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04"/>
  <workbookPr/>
  <mc:AlternateContent xmlns:mc="http://schemas.openxmlformats.org/markup-compatibility/2006">
    <mc:Choice Requires="x15">
      <x15ac:absPath xmlns:x15ac="http://schemas.microsoft.com/office/spreadsheetml/2010/11/ac" url="H:\A_STATS\FactBook\FB2017\Appendix A 2017\"/>
    </mc:Choice>
  </mc:AlternateContent>
  <xr:revisionPtr revIDLastSave="0" documentId="8_{D6403FEA-96A6-4161-AD79-3B74A55281E3}" xr6:coauthVersionLast="47" xr6:coauthVersionMax="47" xr10:uidLastSave="{00000000-0000-0000-0000-000000000000}"/>
  <bookViews>
    <workbookView xWindow="0" yWindow="0" windowWidth="24000" windowHeight="9570" xr2:uid="{00000000-000D-0000-FFFF-FFFF00000000}"/>
  </bookViews>
  <sheets>
    <sheet name="TOC" sheetId="140" r:id="rId1"/>
    <sheet name="Intro" sheetId="138" r:id="rId2"/>
    <sheet name="Methodology" sheetId="139" r:id="rId3"/>
    <sheet name="1" sheetId="1" r:id="rId4"/>
    <sheet name="2" sheetId="2" r:id="rId5"/>
    <sheet name="3" sheetId="3" r:id="rId6"/>
    <sheet name="4" sheetId="4" r:id="rId7"/>
    <sheet name="5" sheetId="5" r:id="rId8"/>
    <sheet name="6" sheetId="6" r:id="rId9"/>
    <sheet name="7" sheetId="7" r:id="rId10"/>
    <sheet name="8" sheetId="8" r:id="rId11"/>
    <sheet name="9" sheetId="10" r:id="rId12"/>
    <sheet name="10" sheetId="11" r:id="rId13"/>
    <sheet name="11" sheetId="12" r:id="rId14"/>
    <sheet name="12" sheetId="13" r:id="rId15"/>
    <sheet name="13" sheetId="14" r:id="rId16"/>
    <sheet name="14" sheetId="15" r:id="rId17"/>
    <sheet name="15" sheetId="16" r:id="rId18"/>
    <sheet name="16" sheetId="17" r:id="rId19"/>
    <sheet name="17" sheetId="18" r:id="rId20"/>
    <sheet name="18" sheetId="19" r:id="rId21"/>
    <sheet name="19" sheetId="20" r:id="rId22"/>
    <sheet name="20" sheetId="21" r:id="rId23"/>
    <sheet name="21" sheetId="22" r:id="rId24"/>
    <sheet name="22" sheetId="23" r:id="rId25"/>
    <sheet name="23" sheetId="24" r:id="rId26"/>
    <sheet name="24" sheetId="25" r:id="rId27"/>
    <sheet name="25" sheetId="26" r:id="rId28"/>
    <sheet name="26" sheetId="27" r:id="rId29"/>
    <sheet name="27" sheetId="28" r:id="rId30"/>
    <sheet name="28" sheetId="29" r:id="rId31"/>
    <sheet name="29" sheetId="30" r:id="rId32"/>
    <sheet name="30" sheetId="31" r:id="rId33"/>
    <sheet name="31" sheetId="32" r:id="rId34"/>
    <sheet name="32" sheetId="33" r:id="rId35"/>
    <sheet name="33" sheetId="34" r:id="rId36"/>
    <sheet name="34" sheetId="35" r:id="rId37"/>
    <sheet name="35" sheetId="36" r:id="rId38"/>
    <sheet name="36" sheetId="37" r:id="rId39"/>
    <sheet name="37" sheetId="38" r:id="rId40"/>
    <sheet name="38" sheetId="39" r:id="rId41"/>
    <sheet name="39" sheetId="40" r:id="rId42"/>
    <sheet name="40" sheetId="41" r:id="rId43"/>
    <sheet name="41" sheetId="42" r:id="rId44"/>
    <sheet name="42" sheetId="43" r:id="rId45"/>
    <sheet name="43" sheetId="44" r:id="rId46"/>
    <sheet name="44" sheetId="45" r:id="rId47"/>
    <sheet name="45" sheetId="46" r:id="rId48"/>
    <sheet name="46" sheetId="47" r:id="rId49"/>
    <sheet name="47" sheetId="48" r:id="rId50"/>
    <sheet name="48" sheetId="49" r:id="rId51"/>
    <sheet name="49" sheetId="50" r:id="rId52"/>
    <sheet name="50" sheetId="51" r:id="rId53"/>
    <sheet name="51" sheetId="52" r:id="rId54"/>
    <sheet name="52" sheetId="53" r:id="rId55"/>
    <sheet name="53" sheetId="54" r:id="rId56"/>
    <sheet name="54" sheetId="55" r:id="rId57"/>
    <sheet name="55" sheetId="56" r:id="rId58"/>
    <sheet name="56" sheetId="57" r:id="rId59"/>
    <sheet name="57" sheetId="58" r:id="rId60"/>
    <sheet name="58" sheetId="59" r:id="rId61"/>
    <sheet name="59" sheetId="60" r:id="rId62"/>
    <sheet name="60" sheetId="61" r:id="rId63"/>
    <sheet name="61" sheetId="62" r:id="rId64"/>
    <sheet name="62" sheetId="63" r:id="rId65"/>
    <sheet name="63" sheetId="64" r:id="rId66"/>
    <sheet name="64" sheetId="65" r:id="rId67"/>
    <sheet name="65" sheetId="66" r:id="rId68"/>
    <sheet name="66" sheetId="67" r:id="rId69"/>
    <sheet name="67" sheetId="68" r:id="rId70"/>
    <sheet name="68" sheetId="69" r:id="rId71"/>
    <sheet name="69" sheetId="70" r:id="rId72"/>
    <sheet name="70" sheetId="71" r:id="rId73"/>
    <sheet name="71" sheetId="72" r:id="rId74"/>
    <sheet name="72" sheetId="73" r:id="rId75"/>
    <sheet name="73" sheetId="74" r:id="rId76"/>
    <sheet name="74" sheetId="75" r:id="rId77"/>
    <sheet name="75" sheetId="76" r:id="rId78"/>
    <sheet name="76" sheetId="77" r:id="rId79"/>
    <sheet name="77" sheetId="78" r:id="rId80"/>
    <sheet name="78" sheetId="79" r:id="rId81"/>
    <sheet name="79" sheetId="80" r:id="rId82"/>
    <sheet name="80" sheetId="81" r:id="rId83"/>
    <sheet name="81" sheetId="82" r:id="rId84"/>
    <sheet name="82" sheetId="83" r:id="rId85"/>
    <sheet name="83" sheetId="84" r:id="rId86"/>
    <sheet name="84" sheetId="85" r:id="rId87"/>
    <sheet name="85" sheetId="86" r:id="rId88"/>
    <sheet name="86" sheetId="87" r:id="rId89"/>
    <sheet name="87" sheetId="88" r:id="rId90"/>
    <sheet name="88" sheetId="89" r:id="rId91"/>
    <sheet name="89" sheetId="90" r:id="rId92"/>
    <sheet name="90" sheetId="91" r:id="rId93"/>
    <sheet name="91" sheetId="92" r:id="rId94"/>
    <sheet name="92" sheetId="93" r:id="rId95"/>
    <sheet name="93" sheetId="94" r:id="rId96"/>
    <sheet name="94" sheetId="95" r:id="rId97"/>
    <sheet name="95" sheetId="96" r:id="rId98"/>
    <sheet name="96" sheetId="97" r:id="rId99"/>
    <sheet name="97" sheetId="98" r:id="rId100"/>
    <sheet name="98" sheetId="99" r:id="rId101"/>
    <sheet name="99" sheetId="100" r:id="rId102"/>
    <sheet name="100" sheetId="101" r:id="rId103"/>
    <sheet name="101" sheetId="102" r:id="rId104"/>
    <sheet name="102" sheetId="103" r:id="rId105"/>
    <sheet name="111" sheetId="112" r:id="rId106"/>
    <sheet name="103" sheetId="104" r:id="rId107"/>
    <sheet name="104" sheetId="105" r:id="rId108"/>
    <sheet name="105" sheetId="106" r:id="rId109"/>
    <sheet name="106" sheetId="107" r:id="rId110"/>
    <sheet name="107" sheetId="108" r:id="rId111"/>
    <sheet name="108" sheetId="109" r:id="rId112"/>
    <sheet name="109" sheetId="110" r:id="rId113"/>
    <sheet name="110" sheetId="111" r:id="rId114"/>
    <sheet name="112" sheetId="113" r:id="rId115"/>
    <sheet name="113" sheetId="114" r:id="rId116"/>
    <sheet name="114" sheetId="115" r:id="rId117"/>
    <sheet name="115" sheetId="116" r:id="rId118"/>
    <sheet name="116" sheetId="117" r:id="rId119"/>
    <sheet name="117" sheetId="118" r:id="rId120"/>
    <sheet name="118" sheetId="119" r:id="rId121"/>
    <sheet name="119" sheetId="120" r:id="rId122"/>
    <sheet name="120" sheetId="121" r:id="rId123"/>
    <sheet name="121" sheetId="122" r:id="rId124"/>
    <sheet name="122" sheetId="123" r:id="rId125"/>
    <sheet name="123" sheetId="124" r:id="rId126"/>
    <sheet name="124" sheetId="125" r:id="rId127"/>
    <sheet name="125" sheetId="126" r:id="rId128"/>
    <sheet name="126" sheetId="127" r:id="rId129"/>
    <sheet name="127" sheetId="128" r:id="rId130"/>
    <sheet name="128" sheetId="129" r:id="rId131"/>
    <sheet name="129" sheetId="130" r:id="rId132"/>
    <sheet name="130" sheetId="131" r:id="rId133"/>
    <sheet name="131" sheetId="132" r:id="rId134"/>
    <sheet name="132" sheetId="133" r:id="rId135"/>
    <sheet name="133" sheetId="134" r:id="rId136"/>
    <sheet name="134" sheetId="135" r:id="rId137"/>
    <sheet name="135" sheetId="136" r:id="rId138"/>
    <sheet name="136" sheetId="137" r:id="rId139"/>
  </sheets>
  <definedNames>
    <definedName name="_Hlk384717326" localSheetId="3">'1'!$K$11</definedName>
    <definedName name="OLE_LINK1" localSheetId="88">'86'!$A$2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09" i="1" l="1"/>
  <c r="J66" i="51" l="1"/>
  <c r="J59" i="51"/>
  <c r="E89" i="21" l="1"/>
  <c r="G91" i="87" l="1"/>
  <c r="F91" i="87"/>
  <c r="E91" i="87"/>
  <c r="D91" i="87"/>
  <c r="C91" i="87"/>
  <c r="G84" i="87"/>
  <c r="F84" i="87"/>
  <c r="E84" i="87"/>
  <c r="D84" i="87"/>
  <c r="C84" i="87"/>
  <c r="G77" i="87"/>
  <c r="F77" i="87"/>
  <c r="E77" i="87"/>
  <c r="D77" i="87"/>
  <c r="C77" i="87"/>
  <c r="G70" i="87"/>
  <c r="F70" i="87"/>
  <c r="E70" i="87"/>
  <c r="D70" i="87"/>
  <c r="C70" i="87"/>
  <c r="G63" i="87"/>
  <c r="F63" i="87"/>
  <c r="E63" i="87"/>
  <c r="D63" i="87"/>
  <c r="C63" i="87"/>
  <c r="D56" i="87"/>
  <c r="E56" i="87"/>
  <c r="F56" i="87"/>
  <c r="G56" i="87"/>
  <c r="C56" i="87"/>
  <c r="C27" i="17" l="1"/>
  <c r="D27" i="17"/>
  <c r="E27" i="17"/>
  <c r="F27" i="17"/>
  <c r="G27" i="17"/>
  <c r="H27" i="17"/>
  <c r="I27" i="17"/>
  <c r="J27" i="17"/>
  <c r="B27" i="17"/>
  <c r="L27" i="17"/>
  <c r="M27" i="17"/>
  <c r="N27" i="17"/>
  <c r="O27" i="17"/>
  <c r="P27" i="17"/>
  <c r="Q27" i="17"/>
  <c r="R27" i="17"/>
  <c r="S27" i="17"/>
  <c r="T27" i="17"/>
  <c r="U27" i="17"/>
  <c r="V27" i="17"/>
  <c r="P15" i="38" l="1"/>
  <c r="O15" i="38"/>
  <c r="N15" i="38"/>
  <c r="M15" i="38"/>
  <c r="L15" i="38"/>
  <c r="K15" i="38"/>
  <c r="J15" i="38"/>
  <c r="P24" i="38"/>
  <c r="O24" i="38"/>
  <c r="N24" i="38"/>
  <c r="M24" i="38"/>
  <c r="L24" i="38"/>
  <c r="K24" i="38"/>
  <c r="J24" i="38"/>
  <c r="P33" i="38"/>
  <c r="O33" i="38"/>
  <c r="N33" i="38"/>
  <c r="M33" i="38"/>
  <c r="L33" i="38"/>
  <c r="K33" i="38"/>
  <c r="J33" i="38"/>
  <c r="P35" i="38"/>
  <c r="O35" i="38"/>
  <c r="N35" i="38"/>
  <c r="M35" i="38"/>
  <c r="L35" i="38"/>
  <c r="K35" i="38"/>
  <c r="J35" i="38"/>
  <c r="P44" i="38"/>
  <c r="O44" i="38"/>
  <c r="N44" i="38"/>
  <c r="M44" i="38"/>
  <c r="L44" i="38"/>
  <c r="K44" i="38"/>
  <c r="J44" i="38"/>
  <c r="P46" i="38"/>
  <c r="O46" i="38"/>
  <c r="N46" i="38"/>
  <c r="M46" i="38"/>
  <c r="L46" i="38"/>
  <c r="K46" i="38"/>
  <c r="J46" i="38"/>
  <c r="P55" i="38"/>
  <c r="O55" i="38"/>
  <c r="N55" i="38"/>
  <c r="M55" i="38"/>
  <c r="L55" i="38"/>
  <c r="K55" i="38"/>
  <c r="J55" i="38"/>
  <c r="P62" i="38"/>
  <c r="O62" i="38"/>
  <c r="N62" i="38"/>
  <c r="M62" i="38"/>
  <c r="L62" i="38"/>
  <c r="K62" i="38"/>
  <c r="J62" i="38"/>
  <c r="P71" i="38"/>
  <c r="O71" i="38"/>
  <c r="N71" i="38"/>
  <c r="M71" i="38"/>
  <c r="L71" i="38"/>
  <c r="K71" i="38"/>
  <c r="J71" i="38"/>
  <c r="P73" i="38"/>
  <c r="O73" i="38"/>
  <c r="N73" i="38"/>
  <c r="M73" i="38"/>
  <c r="L73" i="38"/>
  <c r="K73" i="38"/>
  <c r="J73" i="38"/>
  <c r="P103" i="38"/>
  <c r="O103" i="38"/>
  <c r="N103" i="38"/>
  <c r="M103" i="38"/>
  <c r="L103" i="38"/>
  <c r="K103" i="38"/>
  <c r="J103" i="38"/>
  <c r="B19" i="25"/>
  <c r="C19" i="25"/>
  <c r="D19" i="25"/>
  <c r="E19" i="25"/>
  <c r="F19" i="25"/>
  <c r="G19" i="25"/>
  <c r="H19" i="25"/>
  <c r="I19" i="25"/>
  <c r="J19" i="25"/>
  <c r="L19" i="25"/>
  <c r="M19" i="25"/>
  <c r="N19" i="25"/>
  <c r="O19" i="25"/>
  <c r="P19" i="25"/>
  <c r="Q19" i="25"/>
  <c r="R19" i="25"/>
  <c r="S19" i="25"/>
  <c r="T19" i="25"/>
  <c r="U19" i="25"/>
  <c r="V19" i="25"/>
  <c r="D132" i="140" l="1"/>
  <c r="A132" i="140" s="1"/>
  <c r="D133" i="140"/>
  <c r="A133" i="140" s="1"/>
  <c r="D136" i="140"/>
  <c r="A136" i="140" s="1"/>
  <c r="D137" i="140"/>
  <c r="A137" i="140" s="1"/>
  <c r="D138" i="140"/>
  <c r="A138" i="140" s="1"/>
  <c r="D139" i="140"/>
  <c r="A139" i="140" s="1"/>
  <c r="D140" i="140"/>
  <c r="A140" i="140" s="1"/>
  <c r="D141" i="140"/>
  <c r="A141" i="140" s="1"/>
  <c r="D142" i="140"/>
  <c r="A142" i="140" s="1"/>
  <c r="D143" i="140"/>
  <c r="A143" i="140" s="1"/>
  <c r="D144" i="140"/>
  <c r="A144" i="140" s="1"/>
  <c r="D145" i="140"/>
  <c r="A145" i="140" s="1"/>
  <c r="D146" i="140"/>
  <c r="A146" i="140" s="1"/>
  <c r="D147" i="140"/>
  <c r="A147" i="140" s="1"/>
  <c r="D148" i="140"/>
  <c r="A148" i="140" s="1"/>
  <c r="D149" i="140"/>
  <c r="A149" i="140" s="1"/>
  <c r="D150" i="140"/>
  <c r="A150" i="140" s="1"/>
  <c r="D151" i="140"/>
  <c r="A151" i="140" s="1"/>
  <c r="D152" i="140"/>
  <c r="A152" i="140" s="1"/>
  <c r="D153" i="140"/>
  <c r="A153" i="140" s="1"/>
  <c r="D154" i="140"/>
  <c r="A154" i="140" s="1"/>
  <c r="D155" i="140"/>
  <c r="A155" i="140" s="1"/>
  <c r="D158" i="140"/>
  <c r="A158" i="140" s="1"/>
  <c r="D161" i="140"/>
  <c r="A161" i="140" s="1"/>
  <c r="D162" i="140"/>
  <c r="A162" i="140" s="1"/>
  <c r="D163" i="140"/>
  <c r="A163" i="140" s="1"/>
  <c r="D164" i="140"/>
  <c r="A164" i="140" s="1"/>
  <c r="D167" i="140"/>
  <c r="A167" i="140" s="1"/>
  <c r="D170" i="140"/>
  <c r="A170" i="140" s="1"/>
  <c r="D173" i="140"/>
  <c r="A173" i="140" s="1"/>
  <c r="D174" i="140"/>
  <c r="A174" i="140" s="1"/>
  <c r="D177" i="140"/>
  <c r="A177" i="140" s="1"/>
  <c r="D180" i="140"/>
  <c r="A180" i="140" s="1"/>
  <c r="D181" i="140"/>
  <c r="A181" i="140" s="1"/>
  <c r="D182" i="140"/>
  <c r="A182" i="140" s="1"/>
  <c r="D183" i="140"/>
  <c r="A183" i="140" s="1"/>
  <c r="D184" i="140"/>
  <c r="A184" i="140" s="1"/>
  <c r="D20" i="140"/>
  <c r="A20" i="140" s="1"/>
  <c r="D21" i="140"/>
  <c r="A21" i="140" s="1"/>
  <c r="D22" i="140"/>
  <c r="A22" i="140" s="1"/>
  <c r="D23" i="140"/>
  <c r="A23" i="140" s="1"/>
  <c r="D24" i="140"/>
  <c r="A24" i="140" s="1"/>
  <c r="D25" i="140"/>
  <c r="A25" i="140" s="1"/>
  <c r="D26" i="140"/>
  <c r="A26" i="140" s="1"/>
  <c r="D27" i="140"/>
  <c r="A27" i="140" s="1"/>
  <c r="D28" i="140"/>
  <c r="A28" i="140" s="1"/>
  <c r="D29" i="140"/>
  <c r="A29" i="140" s="1"/>
  <c r="D30" i="140"/>
  <c r="A30" i="140" s="1"/>
  <c r="D33" i="140"/>
  <c r="A33" i="140" s="1"/>
  <c r="D34" i="140"/>
  <c r="A34" i="140" s="1"/>
  <c r="D35" i="140"/>
  <c r="A35" i="140" s="1"/>
  <c r="D36" i="140"/>
  <c r="A36" i="140" s="1"/>
  <c r="D37" i="140"/>
  <c r="A37" i="140" s="1"/>
  <c r="D38" i="140"/>
  <c r="A38" i="140" s="1"/>
  <c r="D39" i="140"/>
  <c r="A39" i="140" s="1"/>
  <c r="D40" i="140"/>
  <c r="A40" i="140" s="1"/>
  <c r="D41" i="140"/>
  <c r="A41" i="140" s="1"/>
  <c r="D42" i="140"/>
  <c r="A42" i="140" s="1"/>
  <c r="D43" i="140"/>
  <c r="A43" i="140" s="1"/>
  <c r="D44" i="140"/>
  <c r="A44" i="140" s="1"/>
  <c r="D45" i="140"/>
  <c r="A45" i="140" s="1"/>
  <c r="D46" i="140"/>
  <c r="A46" i="140" s="1"/>
  <c r="D47" i="140"/>
  <c r="A47" i="140" s="1"/>
  <c r="D48" i="140"/>
  <c r="A48" i="140" s="1"/>
  <c r="D49" i="140"/>
  <c r="A49" i="140" s="1"/>
  <c r="D50" i="140"/>
  <c r="A50" i="140" s="1"/>
  <c r="D51" i="140"/>
  <c r="A51" i="140" s="1"/>
  <c r="D54" i="140"/>
  <c r="A54" i="140" s="1"/>
  <c r="D55" i="140"/>
  <c r="A55" i="140" s="1"/>
  <c r="D56" i="140"/>
  <c r="A56" i="140" s="1"/>
  <c r="D57" i="140"/>
  <c r="A57" i="140" s="1"/>
  <c r="D58" i="140"/>
  <c r="A58" i="140" s="1"/>
  <c r="D59" i="140"/>
  <c r="A59" i="140" s="1"/>
  <c r="D60" i="140"/>
  <c r="A60" i="140" s="1"/>
  <c r="D63" i="140"/>
  <c r="A63" i="140" s="1"/>
  <c r="D64" i="140"/>
  <c r="A64" i="140" s="1"/>
  <c r="D65" i="140"/>
  <c r="A65" i="140" s="1"/>
  <c r="D66" i="140"/>
  <c r="A66" i="140" s="1"/>
  <c r="D67" i="140"/>
  <c r="A67" i="140" s="1"/>
  <c r="D68" i="140"/>
  <c r="A68" i="140" s="1"/>
  <c r="D69" i="140"/>
  <c r="A69" i="140" s="1"/>
  <c r="D70" i="140"/>
  <c r="A70" i="140" s="1"/>
  <c r="D71" i="140"/>
  <c r="A71" i="140" s="1"/>
  <c r="D74" i="140"/>
  <c r="A74" i="140" s="1"/>
  <c r="D75" i="140"/>
  <c r="A75" i="140" s="1"/>
  <c r="D76" i="140"/>
  <c r="A76" i="140" s="1"/>
  <c r="D77" i="140"/>
  <c r="A77" i="140" s="1"/>
  <c r="D78" i="140"/>
  <c r="A78" i="140" s="1"/>
  <c r="D79" i="140"/>
  <c r="A79" i="140" s="1"/>
  <c r="D82" i="140"/>
  <c r="A82" i="140" s="1"/>
  <c r="D83" i="140"/>
  <c r="A83" i="140" s="1"/>
  <c r="D84" i="140"/>
  <c r="A84" i="140" s="1"/>
  <c r="D85" i="140"/>
  <c r="A85" i="140" s="1"/>
  <c r="D86" i="140"/>
  <c r="A86" i="140" s="1"/>
  <c r="D87" i="140"/>
  <c r="A87" i="140" s="1"/>
  <c r="D90" i="140"/>
  <c r="A90" i="140" s="1"/>
  <c r="D91" i="140"/>
  <c r="A91" i="140" s="1"/>
  <c r="D92" i="140"/>
  <c r="A92" i="140" s="1"/>
  <c r="D93" i="140"/>
  <c r="A93" i="140" s="1"/>
  <c r="D94" i="140"/>
  <c r="A94" i="140" s="1"/>
  <c r="D95" i="140"/>
  <c r="A95" i="140" s="1"/>
  <c r="D96" i="140"/>
  <c r="A96" i="140" s="1"/>
  <c r="D97" i="140"/>
  <c r="A97" i="140" s="1"/>
  <c r="D98" i="140"/>
  <c r="A98" i="140" s="1"/>
  <c r="D99" i="140"/>
  <c r="A99" i="140" s="1"/>
  <c r="D102" i="140"/>
  <c r="A102" i="140" s="1"/>
  <c r="D103" i="140"/>
  <c r="A103" i="140" s="1"/>
  <c r="D106" i="140"/>
  <c r="A106" i="140" s="1"/>
  <c r="D107" i="140"/>
  <c r="A107" i="140" s="1"/>
  <c r="D108" i="140"/>
  <c r="A108" i="140" s="1"/>
  <c r="D109" i="140"/>
  <c r="A109" i="140" s="1"/>
  <c r="D110" i="140"/>
  <c r="A110" i="140" s="1"/>
  <c r="D111" i="140"/>
  <c r="A111" i="140" s="1"/>
  <c r="D112" i="140"/>
  <c r="A112" i="140" s="1"/>
  <c r="D115" i="140"/>
  <c r="A115" i="140" s="1"/>
  <c r="D116" i="140"/>
  <c r="A116" i="140" s="1"/>
  <c r="D117" i="140"/>
  <c r="A117" i="140" s="1"/>
  <c r="D118" i="140"/>
  <c r="A118" i="140" s="1"/>
  <c r="D119" i="140"/>
  <c r="A119" i="140" s="1"/>
  <c r="D120" i="140"/>
  <c r="A120" i="140" s="1"/>
  <c r="D121" i="140"/>
  <c r="A121" i="140" s="1"/>
  <c r="D122" i="140"/>
  <c r="A122" i="140" s="1"/>
  <c r="D125" i="140"/>
  <c r="A125" i="140" s="1"/>
  <c r="D128" i="140"/>
  <c r="A128" i="140" s="1"/>
  <c r="D129" i="140"/>
  <c r="A129" i="140" s="1"/>
  <c r="D130" i="140"/>
  <c r="A130" i="140" s="1"/>
  <c r="D131" i="140"/>
  <c r="A131" i="140" s="1"/>
  <c r="D9" i="140"/>
  <c r="A9" i="140" s="1"/>
  <c r="D10" i="140"/>
  <c r="A10" i="140" s="1"/>
  <c r="D11" i="140"/>
  <c r="A11" i="140" s="1"/>
  <c r="D12" i="140"/>
  <c r="A12" i="140" s="1"/>
  <c r="D13" i="140"/>
  <c r="A13" i="140" s="1"/>
  <c r="D14" i="140"/>
  <c r="A14" i="140" s="1"/>
  <c r="D15" i="140"/>
  <c r="A15" i="140" s="1"/>
  <c r="D18" i="140"/>
  <c r="A18" i="140" s="1"/>
  <c r="D19" i="140"/>
  <c r="A19" i="140" s="1"/>
</calcChain>
</file>

<file path=xl/sharedStrings.xml><?xml version="1.0" encoding="utf-8"?>
<sst xmlns="http://schemas.openxmlformats.org/spreadsheetml/2006/main" count="33123" uniqueCount="2886">
  <si>
    <t>2017 Public Transportation Fact Book Appendix A: Historical Tables</t>
  </si>
  <si>
    <t>Table of Contents</t>
  </si>
  <si>
    <t>Introduction</t>
  </si>
  <si>
    <t>Methodology</t>
  </si>
  <si>
    <t>PASSENGER DATA:</t>
  </si>
  <si>
    <t>Table 1: Unlinked Passenger Trips by Mode (Millions of Trips)</t>
  </si>
  <si>
    <t>Table 2: Unlinked Passenger Trips by Mode (Percent of Trips)</t>
  </si>
  <si>
    <t>Table 3: Passenger Miles by Mode (Millions of Passenger Miles)</t>
  </si>
  <si>
    <t>Table 4: Passenger Miles by Mode (Percent of Passenger Miles)</t>
  </si>
  <si>
    <t>Table 5: Average Trip Length by Mode (Passenger Miles Divided Unlinked Passenger Trips)</t>
  </si>
  <si>
    <t>Table 6: Boardings per Mile by Mode in Revenue Service (Unlinked Passenger Trips Divided by Vehicle Revenue Miles)</t>
  </si>
  <si>
    <t>Table 7: Average Passenger Load by Mode in Revenue Service (Passenger Miles Divided by Vehicle Revenue Miles)</t>
  </si>
  <si>
    <t>OPERATING DATA:</t>
  </si>
  <si>
    <t>Table 8: Vehicle Total Miles Operated by Mode (Millions of Miles)</t>
  </si>
  <si>
    <t>Table 9: Vehicle Total Miles Operated by Mode (Percent of Miles)</t>
  </si>
  <si>
    <t>Table 10: Vehicle Total Miles Operated per Revenue Vehicle Available for Maximum Service by Mode</t>
  </si>
  <si>
    <t>Table 11: Vehicle Revenue Miles Operated by Mode (Millions of Miles)</t>
  </si>
  <si>
    <t>Table 12: Vehicle Revenue Miles Operated per Revenue Vehicle Available for Maximum Service by Mode</t>
  </si>
  <si>
    <t>Table 13: Vehicle Total Hours Operated by Mode (Millions of Hours)</t>
  </si>
  <si>
    <t>Table 14: Vehicle Total Hours Operated per Revenue Vehicle Available for Maximum Service by Mode</t>
  </si>
  <si>
    <t>Table 15: Vehicle Revenue Hours Operated by Mode (Millions of Hours)</t>
  </si>
  <si>
    <t>Table 16: Vehicle Revenue Hours Operated per Revenue Vehicle Available for Maximum Service by Mode</t>
  </si>
  <si>
    <t>Table 17: Average Vehicle Speed by Mode in Revenue Service (Vehicle Revenue Miles Operated Divided by Vehicle Revenue Hours Operated)</t>
  </si>
  <si>
    <t>Table 18: Public Transportation Agency Operating Employees by Mode</t>
  </si>
  <si>
    <t>Table 19: Public Transportation Agency Total Employees by Function</t>
  </si>
  <si>
    <t>Table 20: Public Transportation Agency Employee Compensation</t>
  </si>
  <si>
    <t>VEHICLE DATA:</t>
  </si>
  <si>
    <t>Table 21: Revenue Vehicles Available for Maximum Service by Mode (Number of Vehicles)</t>
  </si>
  <si>
    <t>Table 22: Revenue Vehicles Available for Maximum Service by Mode (Percent of Vehicles)</t>
  </si>
  <si>
    <t>Table 23: Revenue Vehicles Operated in Maximum Service by Mode (Number of Vehicles</t>
  </si>
  <si>
    <t>Table 24: Revenue Vehicles Operated in Maximum Service by Mode (Percent of Vehicles</t>
  </si>
  <si>
    <t>Table 25: New Revenue Vehicles Delivered by Mode</t>
  </si>
  <si>
    <t>Table 26: Average Cost of New Vehicles Delivered by Type</t>
  </si>
  <si>
    <t>Table 27: Alternate Fuel Powered Vehicles by Mode, (Percent of Each Mode Alternately Fueled)</t>
  </si>
  <si>
    <t>Table 28: Accessible Vehicles (by Lift, Ramp, or Station Access) by Mode, (Percent of Each Mode Accessible)</t>
  </si>
  <si>
    <t>Table 29: Average Vehicle Age by Mode (Years) and Percent of Vehicles Older Than FTA Minimum Useful Life</t>
  </si>
  <si>
    <t>Table 30: Bus Vehicle and Commuter Bus Vehicle Equipment (Percent of Vehicles)</t>
  </si>
  <si>
    <t>Table 31: Light Rail Vehicle and Streetcar Equipment (Percent of Vehicles)</t>
  </si>
  <si>
    <t>Table 32: Heavy Rail Vehicle Equipment (Percent of Vehicles)</t>
  </si>
  <si>
    <t>Table 33: Commuter Rail Vehicle and Hybrid Rail Vehicle Equipment (Percent of Vehicles)</t>
  </si>
  <si>
    <t>Table 34: Bus Vehicle and Commuter Bus Vehicle Power Sources (Percent of Vehicles)</t>
  </si>
  <si>
    <t>Table 35: Demand Response Vehicle Power Sources (Percent of Vehicles)</t>
  </si>
  <si>
    <t>Table 36: Commuter Rail Vehicle and Hybrid Rail Vehicle Power Sources (Percent of Vehicles)</t>
  </si>
  <si>
    <t>Table 37: Active Roadway Vehicles by Mode of Service and Physical Type of Vehicle in Urbanized Areas (Number of Vehicles, Percent of Vehicles by Mode)</t>
  </si>
  <si>
    <t>Table 38: Active Bus Vehicles by Mode of Service and Physical Length of Vehicle in Urbanized Areas (Number of Vehicles, Percent of Vehicles by Mode)</t>
  </si>
  <si>
    <t>Table 39: Active Roadway Vehicles by Type of Vehicle and Length, Rural Areas (Number of Vehicles, Percent of Total Vehicles)</t>
  </si>
  <si>
    <t>TRAIN DATA:</t>
  </si>
  <si>
    <t>Table 40: Commuter Rail Train Data</t>
  </si>
  <si>
    <t>Table 41: Hybrid Rail Train Data</t>
  </si>
  <si>
    <t>Table 42: Regional Railroad Mode (Commuter Rail and Hybrid Rail Combined) Train Data</t>
  </si>
  <si>
    <t>Table 43: Heavy Rail Train Data</t>
  </si>
  <si>
    <t>Table 44: Light Rail Train Data</t>
  </si>
  <si>
    <t>Table 45: Streetcar Train Data</t>
  </si>
  <si>
    <t>Table 46: Surface Rail (Light Rail and Streetcar Combined) Train Data</t>
  </si>
  <si>
    <t>INFRASTRUCTURE DATA:</t>
  </si>
  <si>
    <t>Table 47: Number of Systems Offering a Mode of Service</t>
  </si>
  <si>
    <t>Table 48: Rail Transit and Bus Rapid Transit Systems Currently in Operation, Alphabetical Order by Mode, State, and Urbanized Area Name</t>
  </si>
  <si>
    <t>Table 49: Miles of Track and Directional Route Miles by Rail Mode</t>
  </si>
  <si>
    <t>Table 50: Miles of Lane and Directional Route Miles by Non-Rail Mode</t>
  </si>
  <si>
    <t>Table 51: Number of Passenger Stations by Mode</t>
  </si>
  <si>
    <t>Table 52: Number of Maintenance Facilities by Mode</t>
  </si>
  <si>
    <t>Table 53: Passenger Station Equipment</t>
  </si>
  <si>
    <t>Table 54: Passenger Station Parking Supply</t>
  </si>
  <si>
    <t>Table 55: Airports with Fixed-Guideway Transit Access: Direct, via Automated Guideway Transit, or via Free Bus Shuttle</t>
  </si>
  <si>
    <t>ENERGY DATA:</t>
  </si>
  <si>
    <t>Table 56: Electric Power Consumption by Mode (Millions of Kilowatt Hours)</t>
  </si>
  <si>
    <t>Table 57: Fossil Fuel Consumption by Mode (Millions of Gallons)</t>
  </si>
  <si>
    <t>Table 58: Non-Diesel Fossil Fuel Consumption by Fuel Type (Millions of Gallons)</t>
  </si>
  <si>
    <t>Table 59: Bus Fuel Consumption (Millions of Gallons)</t>
  </si>
  <si>
    <t>Table 60: Demand Response Fuel Consumption (Millions of Gallons)</t>
  </si>
  <si>
    <t>Table 61: Rail Vehicle Fuel and Power Consumption</t>
  </si>
  <si>
    <t>FINANCIAL DATA, CAPITAL EXPENDITURES:</t>
  </si>
  <si>
    <t>Table 62: Capital Expenses by Mode (Millions of Dollars) (Percent of Total)</t>
  </si>
  <si>
    <t>Table 63: Total Capital Expenses by Type, Total of All Subtypes (Millions of Dollars) (Percent of Total)</t>
  </si>
  <si>
    <t>Table 64: Capital Expenses by Type, Rolling Stock Expenses (Millions of Dollars) (Percent of Total)</t>
  </si>
  <si>
    <t>Table 65: Capital Expenses by Type, Capital Facility Expenses (Millions of Dollars) (Percent of Total)</t>
  </si>
  <si>
    <t>Table 66: Capital Expenses by Type, Other Capital Expenses (Millions of Dollars) (Percent of Total)</t>
  </si>
  <si>
    <t>Table 67: Capital Expenses by Type and Mode (Millions of Dollars) (Percent of Total)</t>
  </si>
  <si>
    <t>FINANCIAL DATA, OPERATING EXPENDITURES:</t>
  </si>
  <si>
    <t>Table 68: Total Operating Expense by Mode (Millions of Dollars) (Percent of Total)</t>
  </si>
  <si>
    <t>Table 69: Total Operating Expense by Function Class (Millions of Dollars) (Percent of Total)</t>
  </si>
  <si>
    <t>Table 70: Total Operating Expense by Object Class (Millions of Dollars) (Percent of Total)</t>
  </si>
  <si>
    <t>Table 71: Operating Expense per Vehicle Revenue Hour by Mode (Dollars)</t>
  </si>
  <si>
    <t>Table 72: Operating Expense per Vehicle Revenue Mile by Mode (Dollars)</t>
  </si>
  <si>
    <t>Table 73: Operating Expense per Unlinked Passenger Trip by Mode (Dollars)</t>
  </si>
  <si>
    <t>Table 74: Operating Expense per Passenger Mile by Mode (Dollars)</t>
  </si>
  <si>
    <t>Table 75: Operating Expenses by Function Class and Mode (Millions of Dollars) (Percent of Total)</t>
  </si>
  <si>
    <t>Table 76: Operating Expenses by Object Class and Mode (Millions of Dollars) (Percent of Total)</t>
  </si>
  <si>
    <t>Table 77: Operating Expenses Reconciling Items (Millions of Dollars)</t>
  </si>
  <si>
    <t>FINANCIAL DATA, TOTAL EXPENDITURES:</t>
  </si>
  <si>
    <t>Table 78: Total Expenses, Capital and Operating Combined, by Type (Millions of Dollars) (Percent of Total)</t>
  </si>
  <si>
    <t>Table 79: Total Expenses, Capital and Operating Combined, by Mode (Millions of Dollars) (Percent of Total)</t>
  </si>
  <si>
    <t>FINANCIAL DATA, CAPITAL FUNDING:</t>
  </si>
  <si>
    <t>Table 80: Capital Funding Sources (Millions of Dollars) (Percent of Total)</t>
  </si>
  <si>
    <t>Table 81: Directly Generated Capital Funding Sources (Millions of Dollars) (Percent of Total)</t>
  </si>
  <si>
    <t>Table 82: Local Capital Funding Sources (Millions of Dollars) (Percent of Total)</t>
  </si>
  <si>
    <t>Table 83: State Capital Funding Sources (Millions of Dollars) (Percent of Total)</t>
  </si>
  <si>
    <t>Table 84: Federal Capital Funding Sources (Millions of Dollars) (Percent of Total)</t>
  </si>
  <si>
    <t>Table 85: Active Transit Vehicles by Source of Federal Funding by Type, Vehicles in Urbanized Areas Only (Number of Vehicles) (Percent of Vehicles)</t>
  </si>
  <si>
    <t>Table 86: Active Transit Vehicles by Source of Federal Funding by Type, Vehicles in Rural Areas Only (Number of Vehicles) (Percent of Vehicles)</t>
  </si>
  <si>
    <t>FINANCIAL DATA, OPERATING FUNDING:</t>
  </si>
  <si>
    <t>Table 87: Operating Funding Sources (Millions of Dollars) (Percent of Total)</t>
  </si>
  <si>
    <t>Table 88: Directly Generated Operating Funding Sources (Millions of Dollars) (Percent of Total)</t>
  </si>
  <si>
    <t>Table 89: Local Operating Funding Sources (Millions of Dollars) (Percent of Total)</t>
  </si>
  <si>
    <t>Table 90: State Operating Funding Sources (Millions of Dollars) (Percent of Total)</t>
  </si>
  <si>
    <t>Table 91: Federal Operating Funding Sources (Millions of Dollars) (Percent of Total)</t>
  </si>
  <si>
    <t>Table 92: Passenger Fare Revenue by Mode (Millions of Dollars)</t>
  </si>
  <si>
    <t>Table 93: Average Passenger Fare per Unlinked Trip by Mode (Dollars)</t>
  </si>
  <si>
    <t>Table 94: Passenger Fare Structures</t>
  </si>
  <si>
    <t>FINANCIAL DATA, TOTAL FUNDING:</t>
  </si>
  <si>
    <t>Table 95: Total Funding, Capital and Operating Combined by Source (Millions of Dollars) (Percent of Each Row)</t>
  </si>
  <si>
    <t>U.S. GOVERNMENT POPULATION, COMMUTE, HOUSING, AND TRAVEL DATA:</t>
  </si>
  <si>
    <t>Table 96: Bureau of Census Journey-to-Work by Means of Transportation to Work, All Commuters (Persons and Percent)</t>
  </si>
  <si>
    <t>Table 97: Bureau of Census Journey-to-Work by Transit Mode, Transit Commuters Only (Persons and Percent)</t>
  </si>
  <si>
    <t>Table 98: American Housing Survey Availability of Transit Service by Householder Characteristics (Persons and Percent)</t>
  </si>
  <si>
    <t>Table 99: American Housing Survey Availability of Transit Service by Geography of Area (Households and Percent)</t>
  </si>
  <si>
    <t>Table 100: Bureau of the Census Population of the United State in 10-Year Age Groupings (Persons and Percent)</t>
  </si>
  <si>
    <t>Table 101: Federal Highway Administration Vehicle Miles of Travel and Energy Information Administration Motor Gasoline Prices</t>
  </si>
  <si>
    <t>MODAL SUMMARY DATA:</t>
  </si>
  <si>
    <t>Table 102: Bus Statistics</t>
  </si>
  <si>
    <t>Table 103: Bus Rapid Transit Statistics</t>
  </si>
  <si>
    <t>Table 104: Commuter Bus Statistics</t>
  </si>
  <si>
    <t>Table 105: Total All Bus Modes Statistics</t>
  </si>
  <si>
    <t>Table 106: Trolleybus Statistics</t>
  </si>
  <si>
    <t>Table 107: Demand Response Statistics</t>
  </si>
  <si>
    <t>Table 108: Transit Vanpool Statistics (Transit Agency Brokered Service Only)</t>
  </si>
  <si>
    <t>Table 109: Publico Statistics</t>
  </si>
  <si>
    <t>Table 110: Total Roadway Modes Statistics</t>
  </si>
  <si>
    <t>Table 111: Commuter Rail Statistics</t>
  </si>
  <si>
    <t>Table 112: Hybrid Rail Statistics</t>
  </si>
  <si>
    <t>Table 113: Total Regional Railroad Modes Rail Statistics</t>
  </si>
  <si>
    <t>Table 114: Heavy Rail Statistics</t>
  </si>
  <si>
    <t>Table 115: Light Rail Statistics</t>
  </si>
  <si>
    <t>Table 116: Streetcar Statistics</t>
  </si>
  <si>
    <t>Table 117: Total Surface Rail Modes Statistics</t>
  </si>
  <si>
    <t>Table 118: Ferry Boat Statistics (Transit Service Only)</t>
  </si>
  <si>
    <t>Table 119: Other Fixed-Guideway Statistics</t>
  </si>
  <si>
    <t>Table 120: Total Fixed-Guideway Modes Statistics</t>
  </si>
  <si>
    <t>Table 121: All Modes Total Statistics</t>
  </si>
  <si>
    <t>RURAL TRANSIT SERVICE DATA:</t>
  </si>
  <si>
    <t>Table 122: Rural Transit Service Data by State</t>
  </si>
  <si>
    <t>APTA ASSOCIATION HISTORY:</t>
  </si>
  <si>
    <t>Table 123: APTA and Predecessor Organization History and and Association Ancestry</t>
  </si>
  <si>
    <t>Table 124: APTA Chief Executive Officers</t>
  </si>
  <si>
    <t>Table 125: APTA and Predecessor Organization Chief Elected Officers and Annual Meeting Sites</t>
  </si>
  <si>
    <t>Table 126: APTA Lifetime Achievement Award Recipients and Hall of Fame Inductees</t>
  </si>
  <si>
    <t>U.S. DEPARTMENT OF TRANSPORTATION AND FEDERAL TRANSIT ADMINISTRATION DATA:</t>
  </si>
  <si>
    <t>Table 127: U.S. Department of Transportation Secretaries, Federal Transit Administration  Administrators, and Federal Railroad Administration Administrators</t>
  </si>
  <si>
    <t>INTERCITY PASSENGER RAILROAD DATA:</t>
  </si>
  <si>
    <t>Table 128: Intercity Passenger Railroad Data</t>
  </si>
  <si>
    <t>DISCONTINUED DATA SERIES:</t>
  </si>
  <si>
    <t>Table 129: Publicly Owned Transit as a Portion of the Entire Transit Industry</t>
  </si>
  <si>
    <t>Table 130: Publicly Owned and Operated Transit Systems Through 1975, Date Began Operation as a Public Agency with Names of Successor Agencies (Not Complete)</t>
  </si>
  <si>
    <t>MILESTONES IN HISTORY:</t>
  </si>
  <si>
    <t>MILESTONES IN HISTORY</t>
  </si>
  <si>
    <t>Table 131: Milestones in Public Transportation and High-Speed Rail History</t>
  </si>
  <si>
    <t>CANADIAN DATA:</t>
  </si>
  <si>
    <t>Table 132: Canadian Fixed-Route Transit Summary Statistics</t>
  </si>
  <si>
    <t>Table 133: Canadian Fixed-Route Transit Revenue Vehicles by Mode</t>
  </si>
  <si>
    <t>Table 134: Canadian Fixed-Route Transit Passenger Fares</t>
  </si>
  <si>
    <t>Table 135: Canadian Fixed-Route Transit Employees by Type</t>
  </si>
  <si>
    <t>Table 136: Canadian Specialized Transit Services Summary Statistics</t>
  </si>
  <si>
    <t>2017 Public Transportation Fact Book Appendix A: Historical Tables Excel</t>
  </si>
  <si>
    <t>published by the American Public Transportation Association, January 2018</t>
  </si>
  <si>
    <t>Contacts:</t>
  </si>
  <si>
    <t>Matthew Dickens, Senior Policy Analyst</t>
  </si>
  <si>
    <t>MacPherson Hughes-Cromwick, Policy Analyst</t>
  </si>
  <si>
    <t>The 2017 Public Transportation Fact Book, Appendix A: Historical Tables, presents primary data items for the entire time period they have been reported in Fact Books and other statistical reports prepared by APTA and its predecessor organizations.  Many data items are reported for every year beginning in the 1920s and ridership is reported from 1907.</t>
  </si>
  <si>
    <t>The main Fact Book and previous editions may be found here:</t>
  </si>
  <si>
    <t>http://www.apta.com/resources/statistics/Pages/transitstats.aspx</t>
  </si>
  <si>
    <t>Click Here for Table of Contents</t>
  </si>
  <si>
    <r>
      <t xml:space="preserve">The procedure for estimating total data in the </t>
    </r>
    <r>
      <rPr>
        <b/>
        <sz val="10"/>
        <color indexed="8"/>
        <rFont val="Arial"/>
        <family val="2"/>
      </rPr>
      <t>2017 Public Transportation Fact Book,</t>
    </r>
    <r>
      <rPr>
        <sz val="10"/>
        <color indexed="8"/>
        <rFont val="Arial"/>
        <family val="2"/>
      </rPr>
      <t xml:space="preserve"> and prior issues of the Fact Book, is to expand available data by standard statistical methods to estimate U.S. national totals.  It includes only public transportation data and excludes taxicab, unregulated jitney, school, sightseeing, intercity, charter, military, and services not available to the general public or segments of the general public (e.g., governmental and corporate shuttles), and special application systems (e.g., amusement parks, airports operating only within the airport, and the following types of ferry service: international, rural, rural interstate, and urban park).</t>
    </r>
  </si>
  <si>
    <r>
      <t xml:space="preserve">The Fact Book can be indirectly traced to the U.S. Bureau of Census </t>
    </r>
    <r>
      <rPr>
        <i/>
        <sz val="10"/>
        <color indexed="8"/>
        <rFont val="Arial"/>
        <family val="2"/>
      </rPr>
      <t>Report on Transportation in the United States at the Eleventh Census: 1890, Part II - Street Railway Transportation</t>
    </r>
    <r>
      <rPr>
        <sz val="10"/>
        <color indexed="8"/>
        <rFont val="Arial"/>
        <family val="2"/>
      </rPr>
      <t>, published in Washington, DC by the Government Printing Office in 1895.  This volume listed data for individual street railways and aggregate data for the entire street railway industry. The Census was conducted again in 1902, 1907, and 1912, but a report with data for individual railways was not published during World War I.  Following World War I, an APTA predecessor organization, the American Electric Railway Association (AERA), began publishing annual operating reports with data for individual member transit systems.  The last APTA Public Transportation Operating Report was published in 1992.  Data for individual transit agencies is now published by the Federal Transit Administration in the National Transit Database report series.</t>
    </r>
  </si>
  <si>
    <r>
      <t xml:space="preserve">The </t>
    </r>
    <r>
      <rPr>
        <i/>
        <sz val="10"/>
        <color indexed="8"/>
        <rFont val="Arial"/>
        <family val="2"/>
      </rPr>
      <t>Census of Electrical Industries: 1917, Electric Railways</t>
    </r>
    <r>
      <rPr>
        <sz val="10"/>
        <color indexed="8"/>
        <rFont val="Arial"/>
        <family val="2"/>
      </rPr>
      <t xml:space="preserve">, published by the Government Printing Office in 1920, provided summary data only; no data for individual electric railways were included. Summary data were published by the Census every five years through 1937.  The census of transit operations was not conducted in 1942.  An APTA predecessor, by then named the American Transit Association (ATA), published </t>
    </r>
    <r>
      <rPr>
        <b/>
        <sz val="10"/>
        <color indexed="8"/>
        <rFont val="Arial"/>
        <family val="2"/>
      </rPr>
      <t>The Transit Industry of the United States: Basic Data and Trends, 1942 Edition</t>
    </r>
    <r>
      <rPr>
        <sz val="10"/>
        <color indexed="8"/>
        <rFont val="Arial"/>
        <family val="2"/>
      </rPr>
      <t xml:space="preserve"> in March 1943.  The following year the summary of transit data, titled the </t>
    </r>
    <r>
      <rPr>
        <b/>
        <sz val="10"/>
        <color indexed="8"/>
        <rFont val="Arial"/>
        <family val="2"/>
      </rPr>
      <t>Transit Fact Book 1944</t>
    </r>
    <r>
      <rPr>
        <sz val="10"/>
        <color indexed="8"/>
        <rFont val="Arial"/>
        <family val="2"/>
      </rPr>
      <t>, was published and dated for the year in which it was published, which has been continued as the Fact Book dating policy since then.</t>
    </r>
  </si>
  <si>
    <t>Federal transit data summaries from 1890 through 1937 were simple totals of data for all transit agencies reporting to each Census.  Because transit agencies were required by law to report their data, it can be assumed that the data represented nearly the entire transit industry for those vehicle modes for which data were collected.  When the ATA began compiling the Fact Book, data were obtained by survey from ATA member organizations.  There was not, of course, a legal requirement for ATA members or non-member transit agencies to report data.  In order to estimate data for the entire U.S. transit industry, the ATA expanded the sample data from their survey to represent the entire transit industry using statistical methods.</t>
  </si>
  <si>
    <t>In 1984 APTA members began providing APTA with copies of their submissions to the Federal Transit Administration (FTA) National Transit Database (NTD) rather than completing special surveys.  The NTD began collecting data in 1979. The NTD data then provided the basis for estimates of national data.  Beginning in 1997, data in digitized formats, available directly from the FTA, were used rather than data taken from paper copies of report forms.</t>
  </si>
  <si>
    <t>Amounts for the earliest years for data series beginning 1926 or earlier were first reported in the 1946 Transit Fact Book and were estimated from Operating Reports for those years and interpolated using Census data.</t>
  </si>
  <si>
    <t>The definitions of specific data change over time.  Data are reported on these tables using the definition that was current when they were collected.  For example, prior to the collection of NTD data what is now termed "unlinked passenger trips" was defined as "total trips" and included a count of all persons boarding transit vehicles and paying a fare, using a transfer, or allowed to ride for free for a specified reason.  "Unlinked passenger trip" is defined as all persons boarding a transit vehicle and is determined from various counting procedures and statistical expansions required by the federal government.  Although these definitions vary, the data can be expected to be nearly identical.</t>
  </si>
  <si>
    <t>All data in this Fact Book calculated by APTA and its predecessors are statistical expansions of sample data designed to represent the total activity of all transit agencies for the modes of service included for a particular year.  Base data were from APTA surveys prior to the NTD.  Lists were maintained from all available sources for agencies that were not in the APTA or NTD sample.  Data were expanded by mode in stratified categories of similar systems based on population and other characteristics.  All procedures were adapted to minimize the maximum possible error, a standard statistical method.</t>
  </si>
  <si>
    <t>The number of modes included has increased over time.  The year each mode was first included in the Fact Book and in estimated national totals was (year of data, not year of Fact Book title):</t>
  </si>
  <si>
    <t>1890: Light Rail</t>
  </si>
  <si>
    <t>1907: Heavy Rail</t>
  </si>
  <si>
    <t>1922: Bus</t>
  </si>
  <si>
    <t>1928: Trolleybus</t>
  </si>
  <si>
    <t xml:space="preserve">1980: Commuter Rail and Other (Other included aerial tramway, automated guideway transit, cable car, inclined plane, and monorail.) </t>
  </si>
  <si>
    <t>1984: Demand Response</t>
  </si>
  <si>
    <t>1995: Ferry Boat and Transit Vanpool, reported separately or included in "Other" on some tables.</t>
  </si>
  <si>
    <t>2000: Regulated Publico included in Bus "Other."</t>
  </si>
  <si>
    <t>2007: Regulated Publico reported separately on some tables.</t>
  </si>
  <si>
    <t>2011: Bus differentiated as Bus, Bus Rapid Transit, and Commuter Bus; Commuter Rail differentiated as Commuter Rail and Hybrid Rail; Light Rail differentiated as Light Rail and Streetcar (see discussion "Beginning in 2011 . . ." below). Regulated Publico, Ferry Boat, and Transit Vanpool differentiated on modal tables.</t>
  </si>
  <si>
    <t>Data from 1890 through 1983 are for calendar years.  NTD data, however, are collected for "Reporting Years."  A Reporting Year is each transit agency's fiscal year that ends during a calendar year.  Beginning in 1984 Fact Book data are for Reporting Years, not calendar years.</t>
  </si>
  <si>
    <t>NTD data were first reported for agencies in Urbanized Areas (UZA).  UZAs are areas defined during the Decennial Census with at least 50,000 persons including a central city.  Prior to 2007, data for systems outside of urbanized areas, rural systems, were not collected or published by the NTD and were estimated by APTA based on other data sources.</t>
  </si>
  <si>
    <t xml:space="preserve"> </t>
  </si>
  <si>
    <t>Beginning in 2007 the NTD collected and made available data for rural agencies.  The Federal Transit Administration Rural Transit Assistance Program also sponsored a survey of rural transit agencies.  These surveys allowed APTA to more accurately assess the distribution of bus, demand response service, and transit agency vanpool service in rural areas.  In association with this, APTA also conducted a survey of other data sources to identify agencies not included in the main NTD report or the NTD rural data.  The increase in data available over the Internet from state agencies which oversee transit entities also allows a more accurate estimate of data for agencies eligible for federal transit assistance which provide non-profit service to elderly persons and persons with disabilities and are, therefore, included in demand response data.</t>
  </si>
  <si>
    <t>Data for "bus," "demand response," and "other" are not continuous from 2006 to 2007.  Data for other modes and national aggregates are continuous from 2006 to 2007.  Bus and demand response in these tables refer to a mode of service, not to a specific vehicle type.  Demand response service, defined as roadway service directly from an origin to a destination determined by the rider and not following a fixed-route, is usually provided by vans but is also provided by small buses and in a limited number of cases by large buses.  Bus service is a variety of roadway services that share the characteristic of being operated entirely or partially on fixed routes.  Bus service data in 2007 included local service, express service, subscription service, diversionary route service, loop service, commuter bus, bus rapid transit, and other types.  Although bus service is normally provided by buses, it can be provided by smaller vehicles that may be considered large vans.</t>
  </si>
  <si>
    <t>When the NTD began reporting rural data it became apparent that previous estimates used in the Fact Book for rural data based on other sources were correct in the aggregate but were not correctly distributed between bus, demand response, and vanpool (a part of other on some tables).  This is the reason that the data from 2006 to 2007 are labeled as discontinuous for individual modes but not for aggregate amounts.</t>
  </si>
  <si>
    <t>Beginning in 2011 the NTD allowed differentiated reporting of three categories of bus service: "bus" (which is all bus service that is not commuter bus or bus rapid transit), "commuter bus," and "bus rapid transit."  The NTD also allowed the differentiation of commuter rail as two modes: "commuter rail" and "hybrid rail."  The Fact Book continues a summary value for these two modes beginning in 2011 called "regional railroad."  A third new requirement allowed the differentiation of light rail as two modes: "light rail" and "streetcar."  The Fact Book continues a summary value for these two modes called "surface rail."  A further complication, that some systems now reported as hybrid hail were previously reported commuter rail and others now reported as hybrid rail were reported as light rail, is not adjusted for in previous years' Fact Book data.  All three of these modal differentiations were voluntary for 2011 and 2012 NTD reporting but are required beginning with reporting of 2013 NTD data.</t>
  </si>
  <si>
    <t>The inclusion of transit agencies in specific UZA population groups for data estimate purposes was also verified.  Many transit agencies provide service to several UZAs, many of which were new in the 1980, 1990, 2000, an 2010 Censuses or dramatically changed size in those Censuses.  When UZAs are delineated during each Decennial Census the population categories within which they are included for statistical expansion purposes may change and the growth of the area may include the service areas of agencies that had been rural agencies in the previous Census.  UZAs are also combined into larger areas or split into multiple areas during each Census.  The UZA data are usually not available until two to four years after the Census.  For these reasons APTA does not estimate and report historical data stratified by population size groups.</t>
  </si>
  <si>
    <t>Improved counting methods have resulted from increased use of automatic passenger counters and from the use of new fare media such as magnetic and smart cards, the transactions of which can be counted and summarized.  This increased automatic counting is particularly important in determining transfer behavior among service modes within agencies allowing more accurate assignment of data by mode.</t>
  </si>
  <si>
    <t>It is APTA policy to continually seek to improve the quality of data reported in the Fact Book.  Data are sought from all available sources and statistical procedures are used to verify that the data presented in the Fact Book are the most accurate possible data.</t>
  </si>
  <si>
    <t>The data source and general methodology for calculation of each table can be determined from the Statement of Scope, the second line of the right-hand heading of each page of each table.  The Statements of Scope are:</t>
  </si>
  <si>
    <r>
      <t>(1) INCLUDES Entire Transit Industry:</t>
    </r>
    <r>
      <rPr>
        <sz val="10"/>
        <color indexed="8"/>
        <rFont val="Arial"/>
        <family val="2"/>
      </rPr>
      <t xml:space="preserve">  Tables identified as "Includes Entire Transit Industry" include data for each mode, subtotals, and totals for the entire transit industry for the modes with data reported for each particular year.  Any mode for which data is not reported for a particular year is not included in subtotals and totals.  These data are based on APTA Operating Report data until the the early 1980s and on National Transit Database reports since then as described above.  These data are expanded using any other available source to estimate values for transit service not included in those base sources.</t>
    </r>
  </si>
  <si>
    <r>
      <t xml:space="preserve">(2) INCLUDES TRANSIT AGENCIES REPORTING TO NATIONAL TRANSIT DATABASE FOR URBANIZED AREAS ONLY </t>
    </r>
    <r>
      <rPr>
        <b/>
        <i/>
        <sz val="9"/>
        <color indexed="8"/>
        <rFont val="Arial"/>
        <family val="2"/>
      </rPr>
      <t xml:space="preserve">and (3) </t>
    </r>
    <r>
      <rPr>
        <b/>
        <i/>
        <sz val="10"/>
        <color indexed="8"/>
        <rFont val="Arial"/>
        <family val="2"/>
      </rPr>
      <t>INCLUDES TRANSIT AGENCIES REPORTING TO NATIONAL TRANSIT DATABASE FOR RURAL AREAS ONLY:</t>
    </r>
    <r>
      <rPr>
        <sz val="10"/>
        <color indexed="8"/>
        <rFont val="Arial"/>
        <family val="2"/>
      </rPr>
      <t xml:space="preserve"> These data are taken directly from each year's National Transit Database and include only those services reported to the National Transit Database.  They are NOT expanded to account for transit agencies which do not report to the National Transit Database.  NTD data for urbanized areas include most service in those areas and NTD data for rural areas include most service in rural areas.</t>
    </r>
  </si>
  <si>
    <r>
      <t>(4) INCLUDES SAMPLE IN APTA PUBLIC TRANSPORTATION VEHICLE DATABASE ONLY; (5) INCLUDES SAMPLE IN APTA PUBLIC TRANSPORTATION INFRASTRUCTURE DATABASE ONLY; and (6) INCLUDES SAMPLE IN APTA PUBLIC TRANSPORTATION FARE DATABASE ONLY:</t>
    </r>
    <r>
      <rPr>
        <sz val="10"/>
        <color indexed="8"/>
        <rFont val="Arial"/>
        <family val="2"/>
      </rPr>
      <t xml:space="preserve">  These data are taken from APTA conducted surveys.  They are based on the responses of APTA members that provide data on a voluntary basis.  They are NOT expanded to account for transit agencies which do not participate in APTA surveys.  Because they are samples and are not expanded, most data taken from these databases are presented as percentages of the sample.  In cases where amounts are reported for data items, it is important to remember they represent the amounts only for the sample and may be significantly smaller than the value for the entire transit industry would be.</t>
    </r>
  </si>
  <si>
    <t>Passenger Data</t>
  </si>
  <si>
    <t>Includes Entire Transit Industry</t>
  </si>
  <si>
    <t>TABLE 1: Unlinked Passenger Trips by Mode (Millions of Trips),</t>
  </si>
  <si>
    <t>Part A: Roadway Modes</t>
  </si>
  <si>
    <t>Part B: Fixed-Guideway Modes and All Modes Total</t>
  </si>
  <si>
    <t>Year</t>
  </si>
  <si>
    <t>Bus Modes</t>
  </si>
  <si>
    <t>Trolleybus (a)</t>
  </si>
  <si>
    <t>Demand Response</t>
  </si>
  <si>
    <t>Transit Vanpool</t>
  </si>
  <si>
    <t>Publico</t>
  </si>
  <si>
    <t>Total Roadway Modes Reported</t>
  </si>
  <si>
    <t>Regional Railroad Modes</t>
  </si>
  <si>
    <t>Heavy Rail</t>
  </si>
  <si>
    <t>Surface Rail Modes</t>
  </si>
  <si>
    <t>Ferryboat</t>
  </si>
  <si>
    <t>Other Fixed-Guideway Modes (d)</t>
  </si>
  <si>
    <t>Total Fixed- Guideway Modes Reported (e)</t>
  </si>
  <si>
    <t>All Modes Reported Total (Parts A and B)</t>
  </si>
  <si>
    <t>Bus</t>
  </si>
  <si>
    <t>Bus Rapid Transit (#)</t>
  </si>
  <si>
    <t>Commuter Bus (#)</t>
  </si>
  <si>
    <t>Total Bus</t>
  </si>
  <si>
    <t>Commuter Rail</t>
  </si>
  <si>
    <t>Hybrid Rail (#)</t>
  </si>
  <si>
    <t>Total Regional Railroad</t>
  </si>
  <si>
    <t>Light Rail</t>
  </si>
  <si>
    <t>Streetcar (#)</t>
  </si>
  <si>
    <t>Total Surface Rail</t>
  </si>
  <si>
    <t>RETURN TO TABLE OF CONTENTS</t>
  </si>
  <si>
    <t>---</t>
  </si>
  <si>
    <t>1890 (h)</t>
  </si>
  <si>
    <t>(f)</t>
  </si>
  <si>
    <t>1902 (h)</t>
  </si>
  <si>
    <t>1907 (h)</t>
  </si>
  <si>
    <t>1912 (h)</t>
  </si>
  <si>
    <t>(b)</t>
  </si>
  <si>
    <t>(g)</t>
  </si>
  <si>
    <t>(c)  5,413</t>
  </si>
  <si>
    <t>(c) 209</t>
  </si>
  <si>
    <t>(c) 25</t>
  </si>
  <si>
    <t>(#) Includes only agencies reporting specific mode in 2011 and 2012; agencies were not required by the National Transit Database to differentiate these modes until 2013.</t>
  </si>
  <si>
    <t>(a)  Trolleybus is a fixed-guideway mode for distribution of FTA Urbanized Area Formula Funds.</t>
  </si>
  <si>
    <t>(b)  Included in Total Bus.</t>
  </si>
  <si>
    <t xml:space="preserve">(c)  Data not continuous for modes noted, see Methodology. </t>
  </si>
  <si>
    <t>(d) Beginning 1980 includes aerial tramway, automated guideway transit, cable car, inclined plane, and monorail.  From 1980 to 1994 includes ferryboat.</t>
  </si>
  <si>
    <t>(e)  Does not include Trolleybus which is a fixed-guideway mode for distribution of FTA Urbanized Area Formula Funds.</t>
  </si>
  <si>
    <t>(f)  Included in Light Rail.</t>
  </si>
  <si>
    <t>(g)  Included in Commuter Rail.</t>
  </si>
  <si>
    <t>(h) Data from U.S. Census Bureau.</t>
  </si>
  <si>
    <t>See Glossary following Tables for complete definitions.</t>
  </si>
  <si>
    <t>TABLE 2: Unlinked Passenger Trips by Mode (Percent of Trips)</t>
  </si>
  <si>
    <t>(c) 52.8%</t>
  </si>
  <si>
    <t>(c) 2.0%</t>
  </si>
  <si>
    <t>(c) 0.2%</t>
  </si>
  <si>
    <t>(c) 20,976</t>
  </si>
  <si>
    <t>(c) 1,502</t>
  </si>
  <si>
    <t>(c) 857</t>
  </si>
  <si>
    <t>(d) Beginning 1980 includes aerial tramway, automated guideway transit, cable car, inclined plane, and monorail.  From 1980 to 1994 includes ferryboat and some unidentified roadway modes.</t>
  </si>
  <si>
    <t>(c) 39.3%</t>
  </si>
  <si>
    <t>(c) 2.8%</t>
  </si>
  <si>
    <t>(c) 1.6%</t>
  </si>
  <si>
    <t>&lt; 0.1%</t>
  </si>
  <si>
    <t>Table 5: Average Trip Length by Mode (Passenger Miles Divided by Unlinked Passenger Trips)</t>
  </si>
  <si>
    <t>(c) 3.9</t>
  </si>
  <si>
    <t>(c) 7.2</t>
  </si>
  <si>
    <t>(c) 34.3</t>
  </si>
  <si>
    <t>Table 6: Boardings per Mile by Mode in Revenue Service (Unlinked Pssenger Trips Divided by Vehicle Revenue Miles)</t>
  </si>
  <si>
    <t>PART A: Roadway Modes</t>
  </si>
  <si>
    <t>(d)</t>
  </si>
  <si>
    <t>(e)</t>
  </si>
  <si>
    <t>(c)  Does not include Trolleybus which is a fixed-guideway mode for distribution of FTA Urbanized Area Formula Funds.</t>
  </si>
  <si>
    <t>(d)  Included in Light Rail.</t>
  </si>
  <si>
    <t>(e)  Included in Commuter Rail.</t>
  </si>
  <si>
    <t>Operating Data</t>
  </si>
  <si>
    <t>TABLE 8: Vehicle Total Miles Operated by Mode (Millions of Miles)</t>
  </si>
  <si>
    <t>(c) 2,302.4</t>
  </si>
  <si>
    <t>(c) 1,471.4</t>
  </si>
  <si>
    <t>(c) 141.6</t>
  </si>
  <si>
    <t>(d) Beginning 1975 includes aerial tramway, automated guideway transit, cable car, inclined plane, and monorail.  From 1975 to 1994 includes ferryboat and some unidentified roadway modes.</t>
  </si>
  <si>
    <t>TABLE 9: Vehicle Total Miles Operated by Mode (Percent of Miles)</t>
  </si>
  <si>
    <t>(c) 45.7%</t>
  </si>
  <si>
    <t>(c) 29.2%</t>
  </si>
  <si>
    <t>&lt;0.1%</t>
  </si>
  <si>
    <t>(d) Beginning 1980 includes aerial tramway, automated guideway transit, cable car, inclined plane, and monorail.  From 1975 to 1994 includes ferryboat and some unidentified roadway modes.</t>
  </si>
  <si>
    <t>TABLE 10: Vehicle Total Miles Operated per Revenue Vehicle Available for Maximum Service by Mode</t>
  </si>
  <si>
    <t>(c) 35,286</t>
  </si>
  <si>
    <t>(c) 22,684</t>
  </si>
  <si>
    <t>(c) 14,649</t>
  </si>
  <si>
    <t>(a)</t>
  </si>
  <si>
    <t>(c) 1,987.0</t>
  </si>
  <si>
    <t>(c) 1,274.4</t>
  </si>
  <si>
    <t>(c) 140.1</t>
  </si>
  <si>
    <t>(d)  Does not include Trolleybus which is a fixed-guideway mode for distribution of FTA Urbanized Area Formula Funds.</t>
  </si>
  <si>
    <t>(e)  Included in Light Rail.</t>
  </si>
  <si>
    <t>(f)  Included in Commuter Rail.</t>
  </si>
  <si>
    <t>(c) 30,453</t>
  </si>
  <si>
    <t>(c) 19,647</t>
  </si>
  <si>
    <t>(c) 14,494</t>
  </si>
  <si>
    <t>TABLE 13: Vehicle Total Hours Operated by Mode (Millions of Hours)</t>
  </si>
  <si>
    <t>(c) 174.7</t>
  </si>
  <si>
    <t>(c) 108.5</t>
  </si>
  <si>
    <t>(c) 3.7</t>
  </si>
  <si>
    <t>(d) Beginning 1986 includes aerial tramway, automated guideway transit, cable car, inclined plane, and monorail.  From 1986 to 1994 includes ferryboat and some unidentified roadway modes.</t>
  </si>
  <si>
    <t>Table 14: Vehicle Total Hours Operated per Vehicle Available for Maximum Service by Mode</t>
  </si>
  <si>
    <t>(c) 2,677</t>
  </si>
  <si>
    <t>(c) 1,673</t>
  </si>
  <si>
    <t>(c) 383</t>
  </si>
  <si>
    <t>See Glossary following Tables for complete definitions</t>
  </si>
  <si>
    <t>(c) 158.0</t>
  </si>
  <si>
    <t>(c) 105.2</t>
  </si>
  <si>
    <t>(c) 3.6</t>
  </si>
  <si>
    <t>TABLE 17: Average Vehicle Speed in Revenue Service by Mode</t>
  </si>
  <si>
    <t>TABLE 18: Public Transportation Agency Operating Employees by Mode</t>
  </si>
  <si>
    <t>(d) Beginning 1984 includes aerial tramway, automated guideway transit, cable car, inclined plane, and monorail.  From 1984 to 1994 includes ferryboat and some unidentified roadway modes.  Beginning in 1995 may include some unidentified roadway modes.</t>
  </si>
  <si>
    <t>Table 19: Total Public Transportation Agency Total Employees by Function</t>
  </si>
  <si>
    <t>Vehicle Operations</t>
  </si>
  <si>
    <t>Vehicle Maintenance</t>
  </si>
  <si>
    <t>Non-Vehicle Maintenance</t>
  </si>
  <si>
    <t>General Administration</t>
  </si>
  <si>
    <t>Operating Total</t>
  </si>
  <si>
    <t>Capital</t>
  </si>
  <si>
    <t>Total</t>
  </si>
  <si>
    <t>1984 (a)</t>
  </si>
  <si>
    <t>(a) Includes commuter rail, ferryboat, rural bus, other, and demand response beginning in 1984.</t>
  </si>
  <si>
    <t>Table 20: Public Transportation Agency Operating Employee Compensation (Units as Noted in Parentheses)</t>
  </si>
  <si>
    <t>Number of Employees (Persons) (a)</t>
  </si>
  <si>
    <t>Salaries and Wages (Millions of Dollars)</t>
  </si>
  <si>
    <t>Fringe Benefits (Millions of Dollars)</t>
  </si>
  <si>
    <t>Total Compensation (Millions of Dollars)</t>
  </si>
  <si>
    <t>1984 (a,b)</t>
  </si>
  <si>
    <t>(a) Operating employees before 1984; operating and capital employees in 1984 and later years.</t>
  </si>
  <si>
    <t>(b) Includes commuter rail, ferryboat, rural bus, other, and demand response beginning in 1984.</t>
  </si>
  <si>
    <t>Vehicle Data</t>
  </si>
  <si>
    <t>TABLE 21: Revenue Vehicles Available for Maximum Service by Mode</t>
  </si>
  <si>
    <t>(d) Beginning 1975 includes aerial tramway, automated guideway transit, cable car, inclined plane, and monorail.  From 1984 to 1994 includes ferryboat and some unidentified roadway modes.</t>
  </si>
  <si>
    <t>TABLE 22: REVENUE Vehicles AVAILABLE FOR MAXIMUM SERVICE by Mode (PERCENT OF VEHICLES)</t>
  </si>
  <si>
    <t>Table 23: Revenue Vehicles Operated In Maximum Service by Mode</t>
  </si>
  <si>
    <t>(c) 52,609</t>
  </si>
  <si>
    <t>(c) 51,142</t>
  </si>
  <si>
    <t>(c) 8,478</t>
  </si>
  <si>
    <t>Table 24: Revenue Vehicles Operated In Maximum Service by Mode</t>
  </si>
  <si>
    <t>(c) 40.1%</t>
  </si>
  <si>
    <t>(c) 39.0%</t>
  </si>
  <si>
    <t>(c) 6.5%</t>
  </si>
  <si>
    <t>Table 25: New Revenue Vehicles Delivered by Mode of service</t>
  </si>
  <si>
    <t>Commuter Rail (a)</t>
  </si>
  <si>
    <t>Light Rail (b)</t>
  </si>
  <si>
    <t>Bus and Demand Response</t>
  </si>
  <si>
    <t>Trolleybus</t>
  </si>
  <si>
    <t>Other (d)</t>
  </si>
  <si>
    <t>All Modes Reported Total</t>
  </si>
  <si>
    <t>Bus (c)</t>
  </si>
  <si>
    <t>In Total</t>
  </si>
  <si>
    <t>(e) 11,500</t>
  </si>
  <si>
    <t>(e) 3,590</t>
  </si>
  <si>
    <t>(e) 754</t>
  </si>
  <si>
    <t>(a)  Includes hybrid rail cars.</t>
  </si>
  <si>
    <t>(b)  Includes streetcars.</t>
  </si>
  <si>
    <t>(c)  Includes commuter bus and bus rapid transit vehicles.</t>
  </si>
  <si>
    <t xml:space="preserve">(d)  Includes vanpool, ferryboat, publico, and other fixed-guideway mode vehicles. </t>
  </si>
  <si>
    <t>(e)  Data not continuous for modes noted, see Methodology.</t>
  </si>
  <si>
    <t>Includes Sample in APTA Public Transportation Vehicle Database Only</t>
  </si>
  <si>
    <t>Table 26: Average Cost of New Vehicles Delivered by Type (a)</t>
  </si>
  <si>
    <t>Two-Year Period (b)</t>
  </si>
  <si>
    <t>Category</t>
  </si>
  <si>
    <t>Standard Transit Bus (&gt;=27'6", 2 Doors) (c)</t>
  </si>
  <si>
    <t>Commuter Rail Car (Locomotive-Hauled, 2 Levels, 0 Cabs)</t>
  </si>
  <si>
    <r>
      <t>Demand Response</t>
    </r>
    <r>
      <rPr>
        <sz val="8"/>
        <color rgb="FF000000"/>
        <rFont val="Arial"/>
        <family val="2"/>
      </rPr>
      <t xml:space="preserve"> (Small Vehicle, &lt;27'6", Minibus, Van, Car, SUV)</t>
    </r>
  </si>
  <si>
    <t>Heavy Rail Car (1 Level, 1 Cab)</t>
  </si>
  <si>
    <t>Light Rail Car (Single Articulated, 1 Level, 2 Cabs)</t>
  </si>
  <si>
    <t>Transit Vanpool (Small Vehicle, &lt;27'6", Minibus, Van, Car, SUV)</t>
  </si>
  <si>
    <t>2001-2002</t>
  </si>
  <si>
    <t>Sample Size</t>
  </si>
  <si>
    <t xml:space="preserve">Average Cost </t>
  </si>
  <si>
    <t>2002-2003</t>
  </si>
  <si>
    <t>2003-2004</t>
  </si>
  <si>
    <t>$ 2.076,195</t>
  </si>
  <si>
    <t>2004-2005</t>
  </si>
  <si>
    <t>2005-2006</t>
  </si>
  <si>
    <t>2006-2007</t>
  </si>
  <si>
    <t>2007-2008</t>
  </si>
  <si>
    <t>2008-2009</t>
  </si>
  <si>
    <t>2009-2010</t>
  </si>
  <si>
    <t>2010-2011</t>
  </si>
  <si>
    <t>2012-2013</t>
  </si>
  <si>
    <t>2013-2014</t>
  </si>
  <si>
    <t>2014-2015</t>
  </si>
  <si>
    <t>2015-2016</t>
  </si>
  <si>
    <r>
      <t xml:space="preserve">(a) Sample data only; from annual </t>
    </r>
    <r>
      <rPr>
        <i/>
        <sz val="8"/>
        <color theme="1"/>
        <rFont val="Arial"/>
        <family val="2"/>
      </rPr>
      <t>APTA Public Transportation Vehicle Database</t>
    </r>
    <r>
      <rPr>
        <sz val="8"/>
        <color theme="1"/>
        <rFont val="Arial"/>
        <family val="2"/>
      </rPr>
      <t>, not projected to national total.</t>
    </r>
  </si>
  <si>
    <t>(b) Data are average values for all vehicles with cost provided over two-year periods.  Amounts are averages for vehicle with the specific characteristics in each heading, not for all vehicles in that mode. Some cost data are contract amounts and may not be final.  Data include amounts paid to manufacturer only.  Data should be considered indicative only, specifications of vehicles in sample, including fuel type, vary between years.</t>
  </si>
  <si>
    <t>(c) Does not include articulated, double-deck, intercity, suburban, or trolley-replica buses of any length.</t>
  </si>
  <si>
    <t>Table 27: Alternate Fuel Powered Vehicles by Mode (Percent of Each Mode Alternately Fueled) (a)</t>
  </si>
  <si>
    <t>Year On Jan. 1</t>
  </si>
  <si>
    <t>Bus (b)</t>
  </si>
  <si>
    <t>Commuter Rail Self-Propelled Car (c)</t>
  </si>
  <si>
    <t>Commuter Rail Locomotive</t>
  </si>
  <si>
    <t>Light Rail (d)</t>
  </si>
  <si>
    <t>Vanpool</t>
  </si>
  <si>
    <t>(b) Includes bus rapid transit and commuter bus vehicles.</t>
  </si>
  <si>
    <t>(c) Includes hybrid rail cars.</t>
  </si>
  <si>
    <t>(d) Includes streetcars.</t>
  </si>
  <si>
    <t>Table 28: Accessible Vehicles (by Lift, Ramp, or Station Access) by Mode (Percent of Each Mode Accessible) (a)</t>
  </si>
  <si>
    <t>Year on Jan. 1</t>
  </si>
  <si>
    <t>Commuter Rail (c)</t>
  </si>
  <si>
    <t>Light Rail(d)</t>
  </si>
  <si>
    <t>Table 29: Average Vehicle Age by Mode (Years) and Percent of Vehicles Older Than FTA Minimum Useful Life (a)</t>
  </si>
  <si>
    <t>Commuter Rail Car (c)</t>
  </si>
  <si>
    <t>Average Vehicle Age (Years)</t>
  </si>
  <si>
    <t>Federal Transit Administration Minimum Useful Life (Years) (f)</t>
  </si>
  <si>
    <t>Useful Life (e)</t>
  </si>
  <si>
    <t>(f)  12</t>
  </si>
  <si>
    <t>Percent of Vehicles Older Than Minimum Useful Life (a)</t>
  </si>
  <si>
    <r>
      <t xml:space="preserve">(e) Federal Transit Administration "Minimum Useful Life" determines the age at which a vehicle may be replaced with federal financial assistance.  The requirements are presented in </t>
    </r>
    <r>
      <rPr>
        <i/>
        <sz val="8"/>
        <color theme="1"/>
        <rFont val="Arial"/>
        <family val="2"/>
      </rPr>
      <t>FTA C 9300.1B Capital Investment Program Guidance and Application Instructions</t>
    </r>
    <r>
      <rPr>
        <sz val="8"/>
        <color theme="1"/>
        <rFont val="Arial"/>
        <family val="2"/>
      </rPr>
      <t xml:space="preserve"> at http://www.fta.dot.gov/documents/Final_C_9300_1_Bpub.pdf</t>
    </r>
  </si>
  <si>
    <t>(f) For large, heavy-duty transit buses.  Smaller buses have shorter useful-life requirements.</t>
  </si>
  <si>
    <t>Table 30: Bus Vehicle and Commuter Bus Vehicle Equipment (a), Percent</t>
  </si>
  <si>
    <t>Two-Way Radio</t>
  </si>
  <si>
    <t>Public Address System</t>
  </si>
  <si>
    <t>Automated Stop Announcement</t>
  </si>
  <si>
    <t>Automatic Passenger Counter</t>
  </si>
  <si>
    <t>Security or CCTV Type Camera</t>
  </si>
  <si>
    <t>Exterior Bicycle Rack</t>
  </si>
  <si>
    <t>Automatic Vehicle Location or GPS</t>
  </si>
  <si>
    <t>Traffic Light Preemption</t>
  </si>
  <si>
    <t>Bus Vehicle (b)</t>
  </si>
  <si>
    <t>Commuter Bus Vehicle</t>
  </si>
  <si>
    <t>(b) Includes bus rapid transit through 2015 and commuter bus until 2013.</t>
  </si>
  <si>
    <t>Table 31: Light Rail Vehicle and Streetcar Equipment (a), Percent</t>
  </si>
  <si>
    <t>Passenger-Operator Intercom</t>
  </si>
  <si>
    <t>Light Rail Vehicle</t>
  </si>
  <si>
    <t>Streetcar</t>
  </si>
  <si>
    <t>Table 32: Heavy Rail Vehicle Equipment (a), Percent</t>
  </si>
  <si>
    <t>Table 33: Commuter Rail Vehicle and Hybrid Rail Vehicle Equipment (a), Percent</t>
  </si>
  <si>
    <t>Self-propelled</t>
  </si>
  <si>
    <t>Restroom</t>
  </si>
  <si>
    <t>Commuter Rail Vehicle</t>
  </si>
  <si>
    <t>--</t>
  </si>
  <si>
    <t>Hybrid Rail Vehicle</t>
  </si>
  <si>
    <t>See Glossary following Tables for complete definitions.  Excludes commuter rail locomotives.  Total includes both self-propelled and locomotive-hauled commuter rail cars; percent self-propelled in second column from left.</t>
  </si>
  <si>
    <t>Table 34: Bus Vehicle and Commuter Bus Vehicle Power Sources (a), Percent</t>
  </si>
  <si>
    <r>
      <t>Year</t>
    </r>
    <r>
      <rPr>
        <sz val="8"/>
        <color rgb="FF000000"/>
        <rFont val="Arial"/>
        <family val="2"/>
      </rPr>
      <t xml:space="preserve"> on Jan. 1</t>
    </r>
  </si>
  <si>
    <t>CNG, LNG, and Blends</t>
  </si>
  <si>
    <t>Diesel</t>
  </si>
  <si>
    <t>Electric and Other (Hybrid)</t>
  </si>
  <si>
    <t>Gasoline</t>
  </si>
  <si>
    <t>Biodiesel</t>
  </si>
  <si>
    <t>Other</t>
  </si>
  <si>
    <t>(b) Include bus rapid transit through 2013 and commuter bus until 2013.</t>
  </si>
  <si>
    <t xml:space="preserve">See Glossary following Tables for complete definitions. </t>
  </si>
  <si>
    <t>Table 35: Demand Response Vehicle Power Sources (a), Percent</t>
  </si>
  <si>
    <t xml:space="preserve"> See Glossary following Tables for complete definitions.</t>
  </si>
  <si>
    <t>Table 36: Commuter Rail Vehicle and Hybrid Rail Vehicle Power Sources (a), Percent</t>
  </si>
  <si>
    <t>Commuter Rail and Hybrid Rail Cars</t>
  </si>
  <si>
    <t>Commuter Rail Locomotives</t>
  </si>
  <si>
    <t>Electricity</t>
  </si>
  <si>
    <t>Unpowered</t>
  </si>
  <si>
    <t>Electricity Only</t>
  </si>
  <si>
    <t>Diesel and Other (b)</t>
  </si>
  <si>
    <t>(b) Includes diesel locomotives which receive electric power through 3rd rail or catenary for a portion of their operations.</t>
  </si>
  <si>
    <t>Includes Transit Agencies Reporting to National Transit Database for Urbanized Areas Only</t>
  </si>
  <si>
    <t>TABLE 37: Active Roadway Vehicles by Mode of Service and Physical Type of Vehicle in Urbanized Areas (a) (Number of Vehicles, Percent of Vehicles by Mode of Service)</t>
  </si>
  <si>
    <t>Type of Vehicle</t>
  </si>
  <si>
    <t>Mode of Service</t>
  </si>
  <si>
    <t>Bus Rapid Transit</t>
  </si>
  <si>
    <t>Commuter Bus</t>
  </si>
  <si>
    <t>Demand Response Taxi</t>
  </si>
  <si>
    <t>Number of Vehicles (b)</t>
  </si>
  <si>
    <t>Percent of All Vehicles by Type in Each Mode of Service (Columns Add to 100.0 Percent)</t>
  </si>
  <si>
    <t>Articulated Bus</t>
  </si>
  <si>
    <t>Automobile</t>
  </si>
  <si>
    <t>Cutaway (d)</t>
  </si>
  <si>
    <t>Double Decked Bus</t>
  </si>
  <si>
    <t>Minivan (e)</t>
  </si>
  <si>
    <t>Other Vehicle</t>
  </si>
  <si>
    <t>Over the Road Bus (c)</t>
  </si>
  <si>
    <t>School Bus</t>
  </si>
  <si>
    <t>Sports Utility Vehicle (d)</t>
  </si>
  <si>
    <t>Taxicab Sedan (e)</t>
  </si>
  <si>
    <t>Taxicab Station Wagon (e)</t>
  </si>
  <si>
    <t>Taxicab Van (e)</t>
  </si>
  <si>
    <t>Van</t>
  </si>
  <si>
    <t>Total All Roadway Vehicles</t>
  </si>
  <si>
    <t>(a) Summary data from National Transit Database.  Includes only systems in Urbanized Areas reporting to National Transit Database each year.</t>
  </si>
  <si>
    <t>(b) Vehicles reported in each mode for which they provide service.  Data cannot be added for all modes because of the double counting that results from reporting vehicles in each mode of service for which they are used.</t>
  </si>
  <si>
    <t>(c) Not reported separately in 2007 or 2008.</t>
  </si>
  <si>
    <t>(d) Category first reported in 2014.</t>
  </si>
  <si>
    <t>(e) Category discontinued in 2014.</t>
  </si>
  <si>
    <t>TABLE 38: Active Bus Vehicles by Mode of Service and Physical Length of Vehicle in Urbanized Areas, Bus Physical Type Vehicles Only (Number of Vehicles, Percent of Vehicles by Mode of Service( (a)</t>
  </si>
  <si>
    <t>Length of Vehicle</t>
  </si>
  <si>
    <t>Mode of Service for Bus Physical Type Vehicles Only</t>
  </si>
  <si>
    <t>Mode of Service for Bus Physical Type Vehicles Only (a)</t>
  </si>
  <si>
    <t>Number of Buses (b)</t>
  </si>
  <si>
    <t>Percent of All Buses with Length Reported In Each Mode of Servcie (Columns Add to 100.0 Percent)</t>
  </si>
  <si>
    <t>46 ft and Longer</t>
  </si>
  <si>
    <t>42 ft to 45 ft</t>
  </si>
  <si>
    <t>35 ft to 41 ft</t>
  </si>
  <si>
    <t>30 ft to 34 ft</t>
  </si>
  <si>
    <t>25 ft to 29 ft</t>
  </si>
  <si>
    <t>24 ft and Shorter</t>
  </si>
  <si>
    <t>Subtotal Length Reported</t>
  </si>
  <si>
    <t>Length Not Reported</t>
  </si>
  <si>
    <t>(a) Summary data from National Transit Database.  Includes only systems in Urbanized Areas reporting to National Transit Database each year.  Includes buses, articulated buses, double deck buses, over-the-road buses, and school buses.</t>
  </si>
  <si>
    <t>Includes Transit Agencies Reporting to National Transit Database for Rural Areas Only</t>
  </si>
  <si>
    <t>TABLE 39: Active Roadway Vehicles by Type of Vehicle and Length, Rural Areas (Number of Vehicles, Percent of Total Vehicles)</t>
  </si>
  <si>
    <t>Year </t>
  </si>
  <si>
    <t>Type of Vehicle, Rural Areas Only, All Modes of Service (a)</t>
  </si>
  <si>
    <t>Bus, All Types</t>
  </si>
  <si>
    <t>Cutaway</t>
  </si>
  <si>
    <t>Automobile, Minivan, and SUV</t>
  </si>
  <si>
    <t>Number of Vehicles</t>
  </si>
  <si>
    <t>35 ft and Longer</t>
  </si>
  <si>
    <t>Percent of Total Vehicles with Length Reported Each Year</t>
  </si>
  <si>
    <t>(a) Vehicles in rural areas only, all modes of roadway service combined.  Includes only vehicles with a length reported before 2014.</t>
  </si>
  <si>
    <t>Train Data</t>
  </si>
  <si>
    <t>Table 40, Part A: Commuter Rail Train Operating Data (a)</t>
  </si>
  <si>
    <t>Table 40, Part B: Commuter Rail Train Derived statistics (a, b)</t>
  </si>
  <si>
    <t>Number of Trains in Operation Average Weekday</t>
  </si>
  <si>
    <t>Annual Train Miles (Millions)</t>
  </si>
  <si>
    <t>Annual Train Revenue Miles (Millions)</t>
  </si>
  <si>
    <t>Annual Train Hours (Millions)</t>
  </si>
  <si>
    <t>Annual Train Revenue Hours (Millions)</t>
  </si>
  <si>
    <t xml:space="preserve">Annual Vehicle Revenue Miles (Millions) </t>
  </si>
  <si>
    <t>Unlinked Passenger Trips (Millions)</t>
  </si>
  <si>
    <t>Passenger Miles (Millions)</t>
  </si>
  <si>
    <t>Average Train Length (d)</t>
  </si>
  <si>
    <t>Average Train Speed in Revenue Service</t>
  </si>
  <si>
    <t>Unlinked Passenger Trips per Train Revenue Mile</t>
  </si>
  <si>
    <t>Unlinked Passenger Trips per Train Revenue Hour</t>
  </si>
  <si>
    <t>Passenger Miles per Train Revenue Mile</t>
  </si>
  <si>
    <t>Passenger Miles per Train Revenue Hour</t>
  </si>
  <si>
    <t>2004 (b)</t>
  </si>
  <si>
    <t>2004 (c)</t>
  </si>
  <si>
    <t>2005 (b)</t>
  </si>
  <si>
    <t>2005 (c)</t>
  </si>
  <si>
    <t>2006 (b)</t>
  </si>
  <si>
    <t>2006 (c)</t>
  </si>
  <si>
    <t>2007 (b)</t>
  </si>
  <si>
    <t>2007 (c)</t>
  </si>
  <si>
    <t>2008 (b)</t>
  </si>
  <si>
    <t>2008 (c)</t>
  </si>
  <si>
    <t>2009 (b)</t>
  </si>
  <si>
    <t>2009 (c)</t>
  </si>
  <si>
    <t>2010 (b)</t>
  </si>
  <si>
    <t>2010 (c)</t>
  </si>
  <si>
    <t>(b) Includes hybrid rail.</t>
  </si>
  <si>
    <t>(b) Does not include Alaska Railroad passenger service.</t>
  </si>
  <si>
    <t>(c) Includes hybrid rail.</t>
  </si>
  <si>
    <t>(d) Excludes locomotives, calculated by dividing vehicle revenue miles by train revenue miles.</t>
  </si>
  <si>
    <t>Table 41, Part A: Hybrid Rail Train Operating Data (a, b)</t>
  </si>
  <si>
    <t>Table 41, Part B: Hybrid Rail Train Derived Statistics (a, b)</t>
  </si>
  <si>
    <t>Average Train Length (c)</t>
  </si>
  <si>
    <t>(b) Hybrid rail data for 2004-2020 included in commuter rail.</t>
  </si>
  <si>
    <t>(c) Calculated by dividing vehicle revenue miles by train revenue miles.</t>
  </si>
  <si>
    <t>Table 42, Part A: Regional Railroad Mode (Commuter Rail and Hybrid Rail Combined) Train Operating Data (a)</t>
  </si>
  <si>
    <t>Table 42, Part B: Regional Railroad Mode (Commuter Rail and Hybrid Rail Combined) Train Derived Statistics (a)</t>
  </si>
  <si>
    <t>Average Train Length (b)</t>
  </si>
  <si>
    <t>(a) Summary data from National Transit Database.  Includes only systems in Urbanized Areas reporting to National Transit Database each year.  Does not include Alaska Railroad passenger service.</t>
  </si>
  <si>
    <t>(b) Excludes locomotives, calculated by dividing vehicle revenue miles by train revenue miles.</t>
  </si>
  <si>
    <t>Table 43. Part A: Heavy Rail Train Operating Data (a)</t>
  </si>
  <si>
    <t>Table 43, Part B: Heavy Rail Train Derived statistics (a)</t>
  </si>
  <si>
    <t>(b) Calculated by dividing vehicle revenue miles by train revenue miles.</t>
  </si>
  <si>
    <t>Table 44, Part A: Light Rail Train Operating Data  (a)</t>
  </si>
  <si>
    <t>Table 44, Part B: Light Rail Train Derived Statistics (a)</t>
  </si>
  <si>
    <t>2002 (b)</t>
  </si>
  <si>
    <t>2003 (b)</t>
  </si>
  <si>
    <t>(b) Includes streetcar 2002-2010.</t>
  </si>
  <si>
    <t>Table 45, Part A: Streetcar Train Operating Data (a)</t>
  </si>
  <si>
    <t>Table 45, Part B: Streetcar Train Derived Statistics (a)</t>
  </si>
  <si>
    <t>Table 46, Part A: Surface Rail (Light Rail and Streetcar Combined) Train Operating Data (a)</t>
  </si>
  <si>
    <t>Table 46, Part B: Surface Rail (Light Rail and Streetcar Combined) Train Derived Statistics (a)</t>
  </si>
  <si>
    <t>Infrastructure Data</t>
  </si>
  <si>
    <t>TABLE 47: number of systems offering a mode of service, PART A: Roadway Modes</t>
  </si>
  <si>
    <t>TABLE 47: number of systems offering a mode of service, PART B: FIXED-GUIDEWAY MODES AND ALL MODES TOTAL</t>
  </si>
  <si>
    <t>(i)</t>
  </si>
  <si>
    <t>(c) 2,291</t>
  </si>
  <si>
    <t>(j)</t>
  </si>
  <si>
    <t>(d) 1,200</t>
  </si>
  <si>
    <t>(d) 7,300</t>
  </si>
  <si>
    <t>(d) 80</t>
  </si>
  <si>
    <t>(c) Prior to 1984 excludes most rural bus agencies.</t>
  </si>
  <si>
    <t>(d)  Data not continuous for modes noted, see Methodology.</t>
  </si>
  <si>
    <t>(e) Agencies counted only once regardless of the number of bus modes operated.</t>
  </si>
  <si>
    <t>(f) Beginning 1980 includes aerial tramway, automated guideway transit, cable car, inclined plane, and monorail.  From 1975 to 1994 includes ferryboat and some unidentified roadway modes.</t>
  </si>
  <si>
    <t>(g)  Each mode for multi-modal system counted individually. Does not include Trolleybus which is a fixed-guideway mode for distribution of FTA Urbanized Area Formula Funds.</t>
  </si>
  <si>
    <t>(h) Multi-modal agencies counted only once regardless of number of modes operated, numbers are approximate.</t>
  </si>
  <si>
    <t>(i)  Included in Light Rail.</t>
  </si>
  <si>
    <t>(j)  Included in Commuter Rail.</t>
  </si>
  <si>
    <t>Table 48: Rail Transit and Bus Rapid Transit Systems Currently in Operation,</t>
  </si>
  <si>
    <t>Alphabetical Order by Mode, State, and Urbanized Area Name as of December 2017</t>
  </si>
  <si>
    <t>State</t>
  </si>
  <si>
    <t>Primary City Name</t>
  </si>
  <si>
    <t>Transit System Name</t>
  </si>
  <si>
    <t>Reported in 2015 NTD (a,b)</t>
  </si>
  <si>
    <t>Year Opened (c)</t>
  </si>
  <si>
    <t>Aerial Tramway: 3 Systems</t>
  </si>
  <si>
    <t>Colorado</t>
  </si>
  <si>
    <t>Mountain Village</t>
  </si>
  <si>
    <t>Town of Mountain Village Gondola</t>
  </si>
  <si>
    <t>Yes</t>
  </si>
  <si>
    <t>New York</t>
  </si>
  <si>
    <t>Roosevelt Island Operating Corporation Tramway</t>
  </si>
  <si>
    <t>No</t>
  </si>
  <si>
    <t>Oregon</t>
  </si>
  <si>
    <t>Portland</t>
  </si>
  <si>
    <t>Portland Aerial Tramway</t>
  </si>
  <si>
    <t>Automated Guideway Transit: 10 Systems</t>
  </si>
  <si>
    <t>Arizona</t>
  </si>
  <si>
    <t>Phoenix</t>
  </si>
  <si>
    <t>Valley Metro PHX Sky Train</t>
  </si>
  <si>
    <t>California</t>
  </si>
  <si>
    <t>San Francisco</t>
  </si>
  <si>
    <t>San Francisco Bay Area Rapid Transit District (BART) Oakland Airport Connector</t>
  </si>
  <si>
    <t>Florida</t>
  </si>
  <si>
    <t>Jacksonville</t>
  </si>
  <si>
    <t>Jacksonville Transportation Authority (JTA) Skyway</t>
  </si>
  <si>
    <t>Miami</t>
  </si>
  <si>
    <t>Miami-Dade Transit (MDT) Metromover</t>
  </si>
  <si>
    <t>MIA [Miami International Airport] Mover</t>
  </si>
  <si>
    <t>Indiana</t>
  </si>
  <si>
    <t>Indianapolis</t>
  </si>
  <si>
    <t>Indiana University Health People Mover</t>
  </si>
  <si>
    <t>Michigan</t>
  </si>
  <si>
    <t>Detroit</t>
  </si>
  <si>
    <t>Detroit Transportation Corporation People Mover</t>
  </si>
  <si>
    <t>New Jersey</t>
  </si>
  <si>
    <t>Port Authority of New York and New Jersey Air Train Newark</t>
  </si>
  <si>
    <t>Port Authority of New York and New Jersey Air Train JFK</t>
  </si>
  <si>
    <t>West Virginia</t>
  </si>
  <si>
    <t>Morgantown</t>
  </si>
  <si>
    <t>West Virginia University Personal Rapid Transit</t>
  </si>
  <si>
    <t>Bus Rapid Transit: 14 Systems</t>
  </si>
  <si>
    <t>Los Angeles</t>
  </si>
  <si>
    <t>Los Angeles County Metropolitan Transportation Authority (LACMTA)</t>
  </si>
  <si>
    <t>San Bernardino</t>
  </si>
  <si>
    <t>Omnitrans</t>
  </si>
  <si>
    <t>Fort Collins</t>
  </si>
  <si>
    <t>Transfort</t>
  </si>
  <si>
    <t>Roaring Fork</t>
  </si>
  <si>
    <t>VelociRFTA</t>
  </si>
  <si>
    <t>Orlando</t>
  </si>
  <si>
    <t>Central Florida Regional Transportation Authority (LYNX)</t>
  </si>
  <si>
    <t>Massachusetts</t>
  </si>
  <si>
    <t>Boston</t>
  </si>
  <si>
    <t>Massachusetts Bay Transportation Authority</t>
  </si>
  <si>
    <t>Grand Rapids</t>
  </si>
  <si>
    <t>Interurban Transit Partnership (The Rapid)</t>
  </si>
  <si>
    <t>Minnesota</t>
  </si>
  <si>
    <t>Minneapolis</t>
  </si>
  <si>
    <t>Metropolitan Council</t>
  </si>
  <si>
    <t>Missouri</t>
  </si>
  <si>
    <t>Kansas City</t>
  </si>
  <si>
    <t>Kansas City Area Transportation Authority</t>
  </si>
  <si>
    <t>Nevada</t>
  </si>
  <si>
    <t>Las Vegas</t>
  </si>
  <si>
    <t>Regional Transportation Commission</t>
  </si>
  <si>
    <t>New Mexico</t>
  </si>
  <si>
    <t>Albuquerque</t>
  </si>
  <si>
    <t>ABQ Ride</t>
  </si>
  <si>
    <t>MTA New York City Transit</t>
  </si>
  <si>
    <t>Ohio</t>
  </si>
  <si>
    <t>Cleveland</t>
  </si>
  <si>
    <t>The Greater Cleveland Regional Transit Authority (GCRTA)</t>
  </si>
  <si>
    <t>Eugene</t>
  </si>
  <si>
    <t>Lane Transit District (LTD)</t>
  </si>
  <si>
    <t>Texas</t>
  </si>
  <si>
    <t>Austin</t>
  </si>
  <si>
    <t>Capital Metropolitan Transportation Authority</t>
  </si>
  <si>
    <t>Cable Car: 1 System</t>
  </si>
  <si>
    <t>San Francisco Municipal Transportation Agency (MUNI)</t>
  </si>
  <si>
    <t>Commuter Railroad: 28 Systems</t>
  </si>
  <si>
    <t>Alaska</t>
  </si>
  <si>
    <t>Anchorage</t>
  </si>
  <si>
    <t>Alaska Railroad Corporation (ARRC) (d)</t>
  </si>
  <si>
    <t>Southern California Regional Rail Authority (SCRRA) Metrolink</t>
  </si>
  <si>
    <t>Oakland</t>
  </si>
  <si>
    <t>Capital Corridor Joint Powers Authority</t>
  </si>
  <si>
    <t>San Diego</t>
  </si>
  <si>
    <t>LOSSAN Pacific Surfliner</t>
  </si>
  <si>
    <t>North San Diego County Transit District (NCTD) Coaster</t>
  </si>
  <si>
    <t>Peninsula Corridor Joint Powers Board (PCJPB) CalTrain</t>
  </si>
  <si>
    <t>San Rafael</t>
  </si>
  <si>
    <t>Sonoma Marin Area Rail Transit District</t>
  </si>
  <si>
    <t>Stockton</t>
  </si>
  <si>
    <t>Altamont Commuter Express (ACE) ACE Rail</t>
  </si>
  <si>
    <t>Denver</t>
  </si>
  <si>
    <t>Regional Transportation District</t>
  </si>
  <si>
    <t>No (f)</t>
  </si>
  <si>
    <t>Connecticut</t>
  </si>
  <si>
    <t>New Haven</t>
  </si>
  <si>
    <t>Connecticut Department of Transportation Shore Line East</t>
  </si>
  <si>
    <t>South Florida Regional Transportation Authority Tri-Rail</t>
  </si>
  <si>
    <t>SunRail</t>
  </si>
  <si>
    <t>Illinois</t>
  </si>
  <si>
    <t>Chicago</t>
  </si>
  <si>
    <t>Northeast Illinois Regional Commuter Railroad Corp,  Metra</t>
  </si>
  <si>
    <t>Northern Indiana Commuter Transportation District (NICTD)</t>
  </si>
  <si>
    <t>Maine</t>
  </si>
  <si>
    <t>Northern New England Passenger Rail Authority</t>
  </si>
  <si>
    <t>Maryland</t>
  </si>
  <si>
    <t>Baltimore</t>
  </si>
  <si>
    <t>Maryland Area Regional Commuter (MARC)</t>
  </si>
  <si>
    <t>Massachusetts Bay Transportation Authority (MBTA)</t>
  </si>
  <si>
    <t>Metro Transit Northstar Commuter Rail</t>
  </si>
  <si>
    <t>New Jersey Transit Corporation (NJ TRANSIT)</t>
  </si>
  <si>
    <t>New Mexico Rail Runner</t>
  </si>
  <si>
    <t>Metro-North Commuter Railroad Company</t>
  </si>
  <si>
    <t>MTA Long Island Rail Road (MTA-LIRR)</t>
  </si>
  <si>
    <t>Pennsylvania</t>
  </si>
  <si>
    <t>Harrisburg</t>
  </si>
  <si>
    <t>Pennsylvania Department of Transportation Keystone Line</t>
  </si>
  <si>
    <t>Philadelphia</t>
  </si>
  <si>
    <t>Southeastern Pennsylvania Transportation Authority (SEPTA)</t>
  </si>
  <si>
    <t>Tennessee</t>
  </si>
  <si>
    <t>Nashville</t>
  </si>
  <si>
    <t>Regional Transportation Authority Music City Star</t>
  </si>
  <si>
    <t>Dallas</t>
  </si>
  <si>
    <t>Trinity Railway Express</t>
  </si>
  <si>
    <t>Utah</t>
  </si>
  <si>
    <t>Salt Lake City</t>
  </si>
  <si>
    <t>Utah Transit Authority</t>
  </si>
  <si>
    <t>Virginia</t>
  </si>
  <si>
    <t>Washington</t>
  </si>
  <si>
    <t>Virginia Railway Express (VRE)</t>
  </si>
  <si>
    <t>Seattle</t>
  </si>
  <si>
    <t>Central Puget Sound Regional Transit Authority (ST) Sounder</t>
  </si>
  <si>
    <t>Heavy Rail: 15 Systems</t>
  </si>
  <si>
    <t>Los Angeles County Metropolitan Transp. Auth. (LACMTA)</t>
  </si>
  <si>
    <t>San Francisco Bay Area Rapid Transit District (BART)</t>
  </si>
  <si>
    <t>District of Columbia</t>
  </si>
  <si>
    <t>Washington Metropolitan Area Transit Authority (WMATA) Metro</t>
  </si>
  <si>
    <t>Miami-Dade Transit (MDT) MetroRail</t>
  </si>
  <si>
    <t>Georgia</t>
  </si>
  <si>
    <t>Atlanta</t>
  </si>
  <si>
    <t>Metropolitan Atlanta Rapid Transit Authority (MARTA)</t>
  </si>
  <si>
    <t>Chicago Transit Authority (CTA)</t>
  </si>
  <si>
    <t>Maryland Transit Administration (MTA)</t>
  </si>
  <si>
    <t>Port Authority Transit Corporation (PATCO)</t>
  </si>
  <si>
    <t>MTA New York City Transit (NYCT)</t>
  </si>
  <si>
    <t>Port Authority Trans-Hudson Corporation (PATH)</t>
  </si>
  <si>
    <t>Staten Island Rapid Transit Operating Authority</t>
  </si>
  <si>
    <t>Puerto Rico</t>
  </si>
  <si>
    <t>San Juan</t>
  </si>
  <si>
    <t>Tren Urbano</t>
  </si>
  <si>
    <t>Hybrid Rail: 5 Systems</t>
  </si>
  <si>
    <t>North San Diego County Transit District (NCTD) Sprinter</t>
  </si>
  <si>
    <t>New Jersey Transit Corporation (NJ TRANSIT) River Line</t>
  </si>
  <si>
    <t>Tri-County Metropolitan Transportation District of Oregon (TriMet) Westside Express</t>
  </si>
  <si>
    <t>Capital Metropolitan Transportation Authority (CMTA)</t>
  </si>
  <si>
    <t>Denton</t>
  </si>
  <si>
    <t>Denton County Transportation Authority A Train</t>
  </si>
  <si>
    <t>Inclined Plane; 4 Systems</t>
  </si>
  <si>
    <t>Johnstown</t>
  </si>
  <si>
    <t>Cambria County Transit Authority (CamTran) Johnstown Inclined Plane</t>
  </si>
  <si>
    <t>Pittsburgh</t>
  </si>
  <si>
    <t>Port Authority of Allegheny County (Port Authority Transit) Duquesne Incline</t>
  </si>
  <si>
    <t>Port Authority of Allegheny County (Port Authority Transit) Monongahela Incline</t>
  </si>
  <si>
    <t>Chattanooga</t>
  </si>
  <si>
    <t>Chattanooga Regional Transportation Authority (CARTA) Lookout Mountain Incline Railway</t>
  </si>
  <si>
    <t>Light Rail: 24 Systems (e)</t>
  </si>
  <si>
    <t>Valley Metro Rail, Inc. (VMR)</t>
  </si>
  <si>
    <t>Port of Los Angeles Waterfront Red Car Line</t>
  </si>
  <si>
    <t>Sacramento</t>
  </si>
  <si>
    <t>Sacramento Regional Transit District</t>
  </si>
  <si>
    <t>San Diego Metropolitan Transit system (MTS)</t>
  </si>
  <si>
    <t>San Jose</t>
  </si>
  <si>
    <t>Santa Clara Valley Transportation Authority (VTA)</t>
  </si>
  <si>
    <t>Denver Regional Transportation District (RTD)</t>
  </si>
  <si>
    <t>Metro Transit</t>
  </si>
  <si>
    <t>Saint Louis</t>
  </si>
  <si>
    <t>Bi-State Development Agency (METRO)</t>
  </si>
  <si>
    <t>Jersey City</t>
  </si>
  <si>
    <t>New Jersey Transit Corporation (NJ TRANSIT) Hudson-Bergen Light Rail</t>
  </si>
  <si>
    <t>Newark</t>
  </si>
  <si>
    <t>New Jersey Transit Corporation (NJ TRANSIT) Newark Light Rail</t>
  </si>
  <si>
    <t>Buffalo</t>
  </si>
  <si>
    <t>Niagara Frontier Transportation Authority (NFT Metro)</t>
  </si>
  <si>
    <t>North Carolina</t>
  </si>
  <si>
    <t>Charlotte</t>
  </si>
  <si>
    <t>Charlotte Area Transit System LYNX</t>
  </si>
  <si>
    <t>Tri-County Metropolitan Transportation Dist. of Oregon (TriMet) MAX</t>
  </si>
  <si>
    <t>Port Authority of Allegheny County (Port Authority Transit)</t>
  </si>
  <si>
    <t>Dallas Area Rapid Transit (DART)</t>
  </si>
  <si>
    <t>Houston</t>
  </si>
  <si>
    <t>Metropolitan Transit Authority of Harris County, Texas Metro Rail</t>
  </si>
  <si>
    <t>Utah Transit Authority (UTA)</t>
  </si>
  <si>
    <t>Virginia Beach</t>
  </si>
  <si>
    <t>Hampton Roads Transit</t>
  </si>
  <si>
    <t>Central Puget Sound Regional Transit Authority (ST) Central Link</t>
  </si>
  <si>
    <t>Monorail: 2 Systems</t>
  </si>
  <si>
    <t>Las Vegas Monorail</t>
  </si>
  <si>
    <t>City of Seattle – Seattle Center Monorail System (SMS)</t>
  </si>
  <si>
    <t>Streetcar: 17 Systems (e)</t>
  </si>
  <si>
    <t>Tucson</t>
  </si>
  <si>
    <t>Sun Link</t>
  </si>
  <si>
    <t>Arkansas</t>
  </si>
  <si>
    <t>Little Rock</t>
  </si>
  <si>
    <t>Central Arkansas Transit Authority (CATA) River Rail</t>
  </si>
  <si>
    <t>DC Streetcar</t>
  </si>
  <si>
    <t>Tampa</t>
  </si>
  <si>
    <t>Hillsborough Area Regional Transit Authority (HART)</t>
  </si>
  <si>
    <t>Atlanta Streetcar</t>
  </si>
  <si>
    <t>Louisiana</t>
  </si>
  <si>
    <t>New Orleans</t>
  </si>
  <si>
    <t>New Orleans Regional Transit Authority (NORTA)</t>
  </si>
  <si>
    <t>M-1 Rail</t>
  </si>
  <si>
    <t>Charlotte Area Transit System</t>
  </si>
  <si>
    <t>Cincinnati</t>
  </si>
  <si>
    <t>Southwest Ohio Regional Transit Authority</t>
  </si>
  <si>
    <t>Portland Streetcar</t>
  </si>
  <si>
    <t>Southeastern Pennsylvania Transportation Authority</t>
  </si>
  <si>
    <t>Memphis</t>
  </si>
  <si>
    <t>Memphis Area Transit Authority (MATA) (Service Currently Suspended)</t>
  </si>
  <si>
    <t>Dallas Streetcar</t>
  </si>
  <si>
    <t>McKinney Avenue Transit Authority</t>
  </si>
  <si>
    <t>Galveston</t>
  </si>
  <si>
    <t>Island Transit (Service Currently Suspended) (e)</t>
  </si>
  <si>
    <t>Utah Transit Authority S Line</t>
  </si>
  <si>
    <t>King County Department of Transportation – Metro Transit Division (King County Metro)</t>
  </si>
  <si>
    <t>Tacoma</t>
  </si>
  <si>
    <t>Central Puget Sound Regional Transit Authority (ST) Tacoma Link</t>
  </si>
  <si>
    <t>Wisconsin</t>
  </si>
  <si>
    <t>Kenosha</t>
  </si>
  <si>
    <t>Kenosha Transit (KT)</t>
  </si>
  <si>
    <t>Trolleybus: 5 Systems</t>
  </si>
  <si>
    <t>San Francisco Municipal Railway (MUNI)</t>
  </si>
  <si>
    <t>Dayton</t>
  </si>
  <si>
    <t>Greater Dayton Regional Transit Authority (GDRTA)</t>
  </si>
  <si>
    <t>King County Department of Transportation - Metro Transit Division (King County Metro)</t>
  </si>
  <si>
    <t>(a) Not all fixed-guideway agencies report data to the National Transit Database.</t>
  </si>
  <si>
    <t>(b) Federal Transit Administration National Transit Database.</t>
  </si>
  <si>
    <t>(c) Dates prior to 1970 may refer to predecessor agencies but may not be the earliest date rail service operated in area.  Some areas with current systems had earlier systems that ceased operation several years before the current system opened.</t>
  </si>
  <si>
    <t>(d) Reported in National Transit Database as a separate "Alaska Railroad" mode, not reported as commuter rail.</t>
  </si>
  <si>
    <t>(e) Unconnected rail operations in separate cities or areas are counted individually even if operated by the same overall agency.  Systems with suspended service not included in total number of systems.</t>
  </si>
  <si>
    <t>(f) Not in operation long enough to provide report to NTD.</t>
  </si>
  <si>
    <t>Table 49: Miles of Track and Directional Route Miles by Rail Mode (a)</t>
  </si>
  <si>
    <t>Mode</t>
  </si>
  <si>
    <t>Track Miles</t>
  </si>
  <si>
    <t>Total Crossings</t>
  </si>
  <si>
    <t>Directional Route Miles</t>
  </si>
  <si>
    <t>At Grade Track Miles</t>
  </si>
  <si>
    <t>Elevated Track Miles</t>
  </si>
  <si>
    <t>Open Cut Track Miles</t>
  </si>
  <si>
    <t>Subway Track Miles</t>
  </si>
  <si>
    <t>Total Track Miles</t>
  </si>
  <si>
    <t>Exclusive Right-of-Way</t>
  </si>
  <si>
    <t>with Cross Traffic</t>
  </si>
  <si>
    <t>Mixed and Cross Traffic</t>
  </si>
  <si>
    <t>On Structure</t>
  </si>
  <si>
    <t>On Fill</t>
  </si>
  <si>
    <t>Commuter Rail (b)</t>
  </si>
  <si>
    <t>Light Rail (c)</t>
  </si>
  <si>
    <t>Other Rail</t>
  </si>
  <si>
    <t>Total Rail Modes</t>
  </si>
  <si>
    <t>3.,111</t>
  </si>
  <si>
    <t>Hybrid Rail</t>
  </si>
  <si>
    <t>(a) Summary data from National Transit Database.  Includes only systems reporting to National Transit Database each year.</t>
  </si>
  <si>
    <t>(c) Include streetcar.</t>
  </si>
  <si>
    <t>Table 50: Miles of Lane and Directional Route Miles by Non-Rail Mode (a)</t>
  </si>
  <si>
    <t>Lane Miles</t>
  </si>
  <si>
    <t>Controlled Right-of-Way</t>
  </si>
  <si>
    <t>Mixed Traffic</t>
  </si>
  <si>
    <t>Total Non-Rail Modes</t>
  </si>
  <si>
    <t xml:space="preserve">--- </t>
  </si>
  <si>
    <t>Lane Miles (c)</t>
  </si>
  <si>
    <t>Exclusive Fixed Guideway Right-of-Way</t>
  </si>
  <si>
    <t>Exclusive High Intensity Bus Right-of-Way</t>
  </si>
  <si>
    <t>Controlled Access High Intensity Bus Right-of-Way</t>
  </si>
  <si>
    <t>Total Transit Right-of-Way Miles</t>
  </si>
  <si>
    <t>2013 (c)</t>
  </si>
  <si>
    <t>Aerial Tramway (b)</t>
  </si>
  <si>
    <t>(b) Unless otherwise indicated included in fixed-guideway modes in other tables in this document.</t>
  </si>
  <si>
    <t>(c) Categories of Lane Miles reported changed beginning in 2013.</t>
  </si>
  <si>
    <t>Table 51: Number of Passenger Stations by Mode (a)</t>
  </si>
  <si>
    <t>YEAR</t>
  </si>
  <si>
    <t>Number of Stations</t>
  </si>
  <si>
    <t>ADA Accessible</t>
  </si>
  <si>
    <t>Non-ADA ACCESSIBLE</t>
  </si>
  <si>
    <t>TOTAL STATIONS</t>
  </si>
  <si>
    <t>Number Muti-Modal</t>
  </si>
  <si>
    <t>--- (d)</t>
  </si>
  <si>
    <t>(c) Includes streetcar.</t>
  </si>
  <si>
    <t>(d) NTD stopped collecting this data in 2015</t>
  </si>
  <si>
    <t>Table 52: Number of Maintenance Facilites by Mode (a)</t>
  </si>
  <si>
    <t>Number of Maintenance Facilities</t>
  </si>
  <si>
    <t>General Purpose Maintenance Facilities</t>
  </si>
  <si>
    <t>Heavy Maintenance Facilities</t>
  </si>
  <si>
    <t>Total Maintenance Facilities</t>
  </si>
  <si>
    <t>Under 200 Vehicles</t>
  </si>
  <si>
    <t>200 to 300 Vehicles</t>
  </si>
  <si>
    <t>Over 300 Vehicles</t>
  </si>
  <si>
    <t>Total General Facilities</t>
  </si>
  <si>
    <t>Includes Sample in APTA Public Transportation Infrastucture Database Only</t>
  </si>
  <si>
    <t>Table 53: Pasenger Station Equipment (a), percent</t>
  </si>
  <si>
    <t>Mode (a)</t>
  </si>
  <si>
    <t>Number Stations in Sample</t>
  </si>
  <si>
    <t>Percent of Stations with:</t>
  </si>
  <si>
    <t>WiFi</t>
  </si>
  <si>
    <t>Public Address Systems</t>
  </si>
  <si>
    <t>Vehicle Status Displays</t>
  </si>
  <si>
    <t>Informational Video Displays</t>
  </si>
  <si>
    <t>Security Cameras</t>
  </si>
  <si>
    <t>Concessions</t>
  </si>
  <si>
    <t>Restrooms</t>
  </si>
  <si>
    <t>N/A</t>
  </si>
  <si>
    <t>Ferry</t>
  </si>
  <si>
    <t>Rail</t>
  </si>
  <si>
    <r>
      <t xml:space="preserve">(a) Sample data only; from annual </t>
    </r>
    <r>
      <rPr>
        <i/>
        <sz val="10"/>
        <color theme="1"/>
        <rFont val="Arial"/>
        <family val="2"/>
      </rPr>
      <t>APTA Public Transportation Infrastructure Database</t>
    </r>
    <r>
      <rPr>
        <sz val="10"/>
        <color theme="1"/>
        <rFont val="Arial"/>
        <family val="2"/>
      </rPr>
      <t>, not projected to national total.</t>
    </r>
  </si>
  <si>
    <t>Table 54: Passenger Station Parking Supply (a), percent</t>
  </si>
  <si>
    <t>Automobile Parking Facilities</t>
  </si>
  <si>
    <t>Bicycle Parking Facilities</t>
  </si>
  <si>
    <t>Motorcycle Parking Facilities</t>
  </si>
  <si>
    <t>Number All-Day Auto Parking Spaces</t>
  </si>
  <si>
    <t>Percent of Stations with All-Day Auto Parking</t>
  </si>
  <si>
    <t>Number Part-Day Auto Parking Spaces</t>
  </si>
  <si>
    <t>Number of Bicycle Spaces</t>
  </si>
  <si>
    <t>Percent of Stations with Secure Bike Parking</t>
  </si>
  <si>
    <t>Percent of Stations with Bike Racks</t>
  </si>
  <si>
    <t>Number of Motorcycle Spaces</t>
  </si>
  <si>
    <t>Secure</t>
  </si>
  <si>
    <t>Racks</t>
  </si>
  <si>
    <t xml:space="preserve">                                                                </t>
  </si>
  <si>
    <t>Table 55: Airports with Fixed-Guideway Transit Access: Direct, Via Automated Guideway Transit, or Via Free Bus Shuttle, as of December, 2017</t>
  </si>
  <si>
    <t xml:space="preserve">  Airports with Direct Fixed-Guideway Access to Airport Terminal</t>
  </si>
  <si>
    <t xml:space="preserve">  Airports with Free Bus Shuttle Access From Rail Station to Airport Terminal</t>
  </si>
  <si>
    <t>Urbanized Area, First City and State Name Only</t>
  </si>
  <si>
    <t>Name of Airport</t>
  </si>
  <si>
    <t>Name of Area Fixed-Guideway Transit System</t>
  </si>
  <si>
    <t>Mode of Area Fixed-Guideway Transit Service</t>
  </si>
  <si>
    <t>Final Access to Airport Terminal from Closest Area Fixed-Guideway Station</t>
  </si>
  <si>
    <t>Final Mode of Access to Airport Terminal</t>
  </si>
  <si>
    <t>Date Entered Service</t>
  </si>
  <si>
    <t>Phoenix, AZ</t>
  </si>
  <si>
    <t>Phoenix Sky Harbor International Airport</t>
  </si>
  <si>
    <t>Free Valley Metro PHX Sky Train</t>
  </si>
  <si>
    <t>Automated Guideway Transit</t>
  </si>
  <si>
    <t>Los Angeles, CA</t>
  </si>
  <si>
    <t>Burbank Bob Hope Airport</t>
  </si>
  <si>
    <t>Amtrak</t>
  </si>
  <si>
    <t>Intercity Rail</t>
  </si>
  <si>
    <t>Free Bus Shuttle</t>
  </si>
  <si>
    <t>Bus Shuttle</t>
  </si>
  <si>
    <t xml:space="preserve">Los Angeles County Metropolitan Transportation Authority </t>
  </si>
  <si>
    <t>John Wayne [Orange County] Airport</t>
  </si>
  <si>
    <t>Los Angeles International Airport</t>
  </si>
  <si>
    <t>San Francisco, CA</t>
  </si>
  <si>
    <t>Oakland International Airport</t>
  </si>
  <si>
    <t>BART Oakland Airport Connector</t>
  </si>
  <si>
    <t>San Francisco International Airport</t>
  </si>
  <si>
    <t>Heavy Rail Station Is at Airport Terminal</t>
  </si>
  <si>
    <t>San Jose, CA</t>
  </si>
  <si>
    <t>Mineta San Jose International Airport</t>
  </si>
  <si>
    <t>Denver, CO</t>
  </si>
  <si>
    <t>Denver International Airport</t>
  </si>
  <si>
    <t>Commuter Rail Station is at Airport Terminal</t>
  </si>
  <si>
    <t>Miami, FL</t>
  </si>
  <si>
    <t>Fort Lauderdale-Hollywood International Airport</t>
  </si>
  <si>
    <t>Miami International Airport</t>
  </si>
  <si>
    <t>Free MIA [Miami International Airport] Mover</t>
  </si>
  <si>
    <t>Palm Beach International Airport</t>
  </si>
  <si>
    <t>Atlanta, GA</t>
  </si>
  <si>
    <t>Hartsfield-Jackson Atlanta International Airport</t>
  </si>
  <si>
    <t>Metropolitan Atlanta Rapid Transit Authority</t>
  </si>
  <si>
    <t>Chicago, IL</t>
  </si>
  <si>
    <t>Chicago Midway International Airport</t>
  </si>
  <si>
    <t>Chicago Transit Authority</t>
  </si>
  <si>
    <t>Chicago O'Hare International Airport</t>
  </si>
  <si>
    <t>Baltimore, MD</t>
  </si>
  <si>
    <t>Baltimore/Washington International Thurgood Marshall Airport</t>
  </si>
  <si>
    <t>Maryland Transit Administration</t>
  </si>
  <si>
    <t>Light Rail Station Is at Airport Terminal</t>
  </si>
  <si>
    <t>Boston, MA</t>
  </si>
  <si>
    <t>Logan International Airport</t>
  </si>
  <si>
    <t>Bus Rapid Transit Station Is at Airport Terminal</t>
  </si>
  <si>
    <t>Ferry Boat</t>
  </si>
  <si>
    <t>Minneapolis, MN</t>
  </si>
  <si>
    <t>Minneapolis/St. Paul International Airport</t>
  </si>
  <si>
    <t>St. Louis, MO</t>
  </si>
  <si>
    <t>Lambert - St. Louis International Airport</t>
  </si>
  <si>
    <t>New York, NY</t>
  </si>
  <si>
    <t>Newark Liberty International Airport</t>
  </si>
  <si>
    <t>AirTrain Newark</t>
  </si>
  <si>
    <t>Albuquerque, NM</t>
  </si>
  <si>
    <t>Albuquerque International Sunport</t>
  </si>
  <si>
    <t>New Mexico Rail Runner Express</t>
  </si>
  <si>
    <t>John F. Kennedy International Airport</t>
  </si>
  <si>
    <t>AirTrain JFK</t>
  </si>
  <si>
    <t>Cleveland, OH</t>
  </si>
  <si>
    <t>Cleveland Hopkins International Airport</t>
  </si>
  <si>
    <t>Greater Cleveland Regional Transit Authority</t>
  </si>
  <si>
    <t>Portland, OR</t>
  </si>
  <si>
    <t>Portland International Airport</t>
  </si>
  <si>
    <t>Philadelphia, PA</t>
  </si>
  <si>
    <t>Philadelphia International Airport</t>
  </si>
  <si>
    <t>Commuter Rail Station Is at Airport Terminal</t>
  </si>
  <si>
    <t>Rhode Island</t>
  </si>
  <si>
    <t>Providence, RI</t>
  </si>
  <si>
    <t>T. F. Green Airport</t>
  </si>
  <si>
    <t>Dallas, TX</t>
  </si>
  <si>
    <t>Dallas/Fort Worth International Airport</t>
  </si>
  <si>
    <t>Dallas Area Rapid Transit</t>
  </si>
  <si>
    <t>Salt Lake City, UT</t>
  </si>
  <si>
    <t>Salt Lake City International Airport</t>
  </si>
  <si>
    <t>Washington, DC</t>
  </si>
  <si>
    <t>Reagan National Airport</t>
  </si>
  <si>
    <t>Washington Metropolitan Area Transit Authority</t>
  </si>
  <si>
    <t>Seattle, WA</t>
  </si>
  <si>
    <t>Seattle - Tacoma International Airport</t>
  </si>
  <si>
    <t>Energy Data</t>
  </si>
  <si>
    <t>Total (Modes Reported Only)</t>
  </si>
  <si>
    <t>(a) Included in commuter rail.</t>
  </si>
  <si>
    <t>(b) Included in light rail.</t>
  </si>
  <si>
    <t>Non-Diesel (All Modes)</t>
  </si>
  <si>
    <t>All Bus Modes</t>
  </si>
  <si>
    <t>In DR</t>
  </si>
  <si>
    <t>(a) 494.1</t>
  </si>
  <si>
    <t>(a) 95.8</t>
  </si>
  <si>
    <t>(a) 279.9</t>
  </si>
  <si>
    <t>(a) Data not continuous for modes noted, see Methodology.</t>
  </si>
  <si>
    <t>(b) Included in commuter rail.</t>
  </si>
  <si>
    <t>Table 58: Non-Diesel Fossil Fuel Consumption by Fuel Type, All Modes (Millions of Gallons)</t>
  </si>
  <si>
    <t>Compressed Natural Gas (a)</t>
  </si>
  <si>
    <t>Liquefied Natural Gas</t>
  </si>
  <si>
    <t>Propane (Liquid Petroleum Gas)</t>
  </si>
  <si>
    <t>Other (b)</t>
  </si>
  <si>
    <t>Total (Fuels Reported Only)</t>
  </si>
  <si>
    <t>(c) 84.2</t>
  </si>
  <si>
    <t>In Other</t>
  </si>
  <si>
    <t>(c) 279.9</t>
  </si>
  <si>
    <t>(a) Energy equivalent gallons using energy value of type of fuel each agency would otherwise use, primarily diesel fuel.</t>
  </si>
  <si>
    <t xml:space="preserve">(b) Includes bio/soy fuel, biodiesel (until 2007), hydrogen, methanol, ethanol, and various blends. </t>
  </si>
  <si>
    <t>(c) Data not continuous for fuels noted, see Methodology.</t>
  </si>
  <si>
    <t>Table 59: Bus (a) Fuel Consumption (Millions of Gallons)</t>
  </si>
  <si>
    <t>Diesel Fuel</t>
  </si>
  <si>
    <t>Compressed Natural Gas (b)</t>
  </si>
  <si>
    <t>Other (c)</t>
  </si>
  <si>
    <t>(d) 494.1</t>
  </si>
  <si>
    <t>(a) Includes all bus modes: bus, commuter bus, and bus rapid transit.</t>
  </si>
  <si>
    <t>(b) Energy equivalent gallons using energy value of type of fuel each agency would otherwise use, primarily diesel fuel.</t>
  </si>
  <si>
    <t xml:space="preserve">(c) Includes bio/soy fuel, biodiesel (through 2006), hydrogen, methanol, ethanol, and various blends. </t>
  </si>
  <si>
    <t>(d) Data not continuous for fuels noted, see Methodology.</t>
  </si>
  <si>
    <t>(c) 95.8</t>
  </si>
  <si>
    <t>(c) 72.8</t>
  </si>
  <si>
    <t>(a) Energy equivalent gallons using energy value of type of fuel each agency would otherwise use.</t>
  </si>
  <si>
    <t xml:space="preserve">(b) Includes bio/soy fuel, biodiesel, hydrogen, methanol, ethanol, and various blends. </t>
  </si>
  <si>
    <t>Diesel (Million Gallons)</t>
  </si>
  <si>
    <t>Electricity (Million KWH)</t>
  </si>
  <si>
    <t>Regional Railroad Modes (a)</t>
  </si>
  <si>
    <t>Surface Rail Modes (b)</t>
  </si>
  <si>
    <t>(a) Includes commuter rail and hybrid rail.</t>
  </si>
  <si>
    <t>(b) Includes light rail and streetcar.</t>
  </si>
  <si>
    <t>Financial Data: Capital Expenditures</t>
  </si>
  <si>
    <t>TABLE 62: Capital Expenses by Mode (Millions of Dollars and Percent)</t>
  </si>
  <si>
    <t>Millions of Dollars</t>
  </si>
  <si>
    <t>(c)</t>
  </si>
  <si>
    <t>(d) 3,291.0</t>
  </si>
  <si>
    <t>(d) 747.7</t>
  </si>
  <si>
    <t>(d) 47.2</t>
  </si>
  <si>
    <t>Percent of Total</t>
  </si>
  <si>
    <t>(d) 22.7%</t>
  </si>
  <si>
    <t>(d) 5.1%</t>
  </si>
  <si>
    <t>(d) 0.3%</t>
  </si>
  <si>
    <t>(b)  Each mode for multi-modal system counted individually.</t>
  </si>
  <si>
    <t>(c)  Included in Total Bus.</t>
  </si>
  <si>
    <t xml:space="preserve">(d)  Data not continuous for modes noted, see Methodology. </t>
  </si>
  <si>
    <t>(e)  From 1992 to 1994 includes ferryboat and some unidentified roadway modes.</t>
  </si>
  <si>
    <t>Table 63: Capital Expenses by Type, Total of All Subtypes (Millions of Dollars and Percent)</t>
  </si>
  <si>
    <t>Rolling Stock</t>
  </si>
  <si>
    <t>Facilities</t>
  </si>
  <si>
    <t>Table 64: Capital Expenses by Type, Rolling Stock Expenses Subtype (a)</t>
  </si>
  <si>
    <t>(Millions of Dollars and Percent)</t>
  </si>
  <si>
    <t>Passenger Vehicles by Mode of Service</t>
  </si>
  <si>
    <t>Service Vehicles</t>
  </si>
  <si>
    <t>Subtotal Rolling Stock Expenditures</t>
  </si>
  <si>
    <t>All Other</t>
  </si>
  <si>
    <t>Percent of Subtotal</t>
  </si>
  <si>
    <t>(a) Subtotal data are not revised in later year Fact Books as are the main data on Table 62, hence these data may differ from those on Table 62.</t>
  </si>
  <si>
    <t>Finanacial Data: Capital Expenditures</t>
  </si>
  <si>
    <t>Table 65: Capital Expenses by Type,  Capital Facility Expenses Subtype (a)</t>
  </si>
  <si>
    <t>Guideways</t>
  </si>
  <si>
    <t>Passenger Stations</t>
  </si>
  <si>
    <t>Administrative Buildings</t>
  </si>
  <si>
    <t>Maintenance Facilities</t>
  </si>
  <si>
    <t>Subtotal Facilities Expenditures</t>
  </si>
  <si>
    <t>10.648.0</t>
  </si>
  <si>
    <t>(a)  Subtotal data are not revised in later year Fact Books as are the main data on Table 62, hence these data may differ from those on Table 62.</t>
  </si>
  <si>
    <t>Table 66: Capital Expenses by Type, Other Capital Expenses Subtype (a)</t>
  </si>
  <si>
    <t>Fare Revenue Collection Equipment</t>
  </si>
  <si>
    <t>Communication and Information Systems</t>
  </si>
  <si>
    <t>Subtotal Other Capital Expenditures</t>
  </si>
  <si>
    <t>2.447.8</t>
  </si>
  <si>
    <t>Financial Data: Capita Expenditures</t>
  </si>
  <si>
    <t>Table 67: Capital Expenses by Type and Mode</t>
  </si>
  <si>
    <t>Section One: Millions of Dollars</t>
  </si>
  <si>
    <t>Section Two: Percent of Type of Expenditure by Mode for Each Year – Row Data</t>
  </si>
  <si>
    <t>Section Three: Percent of Mode by Yype of Expenditure for Each Year – Column Data</t>
  </si>
  <si>
    <t>Section Four: Percent by Type of Expenditure and Mode for Total Expenditure for Each Year – Table-Wide Data for Each Year</t>
  </si>
  <si>
    <t>Type of Expenditure and Year</t>
  </si>
  <si>
    <t>Regional Railroad (Commuter Rail and Hybrid Rail)</t>
  </si>
  <si>
    <t>Surface Rail (Light Rail and Streetcar)</t>
  </si>
  <si>
    <t>Guideway </t>
  </si>
  <si>
    <t>Facilities Subtotal: All Guideway, Stations, and Facilities Expenditures</t>
  </si>
  <si>
    <t>Passenger Vehicles</t>
  </si>
  <si>
    <t>Rolling Stock Subtotal: All Passenger Vehicle and Service Vehicle Expenditures</t>
  </si>
  <si>
    <t>Other Subtotal: All Fare Revenue Collection, Communication and Information Systems, and Other Expenditures</t>
  </si>
  <si>
    <t>Total: All Capital Expenditures</t>
  </si>
  <si>
    <t>Financial Data: Operating Expenditures</t>
  </si>
  <si>
    <t>Include Entire Transit Industry</t>
  </si>
  <si>
    <t>TABLE 68: Total Operating Expense by Mode (Millions of Dollars and Percent)</t>
  </si>
  <si>
    <t>Other Fixed-Guideway Modes (h)</t>
  </si>
  <si>
    <t>In Total (c)</t>
  </si>
  <si>
    <t>(d)17,307.5</t>
  </si>
  <si>
    <t>(d) 4,420.8</t>
  </si>
  <si>
    <t>(d) 106.8</t>
  </si>
  <si>
    <t>(c) All Modes Total reported on Table 68, Part B.</t>
  </si>
  <si>
    <t>(h) Beginning 1975 includes aerial tramway, automated guideway transit, cable car, inclined plane, and monorail.  From 1984 to 1994 includes ferryboat and some unidentified roadway modes.</t>
  </si>
  <si>
    <t>Table 69: Total Operating Expense by Function Class (Millions of Dollars and Percent of Total)</t>
  </si>
  <si>
    <t>Purchased Transportation</t>
  </si>
  <si>
    <t xml:space="preserve"> (a) Includes commuter rail, ferryboat, rural bus, other, and demand response beginning in 1984.</t>
  </si>
  <si>
    <t>Table 70: Total Operating Expense by Object Class (Millions of Dollars and Percent of Total)</t>
  </si>
  <si>
    <t>Salaries and Wages</t>
  </si>
  <si>
    <t>Fringe Benefits</t>
  </si>
  <si>
    <t>Services</t>
  </si>
  <si>
    <t>Materials and Supplies</t>
  </si>
  <si>
    <t>Utilities</t>
  </si>
  <si>
    <t>Casualty and Liability</t>
  </si>
  <si>
    <t>Purchased Transpor-tation</t>
  </si>
  <si>
    <t>Expense Transfers</t>
  </si>
  <si>
    <t>(b) ---</t>
  </si>
  <si>
    <t>6.062.2</t>
  </si>
  <si>
    <t>(b) Beginning in 2013, "expense transfers" are no longer included in operating expenses.  "Expense transfers" included reclassifications of expenses from one function to another, reclassification of costs between cost centers and work orders, and capitalization of non-operating costs.</t>
  </si>
  <si>
    <t>Part B: Fixed-Guideway Moides and All Modes Total</t>
  </si>
  <si>
    <t xml:space="preserve">Demand Response </t>
  </si>
  <si>
    <t>Total Roadway Modes Reported (b)</t>
  </si>
  <si>
    <t>Other Fixed-Guideway Modes (e)</t>
  </si>
  <si>
    <t xml:space="preserve">Total Fixed- Guideway Modes Reported </t>
  </si>
  <si>
    <r>
      <t>All Modes</t>
    </r>
    <r>
      <rPr>
        <sz val="8"/>
        <color theme="1"/>
        <rFont val="Arial"/>
        <family val="2"/>
      </rPr>
      <t xml:space="preserve"> Reported</t>
    </r>
    <r>
      <rPr>
        <sz val="8"/>
        <color rgb="FF000000"/>
        <rFont val="Arial"/>
        <family val="2"/>
      </rPr>
      <t xml:space="preserve">  Total (Parts A and B)</t>
    </r>
  </si>
  <si>
    <t>(d) 109.54</t>
  </si>
  <si>
    <t>(d) 42.02</t>
  </si>
  <si>
    <t>(d) 29.67</t>
  </si>
  <si>
    <t>(d) 8.71</t>
  </si>
  <si>
    <t>(d) 3.47</t>
  </si>
  <si>
    <t>(d ) 0.76</t>
  </si>
  <si>
    <t>(c) 3.20</t>
  </si>
  <si>
    <t>(c) 21.15</t>
  </si>
  <si>
    <t>(c) 4.27</t>
  </si>
  <si>
    <t>Table 75: Operating Expenses by Function Class and Mode</t>
  </si>
  <si>
    <t>Function Class and Year</t>
  </si>
  <si>
    <t>Total Roadway Modes Reported (c2)</t>
  </si>
  <si>
    <t>Total Fixed-Guideway Modes Reported (e)</t>
  </si>
  <si>
    <t>Commuter Bus  (#)</t>
  </si>
  <si>
    <t>(c1)</t>
  </si>
  <si>
    <t>(h)</t>
  </si>
  <si>
    <t>Total: All Operating Expenditures</t>
  </si>
  <si>
    <t>(d)  Includes aerial tramway, automated guideway transit, cable car, inclined plane, and monorail, and ferryboat.  From 2007 through 2010 includes Roadway Modes transit vanpool and publico.</t>
  </si>
  <si>
    <t>(e)  Does not include trolleybus which is a fixed-guideway mode for distribution of FTA Urbanized Area Formula Funds.</t>
  </si>
  <si>
    <t>(c1) Included in Other Fixed Guideway Modes on Table 78, Part B.</t>
  </si>
  <si>
    <t>(c2) Does not include Transit Vanpool and Publico from 2007 through 2010.</t>
  </si>
  <si>
    <t>(h)  Included in Other Fixed-Guideway Modes.</t>
  </si>
  <si>
    <t>Section Two: Percent of Type of Expenditure by Mode for Each Year - Row Data</t>
  </si>
  <si>
    <t>Section Three: Percent of Mode by Type of Expenditure for Each Year – Column Data</t>
  </si>
  <si>
    <t>Section Four: Percent by Type of Expenditure and Mode for Total Expenditure for Each Year - Table-Wide Data for Each Year</t>
  </si>
  <si>
    <t>Table 76: Operating Expenses by Object Class and Mode</t>
  </si>
  <si>
    <t>Expense Transfer</t>
  </si>
  <si>
    <t>2013 (i)</t>
  </si>
  <si>
    <t>2014 (i)</t>
  </si>
  <si>
    <t>2015 (i)</t>
  </si>
  <si>
    <t>(i) Beginning in 2013, "expense transfers" are no longer included in operating expenses.  "Expense transfers" included reclassifications of expenses from one function to another, reclassification of costs between cost centers and work orders, and capitalization of non-operating costs.</t>
  </si>
  <si>
    <t xml:space="preserve">(h)  Included in Other Fixed-Guideway Modes. </t>
  </si>
  <si>
    <t xml:space="preserve">(c2) Does not include Transit Vanpool and Publico from 2007 through 2010. </t>
  </si>
  <si>
    <t>(d) Beginning in 2013, "expense transfers" are no longer included in operating expenses.  "Expense transfers" included reclassifications of expenses from one function to another, reclassification of costs between cost centers and work orders, and capitalization of non-operating costs.</t>
  </si>
  <si>
    <t>Section Three: Percent of Mode by Type of Expenditure for Each Year - Column Data</t>
  </si>
  <si>
    <t>Section Four: Percent by Type of Expenditure and Mode for Total Expenditure for Each Year - Table Wide Data for Each Year</t>
  </si>
  <si>
    <r>
      <t>E</t>
    </r>
    <r>
      <rPr>
        <b/>
        <sz val="8"/>
        <color theme="1"/>
        <rFont val="Arial"/>
        <family val="2"/>
      </rPr>
      <t>xpense Transfer</t>
    </r>
  </si>
  <si>
    <t>Table 77: Operating Expenditures, Reconciling Items (Millions of Dollars)</t>
  </si>
  <si>
    <t>Expense Type</t>
  </si>
  <si>
    <t>Interest Expenses</t>
  </si>
  <si>
    <t>Leases and Rentals</t>
  </si>
  <si>
    <t>Purchase Lease Agreement</t>
  </si>
  <si>
    <t>Related Parties Lease Agreement</t>
  </si>
  <si>
    <t>Depreciation</t>
  </si>
  <si>
    <t>Amortization of Intangibles</t>
  </si>
  <si>
    <t>Other Reconciling Items</t>
  </si>
  <si>
    <t>Total Reconciling Items</t>
  </si>
  <si>
    <t>Funds Applied</t>
  </si>
  <si>
    <t>Funds Not Applied</t>
  </si>
  <si>
    <t xml:space="preserve">  See Glossary following Tables for complete definitions.</t>
  </si>
  <si>
    <t>Financial Data: Total Expenses</t>
  </si>
  <si>
    <t>Table 78: Total Expenses, Capital and Operating Combined, by Type (Millions of Dollars)</t>
  </si>
  <si>
    <t>Capital Expenses</t>
  </si>
  <si>
    <t>Operating Expenses</t>
  </si>
  <si>
    <t>Total Expenses</t>
  </si>
  <si>
    <t>62.890.7</t>
  </si>
  <si>
    <t>Table 79: Total Expenses, Capital and Operating Combined by Mode (Millions of Dollars and Percent of Total)</t>
  </si>
  <si>
    <t>Hybrid Rai8l (#)</t>
  </si>
  <si>
    <t>(d) 20,598.5</t>
  </si>
  <si>
    <t>(d) 5,168.5</t>
  </si>
  <si>
    <t>(d) 154.0</t>
  </si>
  <si>
    <t>(d) 42.6%</t>
  </si>
  <si>
    <t>(d) 10.7%</t>
  </si>
  <si>
    <t>Financial Data: Capital Funding</t>
  </si>
  <si>
    <t>Table 80: Capital Funding Sources (Millions of Dollars and Percent of Total)</t>
  </si>
  <si>
    <t>Directly Generated (a)</t>
  </si>
  <si>
    <t>Local Assistance (b)</t>
  </si>
  <si>
    <t>State Assistance (c)</t>
  </si>
  <si>
    <t>Federal Assistance (d)</t>
  </si>
  <si>
    <t>(a) Sources of Directly Generated Capital Funds are reported on Table 45 for agencies reporting to the National Transit Database for urbanized areas only.  Those amounts are only part of the total for the entire transit industry shown herein.</t>
  </si>
  <si>
    <t>(b) Sources of Local Assistance Capital Funds are reported on Table 46 for agencies reporting to the National Transit Database for urbanized areas only.  Those amounts are only part of the total for the entire transit industry shown herein.</t>
  </si>
  <si>
    <t>(c) Sources of State Assistance Capital Funds are reported on Table 47 for agencies reporting to the National Transit Database for urbanized areas only.  Those amounts are only part of the total for the entire transit industry shown herein.</t>
  </si>
  <si>
    <t>(d) Sources of Federal Assistance Capital Funds are reported on Table 45 for agencies reporting to the National Transit Database for urbanized areas only.  Those amounts are only part of the total for the entire transit industry shown herein.</t>
  </si>
  <si>
    <t>Table 81: Directly Generated Capital Funding Sources (a)</t>
  </si>
  <si>
    <t>Dedicated Taxes</t>
  </si>
  <si>
    <t>Other Dedicated</t>
  </si>
  <si>
    <t>Income</t>
  </si>
  <si>
    <t>Sales</t>
  </si>
  <si>
    <t>Property</t>
  </si>
  <si>
    <t>Millions of Dollars of Directly Generated Capital Revenue</t>
  </si>
  <si>
    <t>Percent of Directly Generated Capital Revenue</t>
  </si>
  <si>
    <r>
      <t>(a) Sample data only for transit systems in Urbanized Areas reporting to the annual National Transit Database, not projected to national total.  Source: annual National Transit Database.</t>
    </r>
    <r>
      <rPr>
        <sz val="8"/>
        <color theme="1"/>
        <rFont val="Arial"/>
        <family val="2"/>
      </rPr>
      <t xml:space="preserve"> </t>
    </r>
  </si>
  <si>
    <t>Table 82: Local Capital Funding Sources (a)</t>
  </si>
  <si>
    <t>General Revenue</t>
  </si>
  <si>
    <t>Other Revenue</t>
  </si>
  <si>
    <t>Millions of Dollars of Local Capital Revenue</t>
  </si>
  <si>
    <t>(b) 3,375.3</t>
  </si>
  <si>
    <t>(b) 3,166.4</t>
  </si>
  <si>
    <t>Percent of Local Capital Revenue</t>
  </si>
  <si>
    <t>(a) Sample data only for transit systems in Urbanized Areas reporting to the annual National Transit Database, not projected to national total.  Source: annual National Transit Database.</t>
  </si>
  <si>
    <r>
      <t>(b) Does not include funds which are not differentiated by source.</t>
    </r>
    <r>
      <rPr>
        <sz val="8"/>
        <color theme="1"/>
        <rFont val="Arial"/>
        <family val="2"/>
      </rPr>
      <t xml:space="preserve"> </t>
    </r>
  </si>
  <si>
    <t>Table 83: State Capital Funding Sources (a)</t>
  </si>
  <si>
    <t>Millions of Dollars of State Capital Revenue</t>
  </si>
  <si>
    <t>(b) 2,013.0</t>
  </si>
  <si>
    <t>(b) 2,840.0</t>
  </si>
  <si>
    <t>Percent of State Capital Revenue</t>
  </si>
  <si>
    <t>Table 84: Federal Capital Funding Sources (a)</t>
  </si>
  <si>
    <t>Capital Program</t>
  </si>
  <si>
    <t>Urbanized Area Formula Program</t>
  </si>
  <si>
    <t>Other FTA Programs</t>
  </si>
  <si>
    <t>Other U.S. DOT</t>
  </si>
  <si>
    <t>Other Federal</t>
  </si>
  <si>
    <t>Millions of Dollars of Federal Capital Revenue</t>
  </si>
  <si>
    <t>Percent of Total Federal Capital Revenue</t>
  </si>
  <si>
    <t>Table 85: Active Transit Vehicles by Source of Federal Funding Type (Vehicles Only in Urbanized Areas)</t>
  </si>
  <si>
    <t>Funding Source</t>
  </si>
  <si>
    <t>All Types of Bus</t>
  </si>
  <si>
    <t>Van and Automobile Based</t>
  </si>
  <si>
    <t>All Types of Rail Cars</t>
  </si>
  <si>
    <t>All Vehicles</t>
  </si>
  <si>
    <t>Number of Vehicles in Database - Entire Fleet (NOT Limited to New Vehicles Delivered That Year)</t>
  </si>
  <si>
    <t>Federal Urbanized Area Formula Program</t>
  </si>
  <si>
    <t>Other Federal Programs</t>
  </si>
  <si>
    <t>Subtotal All Federal Programs</t>
  </si>
  <si>
    <t>No Federal Funding</t>
  </si>
  <si>
    <t>Total Vehicles</t>
  </si>
  <si>
    <t>Percent of Vehicles by Type (Percent of Each Column) - Entire Fleet (NOT Limited to New Vehicles Delivered That Year)</t>
  </si>
  <si>
    <t>(a) In All Types of Bus and Van and Automobile Based</t>
  </si>
  <si>
    <t xml:space="preserve">  Source: annual National Transit Database.</t>
  </si>
  <si>
    <t>Table 86: Active Transit Vehicles by Largest Funding Source by Type Vehicle (Rural Areas Only)</t>
  </si>
  <si>
    <t>Type of Vehicle (a)</t>
  </si>
  <si>
    <t>Cutaways</t>
  </si>
  <si>
    <t>Vans</t>
  </si>
  <si>
    <t>All Roadway Vehicles (a)</t>
  </si>
  <si>
    <t>Federal Transit Administration Programs</t>
  </si>
  <si>
    <t>Other Federal Agency's Programs</t>
  </si>
  <si>
    <t>Private Funding</t>
  </si>
  <si>
    <t>State and Local Government Funding Only</t>
  </si>
  <si>
    <t>Percent of Vehicles in Database - Entire Fleet (NOT Limited to New Vehicles Delivered That Year)</t>
  </si>
  <si>
    <t xml:space="preserve">  (a) Roadway vehicles only.  Includes only vehicles with funding source identified.</t>
  </si>
  <si>
    <r>
      <t>Financial Data</t>
    </r>
    <r>
      <rPr>
        <b/>
        <i/>
        <sz val="8"/>
        <color theme="1"/>
        <rFont val="Arial"/>
        <family val="2"/>
      </rPr>
      <t>: Operating Funding</t>
    </r>
  </si>
  <si>
    <t>Table 87: Operating Funding Sources</t>
  </si>
  <si>
    <t>Agency Funds (a)</t>
  </si>
  <si>
    <t>Government Funds</t>
  </si>
  <si>
    <t>Total Funds</t>
  </si>
  <si>
    <t>Passenger Fares</t>
  </si>
  <si>
    <t xml:space="preserve">Total </t>
  </si>
  <si>
    <t>Directly Generated (c)</t>
  </si>
  <si>
    <t>Local Assistance (c)</t>
  </si>
  <si>
    <t>State Assistance (e)</t>
  </si>
  <si>
    <t>Federal Assistance (f)</t>
  </si>
  <si>
    <t>Total Government Funds</t>
  </si>
  <si>
    <t>Milions of Dollars</t>
  </si>
  <si>
    <t>Not Known</t>
  </si>
  <si>
    <t>1975 (a)</t>
  </si>
  <si>
    <t>In Local</t>
  </si>
  <si>
    <t>1984 (b)</t>
  </si>
  <si>
    <t>(a) Prior to 1974 government financial assistance was not separately identified from other revenues in accounting systems.</t>
  </si>
  <si>
    <t>(c) Sources of Directly Generated and Agency Operating Funds are reported on Table 50 for agencies reporting to the National Transit Database for urbanized areas only.  Those amounts are only part of the total for the entire transit industry shown herein.</t>
  </si>
  <si>
    <t>(d) Sources of Local Assistance Operating Funds are reported on Table 51 for agencies reporting to the National Transit Database for urbanized areas only.  Those amounts are only part of the total for the entire transit industry shown herein.</t>
  </si>
  <si>
    <t>(e) Sources of State Assistance Operating Funds are reported on Table 52 for agencies reporting to the National Transit Database for urbanized areas only.  Those amounts are only part of the total for the entire transit industry shown herein.</t>
  </si>
  <si>
    <t>(f) Sources of Federal Assistance Operating Funds are reported on Table 53 for agencies reporting to the National Transit Database for urbanized areas only.  Those amounts are only part of the total for the entire transit industry shown herein.</t>
  </si>
  <si>
    <t>Financial Data: Operating Funding</t>
  </si>
  <si>
    <t>Table 88: Directly Generated Operating Funding Sources (a)</t>
  </si>
  <si>
    <t>Fares</t>
  </si>
  <si>
    <t>Other Earnings</t>
  </si>
  <si>
    <t>Millions of Dollars of Directly Generated Operating Revenue</t>
  </si>
  <si>
    <t>Percent of Total Directly Generated Operating Revenue</t>
  </si>
  <si>
    <t>Table 89: Local Operating Funding Sources (a)</t>
  </si>
  <si>
    <t>Millions of Dollars Local Operating Revenue</t>
  </si>
  <si>
    <t>(b) 9,729.1</t>
  </si>
  <si>
    <t>Percent of Local Operating Revenue</t>
  </si>
  <si>
    <t>(b) Does not include funds which are not differentiated by source.</t>
  </si>
  <si>
    <t>Table 90: State Operating Funding Sources (a)</t>
  </si>
  <si>
    <t>Millions of Dollars of State Operating Revenue</t>
  </si>
  <si>
    <t>(b) 11,538.1</t>
  </si>
  <si>
    <t>Percent of State Operating Revenue</t>
  </si>
  <si>
    <t>(a) Sample data only for transit systems in Urbanized Areas reporting to the annual National Transit Database, not projected to national total.</t>
  </si>
  <si>
    <t>Table 91: Federal Operating Funding Sources (a)</t>
  </si>
  <si>
    <t>Capital Program (b)</t>
  </si>
  <si>
    <t>Other FTA</t>
  </si>
  <si>
    <t>Other US DOT Programs</t>
  </si>
  <si>
    <t>Other Federal Funds</t>
  </si>
  <si>
    <t>UAF Program Eligible Operating</t>
  </si>
  <si>
    <t>UAF Program Capital (b)</t>
  </si>
  <si>
    <t>UAF Program Total</t>
  </si>
  <si>
    <t>Other FTA Operating</t>
  </si>
  <si>
    <t>Other FTA Capital (b)</t>
  </si>
  <si>
    <t>Millions of Dollars of Federal Operating Revenue</t>
  </si>
  <si>
    <t>(c) 400.0</t>
  </si>
  <si>
    <t>Percent of Total Federal Operating Revenue</t>
  </si>
  <si>
    <t>(c) 11.1%</t>
  </si>
  <si>
    <t>(b) Funds for purposes defined as capital in transit authorizing law but defined as operating in NTD accounts.</t>
  </si>
  <si>
    <t>(c) Includes funding category named "MAP-21 Funds."</t>
  </si>
  <si>
    <t>TABLE 92: Passenger Fare Revenue by Mode (Milions of Dollars)</t>
  </si>
  <si>
    <t>2013 (h)</t>
  </si>
  <si>
    <t xml:space="preserve">(g)  Included in Commuter Rail. </t>
  </si>
  <si>
    <t>(h) Beginning in 2013 includes fare revenue used for other than operations purposes and not reported in "Table 86, Operating Funding Sources."</t>
  </si>
  <si>
    <t>TABLE 93: Average Passenger Fare per Unlinked Trip by Mode (Dollars)</t>
  </si>
  <si>
    <t>(Passenger Fare Revenue Divided by Unlinked Trips)</t>
  </si>
  <si>
    <t>Commuter Bus (#(</t>
  </si>
  <si>
    <t>(c) 0.85</t>
  </si>
  <si>
    <t>(c) 2.65</t>
  </si>
  <si>
    <t>(c) 2.27</t>
  </si>
  <si>
    <t>Includes Sample in APTA Public Transportation Fare Database Only</t>
  </si>
  <si>
    <t>Table 93: Passenger Fare Structures</t>
  </si>
  <si>
    <t>Average Revenue Per Unlinked Trip (Dollars) (a)</t>
  </si>
  <si>
    <t>Adult Base Cash Fare</t>
  </si>
  <si>
    <t>Percent of Systems with:</t>
  </si>
  <si>
    <t>Highest (Dollars) (b)</t>
  </si>
  <si>
    <t>Average (Dollars) (b)</t>
  </si>
  <si>
    <t>Peak Period Surcharge (b)</t>
  </si>
  <si>
    <t>Transfer Surcharge (b)</t>
  </si>
  <si>
    <t>Zone or Distance Surcharge (b)</t>
  </si>
  <si>
    <t>Smart Fare Cards (b)</t>
  </si>
  <si>
    <t>Magnetic Fare Cards (b)</t>
  </si>
  <si>
    <t>(a) Data expanded to entire transit industry.</t>
  </si>
  <si>
    <r>
      <t xml:space="preserve">(b) Sample data only; from annual </t>
    </r>
    <r>
      <rPr>
        <i/>
        <sz val="8"/>
        <color theme="1"/>
        <rFont val="Arial"/>
        <family val="2"/>
      </rPr>
      <t>APTA Public Transportation Fare Database</t>
    </r>
    <r>
      <rPr>
        <sz val="8"/>
        <color theme="1"/>
        <rFont val="Arial"/>
        <family val="2"/>
      </rPr>
      <t>, not projected to national total.  Each mode of fixed-route service reported by participating systems is counted separately in these data because fare structures and fare collection equipment vary among modes of service.  Does not include demand responsive service fares.</t>
    </r>
  </si>
  <si>
    <t>Financial Data: Total Funding</t>
  </si>
  <si>
    <t>Table 95: Total Funding, Capital and Operating Combined by Source (Millions of Dollars and Percent)</t>
  </si>
  <si>
    <t>Type</t>
  </si>
  <si>
    <t>Transit Agency Funds</t>
  </si>
  <si>
    <t>Government funds</t>
  </si>
  <si>
    <t>Federal Asistance (d)</t>
  </si>
  <si>
    <t>Operating</t>
  </si>
  <si>
    <t>PERCENT OF EACH ROW</t>
  </si>
  <si>
    <t xml:space="preserve"> (a) Sources of Directly Generated Funds for Urbanized Areas reporting in the National Transit Database are reported on Tables 59 and 64. </t>
  </si>
  <si>
    <t xml:space="preserve"> (b) Sources of Local Government Funds for Urbanized Areas reporting in the National Transit Database are reported on Tables 60 and 65.</t>
  </si>
  <si>
    <t xml:space="preserve"> (c) Sources of State Government for Urbanized Areas reporting in the National Transit Database are reported on Tables 61 and 66.</t>
  </si>
  <si>
    <t xml:space="preserve"> (d) Sources of Federal Government Funds for Urbanized Areas reporting in the National Transit Database are reported on Tables 62 and 67. </t>
  </si>
  <si>
    <t>U.S. Government Population, Commute, Housing, and Travel Data</t>
  </si>
  <si>
    <t>Transit Data Include Entire Transit Industry</t>
  </si>
  <si>
    <t>Table 96: Bureau of the Census Journey-to-Work by Means of Transportation to Work, All Commuters</t>
  </si>
  <si>
    <t>Census Document</t>
  </si>
  <si>
    <t>Number and Percent of All Commuters by Means of Transportation to Work</t>
  </si>
  <si>
    <t>Car, Truck, or Van - Drove Alone</t>
  </si>
  <si>
    <t>Car, Truck, or Van – Carpooled</t>
  </si>
  <si>
    <t>Transit Commuters</t>
  </si>
  <si>
    <t>Walk</t>
  </si>
  <si>
    <t>Other Means of Travel</t>
  </si>
  <si>
    <t>Worked at Home</t>
  </si>
  <si>
    <t>Total Commuters</t>
  </si>
  <si>
    <t>Thousands of Commuters by Primary Mode of Travel</t>
  </si>
  <si>
    <t>1960 Decennial Census</t>
  </si>
  <si>
    <t>1970 Decennial Census</t>
  </si>
  <si>
    <t>1980 Decennial Census</t>
  </si>
  <si>
    <t>1990 Decennial Census</t>
  </si>
  <si>
    <t>2000 Decennial Census</t>
  </si>
  <si>
    <t>2005 American Community Survey</t>
  </si>
  <si>
    <t>2006 American Community Survey</t>
  </si>
  <si>
    <t>2007 American Community Survey</t>
  </si>
  <si>
    <t>2008 American Community Survey</t>
  </si>
  <si>
    <t>2009 American Community Survey</t>
  </si>
  <si>
    <t>2010 American Community Survey</t>
  </si>
  <si>
    <t>2011 American Community Survey</t>
  </si>
  <si>
    <t>2012 American Community Survey</t>
  </si>
  <si>
    <t>2013 American Community Survey</t>
  </si>
  <si>
    <t>2014 American Community Survey</t>
  </si>
  <si>
    <t>Percent of All Commuters by Primary Mode of Travel</t>
  </si>
  <si>
    <t>Source: U.S. Bureau of Census, Decennial Census Long-Form from 1960 through 2000; American Community Survey One-Year Data from 2005 through 2013.</t>
  </si>
  <si>
    <t>Table 97: Bureau of Censes Journey-to-Work by Transit Mode, Transit Commuters Only</t>
  </si>
  <si>
    <t>Bus or Trolley Bus</t>
  </si>
  <si>
    <t>Streetcar or Trolley Car</t>
  </si>
  <si>
    <t>Subway or Elevated</t>
  </si>
  <si>
    <t>Railroad</t>
  </si>
  <si>
    <t xml:space="preserve">Total Transit Commuters </t>
  </si>
  <si>
    <t>Thousands of Transit Commuters by Primary Transit Mode of Travel</t>
  </si>
  <si>
    <t>Percent of All Transit Commuters by Primary Transit Mode</t>
  </si>
  <si>
    <t>Tansit Data Include Entire Transit Industry</t>
  </si>
  <si>
    <t>Table 98: American Housing Survey Availablility of Transit Service by Householder Characteristics</t>
  </si>
  <si>
    <t>Destinations Accessible by Public Transportation</t>
  </si>
  <si>
    <t>Percent with Households Answering Survey with Available Public Transportation Service</t>
  </si>
  <si>
    <t>All Occupied Units</t>
  </si>
  <si>
    <t>Owner Occupied Units</t>
  </si>
  <si>
    <t>Renter Occupied Units</t>
  </si>
  <si>
    <t>Occupied Units with Black Alone Householder</t>
  </si>
  <si>
    <t>Occupied Units with Hispanic Householder</t>
  </si>
  <si>
    <t>Elderly Householder (65 Years or Over)</t>
  </si>
  <si>
    <t>Any Destination</t>
  </si>
  <si>
    <t>Question deleted for 2011 survey, scheduled to be revised and included in 2013 survey.</t>
  </si>
  <si>
    <t>Grocery store</t>
  </si>
  <si>
    <t>Personal services</t>
  </si>
  <si>
    <t>Retail shopping</t>
  </si>
  <si>
    <t>Entertainment</t>
  </si>
  <si>
    <t>Health care services</t>
  </si>
  <si>
    <t>Personal banking</t>
  </si>
  <si>
    <t>Source: U.S. Bureau of Census, American Housing Survey, Biennial from 1987 through 2009.</t>
  </si>
  <si>
    <t>U.S. Government Population, commute, Housing, and travel data</t>
  </si>
  <si>
    <t>transit data INCLUDE Entire Transit Industry</t>
  </si>
  <si>
    <t>Table 99: AMERICAN HOUSING SURVEY AVAILABILITY OF TRANSIT SERVICE BY Geography of Area</t>
  </si>
  <si>
    <t>Metropolitan Statistical Areas Central Cities</t>
  </si>
  <si>
    <t>Metropolitan Statistical Areas Suburbs</t>
  </si>
  <si>
    <t>Metropolitan Statistical Areas Total</t>
  </si>
  <si>
    <t>Outside Metropolitan Statistical Areas</t>
  </si>
  <si>
    <t>All Urban Area</t>
  </si>
  <si>
    <t>All Rural Area</t>
  </si>
  <si>
    <t>Data not published for these geographies</t>
  </si>
  <si>
    <t>Question deleted for 2011 survey, scheduled to be revised and included in 2013 survey</t>
  </si>
  <si>
    <t>Source: U.S. Bureau of Census, American Housing Survey, Biennial form 1987 through 2007.</t>
  </si>
  <si>
    <t>Data Include Entire United States</t>
  </si>
  <si>
    <t>Table 100: Bureau of the Census Population of the United States in 10-year Age Groupings</t>
  </si>
  <si>
    <t>Total Population of United States (000s) (a)</t>
  </si>
  <si>
    <t>Population All Urbanized Areas (000s) (b)</t>
  </si>
  <si>
    <t>Percent of Total Population in Urbanized Areas (b)</t>
  </si>
  <si>
    <t>Zero to 9 Years of Age</t>
  </si>
  <si>
    <t>10 to 19 Years of Age</t>
  </si>
  <si>
    <t>20 to 29 Years of Age</t>
  </si>
  <si>
    <t>30 to 39 Years of Age</t>
  </si>
  <si>
    <t>40 to 49 Years of Age</t>
  </si>
  <si>
    <t>50 to 59 Years of Age</t>
  </si>
  <si>
    <t>60 to 69 Years of Age</t>
  </si>
  <si>
    <t>70 Years of Age or Older</t>
  </si>
  <si>
    <t>Number of Persons in Age Group (Thousands)</t>
  </si>
  <si>
    <t>Percentage of Persons in Age Group</t>
  </si>
  <si>
    <t>(a) There are several definitions of population which differ by the inclusion or exclusion of persons living outside of the United States when the Census is estimated, where active-duty military personnel reside, the inclusion of Puerto Rico in total amounts, the month of the year during which the survey was conducted, and other variations.  The amounts reported here are the number of persons reported based on the definition used for population data to calculate age group amounts and percentages in each year and may vary from the definition used to define population used to calculate urbanized area population and percentage.  The data sets used for age category data when identified were resident population plus armed forces overseas for July of each year.</t>
  </si>
  <si>
    <t>(b)  The geographic boundaries of urbanized areas are delineated only from Decennial Census data.  Hence the geographic boundaries of urbanized areas remain fixed for the American Community Surveys during the nine years following a Decennial Census.  Since the developed part of an area may expand beyond the delineated boundary of an urbanized area in the nine years following a decennial census, the percentage of the total population in within those fixed boundaries may decline, but the total percentage of population in the expanding, but not in the delineated area, developed area may continue to increase. Estimated amounts for urbanized area populations are available from the American Community Survey for non-decennial years beginning in 2005 but are not included herein for the foregoing reason.</t>
  </si>
  <si>
    <t>U.S. Government Population, Commute, Housing, Fuel Price, and Travel Data</t>
  </si>
  <si>
    <t>Vehicle Miles of Travel</t>
  </si>
  <si>
    <t>Price of Regular Grade Motor Gasoline per Gallon (Nominal Dollars) (a,b)</t>
  </si>
  <si>
    <t>Price of Regular Grade Motor Gasoline per Gallon (2016 Dollars) (a,b,c)</t>
  </si>
  <si>
    <t>Federal Motor Gasoline Tax Rate per Gallon on July 1 (Nominal Dollars)</t>
  </si>
  <si>
    <t>Federal Motor Gasoline Tax Rate per Gallon on July 1 (2015 Constant Dollars) (c)</t>
  </si>
  <si>
    <t>Federal Motor Gasoline Tax Rate as a Percentage of Price per Gallon</t>
  </si>
  <si>
    <t>1949 (a)</t>
  </si>
  <si>
    <t>1976 (b)</t>
  </si>
  <si>
    <t>(a) Price for leaded regular gasoline 1949 to 1975.</t>
  </si>
  <si>
    <t>(b) Price for unleaded regular gasoline beginning 1976.</t>
  </si>
  <si>
    <t>(c) Calculated using Consumer Price Index All Urban Consumers.</t>
  </si>
  <si>
    <t>Modal Summary Data</t>
  </si>
  <si>
    <t>Number of Agencies (Approx-imate)</t>
  </si>
  <si>
    <t>Revenue Vehicles Available for Maximum Service</t>
  </si>
  <si>
    <t>Revenue Vehicles Used In Maximum Service</t>
  </si>
  <si>
    <t>Vehicle Total Miles (Millions)</t>
  </si>
  <si>
    <t>Vehicle Revenue Miles (Millions)</t>
  </si>
  <si>
    <t>Vehicle Total Hours (Millions)</t>
  </si>
  <si>
    <t>Vehicle Revenue Hours (Millions)</t>
  </si>
  <si>
    <t>Average Trip Length</t>
  </si>
  <si>
    <t>Operating Employees</t>
  </si>
  <si>
    <t>1922 (a)</t>
  </si>
  <si>
    <t>1923 (a)</t>
  </si>
  <si>
    <t>1924 (a)</t>
  </si>
  <si>
    <t>1925 (a)</t>
  </si>
  <si>
    <t>1926 (a)</t>
  </si>
  <si>
    <t>1927 (a)</t>
  </si>
  <si>
    <t>1928 (a)</t>
  </si>
  <si>
    <t>1929 (a)</t>
  </si>
  <si>
    <t>1930 (a)</t>
  </si>
  <si>
    <t>1931 (a)</t>
  </si>
  <si>
    <t>1932 (a)</t>
  </si>
  <si>
    <t>1933 (a)</t>
  </si>
  <si>
    <t>1934 (a)</t>
  </si>
  <si>
    <t>1935 (a)</t>
  </si>
  <si>
    <t>1936 (a)</t>
  </si>
  <si>
    <t>1937 (a)</t>
  </si>
  <si>
    <t>1938 (a)</t>
  </si>
  <si>
    <t>1939 (a)</t>
  </si>
  <si>
    <t>1940 (a)</t>
  </si>
  <si>
    <t>1941 (a)</t>
  </si>
  <si>
    <t>1942 (a)</t>
  </si>
  <si>
    <t>1943 (a)</t>
  </si>
  <si>
    <t>1944 (a)</t>
  </si>
  <si>
    <t>1945 (a)</t>
  </si>
  <si>
    <t>1946 (a)</t>
  </si>
  <si>
    <t>1947 (a)</t>
  </si>
  <si>
    <t>1948 (a)</t>
  </si>
  <si>
    <t>1950 (a)</t>
  </si>
  <si>
    <t>1951 (a)</t>
  </si>
  <si>
    <t>1952 (a)</t>
  </si>
  <si>
    <t>1953 (a)</t>
  </si>
  <si>
    <t>1954 (a)</t>
  </si>
  <si>
    <t>1955 (a)</t>
  </si>
  <si>
    <t>1956 (a)</t>
  </si>
  <si>
    <t>1957 (a)</t>
  </si>
  <si>
    <t>1958 (a)</t>
  </si>
  <si>
    <t>1959 (a)</t>
  </si>
  <si>
    <t>1960 (a)</t>
  </si>
  <si>
    <t>1961 (a)</t>
  </si>
  <si>
    <t>1962 (a)</t>
  </si>
  <si>
    <t>1963 (a)</t>
  </si>
  <si>
    <t>1964 (a)</t>
  </si>
  <si>
    <t>1965 (a)</t>
  </si>
  <si>
    <t>1966 (a)</t>
  </si>
  <si>
    <t>1967 (a)</t>
  </si>
  <si>
    <t>1968 (a)</t>
  </si>
  <si>
    <t>1969 (a)</t>
  </si>
  <si>
    <t>1970 (a)</t>
  </si>
  <si>
    <t>1971 (a)</t>
  </si>
  <si>
    <t>1972 (a)</t>
  </si>
  <si>
    <t>1973 (a)</t>
  </si>
  <si>
    <t>1974 (a)</t>
  </si>
  <si>
    <t>1976 (a)</t>
  </si>
  <si>
    <t>1977 (a)</t>
  </si>
  <si>
    <t>1978 (a)</t>
  </si>
  <si>
    <t>1979 (a)</t>
  </si>
  <si>
    <t>1980 (a)</t>
  </si>
  <si>
    <t>1981 (a)</t>
  </si>
  <si>
    <t>1982 (a)</t>
  </si>
  <si>
    <t>1983 (a)</t>
  </si>
  <si>
    <t>1985 (a)</t>
  </si>
  <si>
    <t>1986 (a)</t>
  </si>
  <si>
    <t>1987 (a)</t>
  </si>
  <si>
    <t>1988 (a)</t>
  </si>
  <si>
    <t>1989 (a)</t>
  </si>
  <si>
    <t>1990 (a)</t>
  </si>
  <si>
    <t>1991 (a)</t>
  </si>
  <si>
    <t>1992 (a)</t>
  </si>
  <si>
    <t>1993 (a)</t>
  </si>
  <si>
    <t>1994 (a)</t>
  </si>
  <si>
    <t>1995 (a)</t>
  </si>
  <si>
    <t>1996 (a)</t>
  </si>
  <si>
    <t>1997 (a)</t>
  </si>
  <si>
    <t>1998 (a)</t>
  </si>
  <si>
    <t>1999 (a)</t>
  </si>
  <si>
    <t>2000 (a)</t>
  </si>
  <si>
    <t>2001 (a)</t>
  </si>
  <si>
    <t>2002 (a)</t>
  </si>
  <si>
    <t>2003 (a)</t>
  </si>
  <si>
    <t>2004 (a)</t>
  </si>
  <si>
    <t>2005 (a)</t>
  </si>
  <si>
    <t>2006 (a)</t>
  </si>
  <si>
    <t>2007 (a)</t>
  </si>
  <si>
    <t>(b) 1,200</t>
  </si>
  <si>
    <t>(b) 65,249</t>
  </si>
  <si>
    <t>(b) 52,609</t>
  </si>
  <si>
    <t>(b) 2,302.4</t>
  </si>
  <si>
    <t>(b) 1,987.0</t>
  </si>
  <si>
    <t>(b) 174.7</t>
  </si>
  <si>
    <t>(b) 158.0</t>
  </si>
  <si>
    <t>(b) 5,413</t>
  </si>
  <si>
    <t>(b) 20,976</t>
  </si>
  <si>
    <t>(b) 3.9</t>
  </si>
  <si>
    <t>(b) 188,644</t>
  </si>
  <si>
    <t>2008 (a)</t>
  </si>
  <si>
    <t>2009 (a)</t>
  </si>
  <si>
    <t>2010 (a)</t>
  </si>
  <si>
    <t>(a) Includes commuter bus and bus rapid transit type services.</t>
  </si>
  <si>
    <t>(b) Data not continuous for data noted, see Methodology.</t>
  </si>
  <si>
    <t>Number of Agencies</t>
  </si>
  <si>
    <t>(a) Includes Hybrid Rail</t>
  </si>
  <si>
    <t>Table 103: Bus Rapid Ttransit Statistics (#)</t>
  </si>
  <si>
    <t>(#) Agencies were not required by the National Transit Database to differentiate this mode until 2013.</t>
  </si>
  <si>
    <t>Table 104: Commuter Bus Statistics (#)</t>
  </si>
  <si>
    <t>Table 105: Total All Bus Modes Statistics (Sum of Bus, Commuter Bus, and Bus Rapid Transit)</t>
  </si>
  <si>
    <t>(a) 1,200</t>
  </si>
  <si>
    <t>(a) 65,249</t>
  </si>
  <si>
    <t>(a) 52,609</t>
  </si>
  <si>
    <t>(a) 2,302.4</t>
  </si>
  <si>
    <t>(a) 1,987.0</t>
  </si>
  <si>
    <t>(a) 174.7</t>
  </si>
  <si>
    <t>(a) 158.0</t>
  </si>
  <si>
    <t>(a) 5,413</t>
  </si>
  <si>
    <t>(a) 20,976</t>
  </si>
  <si>
    <t>(a) 188,644</t>
  </si>
  <si>
    <t>(a) Data not continuous for data noted, see Methodology.</t>
  </si>
  <si>
    <t>(a) 7,300</t>
  </si>
  <si>
    <t>(a) 64,865</t>
  </si>
  <si>
    <t>(a) 51,142</t>
  </si>
  <si>
    <t>(a) 1,471.4</t>
  </si>
  <si>
    <t>(a) 1,274.4</t>
  </si>
  <si>
    <t>(a) 108.5</t>
  </si>
  <si>
    <t>(a) 105.2</t>
  </si>
  <si>
    <t>(a) 209</t>
  </si>
  <si>
    <t>(a) 1,502</t>
  </si>
  <si>
    <t>(a) 91,394</t>
  </si>
  <si>
    <t>Table 108: Transit Vanpool Statistics (Transit Agecy Brokered Service Only)</t>
  </si>
  <si>
    <t>(a) 80</t>
  </si>
  <si>
    <t>(a) 9,666</t>
  </si>
  <si>
    <t>(a) 8,478</t>
  </si>
  <si>
    <t>(a) 141.6</t>
  </si>
  <si>
    <t>(a) 140.1</t>
  </si>
  <si>
    <t>(a) 3.7</t>
  </si>
  <si>
    <t>(a) 3.6</t>
  </si>
  <si>
    <t>(a) 25</t>
  </si>
  <si>
    <t>(a) 857</t>
  </si>
  <si>
    <t>(a) 34.3</t>
  </si>
  <si>
    <t>(a) 398</t>
  </si>
  <si>
    <t>Table 110: Total Roadway Mode Statistics</t>
  </si>
  <si>
    <t>Table 112: Hubrid Rail Statistics (#)</t>
  </si>
  <si>
    <t>Table 113: Total Regional Railroad Modes Statistics (Sum of Commuter Rail and Hybrid Rail Statistics)</t>
  </si>
  <si>
    <t>1890 (a)</t>
  </si>
  <si>
    <t>32,505 (b)</t>
  </si>
  <si>
    <t>2,023 (b)</t>
  </si>
  <si>
    <t>70,764 (b)</t>
  </si>
  <si>
    <t>1902 (a)</t>
  </si>
  <si>
    <t>817 (b)</t>
  </si>
  <si>
    <t>60,290 (b)</t>
  </si>
  <si>
    <t>1,144 (b)</t>
  </si>
  <si>
    <t>5,836 (b)</t>
  </si>
  <si>
    <t>140,769 (b)</t>
  </si>
  <si>
    <t>1907 (a)</t>
  </si>
  <si>
    <t>945 (b)</t>
  </si>
  <si>
    <t>70,016 (b)</t>
  </si>
  <si>
    <t>1,618 (b)</t>
  </si>
  <si>
    <t>9,533 (b)</t>
  </si>
  <si>
    <t>221,429 (b)</t>
  </si>
  <si>
    <t>1912 (a)</t>
  </si>
  <si>
    <t>975 (b)</t>
  </si>
  <si>
    <t>76,162 (b)</t>
  </si>
  <si>
    <t>1,922 (b)</t>
  </si>
  <si>
    <t>12,135 (b)</t>
  </si>
  <si>
    <t>282,461 (b)</t>
  </si>
  <si>
    <t>1917 (a)</t>
  </si>
  <si>
    <t>943 (b)</t>
  </si>
  <si>
    <t>79,914 (b)</t>
  </si>
  <si>
    <t>13,193 (b)</t>
  </si>
  <si>
    <t>294,826 (b)</t>
  </si>
  <si>
    <t>1918 (a)</t>
  </si>
  <si>
    <t>1919 (a)</t>
  </si>
  <si>
    <t>1920 (a)</t>
  </si>
  <si>
    <t>1921 (a)</t>
  </si>
  <si>
    <t>858 (b)</t>
  </si>
  <si>
    <t>77,301 (b)</t>
  </si>
  <si>
    <t>300,523 (b)</t>
  </si>
  <si>
    <t>682 (b)</t>
  </si>
  <si>
    <t>267,115 (b)</t>
  </si>
  <si>
    <t>(a) Includes Streetcar.</t>
  </si>
  <si>
    <t>(b) Data from U.S. Census Bureau surveys, definitions may vary from modern usage.  Vehicles are for passenger service only, does not include freight vehicles. Agencies are operating agencies only.</t>
  </si>
  <si>
    <t>Table 116: Streetcar Statistics (#)</t>
  </si>
  <si>
    <t>Table 117: Total Surface Rail Modes Statistics (Sum of Light Rail and Streetcar Statistics)</t>
  </si>
  <si>
    <t>32,505 (a)</t>
  </si>
  <si>
    <t>2,023 (a)</t>
  </si>
  <si>
    <t>70,764 (a)</t>
  </si>
  <si>
    <t>817 (a)</t>
  </si>
  <si>
    <t>60,290 (a)</t>
  </si>
  <si>
    <t>1,144 (a)</t>
  </si>
  <si>
    <t>5,836 (a)</t>
  </si>
  <si>
    <t>140,769 (a)</t>
  </si>
  <si>
    <t>945 (a)</t>
  </si>
  <si>
    <t>70,016 (a)</t>
  </si>
  <si>
    <t>1,618 (a)</t>
  </si>
  <si>
    <t>9,533 (a)</t>
  </si>
  <si>
    <t>221,429 (a)</t>
  </si>
  <si>
    <t>975 (a)</t>
  </si>
  <si>
    <t>76,162 (a)</t>
  </si>
  <si>
    <t>1,922 (a)</t>
  </si>
  <si>
    <t>12,135 (a)</t>
  </si>
  <si>
    <t>282,461 (a)</t>
  </si>
  <si>
    <t>943 (a)</t>
  </si>
  <si>
    <t>79,914 (a)</t>
  </si>
  <si>
    <t>13,193 (a)</t>
  </si>
  <si>
    <t>294,826 (a)</t>
  </si>
  <si>
    <t>858 (a)</t>
  </si>
  <si>
    <t>77,301 (a)</t>
  </si>
  <si>
    <t>300,523 (a)</t>
  </si>
  <si>
    <t>682 (a)</t>
  </si>
  <si>
    <t>267,115 (a)</t>
  </si>
  <si>
    <t>(a) Data from U.S. Census Bureau surveys, definitions may vary from modern usage.  Vehicles are for passenger service only, does not include freight vehicles. Agencies are operating agencies only.</t>
  </si>
  <si>
    <t>Table 118: Ferryboat Statistics (Transit Service Only)</t>
  </si>
  <si>
    <t>(a) Beginning 1980 includes aerial tramway, automated guideway transit, cable car, inclined plane, and monorail.  From 1980 to 1994 includes ferryboat.</t>
  </si>
  <si>
    <t>Table 120: Total Fixed-Guideway Modes Statistics (Includes Only Modes Reported on Appropriate Preceding Modal Tables for Each Year)</t>
  </si>
  <si>
    <t>Number of Agencies (a)</t>
  </si>
  <si>
    <t>(a)  Each mode for multi-modal system counted individually. Does not include Trolleybus which is a fixed-guideway mode for distribution of FTA Urbanized Area Formula Funds.</t>
  </si>
  <si>
    <t>Table 121: All Modes Total Statistics (Includes Only Modes Reported on Appropriate Preceding Modal Tables for Each Year)</t>
  </si>
  <si>
    <t>Rural Transit Service Data</t>
  </si>
  <si>
    <t>Table 122: Rural Transit Service by State (a)</t>
  </si>
  <si>
    <t>Section One: Number of Agencies Providing Mode of Service</t>
  </si>
  <si>
    <t>Section Two: Total Operating and Financial Data for All Modes Combined</t>
  </si>
  <si>
    <t>State (b,c)</t>
  </si>
  <si>
    <t>Aerial Tramway Service</t>
  </si>
  <si>
    <t>Bus Service</t>
  </si>
  <si>
    <t>Bus Rapid Transit Service</t>
  </si>
  <si>
    <t>Commuter Bus Service</t>
  </si>
  <si>
    <t>Intercity Bus Service (e)</t>
  </si>
  <si>
    <t>Demand Response Service</t>
  </si>
  <si>
    <t>Demand Response Taxi Service</t>
  </si>
  <si>
    <t>Ferry Boat Service</t>
  </si>
  <si>
    <t>Vanpool Service</t>
  </si>
  <si>
    <t>Number Total Agencies (b,c,d)</t>
  </si>
  <si>
    <t>State (b)</t>
  </si>
  <si>
    <t>Unlinked Passenger Trips (Thousands)</t>
  </si>
  <si>
    <t>Vehicles Available for Service</t>
  </si>
  <si>
    <t>Vehicle Revenue Miles (Thousands)</t>
  </si>
  <si>
    <t>Vehicle Revenue Hours (Thousands)</t>
  </si>
  <si>
    <t>Federal Capital Assistance (Thousands of Dollars)</t>
  </si>
  <si>
    <t>Total Capital Revenue (Thousands of Dollars)</t>
  </si>
  <si>
    <t>Federal Operating Assistance (Thousands of Dollars)</t>
  </si>
  <si>
    <t>Total Operating Revenue (Thousands of Dollars)</t>
  </si>
  <si>
    <t>Alabama</t>
  </si>
  <si>
    <t>American Samoa</t>
  </si>
  <si>
    <t>(c) 58</t>
  </si>
  <si>
    <t>(c) 63</t>
  </si>
  <si>
    <t>(c) 30</t>
  </si>
  <si>
    <t>Delaware</t>
  </si>
  <si>
    <t>(c) 80</t>
  </si>
  <si>
    <t>Guam</t>
  </si>
  <si>
    <t>(c) 1</t>
  </si>
  <si>
    <t>Hawaii</t>
  </si>
  <si>
    <t>Idaho</t>
  </si>
  <si>
    <t>(c) 39</t>
  </si>
  <si>
    <t>Iowa</t>
  </si>
  <si>
    <t>Kansas</t>
  </si>
  <si>
    <t>(c) 96</t>
  </si>
  <si>
    <t>Kentucky</t>
  </si>
  <si>
    <t>(c) 13</t>
  </si>
  <si>
    <t>(c) 21</t>
  </si>
  <si>
    <t>Mississippi</t>
  </si>
  <si>
    <t>(c) 31</t>
  </si>
  <si>
    <t>Montana</t>
  </si>
  <si>
    <t>Nebraska</t>
  </si>
  <si>
    <t>New Hampshire</t>
  </si>
  <si>
    <t>(c) 24</t>
  </si>
  <si>
    <t>North Dakota</t>
  </si>
  <si>
    <t>(c) 60</t>
  </si>
  <si>
    <t>Northern Marianas Islands</t>
  </si>
  <si>
    <t>Oklahoma</t>
  </si>
  <si>
    <t>(c) 37</t>
  </si>
  <si>
    <t>(c) 8</t>
  </si>
  <si>
    <t>South Carolina</t>
  </si>
  <si>
    <t>(c) 23</t>
  </si>
  <si>
    <t>South Dakota</t>
  </si>
  <si>
    <t>(c) 11</t>
  </si>
  <si>
    <t>Vermont</t>
  </si>
  <si>
    <t>Wyoming</t>
  </si>
  <si>
    <t>United States Total</t>
  </si>
  <si>
    <t>(a) Only service in rural areas by a rural agency. Service provided by agencies headquartered in urbanized areas but operating into surrounding rural areas is not included; such service is included in urbanized area reports by those agencies.  Excludes data reported by agencies identified as "urban recipient."  From 2007, the first year rural data were reported to the NTD, through 2010, some agencies were not able to report all items creating apparent discrepancies in relationships of amounts reported.  The data reported on this table are the sums of amounts actually reported and are not adjusted for individual unreported or apparently over reported amounts.  National totals for the entire transit industry on other tables in this report which are calculated, in part, using these data are, however, statistically adjusted to account for unreported or apparently over reported amounts.</t>
  </si>
  <si>
    <t>(b)  Some American Indian Tribal services are not identified by state for 2007, 2008, 2009, and 2014.  Those services not identified by state are not included in individual state amounts for those years but are included in the United States Total.  Intercity bus financial data not included for 2007.</t>
  </si>
  <si>
    <t>(c)  In these instances services reported without modal identification are not included by mode but are included in state Total Number of Agencies amount.</t>
  </si>
  <si>
    <t>(d)  Agencies operating more than one mode of service are counted only once for the Total Number of Agencies amount.</t>
  </si>
  <si>
    <t>(e)  Rural Intercity Bus data are included in Commuter Bus in national totals which combine urbanized area and rural data.</t>
  </si>
  <si>
    <t>APTA Association Data</t>
  </si>
  <si>
    <t>Table 123: APTA Association Ancestry</t>
  </si>
  <si>
    <t>The American Public Transportation Association traces its ancestry back 132 years to December 13, 1882 when 56 transit executives from across the United States and Canada met at Young's Hotel in Boston and created the American Street Railway Association.  In the early years of the Association's existence, annual meetings saw technical presentations and committee reports on horse shoeing, collection of fares, track construction, removal of snow and ice, horse stables, and cable power.  The Association was created during a period of rapid technological change; the "Verbatim Report" of the 1884 Annual Meeting in New York City includes the first discussion of the potential use of electricity to propel streetcars.</t>
  </si>
  <si>
    <t>In 1929, members of the American Electric Railway Association created a separate organization, the Electric Railway Presidents' Conference Committee, to develop a streetcar called the PCC car.  The streamlined body of the PCC car reflected the modernist design movement of the times and the mechanical systems of the car were revolutionary compared to previous designs.  The committee was incorporated as the Transit Research Corporation (TRC) in 1935 to manage the use of PCC designs and continue street and rapid transit car design improvement.  The changing emphasis of the TRC toward legislative matters resulted in a name change to the Institute for Rapid Transit (IRT).  In 1969 the IRT moved its headquarters from Chicago to Washington, DC, reflecting the continued focus on its legislative activities.  The American Transit Association had already moved its offices from New York City to Washington, DC, in 1966, for the same reasons.</t>
  </si>
  <si>
    <t>The changes in transit vehicle types and motive power are reflected in the name changes of the Association.  In 1905, the Association changed its name to the American Street and Interurban Railway Association to reflect its members provision of local service on urban "streets" and higher speed "interurban" service between center cities and suburbs and to other more distant urban communities.  A name change in 1910 to the American Electric Railway Association reflected the near universal adoption of electricity as propulsion power for transit cars.  In 1912, the U.S. Census of Street and Electric Railways found that 943 out of 975 street and interurban railways were powered by electricity.  The increasing use of motor buses and trolleybuses by transit systems resulted in the association changing its name in 1932 to the American Transit Association.</t>
  </si>
  <si>
    <t>Representing many of the same transit companies and striving to achieve the same improvements and growth in the transit industry, the American Transit Association and Institute for Rapid Transit merged in 1974 to create the American Public Transit Association.  In 2000, the Association's name was changed to the American Public Transportation Association, reflecting the wide variety of mobility and transportation services beyond traditional transit provided by its members.</t>
  </si>
  <si>
    <t>American Street Railway Association 1882 - 1905</t>
  </si>
  <si>
    <t>↓</t>
  </si>
  <si>
    <t>American Street and Interurban Railway Association 1905 - 1910</t>
  </si>
  <si>
    <t>Electric Railway Presidents' Conference Committee 1929 - 1935</t>
  </si>
  <si>
    <t>American Electric Railway Association 1910 - 1932</t>
  </si>
  <si>
    <t>Transit Research Corporation 1935 - 1961</t>
  </si>
  <si>
    <t>American Transit Association 1932 - 1974</t>
  </si>
  <si>
    <t>Institute for Rapid Transit 1961 - 1974</t>
  </si>
  <si>
    <t>American Public Transit Association 1974 - 1999</t>
  </si>
  <si>
    <t>American Public Transportation Association 2000 - Current</t>
  </si>
  <si>
    <t>TABLE 124: APTA CHIEF EXECUTIVE OFFICERS</t>
  </si>
  <si>
    <r>
      <t xml:space="preserve">Michael P. Melaniphy is president and chief executive officer of the American Public Transportation Association. His entire career has been in public transportation, with more than 26 years of both public and private sector leadership experience. Active in the industry, Melaniphy serves on the Executive Committee of the Transportation Research Board, as well as on the boards of both RailVolution and the Transportation Learning Resource Center. He is a commissioner on the Alliance to Save Energy’s Commission on National Energy Efficiency Policy and president of the American Public Transportation Foundation. He also serves on the boards of the Mineta Transportation Institute at San Jose State University and the National Center for Transit Research at CUTR - University of South Florida. His  biography can be found on APTA's web site at </t>
    </r>
    <r>
      <rPr>
        <i/>
        <u/>
        <sz val="9"/>
        <color theme="1"/>
        <rFont val="Arial"/>
        <family val="2"/>
      </rPr>
      <t>www.apta.com</t>
    </r>
    <r>
      <rPr>
        <i/>
        <sz val="9"/>
        <color theme="1"/>
        <rFont val="Arial"/>
        <family val="2"/>
      </rPr>
      <t>.</t>
    </r>
  </si>
  <si>
    <t>Richard A. White, Acting</t>
  </si>
  <si>
    <t>Michael P. Melaniphy, President &amp; CEO, 2011 - 2016</t>
  </si>
  <si>
    <t>William W. Millar, President 1996 - 2011</t>
  </si>
  <si>
    <t>Jack R. Gilstrap, Executive Vice President 1980 - 1996</t>
  </si>
  <si>
    <t>B. R. Stokes, Executive Director 1974 - 1977, Executive Vice President 1977 - 1980</t>
  </si>
  <si>
    <t>Page 1</t>
  </si>
  <si>
    <t>Association Year</t>
  </si>
  <si>
    <t>Chief Elected Officer</t>
  </si>
  <si>
    <t>Site of Annual Meeting (a)</t>
  </si>
  <si>
    <t>American Street Railway Association Presidents</t>
  </si>
  <si>
    <t>American Street and Interurban Railway Association Presidents</t>
  </si>
  <si>
    <t>Organizational Meeting</t>
  </si>
  <si>
    <t>1905-1906</t>
  </si>
  <si>
    <t>W. Caryl Ely, Buffalo, NY</t>
  </si>
  <si>
    <t>Columbus, OH</t>
  </si>
  <si>
    <t>1882-1883</t>
  </si>
  <si>
    <t>H.H. Littell, Louisville, KY</t>
  </si>
  <si>
    <t>1906-1907</t>
  </si>
  <si>
    <t>John I. Beggs, Milwaukee, WI</t>
  </si>
  <si>
    <t>Atlantic City, NJ</t>
  </si>
  <si>
    <t>1883-1884</t>
  </si>
  <si>
    <t>William H. Hazzard, Brooklyn, NY</t>
  </si>
  <si>
    <t>New York City, NY</t>
  </si>
  <si>
    <t>1907-1908</t>
  </si>
  <si>
    <t>Calvin G. Goodrich, Minneapolis, MN</t>
  </si>
  <si>
    <t>1884-1885</t>
  </si>
  <si>
    <t>Calvin R. Richards, Boston, MA</t>
  </si>
  <si>
    <t>1908-1909</t>
  </si>
  <si>
    <t>James F. Shaw, Newburyport, MA</t>
  </si>
  <si>
    <t>1885-1886</t>
  </si>
  <si>
    <t>Julius S. Walsh, St. Louis, MO</t>
  </si>
  <si>
    <t>Cincinnati, OH</t>
  </si>
  <si>
    <t>1909-1910</t>
  </si>
  <si>
    <t>1886-1887</t>
  </si>
  <si>
    <t>Thomas W. Ackley, Philadelphia, PA</t>
  </si>
  <si>
    <t>American Electric Railway Association Presidents</t>
  </si>
  <si>
    <t>1887-1888</t>
  </si>
  <si>
    <t>Charles B. Holmes, Chicago, IL</t>
  </si>
  <si>
    <t>1910-1911</t>
  </si>
  <si>
    <t>Arthur W. Brady, Anderson, IN</t>
  </si>
  <si>
    <t>1888-1889</t>
  </si>
  <si>
    <t>George B. Kerper, Cincinnati, OH</t>
  </si>
  <si>
    <t>1911-1912</t>
  </si>
  <si>
    <t>Thomas H. McCarter, Newark, NJ</t>
  </si>
  <si>
    <t>1889-1890</t>
  </si>
  <si>
    <t>Thomas Lowry, Minneapolis, MN</t>
  </si>
  <si>
    <t>Buffalo, NY</t>
  </si>
  <si>
    <t>1912-1913</t>
  </si>
  <si>
    <t>George H. Harries, Louisville, KY</t>
  </si>
  <si>
    <t>1890-1891</t>
  </si>
  <si>
    <t>Henry M. Watson, Buffalo, NY</t>
  </si>
  <si>
    <t>Pittsburgh, PA</t>
  </si>
  <si>
    <t>1913-1914</t>
  </si>
  <si>
    <t>Charles N. Black, San Francisco, CA</t>
  </si>
  <si>
    <t>1891-1892</t>
  </si>
  <si>
    <t>John G. Holmes, Pittsburgh, PA</t>
  </si>
  <si>
    <t>1914-1915</t>
  </si>
  <si>
    <t>C. Loomis Allen, Syracuse, NY</t>
  </si>
  <si>
    <t>1892-1893</t>
  </si>
  <si>
    <t>D.F. Longstreet, Denver, CO</t>
  </si>
  <si>
    <t>Milwaukee, WI</t>
  </si>
  <si>
    <t>1915-1916</t>
  </si>
  <si>
    <t>Charles L. Henry, Indianapolis, IN</t>
  </si>
  <si>
    <t>1893-1894</t>
  </si>
  <si>
    <t>Henry C. Payne, Milwaukee, WI</t>
  </si>
  <si>
    <t>1916-1917</t>
  </si>
  <si>
    <t>L.S. Storrs, New Haven, CT</t>
  </si>
  <si>
    <t>1894-1895</t>
  </si>
  <si>
    <t>Joel Hurt, Atlanta, GA</t>
  </si>
  <si>
    <t>Montreal, QC</t>
  </si>
  <si>
    <t>1917-1918</t>
  </si>
  <si>
    <t>John J. Stanley, Cleveland, OH</t>
  </si>
  <si>
    <t>1895-1896</t>
  </si>
  <si>
    <t>H.M. Littell, Brooklyn, NY</t>
  </si>
  <si>
    <t>1918-1919</t>
  </si>
  <si>
    <t>John H. Pardee, New York City, NY</t>
  </si>
  <si>
    <t>1896-1897</t>
  </si>
  <si>
    <t>Robert McCulloch, St. Louis, MO</t>
  </si>
  <si>
    <t>Niagara Falls, NY</t>
  </si>
  <si>
    <t>1919-1920</t>
  </si>
  <si>
    <t>1897-1898</t>
  </si>
  <si>
    <t>Albion E. Lang, Toledo, OH</t>
  </si>
  <si>
    <t>1920-1921</t>
  </si>
  <si>
    <t>Philip G. Gadsden, Philadelphia, PA</t>
  </si>
  <si>
    <t>1898-1899</t>
  </si>
  <si>
    <t>Charles S. Sergeant, Boston, MA</t>
  </si>
  <si>
    <t>1921-1922</t>
  </si>
  <si>
    <t>Robert I. Todd, Indianapolis, IN</t>
  </si>
  <si>
    <t>1899-1900</t>
  </si>
  <si>
    <t>John M. Roach, Chicago, IL</t>
  </si>
  <si>
    <t>Kansas City, MO</t>
  </si>
  <si>
    <t>1922-1923</t>
  </si>
  <si>
    <t>C.D. Emmons, Baltimore, MD</t>
  </si>
  <si>
    <t>1900-1901</t>
  </si>
  <si>
    <t>Walton H. Holmes, Kansas City, MO</t>
  </si>
  <si>
    <t>1923-1924</t>
  </si>
  <si>
    <t>Britton I. Budd, Chicago, IL</t>
  </si>
  <si>
    <t>1901-1902</t>
  </si>
  <si>
    <t>Herbert H. Vreeland, New York City, NY</t>
  </si>
  <si>
    <t>Detroit, MI</t>
  </si>
  <si>
    <t>1924-1925</t>
  </si>
  <si>
    <t>John N. Shannahan, Hampton, VA</t>
  </si>
  <si>
    <t>1902-1903</t>
  </si>
  <si>
    <t>Jere C. Hutchins, Detroit, MI</t>
  </si>
  <si>
    <t>Saratoga Springs, NY</t>
  </si>
  <si>
    <t>1925-1926</t>
  </si>
  <si>
    <t>F.R. Coates, Toledo, OH</t>
  </si>
  <si>
    <t>1926-1927</t>
  </si>
  <si>
    <t>W.H. Sawyer, East St. Louis, IL</t>
  </si>
  <si>
    <t>1903-1904</t>
  </si>
  <si>
    <t>1927-1928</t>
  </si>
  <si>
    <t>R.P. Stevens, New York City, NY</t>
  </si>
  <si>
    <t>1904-1905</t>
  </si>
  <si>
    <t>1928-1929</t>
  </si>
  <si>
    <t>James P. Barnes, Louisville, KY</t>
  </si>
  <si>
    <t>Page 2</t>
  </si>
  <si>
    <t>1929-1930</t>
  </si>
  <si>
    <t>Paul Shoup, Los Angeles, CA</t>
  </si>
  <si>
    <t>1950-1951</t>
  </si>
  <si>
    <t>E.L. Bollum, Springfield, MA</t>
  </si>
  <si>
    <t>1930-1931</t>
  </si>
  <si>
    <t>J.H. Hanna, Washington, DC</t>
  </si>
  <si>
    <t>1951-1952</t>
  </si>
  <si>
    <t>Harley L. Swift, Harrisburg, PA</t>
  </si>
  <si>
    <t>1931-1932</t>
  </si>
  <si>
    <t>Guy A. Richardson, Chicago, IL</t>
  </si>
  <si>
    <t>1952-1953</t>
  </si>
  <si>
    <t>Harry W. Arnold, Columbus, OH</t>
  </si>
  <si>
    <t>American Transit Association Presidents</t>
  </si>
  <si>
    <t>1953-1954</t>
  </si>
  <si>
    <t>Laurence Wingerter, San Antonio, TX</t>
  </si>
  <si>
    <t>1932-1933</t>
  </si>
  <si>
    <t>Walter A. Draper, Cincinnati, OH</t>
  </si>
  <si>
    <t>1954-1955</t>
  </si>
  <si>
    <t>Donald C. Hyde, Cleveland, OH</t>
  </si>
  <si>
    <t>1933-1934</t>
  </si>
  <si>
    <t>W.E. Wood, New York City, NY</t>
  </si>
  <si>
    <t>1955-1956</t>
  </si>
  <si>
    <t>Roswell F. Thoma, Buffalo, NY</t>
  </si>
  <si>
    <t>1934-1935</t>
  </si>
  <si>
    <t>F.R. Phillips, Pittsburgh, PA</t>
  </si>
  <si>
    <t>1956-1957</t>
  </si>
  <si>
    <t>Paul O. Dittmar, Harvey, IL</t>
  </si>
  <si>
    <t>1935-1936</t>
  </si>
  <si>
    <t>Edward Dana, Boston, MA</t>
  </si>
  <si>
    <t>White Sulphur Springs, WV</t>
  </si>
  <si>
    <t>1957-1958</t>
  </si>
  <si>
    <t>Jesse L. Haugh, Los Angeles, CA, and San Diego, CA</t>
  </si>
  <si>
    <t>New Orleans, LA</t>
  </si>
  <si>
    <t>1936-1937</t>
  </si>
  <si>
    <t>Thomas Conway, Jr., Philadelphia, PA</t>
  </si>
  <si>
    <t>1958-1959</t>
  </si>
  <si>
    <t>John H. Walsh, Waltham, MA</t>
  </si>
  <si>
    <t>1959-1960</t>
  </si>
  <si>
    <t>W.E.P. Duncan, Toronto, ONT</t>
  </si>
  <si>
    <t>1937-1938</t>
  </si>
  <si>
    <t>Charles W. Chase, Indianapolis, IN</t>
  </si>
  <si>
    <t>Toronto, ON</t>
  </si>
  <si>
    <t>1960-1961</t>
  </si>
  <si>
    <t>E.C. Houghton, Chicago, IL</t>
  </si>
  <si>
    <t>1938-1939</t>
  </si>
  <si>
    <t>Alfred J. Lundberg, Oakland, CA</t>
  </si>
  <si>
    <t>Los Angeles, CA and San Francisco, CA</t>
  </si>
  <si>
    <t>1961-1962</t>
  </si>
  <si>
    <t>Frederick J. Johnson, Louisville, KY</t>
  </si>
  <si>
    <t>1962-1963</t>
  </si>
  <si>
    <t>John C. Baine, St. Louis, MO</t>
  </si>
  <si>
    <t>1963-1964</t>
  </si>
  <si>
    <t>Edward A. Pellissier, Columbus, OH</t>
  </si>
  <si>
    <t>1939-1940</t>
  </si>
  <si>
    <t>S.W. Greenland, St. Louis, MO</t>
  </si>
  <si>
    <t>1964-1965</t>
  </si>
  <si>
    <t>Charles C. Bowen, Portland, OR</t>
  </si>
  <si>
    <t>1965-1966</t>
  </si>
  <si>
    <t>Edgar A. Claffey, Indianapolis, IN</t>
  </si>
  <si>
    <t>1940-1941</t>
  </si>
  <si>
    <t>A.J. Boardman, Boston, MA</t>
  </si>
  <si>
    <t>1966-1967</t>
  </si>
  <si>
    <t>A.S. Moore, Topeka, KS.</t>
  </si>
  <si>
    <t>1941-1942</t>
  </si>
  <si>
    <t>M.R. Boylan, Newark, NJ</t>
  </si>
  <si>
    <t>1967-1968</t>
  </si>
  <si>
    <t>F. Norman Hill, San Antonio, TX</t>
  </si>
  <si>
    <t>1942-1943</t>
  </si>
  <si>
    <t>Powell, C. Groner, Kansas City, MO</t>
  </si>
  <si>
    <r>
      <t xml:space="preserve">"Conference in Print" in </t>
    </r>
    <r>
      <rPr>
        <i/>
        <sz val="8"/>
        <color theme="1"/>
        <rFont val="Arial"/>
        <family val="2"/>
      </rPr>
      <t>Passenger Transport</t>
    </r>
  </si>
  <si>
    <t>1968-1969</t>
  </si>
  <si>
    <t>S.A. Caria, Minneapolis, MN</t>
  </si>
  <si>
    <t>1969-1970</t>
  </si>
  <si>
    <t>J.P. Jones, Cincinnati, OH</t>
  </si>
  <si>
    <t>1970-1971</t>
  </si>
  <si>
    <t>George L. DeMent, Chicago, IL</t>
  </si>
  <si>
    <t>1943-1944</t>
  </si>
  <si>
    <t>E.D. Merrill, Washington, DC</t>
  </si>
  <si>
    <t>Lucien L'Allier, Montreal, QC</t>
  </si>
  <si>
    <t>1971-1972</t>
  </si>
  <si>
    <t>Carmack Cochran, Nashville, TN</t>
  </si>
  <si>
    <t>1972-1973</t>
  </si>
  <si>
    <t>Stanley H. Gates, Jr., Houston, TX</t>
  </si>
  <si>
    <t>Miami Beach, FL</t>
  </si>
  <si>
    <t>1944-1945</t>
  </si>
  <si>
    <t>Roane Waring, Memphis, TN</t>
  </si>
  <si>
    <t>1973-1974</t>
  </si>
  <si>
    <t>Robert T. Pollock, Cleveland, OH</t>
  </si>
  <si>
    <t>1945-1946</t>
  </si>
  <si>
    <t>Gordon G. Steele, Portland, OR</t>
  </si>
  <si>
    <t>Institute for Rapid Transit Presidents</t>
  </si>
  <si>
    <t>1946-1947</t>
  </si>
  <si>
    <t>Charles E. Ebert, Philadelphia, PA</t>
  </si>
  <si>
    <t>Walter J. McCarter, Chicago, IL</t>
  </si>
  <si>
    <t>1947-1948</t>
  </si>
  <si>
    <t>Harry Reid, Indianapolis, IN</t>
  </si>
  <si>
    <t>1948-1949</t>
  </si>
  <si>
    <t>Warren R. Pollard, Richmond, VA</t>
  </si>
  <si>
    <t>1949-1950</t>
  </si>
  <si>
    <t>Morris Edwards, Cincinnati, OH</t>
  </si>
  <si>
    <t>Page 3</t>
  </si>
  <si>
    <t>1981-1982</t>
  </si>
  <si>
    <t>Eugene M. Barnes, Chicago, IL</t>
  </si>
  <si>
    <t>David F. Girard-diCarlo, Philadelphia, PA</t>
  </si>
  <si>
    <t>1982-1983</t>
  </si>
  <si>
    <t>Joseph Alexander, Washington, DC</t>
  </si>
  <si>
    <t>William J. Ronan, New York City, NY</t>
  </si>
  <si>
    <t>1983-1984</t>
  </si>
  <si>
    <t>1984-1985</t>
  </si>
  <si>
    <t>Warren H. Frank, Syracuse, NY</t>
  </si>
  <si>
    <t>Mexico City, Mexico</t>
  </si>
  <si>
    <t>1985-1986</t>
  </si>
  <si>
    <t>1986-1987</t>
  </si>
  <si>
    <t>Reba Malone, San Antonio, TX</t>
  </si>
  <si>
    <t>1987-1988</t>
  </si>
  <si>
    <t>1988-1989</t>
  </si>
  <si>
    <t>James E. Cowen, Portland, OR</t>
  </si>
  <si>
    <t>American Public Transit Association Presidents (b)</t>
  </si>
  <si>
    <t>1989-1990</t>
  </si>
  <si>
    <t>Daniel T Scannell, New York City, NY</t>
  </si>
  <si>
    <t>Houston, TX</t>
  </si>
  <si>
    <t>1974-1975</t>
  </si>
  <si>
    <t>1990-1991</t>
  </si>
  <si>
    <t>Alan F. Kiepper, New York City, NY</t>
  </si>
  <si>
    <t>1975-1976</t>
  </si>
  <si>
    <t>1991-1992</t>
  </si>
  <si>
    <t>Louis H. Parsons, Toronto, ON</t>
  </si>
  <si>
    <t>San Diego, CA</t>
  </si>
  <si>
    <t>1976-1977</t>
  </si>
  <si>
    <t>Thomas O. Prior, San Diego, CA</t>
  </si>
  <si>
    <t>1992-1993</t>
  </si>
  <si>
    <t>Louis J. Gambaccini, Philadelphia, PA</t>
  </si>
  <si>
    <t>1977-1978</t>
  </si>
  <si>
    <t>1993-1994</t>
  </si>
  <si>
    <t>Rod Diridon, San Jose, CA</t>
  </si>
  <si>
    <t>1978-1979</t>
  </si>
  <si>
    <t>Houston P. Ishmael, Memphis, TN</t>
  </si>
  <si>
    <t>1994-1995</t>
  </si>
  <si>
    <t>Richard J. Simonetta, Atlanta, GA</t>
  </si>
  <si>
    <t>San Antonio, TX</t>
  </si>
  <si>
    <t>1979-1980</t>
  </si>
  <si>
    <t>1995-1996</t>
  </si>
  <si>
    <t>Frank J. Wilson, Trenton, NJ</t>
  </si>
  <si>
    <t>Anaheim, CA</t>
  </si>
  <si>
    <t>1980-1981</t>
  </si>
  <si>
    <t>Leonard Ronis, Cleveland, OH</t>
  </si>
  <si>
    <t>1996-1997</t>
  </si>
  <si>
    <t>Leslie R. White, Vancouver, WA</t>
  </si>
  <si>
    <t>1997-1998</t>
  </si>
  <si>
    <t>Howard C. Breen, Kansas City ,MO</t>
  </si>
  <si>
    <t>James H. Graebner, San Jose, CA</t>
  </si>
  <si>
    <t>1998-1999</t>
  </si>
  <si>
    <t>Shirley A. DeLibero, Houston, TX</t>
  </si>
  <si>
    <t>Orlando, FL</t>
  </si>
  <si>
    <t>American Public Transportation Associations Chairs</t>
  </si>
  <si>
    <t>Bernard J. Ford, Chicago, IL</t>
  </si>
  <si>
    <t>1999-2000</t>
  </si>
  <si>
    <t>John P. Bartosiewicz, Fort Worth, TX</t>
  </si>
  <si>
    <t>Laurence W. Jackson, Long Beach, CA</t>
  </si>
  <si>
    <t>2000-2001</t>
  </si>
  <si>
    <t>Ronald J. Tober, Charlotte, NC</t>
  </si>
  <si>
    <t>Peter M. Cipolla, San Jose, CA</t>
  </si>
  <si>
    <t>Las Vegas, NV</t>
  </si>
  <si>
    <t>American Public Transit Association Chairs (b)</t>
  </si>
  <si>
    <t>Celia G. Kupersmith, San Francisco, CA</t>
  </si>
  <si>
    <t>George F. Dixon, III, Cleveland, OH</t>
  </si>
  <si>
    <t>Richard A. White, Washington, DC</t>
  </si>
  <si>
    <t>James J. McDonough, Chicago, IL</t>
  </si>
  <si>
    <t>Ronald L. Barnes, Columbus OH</t>
  </si>
  <si>
    <t>Howard Silver, Bakersfield, CA</t>
  </si>
  <si>
    <t>Harold L. Fisher, New York City, NY</t>
  </si>
  <si>
    <t>Charlotte, NC</t>
  </si>
  <si>
    <t>John L. McDonnell, Oakland, CA</t>
  </si>
  <si>
    <t>Michael S. Townes, Norfolk, VA</t>
  </si>
  <si>
    <t>Beverly A. Scott, Ph.D., Atlanta, GA</t>
  </si>
  <si>
    <t>Page 4</t>
  </si>
  <si>
    <t>Mattie P. Carter, Memphis, TN</t>
  </si>
  <si>
    <t>Peter Varga, Grand Rapids, MI</t>
  </si>
  <si>
    <t>Michael J. Scanlon, San Carlos, CA</t>
  </si>
  <si>
    <t>Phillip A. Washington, Denver, CO and Los Angeles, CA</t>
  </si>
  <si>
    <t>2011-2012</t>
  </si>
  <si>
    <t>Gary C. Thomas, Dallas, TX</t>
  </si>
  <si>
    <t>Flora Castillo, Newark, NJ</t>
  </si>
  <si>
    <t>Valarie J. McCall, Cleveland, OH</t>
  </si>
  <si>
    <t>(a) Calendar year of Annual Meeting is the second year listed for the Association Year, if two years are listed.</t>
  </si>
  <si>
    <t xml:space="preserve">(b) The American Public Transit Association had two chief elected officials, a President and a Chair, from 1974 through 1987. </t>
  </si>
  <si>
    <t>TABLE 126: APTA Lifetime Achievement Award Recipients</t>
  </si>
  <si>
    <t>APTA's Lifetime Achievement Award recognizes persons who have made outstanding contributions that have changed the relationship of public transportation to its local communities and American society.  Each recipient has taken action and provided leadership to dramatically improve the ability of public transportation to meet the needs of all Americans.</t>
  </si>
  <si>
    <t>Rosa Parks, 1997</t>
  </si>
  <si>
    <t>Mortimer Downey, 2000</t>
  </si>
  <si>
    <t>Norman Y. Mineta, 2006</t>
  </si>
  <si>
    <t>Table 126: APTA Hall of Fame</t>
  </si>
  <si>
    <t>Admission into the APTA Hall of Fame is a special honor reserved for individuals who have long and distinguished careers in the industry, who have made extraordinary contributions to public transportation, and who have actively participated in APTA activities.  Brief statements of Hall of Fame member contributions to the transit industry may be found on the APTA web site at http://www.apta.com/about/hallofframe/Pages/default.aspx.  Hall of Fame inductees are reported below by the year they were inducted into the Hall of Fame.</t>
  </si>
  <si>
    <t>Carmack Cochran</t>
  </si>
  <si>
    <t>Hector Chaput</t>
  </si>
  <si>
    <t>Wilfred E.P. Duncan</t>
  </si>
  <si>
    <t>John C. Baine</t>
  </si>
  <si>
    <t>Leo J. Cusick</t>
  </si>
  <si>
    <t>George J. Clark</t>
  </si>
  <si>
    <t>Stanley H. Gates, Jr.</t>
  </si>
  <si>
    <t>Leonard W. Bardsley</t>
  </si>
  <si>
    <t>E. Roy Fitzgerald</t>
  </si>
  <si>
    <t>Walter S. Douglas</t>
  </si>
  <si>
    <t>Joseph V. Garvey</t>
  </si>
  <si>
    <t>Fred B. Burke</t>
  </si>
  <si>
    <t>Dominic J. Giacoma</t>
  </si>
  <si>
    <t>Jackson Graham</t>
  </si>
  <si>
    <t>Peter J. Giacoma</t>
  </si>
  <si>
    <t>George Gibbs</t>
  </si>
  <si>
    <t>F. Norman Hill</t>
  </si>
  <si>
    <t>John F. Hoban</t>
  </si>
  <si>
    <t>Jesse L. Haugh</t>
  </si>
  <si>
    <t>David G. Hammond</t>
  </si>
  <si>
    <t>Donald C. Hyde</t>
  </si>
  <si>
    <t>Robert B. Johnston</t>
  </si>
  <si>
    <t>Henry M. Mayer</t>
  </si>
  <si>
    <t>Lucien L’Allier</t>
  </si>
  <si>
    <t>Frederick J. Johnson</t>
  </si>
  <si>
    <t>Alton McDonald</t>
  </si>
  <si>
    <t>Thomas O. Prior</t>
  </si>
  <si>
    <t>Peter J. Meinardi</t>
  </si>
  <si>
    <t>Walter J. McCarter</t>
  </si>
  <si>
    <t>Robert Pollock</t>
  </si>
  <si>
    <t>William J. Ronan</t>
  </si>
  <si>
    <t>W.H. Paterson</t>
  </si>
  <si>
    <t>David Ringo</t>
  </si>
  <si>
    <t>Bernard Shatzkin</t>
  </si>
  <si>
    <t>Walter S. Rainville, Jr.</t>
  </si>
  <si>
    <t>Robert Sloan</t>
  </si>
  <si>
    <t>Harley L. Swift</t>
  </si>
  <si>
    <t>APTA Hall of Fame, continued from previous page.</t>
  </si>
  <si>
    <t>Edgar A. Claffey</t>
  </si>
  <si>
    <t>Robert G. Decker</t>
  </si>
  <si>
    <t>John A. Dash</t>
  </si>
  <si>
    <t>Shirley A. DeLibero</t>
  </si>
  <si>
    <t>William F. Farell</t>
  </si>
  <si>
    <t>John Duncan Simpson</t>
  </si>
  <si>
    <t>Warren H. Frank</t>
  </si>
  <si>
    <t>H. Welton Flynn</t>
  </si>
  <si>
    <t>David Q. Gaul</t>
  </si>
  <si>
    <t>Carmen E. Turner</t>
  </si>
  <si>
    <t>Jack R. Gilstrap</t>
  </si>
  <si>
    <t>Louis L. "Larry"  Heil</t>
  </si>
  <si>
    <t>P.S. "Red" Jenison</t>
  </si>
  <si>
    <t>H. Donald White</t>
  </si>
  <si>
    <t>Kenneth M. Gregor</t>
  </si>
  <si>
    <t>Dan Reichard, Jr.</t>
  </si>
  <si>
    <t>Anthony R. "Tony" Lucchesi</t>
  </si>
  <si>
    <t>William A. Luke</t>
  </si>
  <si>
    <t>Thomas G. Neusom</t>
  </si>
  <si>
    <t>Herbert J. Scheuer</t>
  </si>
  <si>
    <t>James W. Donaghy</t>
  </si>
  <si>
    <t>David L. Gunn</t>
  </si>
  <si>
    <t>Joseph C. Kelly</t>
  </si>
  <si>
    <t>Albert Engelken</t>
  </si>
  <si>
    <t>Robert Wayne Nelson</t>
  </si>
  <si>
    <t>Louis J. Gambaccini</t>
  </si>
  <si>
    <t>Henry R. DeTournay</t>
  </si>
  <si>
    <t>George W. Heinle</t>
  </si>
  <si>
    <t>Joe Alexander</t>
  </si>
  <si>
    <t>Georges G. Donato</t>
  </si>
  <si>
    <t>James A. Machesney</t>
  </si>
  <si>
    <t>Frank Lichtanski</t>
  </si>
  <si>
    <t>John J. Gilhooley</t>
  </si>
  <si>
    <t>Robert M. Brown</t>
  </si>
  <si>
    <t>Reba Malone</t>
  </si>
  <si>
    <t>William B. Hurd</t>
  </si>
  <si>
    <t>Miriam L. Gholikely</t>
  </si>
  <si>
    <t>Victor Sharman</t>
  </si>
  <si>
    <t>Colonel William R. "Bill" Lucius</t>
  </si>
  <si>
    <t>Milton Pikarsky</t>
  </si>
  <si>
    <t>Kenneth S. Voigt</t>
  </si>
  <si>
    <t>Daniel T. Scannell</t>
  </si>
  <si>
    <t>Bernard J. Ford</t>
  </si>
  <si>
    <t>Lloyd G. Berney</t>
  </si>
  <si>
    <t>James A. Caywood</t>
  </si>
  <si>
    <t>Robert S. Korach</t>
  </si>
  <si>
    <t>Gerald T. Haugh</t>
  </si>
  <si>
    <t>Roger Snoble</t>
  </si>
  <si>
    <t>Robert M. Coultas</t>
  </si>
  <si>
    <t>George Krambles</t>
  </si>
  <si>
    <t>Robert G. MacLennan</t>
  </si>
  <si>
    <t>Alan Sterland</t>
  </si>
  <si>
    <t>James R. Mills</t>
  </si>
  <si>
    <t>James Reading</t>
  </si>
  <si>
    <t>Peter Cipolla</t>
  </si>
  <si>
    <t>Frank Julian Sprague</t>
  </si>
  <si>
    <t>James L. Lammie</t>
  </si>
  <si>
    <t>Alan L. Bingham</t>
  </si>
  <si>
    <t>Charles E. Keiser</t>
  </si>
  <si>
    <t>William W. Millar</t>
  </si>
  <si>
    <t>Leonard Ronis</t>
  </si>
  <si>
    <t>Keith Bernard</t>
  </si>
  <si>
    <t>Lawrence D. Dahms</t>
  </si>
  <si>
    <t>Richard Simonetta</t>
  </si>
  <si>
    <t>Erland A. Tillman</t>
  </si>
  <si>
    <t>Robert C. Buchanan</t>
  </si>
  <si>
    <t>Alan F. Kiepper</t>
  </si>
  <si>
    <t>Albert Paul Moniz</t>
  </si>
  <si>
    <t>B.R. Stokes</t>
  </si>
  <si>
    <t>Rod Diridon, Sr.</t>
  </si>
  <si>
    <t>Wilbur P. Barnes</t>
  </si>
  <si>
    <t>John A. Dyer, Ph.D.</t>
  </si>
  <si>
    <t>Ronald J. Tober</t>
  </si>
  <si>
    <t>S.A. "Syl" Caria</t>
  </si>
  <si>
    <t>Jan den Oudsten</t>
  </si>
  <si>
    <t>Houston P. Ishmael</t>
  </si>
  <si>
    <t>George E. Benson</t>
  </si>
  <si>
    <t>Edward R. Stokel</t>
  </si>
  <si>
    <t>Peter Bigwood</t>
  </si>
  <si>
    <t>Elonzo W. Hill</t>
  </si>
  <si>
    <t>Henry C. Church</t>
  </si>
  <si>
    <t>Carlton Sickles</t>
  </si>
  <si>
    <t>Jerome C. Premo</t>
  </si>
  <si>
    <t>John F. "Jack" Hutchison</t>
  </si>
  <si>
    <t>Virendra K. "Vic" Sood</t>
  </si>
  <si>
    <t>Harvel W. Williams</t>
  </si>
  <si>
    <t>DOT and FTA Data</t>
  </si>
  <si>
    <t>Table 127: Department of Transportation Secretaries, Federal Transit Administration Adminsitrators, and Federal Railroad Administration Administrators</t>
  </si>
  <si>
    <t>Name</t>
  </si>
  <si>
    <t>Dates in Office</t>
  </si>
  <si>
    <t>President</t>
  </si>
  <si>
    <t>United States Department of Transportation Secretaries</t>
  </si>
  <si>
    <t>Federal Transit Administration Administrators</t>
  </si>
  <si>
    <t>Federal Railroad Administration Administrators</t>
  </si>
  <si>
    <t>Alan S. Boyd</t>
  </si>
  <si>
    <t>Jan. 16, 1967 - Jan. 20, 1969</t>
  </si>
  <si>
    <t>Lyndon B. Johnson</t>
  </si>
  <si>
    <t>Paul L. Sitton</t>
  </si>
  <si>
    <t>1966 - 1969</t>
  </si>
  <si>
    <t>A. Scheffer Lang</t>
  </si>
  <si>
    <t>1967 - 1969</t>
  </si>
  <si>
    <t>John A. Volpe</t>
  </si>
  <si>
    <t>Jan. 22, 1969 - Feb. 1, 1963</t>
  </si>
  <si>
    <t>Richard M. Nixon</t>
  </si>
  <si>
    <t>Carlos C. Villarreal</t>
  </si>
  <si>
    <t>1969 - 1973</t>
  </si>
  <si>
    <t>Reginald Whitman</t>
  </si>
  <si>
    <t>1969 - 1970</t>
  </si>
  <si>
    <t>Claude S. Brinegar</t>
  </si>
  <si>
    <t>Feb. 2, 1973 - Feb. 1, 1975</t>
  </si>
  <si>
    <t>Frank C. Herringer</t>
  </si>
  <si>
    <t>1973 - 1975</t>
  </si>
  <si>
    <t>John Ingram</t>
  </si>
  <si>
    <t>1971 -1974</t>
  </si>
  <si>
    <t>Gerald R. Ford</t>
  </si>
  <si>
    <t>Asaph H. Hall</t>
  </si>
  <si>
    <t>1974 -1977</t>
  </si>
  <si>
    <t>John W. Barnum (Acting)</t>
  </si>
  <si>
    <t>Feb. 2, 1975 – Mar. 6, 1975</t>
  </si>
  <si>
    <t>Robert E. Patricelli</t>
  </si>
  <si>
    <t>1975 - 1977</t>
  </si>
  <si>
    <t>John M. Sullivan</t>
  </si>
  <si>
    <t>1977 -1981</t>
  </si>
  <si>
    <t>James E. Carter, Jr.</t>
  </si>
  <si>
    <t>William T. Coleman, Jr.</t>
  </si>
  <si>
    <t>Mar. 7, 1975 - Jan. 20, 1977</t>
  </si>
  <si>
    <t>Richard S. Page</t>
  </si>
  <si>
    <t>1977 - 1979</t>
  </si>
  <si>
    <t>Robert W. Blanchette</t>
  </si>
  <si>
    <t>1981 - 1983</t>
  </si>
  <si>
    <t>Ronald W. Reagan</t>
  </si>
  <si>
    <t>Brockman Adams</t>
  </si>
  <si>
    <t>Jan. 23, 1977 - Jul. 20, 1979</t>
  </si>
  <si>
    <t>Theodore C. Lutz</t>
  </si>
  <si>
    <t>1979 - 1981</t>
  </si>
  <si>
    <t>John H. Riley</t>
  </si>
  <si>
    <t>1983 - 1989</t>
  </si>
  <si>
    <t>W. Graham Claytor, Jr. (Acting)</t>
  </si>
  <si>
    <t>Jul. 21, 1979 – Aug. 14, 1979</t>
  </si>
  <si>
    <t>Arthur E. Teele</t>
  </si>
  <si>
    <t>Gilbert Carmichael</t>
  </si>
  <si>
    <t>1989 - 1993</t>
  </si>
  <si>
    <t>George H. W. Bush</t>
  </si>
  <si>
    <t>Neil E. Goldschmidt</t>
  </si>
  <si>
    <t>Aug. 15, 1979 - Jan. 20, 1981</t>
  </si>
  <si>
    <t>Ralph L. Stanley</t>
  </si>
  <si>
    <t>1983 - 1987</t>
  </si>
  <si>
    <t>Jolene Molitoris</t>
  </si>
  <si>
    <t>1993 - 2000</t>
  </si>
  <si>
    <t>William J. Clinton</t>
  </si>
  <si>
    <t>Andrew L. Lewis, Jr.</t>
  </si>
  <si>
    <t>Jan. 23, 1981 - Feb. 1, 1983</t>
  </si>
  <si>
    <t>Alfred A. DelliBovi</t>
  </si>
  <si>
    <t>1987 - 1989</t>
  </si>
  <si>
    <t>Allan Rutter</t>
  </si>
  <si>
    <t>2001 - 2004</t>
  </si>
  <si>
    <t>George W. Bush</t>
  </si>
  <si>
    <t>Elizabeth H. Dole</t>
  </si>
  <si>
    <t>Feb. 7, 1983 - Sep. 30, 1987</t>
  </si>
  <si>
    <t>Brian H. Clymer</t>
  </si>
  <si>
    <t>Betty Monro</t>
  </si>
  <si>
    <t>2004 - 2005</t>
  </si>
  <si>
    <t>James H. Burnley IV</t>
  </si>
  <si>
    <t>(Acting Oct.1 – Dec. 2, 1987)</t>
  </si>
  <si>
    <t>Gordon J. Linton</t>
  </si>
  <si>
    <t>1993 - 1999</t>
  </si>
  <si>
    <t>Joseph H. Boardman</t>
  </si>
  <si>
    <t>2005 - 2008</t>
  </si>
  <si>
    <t>Dec. 3, 1987 - Jan. 30, 1989</t>
  </si>
  <si>
    <t>Joseph C. Szabo</t>
  </si>
  <si>
    <t>2009 – 2015</t>
  </si>
  <si>
    <t>Barack H. Obama</t>
  </si>
  <si>
    <t>Samuel K. Skinner</t>
  </si>
  <si>
    <t>Feb. 6, 1989 - Dec. 13, 1991</t>
  </si>
  <si>
    <t>Nuria I. Fernandez (Acting)</t>
  </si>
  <si>
    <t>1999 - 2001</t>
  </si>
  <si>
    <t>Sarah Feinberg</t>
  </si>
  <si>
    <t>2015 - 2017</t>
  </si>
  <si>
    <t>James B. Busey IV (Acting)</t>
  </si>
  <si>
    <t>Dec. 14, 1991 – Feb. 23, 1992</t>
  </si>
  <si>
    <t>Jennifer L. Dorn</t>
  </si>
  <si>
    <t>2001 - 2006</t>
  </si>
  <si>
    <t>Andrew H. Card</t>
  </si>
  <si>
    <t>Feb. 24, 1992 - Jan. 20, 1993</t>
  </si>
  <si>
    <t>James S. Simpson</t>
  </si>
  <si>
    <t>2006 - 2008</t>
  </si>
  <si>
    <t>Federico F. Pena</t>
  </si>
  <si>
    <t>Jan. 21, 1993 - Feb. 14, 1997</t>
  </si>
  <si>
    <t>Peter M. Rogoff</t>
  </si>
  <si>
    <t>2009 - 2014</t>
  </si>
  <si>
    <t>Rodney E. Slater</t>
  </si>
  <si>
    <t>Feb. 14, 1997 - Jan. 20, 2001</t>
  </si>
  <si>
    <t>Therese W. McMillan (Acting)</t>
  </si>
  <si>
    <t>2014 - 2016</t>
  </si>
  <si>
    <t>Mortimer L. Downey III (Acting)</t>
  </si>
  <si>
    <t>Jan. 21, 2001 – Jan. 24, 2001</t>
  </si>
  <si>
    <t>Carolyn Flowers (Acting)</t>
  </si>
  <si>
    <t>2016 - 2017</t>
  </si>
  <si>
    <t>Norman Y. Mineta</t>
  </si>
  <si>
    <t>Jan. 25, 2001 - Jul. 7, 2006</t>
  </si>
  <si>
    <t>Maria Cino</t>
  </si>
  <si>
    <t>Aug. 7, 2006 – Oct. 17, 2006</t>
  </si>
  <si>
    <t>Mary E. Peters</t>
  </si>
  <si>
    <t>Oct. 17, 2006 - Jan. 20, 2009</t>
  </si>
  <si>
    <t>Ray H. LaHood</t>
  </si>
  <si>
    <t>Jan. 23, 2009 - Jul. 1, 2013</t>
  </si>
  <si>
    <t>Anthony R. Foxx</t>
  </si>
  <si>
    <t>Jul. 2, 2013 - Jan.24, 2017</t>
  </si>
  <si>
    <t>Elaine L. Chao</t>
  </si>
  <si>
    <t>Jan. 31, 2017 -</t>
  </si>
  <si>
    <t>Donald J. Trump</t>
  </si>
  <si>
    <t>Source: U.S. Department of Transportation, Office of the Historian.</t>
  </si>
  <si>
    <t>Intercity Passenger Railroad Data</t>
  </si>
  <si>
    <t>Reporting Agencies Only</t>
  </si>
  <si>
    <t>Table 128: Intercity Passenger Railroad Summary Statistics (a)</t>
  </si>
  <si>
    <t>Fiscal Year</t>
  </si>
  <si>
    <t>Systemwide Stations (a)</t>
  </si>
  <si>
    <t>Systemwide Passenger Trips (Millions) (a)</t>
  </si>
  <si>
    <t>Systemwide Route Miles (Thousands) (a)</t>
  </si>
  <si>
    <t>Systemwide Train Miles (Millions) (a)</t>
  </si>
  <si>
    <t>Systemwide Passenger Miles (Millions) (a)</t>
  </si>
  <si>
    <t>Systemwide Passenger Miles per Train Mile (a)</t>
  </si>
  <si>
    <t>Systemwide Average Passenger Trip Length (a)</t>
  </si>
  <si>
    <t>Over 500</t>
  </si>
  <si>
    <t>(b) 30.9</t>
  </si>
  <si>
    <r>
      <t>(a) All intercity passenger railroad service reported for FY 2000 through FY 2016 on this table is operated by Amtrak, the National Railroad Passenger Corporation.  Data are taken from Amtrak Annual Reports, AMTRAK Monthly Performance Reports, and other Amtrak publications.  These data are solely for Amtrak intercity service, termed "Amtrak Systemwide" in Amtrak publications. "</t>
    </r>
    <r>
      <rPr>
        <sz val="8"/>
        <color theme="1"/>
        <rFont val="Times New Roman"/>
        <family val="1"/>
      </rPr>
      <t xml:space="preserve">Systemwide" statistics refer to Amtrak intercity passenger railroad operations; they do not include Amtrak commuter railroad services operated under contract for transit agencies.  There may be a limited amount of overlap in data reported in the </t>
    </r>
    <r>
      <rPr>
        <i/>
        <sz val="8"/>
        <color theme="1"/>
        <rFont val="Times New Roman"/>
        <family val="1"/>
      </rPr>
      <t>2016 Public Transportation Fact Book</t>
    </r>
    <r>
      <rPr>
        <sz val="8"/>
        <color theme="1"/>
        <rFont val="Times New Roman"/>
        <family val="1"/>
      </rPr>
      <t xml:space="preserve"> for transit and Amtrak statistics; therefore, Amtrak and transit statistics should not be considered additive.  Data for 2016 are preliminary.</t>
    </r>
  </si>
  <si>
    <t>(b) Ridership count methodology altered, not continuous between 2012 and 2013.</t>
  </si>
  <si>
    <t>Discontinued Data Series</t>
  </si>
  <si>
    <t>Table 129: Publicly Owned Transit as a Portion of the Entire Transit Industry (a, b)</t>
  </si>
  <si>
    <t>Percent of Number of Transit Systems</t>
  </si>
  <si>
    <t>Percent of Operating Revenues</t>
  </si>
  <si>
    <t>Percent of Total Vehicle Miles Operated</t>
  </si>
  <si>
    <t>Percent of Buses Owned and Leased</t>
  </si>
  <si>
    <t>Percent of Total Transit Vehicles Owned and Leased</t>
  </si>
  <si>
    <t>Percent of Unlinked Passenger Trips</t>
  </si>
  <si>
    <t>(a) Publicly owned transit systems include all transit systems owned by municipalities, counties, regional authorities, states, or other governmental agencies including transit systems managed by private management firms under contract to governmental agency owners.  Does not include private firms with employees of the private company operating privately owned vehicles on publicly owned rights-of-way such as rail or highway tunnels, bridges, and stations.</t>
  </si>
  <si>
    <t>(b) Estimated data, from 1960 through 1974 data are for Bus, Heavy Rail, Light Rail, and Trolleybus nodes only, beginning in 1974 include Commuter Rail, and beginning in 1980 includes Other Rail.</t>
  </si>
  <si>
    <t>Includes Selected Transit Systems Only</t>
  </si>
  <si>
    <t>Table 130: Publicly Owned and Operated Transit Systems Through 1975, Date Began Operation as a Public Agency with Names of Successor Agencies (Not a Complete Listing) (a)</t>
  </si>
  <si>
    <t>Headquarter State</t>
  </si>
  <si>
    <t>Headquarter City</t>
  </si>
  <si>
    <t>Earliest Date Began Public Operation</t>
  </si>
  <si>
    <t>Original Name of Earliest Public Agency/Current Agency Name if Different (b)</t>
  </si>
  <si>
    <t>New York City</t>
  </si>
  <si>
    <t>October 23, 1905</t>
  </si>
  <si>
    <t>Staten Island Ferry</t>
  </si>
  <si>
    <t>Monroe</t>
  </si>
  <si>
    <t>June 11, 1906</t>
  </si>
  <si>
    <t>Municipal Street Railway/Monroe Transit</t>
  </si>
  <si>
    <t>December 28, 1912</t>
  </si>
  <si>
    <t>San Francisco Municipal Railway/San Francisco Municipal Transportation Agency</t>
  </si>
  <si>
    <t>April 1, 1914</t>
  </si>
  <si>
    <t>Seattle Transit System/King County Metro</t>
  </si>
  <si>
    <t>Alexandria</t>
  </si>
  <si>
    <t>1915</t>
  </si>
  <si>
    <t>Alexandria Municipal Street Railway/Alexandria Municipal Bus Lines/ATRANS</t>
  </si>
  <si>
    <t>St. Petersburg</t>
  </si>
  <si>
    <t>1919</t>
  </si>
  <si>
    <t>St. Petersburg Municipal Railway/Pinellas Suncoast Transit Authority</t>
  </si>
  <si>
    <t>February 1, 1921</t>
  </si>
  <si>
    <t>City of Detroit-Department of Street Railways/Detroit Department of Transportation</t>
  </si>
  <si>
    <t>Greenfield</t>
  </si>
  <si>
    <t>August 1, 1924</t>
  </si>
  <si>
    <t>Greenfield and Montague Transportation Area/Franklin Regional Transit Authority</t>
  </si>
  <si>
    <t>Culver City</t>
  </si>
  <si>
    <t>March 4, 1928</t>
  </si>
  <si>
    <t>Culver City Municipal Bus/Culver City Bus</t>
  </si>
  <si>
    <t>Santa Monica</t>
  </si>
  <si>
    <t>April 14, 1928</t>
  </si>
  <si>
    <t>Santa Monica Municipal Bus Lines/Big Blue Bus</t>
  </si>
  <si>
    <t>North Olmsted/Cleveland</t>
  </si>
  <si>
    <t>March 1, 1931</t>
  </si>
  <si>
    <t>North Olmsted Municipal Bus Line/Greater Cleveland Regional Transit Authority (c)</t>
  </si>
  <si>
    <t>Montebello</t>
  </si>
  <si>
    <t>July 28, 1931</t>
  </si>
  <si>
    <t>Montebello Bus Lines</t>
  </si>
  <si>
    <t>San Angelo</t>
  </si>
  <si>
    <t>August, 1932</t>
  </si>
  <si>
    <t>City of San Angelo Bus Company/Concho Valley Transit District</t>
  </si>
  <si>
    <t>September 10, 1932</t>
  </si>
  <si>
    <t>Independent City-Owned Rapid Transit Railroad/MTA New York City Transit</t>
  </si>
  <si>
    <t>July 1, 1934</t>
  </si>
  <si>
    <t>State of Texas Galveston Island Ferry/Texas DOT Galveston Island Ferry</t>
  </si>
  <si>
    <t>May 16, 1935</t>
  </si>
  <si>
    <t>Newark City Subway/New Jersey Transit (c)</t>
  </si>
  <si>
    <t>Maple Heights/Cleveland</t>
  </si>
  <si>
    <t>1935</t>
  </si>
  <si>
    <t>Maple Heights Transit/Greater Cleveland Regional Transit Authority (c)</t>
  </si>
  <si>
    <t>Euclid/Cleveland</t>
  </si>
  <si>
    <t>August 16, 1935</t>
  </si>
  <si>
    <t>Euclid Municipal Transit System/Greater Cleveland Regional Transit Authority (c)</t>
  </si>
  <si>
    <t>Lindenwold</t>
  </si>
  <si>
    <t>June 7, 1936</t>
  </si>
  <si>
    <t>Delaware River Bridge Joint Commission/Port Authority Transit Corporation</t>
  </si>
  <si>
    <t>Gardena</t>
  </si>
  <si>
    <t>January 15, 1940</t>
  </si>
  <si>
    <t>Gardenia Municipal Bus Lines/City of Gardena GTrans</t>
  </si>
  <si>
    <t>Torrance</t>
  </si>
  <si>
    <t>1940</t>
  </si>
  <si>
    <t>Torrance Transit System</t>
  </si>
  <si>
    <t>April 28, 1942</t>
  </si>
  <si>
    <t>Cleveland Transit System/Greater Cleveland Regional Transit Authority</t>
  </si>
  <si>
    <t>Springfield</t>
  </si>
  <si>
    <t>March 26, 1945</t>
  </si>
  <si>
    <t>City Utilities of Springfield</t>
  </si>
  <si>
    <t>August 29, 1947</t>
  </si>
  <si>
    <t>Metropolitan Transit Authority/Massachusetts Bay Transportation Authority</t>
  </si>
  <si>
    <t>October 1, 1947</t>
  </si>
  <si>
    <t>Janesville</t>
  </si>
  <si>
    <t>June 1952</t>
  </si>
  <si>
    <t>Janesville Bus Department/Janesville Transit System</t>
  </si>
  <si>
    <t>September 23, 1955</t>
  </si>
  <si>
    <t>Sacramento Transit Authority/Sacramento regional Transit District</t>
  </si>
  <si>
    <t>Oxnard</t>
  </si>
  <si>
    <t>April 1, 1956</t>
  </si>
  <si>
    <t>Oxnard Municipal Bus/South Coast Area Transit/Gold Coast Transit District</t>
  </si>
  <si>
    <t>Jackson</t>
  </si>
  <si>
    <t>December 1, 1956</t>
  </si>
  <si>
    <t>Jackson Public Transportation Company/Jackson Area Transportation Authority</t>
  </si>
  <si>
    <t>Bakersfield</t>
  </si>
  <si>
    <t>April 1, 1957</t>
  </si>
  <si>
    <t>Bakersfield Transit System/Golden Empire Transit District</t>
  </si>
  <si>
    <t>March 3, 1958</t>
  </si>
  <si>
    <t>Southern California Rapid Transit Dist./Los Angeles County Metropolitan Transp. Auth.</t>
  </si>
  <si>
    <t>Santa Rosa</t>
  </si>
  <si>
    <t>August 4, 1958</t>
  </si>
  <si>
    <t>Santa Rosa Municipal Transit/Santa Rosa City Bus</t>
  </si>
  <si>
    <t>New Castle</t>
  </si>
  <si>
    <t>February 24, 1959</t>
  </si>
  <si>
    <t>New Castle Area Transportation Authority</t>
  </si>
  <si>
    <t>San Antonio</t>
  </si>
  <si>
    <t>May 1, 1959</t>
  </si>
  <si>
    <t>San Antonio Transit System/VIA Metropolitan Transit</t>
  </si>
  <si>
    <t>Altoona</t>
  </si>
  <si>
    <t>November 1, 1959</t>
  </si>
  <si>
    <t>Altoona and Logan Valley Bus Authority/AMTRAN Altoona Metro Transit</t>
  </si>
  <si>
    <t>January 1, 1960</t>
  </si>
  <si>
    <t>Dallas Transit System/Dallas Area Rapid Transit</t>
  </si>
  <si>
    <t>Savannah</t>
  </si>
  <si>
    <t>July 7, 1960</t>
  </si>
  <si>
    <t>Savannah Transit Authority/Chatham Area Transit</t>
  </si>
  <si>
    <t>October 1, 1960</t>
  </si>
  <si>
    <t>Alameda-Contra Costa Transit District</t>
  </si>
  <si>
    <t>January 8, 1961</t>
  </si>
  <si>
    <t>Memphis Area Transit Authority</t>
  </si>
  <si>
    <t>February 1, 1961</t>
  </si>
  <si>
    <t>Tacoma Transit System/Pierce Transit</t>
  </si>
  <si>
    <t>July 5, 1961</t>
  </si>
  <si>
    <t>San Bernardino Municipal Transit System/Omnitrans</t>
  </si>
  <si>
    <t>Fresno</t>
  </si>
  <si>
    <t>November 1, 1961</t>
  </si>
  <si>
    <t>Fresno Municipal Lines/Fresno Area Express</t>
  </si>
  <si>
    <t>Commerce</t>
  </si>
  <si>
    <t>January 21, 1962</t>
  </si>
  <si>
    <t>City of Commerce Municipal Bus Lines</t>
  </si>
  <si>
    <t>February 9, 1962</t>
  </si>
  <si>
    <t>Miami Transit Authority/Miami-Dade Transit</t>
  </si>
  <si>
    <t>March 23, 1962</t>
  </si>
  <si>
    <t>Manhattan and Bronx Surface Transp. Operating Auth./MTA New York City Transit (c)</t>
  </si>
  <si>
    <t>September 1, 1962</t>
  </si>
  <si>
    <t>Port Authority of New York and New Jersey, Port Authority Trans-Hudson Corporation</t>
  </si>
  <si>
    <t>1963</t>
  </si>
  <si>
    <t>Grand Rapids Transit Authority/Interurban Transit Partnership, The Rapid</t>
  </si>
  <si>
    <t>April 1, 1963</t>
  </si>
  <si>
    <t>Bi-State Development Agency/Metro Transit St. Louis</t>
  </si>
  <si>
    <t>Long Beach</t>
  </si>
  <si>
    <t>August 30, 1963</t>
  </si>
  <si>
    <t>Long Beach Public Transportation Company/Long Beach Transit</t>
  </si>
  <si>
    <t>February 1964</t>
  </si>
  <si>
    <t>Grand Rapids Area Transit Authority/Interurban Transit Partnership/The Rapid</t>
  </si>
  <si>
    <t>March 1, 1964</t>
  </si>
  <si>
    <t>Port Authority of Allegheny County</t>
  </si>
  <si>
    <t>Flint</t>
  </si>
  <si>
    <t>May 1, 1964</t>
  </si>
  <si>
    <t>Flint Transportation Authority/Mass Transportation Authority</t>
  </si>
  <si>
    <t>Abilene</t>
  </si>
  <si>
    <t>October 23, 1964</t>
  </si>
  <si>
    <t>Abilene Transit System/CityLink</t>
  </si>
  <si>
    <t>Terre Haute</t>
  </si>
  <si>
    <t>November, 1964</t>
  </si>
  <si>
    <t>Terre Haute Transit Utility</t>
  </si>
  <si>
    <t>February 1, 1965</t>
  </si>
  <si>
    <t>Albuquerque Transit System/ABQ Ride City of Albuquerque Transit Department</t>
  </si>
  <si>
    <t>June 1, 1965</t>
  </si>
  <si>
    <t>Stockton Metropolitan Transit District/San Joaquin Regional Transit District</t>
  </si>
  <si>
    <t>April 5, 1966</t>
  </si>
  <si>
    <t>Jackson Transit Authority</t>
  </si>
  <si>
    <t>Providence</t>
  </si>
  <si>
    <t>July 1, 1966</t>
  </si>
  <si>
    <t>Rhode Island Public Transit Authority</t>
  </si>
  <si>
    <t>Jefferson City</t>
  </si>
  <si>
    <t>September 1, 1966</t>
  </si>
  <si>
    <t>City of Jefferson Transit Division/JeffTran</t>
  </si>
  <si>
    <t>Oklahoma City</t>
  </si>
  <si>
    <t>Central Oklahoma Transportation &amp; Parking Authority/Embark</t>
  </si>
  <si>
    <t>Erie</t>
  </si>
  <si>
    <t>September 20 1966</t>
  </si>
  <si>
    <t>Erie Metropolitan Transit Authority</t>
  </si>
  <si>
    <t>Corpus Christi</t>
  </si>
  <si>
    <t>October 1, 1966</t>
  </si>
  <si>
    <t>Corpus Christi Transit System/Corpus Christi Regional Transportation Authority</t>
  </si>
  <si>
    <t>Yakima</t>
  </si>
  <si>
    <t>October 3, 1966</t>
  </si>
  <si>
    <t>Yakima Transit System/Yakima Transit</t>
  </si>
  <si>
    <t>Wichita</t>
  </si>
  <si>
    <t>November, 1966</t>
  </si>
  <si>
    <t>Wichita Metropolitan Transit Authority/Wichita Transit</t>
  </si>
  <si>
    <t>Kalamazoo</t>
  </si>
  <si>
    <t>January 1, 1967</t>
  </si>
  <si>
    <t>Kalamazoo Metro Transit System/Kalamazoo Metro Transit</t>
  </si>
  <si>
    <t>Santa Barbara</t>
  </si>
  <si>
    <t>April 16, 1967</t>
  </si>
  <si>
    <t>Santa Barbara Metropolitan Transit District</t>
  </si>
  <si>
    <t>July 1, 1967</t>
  </si>
  <si>
    <t>San Diego Transit System/San Diego Metropolitan Transit System</t>
  </si>
  <si>
    <t>Knoxville</t>
  </si>
  <si>
    <t>October 17, 1967</t>
  </si>
  <si>
    <t>Knoxville Transit Corporation/Knoxville Area Transit</t>
  </si>
  <si>
    <t>South Bend</t>
  </si>
  <si>
    <t>January 1, 1968</t>
  </si>
  <si>
    <t>South Bend Public Transportation Corporation/Transpo</t>
  </si>
  <si>
    <t>Battle Creek</t>
  </si>
  <si>
    <t>Battle Creek Transit Authority/Battle Creek Transit</t>
  </si>
  <si>
    <t>Rochester</t>
  </si>
  <si>
    <t>May  23, 1968</t>
  </si>
  <si>
    <t>Regional Transit Service</t>
  </si>
  <si>
    <t>Spokane</t>
  </si>
  <si>
    <t>June 1, 1968</t>
  </si>
  <si>
    <t>Spokane Transit Authority</t>
  </si>
  <si>
    <t>Binghamton</t>
  </si>
  <si>
    <t>June 3, 1968</t>
  </si>
  <si>
    <t>Broome County Transit System/Broome County Transit</t>
  </si>
  <si>
    <t>July 1,1968</t>
  </si>
  <si>
    <t>Springfield Mass Transit District</t>
  </si>
  <si>
    <t>Fort Wayne</t>
  </si>
  <si>
    <t>July 20, 1968</t>
  </si>
  <si>
    <t>Fort Wayne Public Transportation Corporation/Fort Wayne Citilink</t>
  </si>
  <si>
    <t>Tulsa</t>
  </si>
  <si>
    <t>September 6, 1968</t>
  </si>
  <si>
    <t>Metropolitan Tulsa Transit Authority</t>
  </si>
  <si>
    <t>September 30, 1968</t>
  </si>
  <si>
    <t>January 1, 1969</t>
  </si>
  <si>
    <t>City of Tucson/Sun Tran</t>
  </si>
  <si>
    <t>Wilmington</t>
  </si>
  <si>
    <t>January 5, 1969</t>
  </si>
  <si>
    <t>Delaware Authority for Regional Transit/DART First State</t>
  </si>
  <si>
    <t>March 31, 1969</t>
  </si>
  <si>
    <t>Kansas City Area Transit Authority</t>
  </si>
  <si>
    <t>Akron</t>
  </si>
  <si>
    <t>August 6, 1969</t>
  </si>
  <si>
    <t>Akron Metropolitan Regional Transit Authority</t>
  </si>
  <si>
    <t>Williamsport</t>
  </si>
  <si>
    <t>August 8, 1969</t>
  </si>
  <si>
    <t>Williamsport Bureau of Transportation/City Bus/River Valley Transit</t>
  </si>
  <si>
    <t>December 1, 1969</t>
  </si>
  <si>
    <t>Tri-County Metropolitan Transportation District of Oregon</t>
  </si>
  <si>
    <t>Everett</t>
  </si>
  <si>
    <t>Everett Transit System/Everett Transit</t>
  </si>
  <si>
    <t>Duluth</t>
  </si>
  <si>
    <t>February 1, 1970</t>
  </si>
  <si>
    <t>Duluth Transit Authority</t>
  </si>
  <si>
    <t>Mobile</t>
  </si>
  <si>
    <t>March 9, 1970</t>
  </si>
  <si>
    <t>City of mobile Department of Transportation/The Wave Transit System</t>
  </si>
  <si>
    <t>April 30, 1970</t>
  </si>
  <si>
    <t>Baltimore Metropolitan Transit Authority/Maryland Transit Administration</t>
  </si>
  <si>
    <t>Madison</t>
  </si>
  <si>
    <t>May 1, 1970</t>
  </si>
  <si>
    <t>Madison Metro Transit</t>
  </si>
  <si>
    <t>Peoria</t>
  </si>
  <si>
    <t>June 6, 1970</t>
  </si>
  <si>
    <t>Greater Peoria Mass Transit District CityLink</t>
  </si>
  <si>
    <t>Youngstown</t>
  </si>
  <si>
    <t>August 10, 1970</t>
  </si>
  <si>
    <t>Western Reserve Transit Authority</t>
  </si>
  <si>
    <t>September 19, 1970</t>
  </si>
  <si>
    <t>Metropolitan Transit Commission/Metro Transit</t>
  </si>
  <si>
    <t>November 23, 1970</t>
  </si>
  <si>
    <t>Lane Transit District</t>
  </si>
  <si>
    <t>Lafayette</t>
  </si>
  <si>
    <t>1971</t>
  </si>
  <si>
    <t>Greater Lafayette Public Transportation Corporation</t>
  </si>
  <si>
    <t>Honolulu</t>
  </si>
  <si>
    <t>March 1, 1971</t>
  </si>
  <si>
    <t>City and County of Honolulu Department of Transportation Services</t>
  </si>
  <si>
    <t>Rockford</t>
  </si>
  <si>
    <t>Rockford Mass Transit District</t>
  </si>
  <si>
    <t>Wichita Falls</t>
  </si>
  <si>
    <t>April 16, 1971</t>
  </si>
  <si>
    <t>Wichita Falls Bus System/Falls Ride</t>
  </si>
  <si>
    <t>April 17, 1971</t>
  </si>
  <si>
    <t>Denver Metro Transit/Regional Transportation District</t>
  </si>
  <si>
    <t>Canton</t>
  </si>
  <si>
    <t>June 1, 1971</t>
  </si>
  <si>
    <t>Canton-North Canton Regional Transit/Stark Area Regional Transit Authority</t>
  </si>
  <si>
    <t>Toledo</t>
  </si>
  <si>
    <t>Toledo Area Regional Transit Authority</t>
  </si>
  <si>
    <t>Lincoln</t>
  </si>
  <si>
    <t>July 1, 1971</t>
  </si>
  <si>
    <t>Lincoln Transportation System/StarTran</t>
  </si>
  <si>
    <t>West Palm Beach</t>
  </si>
  <si>
    <t>August 2, 1971</t>
  </si>
  <si>
    <t>Palm Beach County Transportation Authority/Palm Tran</t>
  </si>
  <si>
    <t>Champaign-Urbana</t>
  </si>
  <si>
    <t>Champaign-Urbana Mass Transit District</t>
  </si>
  <si>
    <t>Albany</t>
  </si>
  <si>
    <t>August 16, 1971</t>
  </si>
  <si>
    <t>Capital District Transportation Authority</t>
  </si>
  <si>
    <t>September 1, 1971</t>
  </si>
  <si>
    <t>Southeastern Michigan Transp. Auth./Suburban Mobility Authority for Regional Transp.</t>
  </si>
  <si>
    <t>Charleston</t>
  </si>
  <si>
    <t>October 25, 1971</t>
  </si>
  <si>
    <t>Kanawha Valley Regional Transportation Authority</t>
  </si>
  <si>
    <t>Syracuse</t>
  </si>
  <si>
    <t>January 17, 1972</t>
  </si>
  <si>
    <t>CNY Centro</t>
  </si>
  <si>
    <t>February 17, 1972</t>
  </si>
  <si>
    <t>Fort Worth</t>
  </si>
  <si>
    <t>March 1, 1972</t>
  </si>
  <si>
    <t>City Transit Service/Fort Worth Transportation Authority</t>
  </si>
  <si>
    <t>Saginaw</t>
  </si>
  <si>
    <t>April, 1972</t>
  </si>
  <si>
    <t>Saginaw Transit System/Saginaw Transit Authority Regional Services</t>
  </si>
  <si>
    <t>Allentown</t>
  </si>
  <si>
    <t>April 1, 1972</t>
  </si>
  <si>
    <t>Lehigh and Northampton Transportation Authority</t>
  </si>
  <si>
    <t>April 28, 1972</t>
  </si>
  <si>
    <t>Central Arkansas Transit Authority/Rock Region METRO</t>
  </si>
  <si>
    <t>Decatur</t>
  </si>
  <si>
    <t>June 30, 1972</t>
  </si>
  <si>
    <t>City of Decatur Public Transit System</t>
  </si>
  <si>
    <t>Shreveport</t>
  </si>
  <si>
    <t>July 1, 1972</t>
  </si>
  <si>
    <t>Shreveport Transit System/SporTran</t>
  </si>
  <si>
    <t>Omaha</t>
  </si>
  <si>
    <t>Transit Authority of the City of Omaha</t>
  </si>
  <si>
    <t>Santa Ana</t>
  </si>
  <si>
    <t>August, 1972</t>
  </si>
  <si>
    <t>Orange County Transit District/Orange County Transportation Authority</t>
  </si>
  <si>
    <t>November 5, 1972</t>
  </si>
  <si>
    <t>Miami Valley regional Transit Authority/Greater Dayton Regional Transit Authority</t>
  </si>
  <si>
    <t>Covington</t>
  </si>
  <si>
    <t>November 8, 1972</t>
  </si>
  <si>
    <t>Transit Authority of Northern Kentucky</t>
  </si>
  <si>
    <t>January 1, 1973</t>
  </si>
  <si>
    <t>Santa Clara County Transportation Agency/Santa Clara Valley Transportation Authority</t>
  </si>
  <si>
    <t>Dist. of Columbia</t>
  </si>
  <si>
    <t>January 14, 1973</t>
  </si>
  <si>
    <t>Norfolk</t>
  </si>
  <si>
    <t>March 9, 1973</t>
  </si>
  <si>
    <t>Tidewater Regional Transit/Hampton Roads Transit</t>
  </si>
  <si>
    <t>Garden City</t>
  </si>
  <si>
    <t>June 2, 1973</t>
  </si>
  <si>
    <t>Metropolitan Suburban Bus Authority/MTA Long Island Bus/Nassau Inter County Express</t>
  </si>
  <si>
    <t>Topeka</t>
  </si>
  <si>
    <t>June 15, 1973</t>
  </si>
  <si>
    <t>Topeka Metropolitan Transit Authority/Topeka Metro</t>
  </si>
  <si>
    <t>August 13, 1973</t>
  </si>
  <si>
    <t>Richmond</t>
  </si>
  <si>
    <t>September 1, 1973</t>
  </si>
  <si>
    <t>Greater Richmond Transit Company</t>
  </si>
  <si>
    <t>Montgomery</t>
  </si>
  <si>
    <t>1974</t>
  </si>
  <si>
    <t>Montgomery Area Transit System</t>
  </si>
  <si>
    <t>April 1, 1974</t>
  </si>
  <si>
    <t>Niagara Frontier Transit Metro System</t>
  </si>
  <si>
    <t>State College</t>
  </si>
  <si>
    <t>May 17, 1974</t>
  </si>
  <si>
    <t>Centre Area Transportation Authority</t>
  </si>
  <si>
    <t>Bay City</t>
  </si>
  <si>
    <t>June 15, 1974</t>
  </si>
  <si>
    <t>Bay Metro Transit/Bay Metropolitan Transportation Authority</t>
  </si>
  <si>
    <t>Louisville</t>
  </si>
  <si>
    <t>August 31, 1974</t>
  </si>
  <si>
    <t>Transit Authority of River City</t>
  </si>
  <si>
    <t>1975</t>
  </si>
  <si>
    <t>Indianapolis Public Transportation Corporation/IndyGo</t>
  </si>
  <si>
    <t>Newport News</t>
  </si>
  <si>
    <t>April, 1975</t>
  </si>
  <si>
    <t>Peninsula Transportation District Commission/Hampton Roads Transit (c)</t>
  </si>
  <si>
    <t>Milwaukee</t>
  </si>
  <si>
    <t>July 1, 1975</t>
  </si>
  <si>
    <t>Milwaukee County Transit System</t>
  </si>
  <si>
    <t>(a)  Date of first operation of transit service.  Most agencies existed as government units before the first date of transit service operation.  Includes only systems which were both publicly owned and publicly operated, including those directly operated by management firms under contract to the government agency owner.  Does not include government agencies which built and owned infrastructure such as subways or bridges used by privately owned transit systems.</t>
  </si>
  <si>
    <t>(b) Transit agencies may have several names including names identified as "doing business as" or "also known as."  The name listed herein may not be the only name the agency is currently identified by or was identified by at some time in the past.</t>
  </si>
  <si>
    <t>(c) Absorbed into current agency, not primary direct ancestor agency.</t>
  </si>
  <si>
    <t>Milestones in History</t>
  </si>
  <si>
    <t>Public transportation, except for ferryboats, was not a part of everyday life until the 19th century, since home, work, and recreation were almost always within walking distance of each other.  As cities grew and distances increased, horse-pulled stagecoaches were introduced to meet the need for better transportation for the few who could afford it, and the railroad was invented.  The horsecar--initially a horse-pulled stagecoach body on special wheels that ran on rails--was devised to operate on the unpaved or poorly paved streets of that era.</t>
  </si>
  <si>
    <t>As technology developed, elevated steam railroads, cable-pulled cars, electric streetcars, and underground electric trains all became common. Many of these developments were pioneered in the United States. All operated on rails, and it wasn’t until the 1910-1920 period that improved street pavement and internal combustion engines led to the widespread introduction of buses. These are some of the more important milestones in that history.</t>
  </si>
  <si>
    <r>
      <t>The 19</t>
    </r>
    <r>
      <rPr>
        <b/>
        <i/>
        <vertAlign val="superscript"/>
        <sz val="9"/>
        <color theme="1"/>
        <rFont val="Arial"/>
        <family val="2"/>
      </rPr>
      <t>th</t>
    </r>
    <r>
      <rPr>
        <b/>
        <i/>
        <sz val="9"/>
        <color theme="1"/>
        <rFont val="Arial"/>
        <family val="2"/>
      </rPr>
      <t xml:space="preserve"> Century: The Invention of Modern Urban Public Transportation</t>
    </r>
  </si>
  <si>
    <t>Most Americans lived in rural areas.  Only 322,000 people, 6.1 percent of the total U.S. population of 5.3 million, lived in urban areas.  New York City was the nation's most populous city, with 60,000 people, nearly twice as many as 10 years earlier.  People still walked everywhere, but the sudden growth of cities was creating a need for transportation alternatives.  By the 1830 Census, shortly after the introduction of transit service, New York City's population exceeded 200,000.</t>
  </si>
  <si>
    <r>
      <t xml:space="preserve">Transit service was first provided in New York City, using horse-drawn carriages. Abraham Brower provided service in lower Manhattan. Brower also introduced a vehicle designed especially for transit service, the horse-drawn </t>
    </r>
    <r>
      <rPr>
        <i/>
        <sz val="9"/>
        <color theme="1"/>
        <rFont val="Arial"/>
        <family val="2"/>
      </rPr>
      <t>Omnibus</t>
    </r>
    <r>
      <rPr>
        <sz val="9"/>
        <color theme="1"/>
        <rFont val="Arial"/>
        <family val="2"/>
      </rPr>
      <t xml:space="preserve">, in 1831.  For 12½ cents, about $3.30 in today's money, the traveler could ride about two miles from the Battery north to Bond Street.  </t>
    </r>
  </si>
  <si>
    <t>A year after the Omnibus entered service, the first horse-drawn street railway began operation in New York.  The New York and Harlem Railway ran along the Bowery from Prince Street to 14th Street.</t>
  </si>
  <si>
    <t>The first common carrier railroad in the United States was the Baltimore and Ohio Railroad, with a line from Baltimore to Ellicott's Mills, now Ellicott City, MD, which opened in 1830.  Which intercity railroad, however, operated the first service intended solely for commuters is not certain.  An 1855 New York and Harlem Railway timetable, by then using steam powered trains north of 32nd Street, listed 14 trains a day to and from Williams' Bridge, and seven as far as White Plains.</t>
  </si>
  <si>
    <t xml:space="preserve">The growing importance of urban transportation is exemplified by senior military leaders from both the North and South who were executives of street railways before and after the Civil War. Future Union General William Tecumseh Sherman was president of the Fifth Street Railroad in St. Louis, MO, when the Civil War started.  Following the Civil War, former Confederate General P.G.T. Beauregard became president of the New Orleans and Carrollton Street Railway, now the St. Charles Avenue Streetcar Line of the New Orleans Regional Transit Authority. </t>
  </si>
  <si>
    <t>The first elevated railway opened in New York City. The West Side and Yonkers Patent Railway, a cable powered railway, was not successful and ceased operation in 1870. It was replaced in 1871 by the Westside Patented Railway Company, which successfully used trains pulled by small steam engines.</t>
  </si>
  <si>
    <t>The Great Epizootic of 1872 killed large numbers of horses used by street railways, 18,000 in New York City alone.  The desire to reduce the risk, as well as the pollution associated with horse-driven cars, would lead to increased efforts to find mechanically powered substitutes.</t>
  </si>
  <si>
    <t>The first successful cable-hauled street railway, the Clay Street Hill Railroad, opened in San Francisco, CA.  The sole remaining cable cars in the U.S. today are operated by the San Francisco Municipal Transportation Agency, but do not follow the 1873 route. Although often visualized as a transit mode solely for hilly terrains, cable cars were used throughout the country; in 1887 the Chicago City Railway was operating 150 three-car trains in regular service.</t>
  </si>
  <si>
    <t>The decades after the Civil War witnessed the growth of "main line" suburbs served by commuter railroads.  Frequent train service allowed upper middle class professionals and executives to maintain large households in suburbs and commute to their employment in central cities.  Examples of these main lines included the Chicago and Northwestern Railway reaching north from Chicago to Evanston, Wilmette, Winnetka, and Glencoe and the Pennsylvania Railroad line west from Philadelphia to Ardmore, Haverford, Bryn Mawr, and Villanova.</t>
  </si>
  <si>
    <t xml:space="preserve">On November 22, delegates from five cities met to form the Ohio Street Railway Association, the first state transit association. </t>
  </si>
  <si>
    <t>On December 13, 56 delegates of street railways met at Young's Hotel in Boston, MA to found the American Street Railway Association, APTA's original predecessor.  Hardin H. Littell, General Manager of the Louisville City Railway Company was selected President.  One delegate, Frank DeHass Robison, would later become a co-owner of two National League baseball teams, the Cleveland Spiders and the St. Louis Cardinals.</t>
  </si>
  <si>
    <t>The Brooklyn Bridge opened between New York and Brooklyn.  One way to cross it was a 6,000 foot long cable car ride.  It is believed to be the earliest publicly built and operated transit service. By 1907, streetcars and elevated trains carried more than one-quarter million riders a day over the bridge.</t>
  </si>
  <si>
    <t>The Union Passenger Railway in Richmond, VA, began regular service on February 2.  The Union Passenger Railway was the first successful electrically powered streetcar service in the United States. The system's designer, Frank J. Sprague, would receive contracts to build 113 more electric street railways in the next two years.</t>
  </si>
  <si>
    <r>
      <t xml:space="preserve">"The Great White Hurricane," a March blizzard, left 2 to 5 feet of snow across the Northeastern United States.  Officially, 21 inches of snow fell in New York City. Official records are not available from that time for Boston. The blizzard is considered to be an early and important impetus for the creation of both the New York City and Boston subway systems.  A March 13, 1888 </t>
    </r>
    <r>
      <rPr>
        <i/>
        <sz val="9"/>
        <color theme="1"/>
        <rFont val="Arial"/>
        <family val="2"/>
      </rPr>
      <t>New York Times</t>
    </r>
    <r>
      <rPr>
        <sz val="9"/>
        <color theme="1"/>
        <rFont val="Arial"/>
        <family val="2"/>
      </rPr>
      <t xml:space="preserve"> article stated "that a system of really rapid transit which cannot be made inoperable by storms must be straightway devised and as speedily as possible be constructed."</t>
    </r>
  </si>
  <si>
    <t>The Amalgamated Association of Street and Electric Railway Employees, now named the Amalgamated Transit Union (ATU), was founded.  The ATU has the largest membership among unions that represent transit workers throughout the United States and Canada.</t>
  </si>
  <si>
    <t>The first transit post office was operated by the St. Louis and Suburban Railway.  Similar to a railway post office car on a railroad, the transit post office car had, in addition to the streetcar crew, a postal clerk to cancel and sort mail, and another to receive and drop off mail. A letter dropped in a white mail box would be picked up by a streetcar post office.  Streetcar mail service was provided in 14 of America's largest cities. The United Railways and Electric Company of Baltimore, MD, was the last operator of streetcar mail service in 1929.</t>
  </si>
  <si>
    <t>The Census Office of the Department of Interior published the 1890 Census of Street Railway Transportation.  The Census found that Americans took two billion trips on street railways in 1890.  Although the number of street railways using electric power had grown from zero in 1885 to 144 in 1890, most street railways remained horse powered.  Of the 32,505 streetcars in service, 2,805 were electrically powered, 2,113 were steam powered, 5,089 were cable cars, and 22,408 were pulled by animals.</t>
  </si>
  <si>
    <t>The first section of the Tremont Street subway opened in Boston, MA.  The first subway in the United States, it was built by the Boston Transit Commission, a public agency, to take streetcars operated by the private West End Street Railway off of the highly congested surface streets in downtown Boston.</t>
  </si>
  <si>
    <r>
      <t>The Early 20</t>
    </r>
    <r>
      <rPr>
        <b/>
        <i/>
        <vertAlign val="superscript"/>
        <sz val="9"/>
        <color theme="1"/>
        <rFont val="Arial"/>
        <family val="2"/>
      </rPr>
      <t xml:space="preserve">th </t>
    </r>
    <r>
      <rPr>
        <b/>
        <i/>
        <sz val="9"/>
        <color theme="1"/>
        <rFont val="Arial"/>
        <family val="2"/>
      </rPr>
      <t>Century: Subways and Infrastructure Investments Change the Urban Landscape</t>
    </r>
  </si>
  <si>
    <r>
      <t>The United States had become an urban nation during the 19</t>
    </r>
    <r>
      <rPr>
        <vertAlign val="superscript"/>
        <sz val="9"/>
        <color theme="1"/>
        <rFont val="Arial"/>
        <family val="2"/>
      </rPr>
      <t>th</t>
    </r>
    <r>
      <rPr>
        <sz val="9"/>
        <color theme="1"/>
        <rFont val="Arial"/>
        <family val="2"/>
      </rPr>
      <t xml:space="preserve"> century.   Introduction of the steel framed skyscraper, such as Chicago's 1890 Rand McNally Building and St. Louis's 1891 Wainwright Building, led to increased concentration of America's commerce in her central urban cores. Of the 76.2 million American residents, 39.6 percent or 30.2 million people lived in urban areas.  New York City was the largest city, with 3.4 million people, Chicago and Philadelphia had more than one million residents, and St. Louis, Boston, and Baltimore more than 500,000.  Transportation innovation and investment were vital for solving the congested transportation problems of the growing metropolises.</t>
    </r>
  </si>
  <si>
    <t xml:space="preserve">The State of North Dakota Capital Car Line opens in Bismarck, ND. The Capital Car Line was the first rail transit system owned by a state government.  It provided railway service from the Capitol building through downtown Bismarck. </t>
  </si>
  <si>
    <t xml:space="preserve">The first New York City subway line opened from City Hall to 145th Street.  The subway was built by New York City and leased to the Interborough Rapid Transit Company for operation.  </t>
  </si>
  <si>
    <r>
      <t xml:space="preserve">The American Street Railway Association annual meeting was held in the Transportation Pavilion of the Louisiana Purchase Exposition in St. Louis, MO. Forty years later the Exposition would be celebrated in the movie </t>
    </r>
    <r>
      <rPr>
        <i/>
        <sz val="9"/>
        <color theme="1"/>
        <rFont val="Arial"/>
        <family val="2"/>
      </rPr>
      <t>Meet Me in Saint Louis</t>
    </r>
    <r>
      <rPr>
        <sz val="9"/>
        <color theme="1"/>
        <rFont val="Arial"/>
        <family val="2"/>
      </rPr>
      <t xml:space="preserve">, which included Judy Garland signing </t>
    </r>
    <r>
      <rPr>
        <i/>
        <sz val="9"/>
        <color theme="1"/>
        <rFont val="Arial"/>
        <family val="2"/>
      </rPr>
      <t>The Trolley Song</t>
    </r>
    <r>
      <rPr>
        <sz val="9"/>
        <color theme="1"/>
        <rFont val="Arial"/>
        <family val="2"/>
      </rPr>
      <t>.</t>
    </r>
  </si>
  <si>
    <t>The first transit bus, a gasoline powered double-decker, was operated by the Fifth Avenue Coach Company in New York City.  Poorly maintained streets in many cities slowed introduction of buses.  By 1926 there were 14,400 transit buses in operation, compared to 62,857 streetcars.  The number of vehicles in transit bus service first exceeded the number of streetcars in 1939.</t>
  </si>
  <si>
    <t>The City of New York becomes the owner and operator of the Staten Island Ferry.  The takeover followed Staten Island's consolidation into New York City in 1898.</t>
  </si>
  <si>
    <t>The first municipally owned and operated electric street railway opened in Monroe, LA.</t>
  </si>
  <si>
    <t>The first of two pairs of tubes opened under the Hudson River, a second pair would open the following year.  The first crossings of the Hudson River at New York, the tubes carried trains of the Hudson and Manhattan Railroad, now the Port Authority Trans-Hudson, or, more familiarly, PATH.  For the first time railroad passengers could transfer to transit cars and quickly cross from New Jersey to New York without concern about the weather conditions affecting river traffic.</t>
  </si>
  <si>
    <t>A great Mississippi River bridge, named after Illinois Congressman and Senator William B. McKinley, who was also chief executive of the Illinois Traction System, opened.  The McKinley Bridge brought Illinois Traction suburban streetcars and interurban trains directly into the downtown St. Louis, MO, area.   Only the third bridge to cross the Mississippi at St. Louis, the bridge has now been rebuilt for pedestrian, bicycle, bus, and automobile traffic.</t>
  </si>
  <si>
    <t>The Chief Examiner of Accounts of the Interstate Commerce Commission stated that "In the preparation of the revision of the accounting rules contained in [the Uniform System of Accounts] . . . the Commission has had the cooperation of the Committee on a Standard Classification of Accounts of the American Electric Railway Accountants' Association." APTA predecessors also developed the standard motor bus accounting system and assisted in early Bureau of the Census publications of street railway data. APTA predecessors were the sole compilers and publishers of national transit data from the 1940s until the first National Transit Database (NTD) report was published by the Federal Transit Administration. APTA was a leader in developing the Uniform System of Accounts (USOA) which led to the NTD in 1979.</t>
  </si>
  <si>
    <t>The American Museum of Safety authorized the American Electric Railway Association to present the Anthony N. Brady Awards for Safety. The Boston Elevated Railway Company of Boston, MA, was the first winner of the Gold Medal for outstanding safety. Other honorees were the Public Service Railway Company, Newark, NJ, and the Northern Traction and Light Company, Akron, OH. APTA continues to present Bus and Rail Safety and Security Excellence Awards annually to recognize the efforts of transit agencies to provide safe travel for their passengers and a safe workplace for their employees.</t>
  </si>
  <si>
    <t>The Fourth Avenue Subway in Brooklyn, first line of the Dual Contracts, opened.  Subway Contracts III and IV are a joint partnership, with New York City building the subways, and private companies owning and operating the rail transit systems. The Dual Contracts were among America’s greatest civic investments, allowing residents and workers of the shockingly overcrowded lower East Side of Manhattan to access lower-cost, higher-quality housing.</t>
  </si>
  <si>
    <t>Responding to labor shortages during World War I, street and elevated railways in a dozen cities hired female conductors for the first time. After the war, their numbers diminished, and by the 1930 Census only 17 women were employed as streetcar conductors. Women would again be hired during World War II as conductors as well as for other transit jobs traditionally held only by men.</t>
  </si>
  <si>
    <t>The impact of cost increases and fixed revenues lead to consideration of widespread public takeover of transit properties.  James D. Mortimer, President of the Milwaukee Electric Railway and Light Company, introduced a motion at the Annual Conference of the American Electric Railway Association describing the recent financial difficulties faced by street railways. He proposed that the best option for private street railways to remain in operation was to seek takeover by a public agency.  The recommendation concluded that, "The American Electric Railway Association recommends to its Member Companies that they facilitate in every reasonable way the public acquisition of the present electric railway properties. . . ."  The motion was passed by the Conference attendees and referred to the Association Executive Committee, but no further action is known to have been taken.</t>
  </si>
  <si>
    <t>Following World War I: Depression, a Second World War, and Public Roads for Private Vehicles Lead to Fluctuating Transit Decline and Growth -- Electric Railways Foretell High-speed Rail</t>
  </si>
  <si>
    <t>From 1910 to 1920, plans had been developed for rail rapid transit subway systems in many cities.  World War I and wartime inflation, construction of serviceable streets for private vehicles, and economic slowdowns caused the delay and eventual cancellation of rapid transit subway investments in St. Louis, Pittsburgh, Los Angeles, Seattle, Chicago, Providence, and Detroit.  Eleven miles of subway constructed in Cincinnati by 1923 were never finished or used.  Nine miles of subway entered service in Rochester in 1927, but the interurbans that used them had all stopped operating by 1931, and only a single streetcar line continued in the Rochester Subway until 1956.</t>
  </si>
  <si>
    <t>Transit systems in Seattle (1914), Detroit (1921), San Francisco (1912), New York (1932), and Boston (1918) came under public ownership or public control because of inflation, fixed fares, increased public investments in roads, later the economic depression, and other fiscal stresses faced by transit systems.  Major infrastructure investments such a subways and elevated lines were built by municipal and state governments for operation by private companies in Philadelphia, Boston, and New York.</t>
  </si>
  <si>
    <t>The first "park and ride" lot allowed a commuter to park at Upper Darby, PA, and take the Philadelphia Rapid Transit Company's Market Street elevated train into downtown Philadelphia.  That lot is no longer there, the space being part of the Southeastern Pennsylvania Transportation Authority's modern 69th Street Transportation Center.  More than 575,000 transit agency provided parking spaces are now available to transit multimodal commuters and many more are provided in municipal parking facilities at transit stations.</t>
  </si>
  <si>
    <r>
      <t xml:space="preserve">Among the highest-speed trains in the early 20th Century were electric transit interurbans. The Cincinnati and Lake Erie Railroad, which operated an interurban system from Cincinnati, OH to Toledo, OH, introduced its lightweight </t>
    </r>
    <r>
      <rPr>
        <i/>
        <sz val="9"/>
        <color rgb="FF000000"/>
        <rFont val="Arial"/>
        <family val="2"/>
      </rPr>
      <t>Red Devil</t>
    </r>
    <r>
      <rPr>
        <sz val="9"/>
        <color rgb="FF000000"/>
        <rFont val="Arial"/>
        <family val="2"/>
      </rPr>
      <t xml:space="preserve"> cars, which operated at 90 mph.  One </t>
    </r>
    <r>
      <rPr>
        <i/>
        <sz val="9"/>
        <color rgb="FF000000"/>
        <rFont val="Arial"/>
        <family val="2"/>
      </rPr>
      <t>Red Devil</t>
    </r>
    <r>
      <rPr>
        <sz val="9"/>
        <color rgb="FF000000"/>
        <rFont val="Arial"/>
        <family val="2"/>
      </rPr>
      <t xml:space="preserve"> reached 97 mph as it outran a biplane in front of the publicist's movie camera.</t>
    </r>
  </si>
  <si>
    <t>The first delivery of an Electric Railway Presidents’ Conference Committee (PCC) streetcar was made to the Pittsburgh Railways.  The PCC was a light-weight, streamlined streetcar with significantly advanced design and technology compared to older vehicles.  The new streetcars were intended to reduce costs and help stem ridership declines on street railways. Nearly 5,000 were built in the United States and Canada, with the last deliveries in 1952.  About 20,000 vehicles based on the PCC design were also built in Belgium, Italy, Spain, Czechoslovakia, and Poland.</t>
  </si>
  <si>
    <t>Works Project Administration (WPA) funding was provided to the Boston Transit Department to help finance the Huntington Avenue Subway and the City of Chicago to help finance the State Street Subway. These are examples of early transit investments made by the WPA and Public Works Administration as the federal government sought to stimulate the economy to end the Great Depression.</t>
  </si>
  <si>
    <r>
      <t xml:space="preserve">Another high-speed electric transit interurban train, the streamlined articulated Chicago North Shore and Milwaukee Railroad </t>
    </r>
    <r>
      <rPr>
        <i/>
        <sz val="9"/>
        <color theme="1"/>
        <rFont val="Arial"/>
        <family val="2"/>
      </rPr>
      <t>Electroliner</t>
    </r>
    <r>
      <rPr>
        <sz val="9"/>
        <color theme="1"/>
        <rFont val="Arial"/>
        <family val="2"/>
      </rPr>
      <t>, operating between the line's namesake cities, entered service.  Although the four-car trains were operated at 110 mph in tests, they were restricted to 90 mph in service.</t>
    </r>
  </si>
  <si>
    <r>
      <t xml:space="preserve">The American Transit Association published the first issue of the </t>
    </r>
    <r>
      <rPr>
        <i/>
        <sz val="9"/>
        <color theme="1"/>
        <rFont val="Arial"/>
        <family val="2"/>
      </rPr>
      <t>Public Transportation Fact Book</t>
    </r>
    <r>
      <rPr>
        <sz val="9"/>
        <color theme="1"/>
        <rFont val="Arial"/>
        <family val="2"/>
      </rPr>
      <t>, originally titled "The Transit Industry in the United States, Basic Data and Trends."  The Census Bureau had not published its quinquennial transit data summary in 1942, so the ATA issued an alternative publication.</t>
    </r>
  </si>
  <si>
    <r>
      <t xml:space="preserve">The American Transit Association published the first issue of </t>
    </r>
    <r>
      <rPr>
        <i/>
        <sz val="9"/>
        <color theme="1"/>
        <rFont val="Arial"/>
        <family val="2"/>
      </rPr>
      <t>Passenger Transport</t>
    </r>
    <r>
      <rPr>
        <sz val="9"/>
        <color theme="1"/>
        <rFont val="Arial"/>
        <family val="2"/>
      </rPr>
      <t xml:space="preserve">, the newspaper of the public transportation Industry. The lead story in the first issue was "New England Regional Bus Conference Deals with Wartime Problems of Transit Industry." Now published by APTA in print and electronic editions, </t>
    </r>
    <r>
      <rPr>
        <i/>
        <sz val="9"/>
        <color theme="1"/>
        <rFont val="Arial"/>
        <family val="2"/>
      </rPr>
      <t>Passenger Transport</t>
    </r>
    <r>
      <rPr>
        <sz val="9"/>
        <color theme="1"/>
        <rFont val="Arial"/>
        <family val="2"/>
      </rPr>
      <t xml:space="preserve"> is "the source for public transportation news and analysis."  The most recent issue and archived stories can be accessed in APTA's web page at </t>
    </r>
    <r>
      <rPr>
        <u/>
        <sz val="9"/>
        <color theme="1"/>
        <rFont val="Arial"/>
        <family val="2"/>
      </rPr>
      <t>www.apta.com</t>
    </r>
    <r>
      <rPr>
        <sz val="9"/>
        <color theme="1"/>
        <rFont val="Arial"/>
        <family val="2"/>
      </rPr>
      <t>.</t>
    </r>
  </si>
  <si>
    <t>African Americans were first hired for jobs from which they had previously been excluded such as streetcar conductors and motormen.  Maya Angelou, renowned author and poet, became the first African-American woman streetcar conductor in San Francisco when she was hired by the Market Street Railway Company at the age of 16.  At about the same time, Mrs. Arcola Philpott became the first African-American motorman, then called a "motormanette" because she was female, on the Los Angeles Railway.</t>
  </si>
  <si>
    <t>Transit agencies set records for passenger use: 23.4 billion trips in 1945, the last year of World War II, and 23.5 billion trips in 1946.  Sales of new automobiles to civilians had ended on New Year's Day 1942.  A national speed limit of 35 miles per hour was imposed, many people had a six-day work week, gasoline was rationed until August 1945, and tires until December 1945.  Returning military veterans increased travel demand sufficiently before autos again became available to make the year after the War the highest for transit travel by the smallest of margins.</t>
  </si>
  <si>
    <t>The Post World War II Period: Completion of Public Ownership Movement, Social Change, and Federal Participation in Transit; Continued Development of High-Speed Rail</t>
  </si>
  <si>
    <r>
      <t xml:space="preserve">The American Transit Association offered a prize on its national radio program, </t>
    </r>
    <r>
      <rPr>
        <i/>
        <sz val="9"/>
        <color theme="1"/>
        <rFont val="Arial"/>
        <family val="2"/>
      </rPr>
      <t>Spotlight on America</t>
    </r>
    <r>
      <rPr>
        <sz val="9"/>
        <color theme="1"/>
        <rFont val="Arial"/>
        <family val="2"/>
      </rPr>
      <t>, to determine the identity of the person who originated the expression, "Kilroy was here."  That phrase and a cartoon of a long-nosed, two-eyed face peering over a wall was seen everywhere in the world that American troops went during World War II, even in ship compartments that had been sealed since the day they were built.  The most credible story was given by James J. Kilroy, a shipyard inspector from Halifax, MA. His prize: a 36-year-old, 50-foot-long streetcar which, when delivered to his house, became the sleeping area for six of his nine children.</t>
    </r>
  </si>
  <si>
    <t>Rosa Parks, a seamstress in Montgomery, AL, refused to follow segregated bus seating laws.  Her action was one of the important early symbols in the Civil Rights Movement, leading to the Montgomery Bus Boycott which brought the Rev. Martin Luther King, Jr. to national prominence.  Ms. Parks was the first recipient of APTA's Lifetime Achievement Award in 1997.</t>
  </si>
  <si>
    <t>Cleveland, OH was the first urban area to open a new heavy rail system since Philadelphia in 1907. Heavy rail systems provide the high capacity service needed for very large urban developments. Since 1955, heavy rail systems have been built in the San Francisco, Washington, DC, Atlanta, Baltimore, Miami, Los Angeles, and San Juan urban areas.</t>
  </si>
  <si>
    <t>President John F. Kennedy said that mass transportation is, ". . . a distinctly urban problem and one of the key factors in shaping community development," when he signed the Housing Act of 1961 on June 30.  The Act provided public transportation demonstration funding and mass transportation project loans.</t>
  </si>
  <si>
    <t>President Lyndon B. Johnson signed the Urban Mass Transportation Act of 1964 on July 9. The Act established a federal transit aid program under the Administrator of the Housing and Home Finance Agency. The president said, "This is by any standard one of the most profoundly significant domestic measures to be enacted by the Congress during the 1960's."</t>
  </si>
  <si>
    <t>The U.S. Congress passed the High-Speed Ground Transportation Act of 1965 to foster growth of high-speed rail.  The law authorized $90 million over three years to "contract for demonstrations to determine the contributions that high-speed ground transportation could make to more efficient and economical intercity transportation systems."</t>
  </si>
  <si>
    <t xml:space="preserve">The United States Department of Transportation (DOT), which was created by an Act of Congress and signed into law by President Lyndon B. Johnson on October 15, 1966, began operation on April 1, 1967.  </t>
  </si>
  <si>
    <t>Hopkins Airport in Cleveland, OH became the first U.S. airport to be accessed by rail transit service when the Cleveland Transit System Rapid was extended 4 miles.  Today airports in many American cities have direct rail transit service.</t>
  </si>
  <si>
    <t>The federal government Reorganization Plan No. 2 of 1968 transferred the transit program to the Department of Transportation effective July 30, creating the Urban Mass Transit Administration (UMTA), the original name of the Federal Transit Administration.</t>
  </si>
  <si>
    <r>
      <t xml:space="preserve">The Penn Central Company began operation of electrical multiple unit </t>
    </r>
    <r>
      <rPr>
        <i/>
        <sz val="9"/>
        <color theme="1"/>
        <rFont val="Arial"/>
        <family val="2"/>
      </rPr>
      <t>Metroliner</t>
    </r>
    <r>
      <rPr>
        <sz val="9"/>
        <color theme="1"/>
        <rFont val="Arial"/>
        <family val="2"/>
      </rPr>
      <t xml:space="preserve"> trains, developed under the provisions of the High-Speed Ground Transportation Act of 1965.  In 1952, the Pennsylvania Railroad </t>
    </r>
    <r>
      <rPr>
        <i/>
        <sz val="9"/>
        <color theme="1"/>
        <rFont val="Arial"/>
        <family val="2"/>
      </rPr>
      <t>Congressional</t>
    </r>
    <r>
      <rPr>
        <sz val="9"/>
        <color theme="1"/>
        <rFont val="Arial"/>
        <family val="2"/>
      </rPr>
      <t xml:space="preserve"> train had taken 3 hours 35 minutes to travel from New York City to Washington at an average speed of 63 mph.  A </t>
    </r>
    <r>
      <rPr>
        <i/>
        <sz val="9"/>
        <color theme="1"/>
        <rFont val="Arial"/>
        <family val="2"/>
      </rPr>
      <t>Metroliner</t>
    </r>
    <r>
      <rPr>
        <sz val="9"/>
        <color theme="1"/>
        <rFont val="Arial"/>
        <family val="2"/>
      </rPr>
      <t xml:space="preserve"> making all stops could make the same trip in 2 hours 59 minutes at an average speed of 76 mph and a non-stop trip in 2 hours 30 minutes at an average speed of 91 mph.  The trains had a top speed of 125 mph.</t>
    </r>
  </si>
  <si>
    <t>The first Automatic Vehicle Location (AVL) system for transit buses was initiated by the Chicago Transit Authority.  An AVL system tracks the location of buses.  It can measure schedule adherence and track operating and maintenance data.  Location information from an AVL system provides data for estimating times of vehicle arrival at bus stops and stations in real time and activating next stop announcements aboard transit vehicles.</t>
  </si>
  <si>
    <r>
      <t xml:space="preserve">The </t>
    </r>
    <r>
      <rPr>
        <i/>
        <sz val="9"/>
        <color theme="1"/>
        <rFont val="Arial"/>
        <family val="2"/>
      </rPr>
      <t>Turbo Train</t>
    </r>
    <r>
      <rPr>
        <sz val="9"/>
        <color theme="1"/>
        <rFont val="Arial"/>
        <family val="2"/>
      </rPr>
      <t>, a high-speed turbine powered articulated tilt-train design supported by the High-Speed Ground Transportation Act of 1965, enters service between Boston and New York City on the Penn Central Railroad.  Although the highest speed they operated at in regular service was 90 to 100 mph, in tests one train reached 170 mph.</t>
    </r>
  </si>
  <si>
    <t>Construction of the Bay Area Rapid Transit District's 6-mile-long, 3.6 miles under water, Transbay Tube was completed in August.  Fifty-seven premade sections of tunnel were lowered to the floor of San Francisco Bay to make the tunnel.  Completion of the system lay ahead before trains began running through the Transbay Tube in 1974.  During this period BART's chief executive was B. R. Stokes, who would become the first head of the American Public Transit Association.</t>
  </si>
  <si>
    <r>
      <t>Late 20</t>
    </r>
    <r>
      <rPr>
        <b/>
        <i/>
        <vertAlign val="superscript"/>
        <sz val="9"/>
        <color theme="1"/>
        <rFont val="Arial"/>
        <family val="2"/>
      </rPr>
      <t>th</t>
    </r>
    <r>
      <rPr>
        <b/>
        <i/>
        <sz val="9"/>
        <color theme="1"/>
        <rFont val="Arial"/>
        <family val="2"/>
      </rPr>
      <t xml:space="preserve"> Century: Growth and Investment Foster Modern Transit Infrastructure That Permits Rational and Sustainable Growth of Large Metropolitan Areas</t>
    </r>
  </si>
  <si>
    <t>President Richard M. Nixon signs the National Capital Transportation Act of 1972 to help continue funding for the Washington Metro, which the President describes as "the area wide rapid rail transit system which figures so centrally in our vision of a new Washington for the Bicentennial and beyond."   The Washington Metrorail system opened in 1976.</t>
  </si>
  <si>
    <t>An early, federally sponsored, Dial-a-Ride demonstration program opened in Haddonfield, NJ.  Dial-a-Ride service, better known as paratransit or demand response service, provides transit service directly from a transit patron's origin to their destination.  Demand response service is an essential part, along with accessible fixed-route service transit vehicles, in meeting the needs of disabled transit riders.  In 2012, 765 transit service providers in urbanized areas and 1,163 transit service providers in rural areas operated demand response service.</t>
  </si>
  <si>
    <t>The El Monte Busway in Los Angeles, CA opened. It was among the early high-occupancy vehicle roadways and the first in the Los Angeles area.  Busways are a component of Bus Rapid Transit service (BRT).  BRT increases the speed and capacity of bus service by using dedicated rights-of-way, fares paid in stations, signal preemption, and other means of increasing bus speed.</t>
  </si>
  <si>
    <t>The American Transit Association and the Institute for Rapid Transit merged on October 17 to create the American Public Transit Association, now named the American Public Transportation Association.</t>
  </si>
  <si>
    <t>President Gerald R. Ford signed the National Mass Transportation Assistance Act of 1974, which distributed federal funds by formula for the first time in order to ensure that funding is available to help meet the transit needs of all of America's urban areas.</t>
  </si>
  <si>
    <t>Speaking before 2,600 delegates at the American Public Transit Association Annual Meeting, President James E. Carter, Jr. said that "Better mass transit will help us attack a whole range of critical, interrelated problems, not just energy, but also inflation, unemployment, the health of our environment, and the vitality of our cities."</t>
  </si>
  <si>
    <t>The first National Transit Database (NTD) report, with data for Report Year 1979, is published by the Federal Transit Administration in May 1981.  The reporting system, which was originally called Project FARE, is the culmination of a 1971 request by the American Transit Association and Institute for Rapid Transit for the federal government to fund development of a uniform financial reporting system. The operating and financial data reporting system is among the most complete transportation data collection systems for any transportation mode in the world.</t>
  </si>
  <si>
    <t>APTA held its first triennial Transit Expo trade show in conjunction with its Annual Meeting at McCormick Place in Chicago, IL.</t>
  </si>
  <si>
    <t>The first new light rail system in 46 years opened in San Diego, CA.  The San Diego Trolley, Inc., a subsidiary of the San Diego Metropolitan Transit System, now serves 53 stations over 54 miles of line. The previous entirely new light rail system was the Newark City Subway, now operated by New Jersey Transit, which opened in 1935.  By 1981, only 7 surface rail systems remained in operation in the United States.  There are now 35 streetcar and light rail systems, a five-fold increase since 1981.</t>
  </si>
  <si>
    <t>The Municipality of Metropolitan Seattle began fabricating exterior bicycle racks for buses in its own maintenance facilities to expand its bikes on buses demonstration program that had started in the late 1970s.  By 2013, 74 percent of all transit buses had exterior bicycle racks.</t>
  </si>
  <si>
    <t>President Ronald W. Reagan signed the Surface Transportation Assistance Act of 1982, which provides for a portion of the federal motor fuel tax to be used for public transportation investments.  The amount of the tax collected would be increased in the Omnibus Budget Reconciliation Act of 1990, signed by President George H. W. Bush, and by the Omnibus Budget Reconciliation Act of 1993, signed by President William J. Clinton.</t>
  </si>
  <si>
    <r>
      <t>The Deficit Reduction Act of 1964 directed the Internal Revenue Service to treat employer payments for transit commuting up to $15 per month as a non-taxable "</t>
    </r>
    <r>
      <rPr>
        <i/>
        <sz val="9"/>
        <color theme="1"/>
        <rFont val="Arial"/>
        <family val="2"/>
      </rPr>
      <t>de minimus</t>
    </r>
    <r>
      <rPr>
        <sz val="9"/>
        <color theme="1"/>
        <rFont val="Arial"/>
        <family val="2"/>
      </rPr>
      <t>" fringe benefit.  The Commuter Benefit allows employees to receive free parking or transit fare media from their employers tax free or to receive them as part of their compensation on a pre-tax basis.  The Commuter Benefit has fluctuated in value since then and until December 2014 was $130 per month for transit media and $250 per month for parking.</t>
    </r>
  </si>
  <si>
    <r>
      <t xml:space="preserve">Lieutenant Hikaru Sulu, Helm Officer and Tactical/Weapons Officer of the USS Enterprise – played on the television show </t>
    </r>
    <r>
      <rPr>
        <i/>
        <sz val="9"/>
        <color theme="1"/>
        <rFont val="Arial"/>
        <family val="2"/>
      </rPr>
      <t>Star Trek</t>
    </r>
    <r>
      <rPr>
        <sz val="9"/>
        <color theme="1"/>
        <rFont val="Arial"/>
        <family val="2"/>
      </rPr>
      <t xml:space="preserve"> by APTA Vice President Human Resources George Takei – became the first intergalactic transit commuter to open an APTA Expo.</t>
    </r>
  </si>
  <si>
    <t>The newly enacted Americans with Disabilities Act requires that fixed-route transit service be accessible to persons with disabilities and that transit operators provide complimentary demand response service for persons with disabilities who cannot use fixed-route service.  Passenger trips on demand response services increased from 68 million in 1990 to 223 million in 2013.</t>
  </si>
  <si>
    <t>The Federal Transit Act Amendments of 1991, Title III of the Intermodal Surface Transportation Efficiency Act of 1991 (ISTEA) established the current format of federal transit law.  This Act also changed the name of the Urban Mass Transit Administration to its current name, the Federal Transit Administration.</t>
  </si>
  <si>
    <r>
      <t xml:space="preserve">Transit Cooperative Research Program Report Number 1, </t>
    </r>
    <r>
      <rPr>
        <i/>
        <sz val="9"/>
        <color theme="1"/>
        <rFont val="Arial"/>
        <family val="2"/>
      </rPr>
      <t>Artificial Intelligence for Transit Railcar Diagnostics</t>
    </r>
    <r>
      <rPr>
        <sz val="9"/>
        <color theme="1"/>
        <rFont val="Arial"/>
        <family val="2"/>
      </rPr>
      <t xml:space="preserve">, was published.  The TCRP was authorized by ISTEA as a cooperative effort by the Federal Transit Administration, the Transportation Research Board, and the Transit Development Corporation, Inc. (TDC), a nonprofit educational and research organization established by APTA. Research is necessary to solve transit operating problems, to adapt appropriate new technologies from other industries to transit use, and to introduce innovations into the transit industry. The TCRP serves as one of the principal means by which the transit industry can develop innovative near-term solutions to meet demands placed on it.  TCRP publications can be accessed from </t>
    </r>
    <r>
      <rPr>
        <u/>
        <sz val="9"/>
        <color theme="1"/>
        <rFont val="Arial"/>
        <family val="2"/>
      </rPr>
      <t>www.tcrponline.org</t>
    </r>
    <r>
      <rPr>
        <sz val="9"/>
        <color theme="1"/>
        <rFont val="Arial"/>
        <family val="2"/>
      </rPr>
      <t>.</t>
    </r>
  </si>
  <si>
    <r>
      <t xml:space="preserve">The Passenger Rail Equipment Standards program was established by APTA to develop safety standards for commuter rail cars. The PRESS program has grown into the APTA Standards Program, which publishes standards that include transit operating standards and procedures, standards for inspection and maintenance of equipment and structures, and testing requirements for transit equipment.  Current APTA standards can be accessed at </t>
    </r>
    <r>
      <rPr>
        <u/>
        <sz val="9"/>
        <color theme="1"/>
        <rFont val="Arial"/>
        <family val="2"/>
      </rPr>
      <t>www.apta.com</t>
    </r>
    <r>
      <rPr>
        <sz val="9"/>
        <color theme="1"/>
        <rFont val="Arial"/>
        <family val="2"/>
      </rPr>
      <t>.</t>
    </r>
  </si>
  <si>
    <r>
      <t>The Washington Metropolitan Area Transit Authority introduced 21</t>
    </r>
    <r>
      <rPr>
        <vertAlign val="superscript"/>
        <sz val="9"/>
        <color theme="1"/>
        <rFont val="Arial"/>
        <family val="2"/>
      </rPr>
      <t>st</t>
    </r>
    <r>
      <rPr>
        <sz val="9"/>
        <color theme="1"/>
        <rFont val="Arial"/>
        <family val="2"/>
      </rPr>
      <t xml:space="preserve"> Century fare collection technology in the last year of the 20</t>
    </r>
    <r>
      <rPr>
        <vertAlign val="superscript"/>
        <sz val="9"/>
        <color theme="1"/>
        <rFont val="Arial"/>
        <family val="2"/>
      </rPr>
      <t>th</t>
    </r>
    <r>
      <rPr>
        <sz val="9"/>
        <color theme="1"/>
        <rFont val="Arial"/>
        <family val="2"/>
      </rPr>
      <t xml:space="preserve"> Century.  Called 'smart cards,' and now adopted by transit agencies across the U.S., the new fare media uses imbedded computer chips to provide for value storage to pay for fares and parking and adjust payments for distance, time of day, day of week, transfers, and discounts.  Value can be added to the cards over the internet or by employers who take advantage of Internal Revenue Service commuter fare programs.  A single smart card can be used on most transit agencies in large metropolitan areas.  The Washington Metro card, for example, can also be used to travel on transit systems in the District of Columbia, Northern Virginia, Central Maryland, and Baltimore.</t>
    </r>
  </si>
  <si>
    <r>
      <t>The 21</t>
    </r>
    <r>
      <rPr>
        <b/>
        <i/>
        <vertAlign val="superscript"/>
        <sz val="9"/>
        <color theme="1"/>
        <rFont val="Arial"/>
        <family val="2"/>
      </rPr>
      <t>st</t>
    </r>
    <r>
      <rPr>
        <b/>
        <i/>
        <sz val="9"/>
        <color theme="1"/>
        <rFont val="Arial"/>
        <family val="2"/>
      </rPr>
      <t xml:space="preserve"> Century: Technological Change and Shared Government Commitments Lead to Increased Efficiency, Effectiveness, and Equity for Transit Agencies and Their Growing Number of Riders</t>
    </r>
  </si>
  <si>
    <r>
      <t>The 20</t>
    </r>
    <r>
      <rPr>
        <vertAlign val="superscript"/>
        <sz val="9"/>
        <color theme="1"/>
        <rFont val="Arial"/>
        <family val="2"/>
      </rPr>
      <t>th</t>
    </r>
    <r>
      <rPr>
        <sz val="9"/>
        <color theme="1"/>
        <rFont val="Arial"/>
        <family val="2"/>
      </rPr>
      <t xml:space="preserve"> Century had witnessed continued urban concentration.  In 2000, 79 percent, or 222 million out of America's 281 million people, lived in urban areas.  New York City had grown to 8 million people and the New York urbanized area contained nearly 18 million people.  Thirty-eight urbanized areas had populations of over 1 million. </t>
    </r>
  </si>
  <si>
    <t>The American Public Transit Association was renamed the American Public Transportation Association to more fully describe the wide range of urban and rural transportation services provided by its members.</t>
  </si>
  <si>
    <r>
      <t>Acela Express</t>
    </r>
    <r>
      <rPr>
        <sz val="9"/>
        <color theme="1"/>
        <rFont val="Arial"/>
        <family val="2"/>
      </rPr>
      <t xml:space="preserve"> trains began providing high-speed electric railroad service in the Northeast Corridor, with some trains traveling the entire route from Washington to Boston.  The tilting train sets can reach a maximum speed of 150 mph. Acela and other Amtrak service had become so popular that by 2012, 75 percent of combined rail and airplane travel between Washington and New York was via Amtrak and 54 percent of combined rail and airplane travel between New York and Boston was carried on Amtrak.</t>
    </r>
  </si>
  <si>
    <t>Transit buses began adopting sophisticated technology. Four percent of buses had hybrid, natural gas, and other environmentally-friendly power in 2000, compared to 40 percent of buses by 2013. The portion of buses with automatic vehicle location (AVL) equipment increased from 19 percent in 2001 to 71 percent in 2013.  AVLs are important in improving the efficiency of bus scheduling and operations, as well as allowing transit agencies to provide real-time bus arrival information to transit passengers.</t>
  </si>
  <si>
    <r>
      <t xml:space="preserve">President George W. Bush signed the </t>
    </r>
    <r>
      <rPr>
        <sz val="9"/>
        <color rgb="FF000000"/>
        <rFont val="Arial"/>
        <family val="2"/>
      </rPr>
      <t xml:space="preserve">Safe, Accountable, Flexible, Efficient Transportation Equity Act: A Legacy for Users (SAFETEA-LU) which increased federal assistance for transit. In 2008, </t>
    </r>
    <r>
      <rPr>
        <sz val="9"/>
        <color theme="1"/>
        <rFont val="Arial"/>
        <family val="2"/>
      </rPr>
      <t>he would sign the Passenger Rail Investment and Improvement Act which also increased federal support for Amtrak intercity rail and the development of high-speed rail corridors.</t>
    </r>
  </si>
  <si>
    <t>Ridership exceeded 10 billion unlinked passenger trips for the first time since 1957.  In 2005, the number of commuters using public transit as their primary means of getting to work had exceed 6.2 million for the first time since 1970.</t>
  </si>
  <si>
    <t>The High Speed Ground Transportation Association became part of APTA, adding advocacy for high-performance intercity rail to APTA's mission.</t>
  </si>
  <si>
    <t xml:space="preserve">An estimated 25 transit agencies were using virtual dissemination technology to make real-time passenger information (RTIP) available to the public.  Real-time bus and train arrival and departure data allow potential transit riders to make informed decisions about their travel.  Five years later, in 2013, more than one-half of transit agencies surveyed by APTA provided arrival and departure times for passengers. </t>
  </si>
  <si>
    <t>The first “Transportation Tuesday at APTA” evening discussion event was held at the APTA offices. Robert Puentes, senior fellow and director of Brookings Institution’s Metropolitan Infrastructure Initiative spoke about the economic impact of infrastructure investment.   Since then APTA Transportation Tuesdays have featured Federal Transit Administration Acting Administrator Therese McMillan, Federal Highway Administrator Victor Mendez, Federal Railroad Deputy Administrator Karen Rae, National Transportation Safety Board Chairman Debbie Hersman, U.S. DOT Assistant Secretary for Policy Polly Trottenberg, and U.S. DOT Assistant Secretary for Budget and Programs Sylvia Garcia.</t>
  </si>
  <si>
    <t>President Barack H. Obama signed the American Recovery and Reinvestment Act which provided funding to stimulate the economy through construction of infrastructure and other investments. Federal funding for public transit and high-speed rail was a significant part of recovery policy.</t>
  </si>
  <si>
    <t>Canadian Data</t>
  </si>
  <si>
    <t>Table 132: Canadian Fixed Route Transit Summary Statistics</t>
  </si>
  <si>
    <t>(Canada Only)</t>
  </si>
  <si>
    <t>Number of Systems Reporting</t>
  </si>
  <si>
    <t>Regular Service Passenger Trips (Millions) (a)</t>
  </si>
  <si>
    <t>Passengers Boarding (Millions) (b)</t>
  </si>
  <si>
    <t>Total Vehicle Miles (Millions)</t>
  </si>
  <si>
    <t>Total. Operating Revenues (Millions of Canadian Dollars)</t>
  </si>
  <si>
    <t>Direct Operating Expense (Millions of Canadian Dollars)</t>
  </si>
  <si>
    <t>1,060,7</t>
  </si>
  <si>
    <r>
      <t xml:space="preserve">(a) Regular Service  Passenger Trips are similar to linked trips and are not the same measurement as "unlinked passenger trips" reported for United States transit agencies in the </t>
    </r>
    <r>
      <rPr>
        <i/>
        <sz val="8"/>
        <color rgb="FF000000"/>
        <rFont val="Arial"/>
        <family val="2"/>
      </rPr>
      <t>2014 Public Transportation Fact Book.</t>
    </r>
  </si>
  <si>
    <r>
      <t xml:space="preserve">(b) Boarding passengers is a similar measure to "unlinked passenger trips" reported for United States transit agencies in the </t>
    </r>
    <r>
      <rPr>
        <i/>
        <sz val="8"/>
        <color rgb="FF000000"/>
        <rFont val="Arial"/>
        <family val="2"/>
      </rPr>
      <t>2014 Public Transportation Fact Book.</t>
    </r>
  </si>
  <si>
    <t>Source: Canadian Urban Transit Association, totals for reporting agencies only.</t>
  </si>
  <si>
    <t>Table 133: Canadian Fixed Route Transit Revenue Vehicles by Mode
(Canada Only)</t>
  </si>
  <si>
    <t>Light Rail (a)</t>
  </si>
  <si>
    <t>(b) 1,627</t>
  </si>
  <si>
    <t>(b) 1,630</t>
  </si>
  <si>
    <t>(b) 1,638</t>
  </si>
  <si>
    <t>(b) 1,619</t>
  </si>
  <si>
    <t>(b) 1,574</t>
  </si>
  <si>
    <t>(b) 1,558</t>
  </si>
  <si>
    <t>(b) 1,449</t>
  </si>
  <si>
    <t>(b) 1,439</t>
  </si>
  <si>
    <t>(b) 1,652</t>
  </si>
  <si>
    <t>(b) 1,381</t>
  </si>
  <si>
    <t>(b) 1,379</t>
  </si>
  <si>
    <t>(b) 1,724</t>
  </si>
  <si>
    <t>(b) 1,679</t>
  </si>
  <si>
    <t>In Bus</t>
  </si>
  <si>
    <t>(b) Includes Heavy Rail and Commuter Rail.</t>
  </si>
  <si>
    <t>Table 134: Canadian Fixed Route Transit Passenger Fares in Canadian Dollars</t>
  </si>
  <si>
    <t>Average Operating Revenue per Regular Service Passenger</t>
  </si>
  <si>
    <t>Adult Base Cash Fare Regular Service (Canadian Dollars)</t>
  </si>
  <si>
    <t>High</t>
  </si>
  <si>
    <t>Low</t>
  </si>
  <si>
    <t>Average</t>
  </si>
  <si>
    <t>Table 135: Canadian Fixed Route Transit Employees by Type</t>
  </si>
  <si>
    <t>Vehicle Operators</t>
  </si>
  <si>
    <t>Other Transportation Operations</t>
  </si>
  <si>
    <t>Mechanics</t>
  </si>
  <si>
    <t>Other Vehicle Maintenance</t>
  </si>
  <si>
    <t>(a) 16,152</t>
  </si>
  <si>
    <t>(b) 7,054</t>
  </si>
  <si>
    <t>(a) 17,061</t>
  </si>
  <si>
    <t>(b) 6,393</t>
  </si>
  <si>
    <t>(a) 17,670</t>
  </si>
  <si>
    <t>(b) 7,060</t>
  </si>
  <si>
    <t>(a) 18,048</t>
  </si>
  <si>
    <t>(b) 6,540</t>
  </si>
  <si>
    <t>(a) 18,419</t>
  </si>
  <si>
    <t>(b) 7,559</t>
  </si>
  <si>
    <t>(a) 19,689</t>
  </si>
  <si>
    <t>(c) 5,567</t>
  </si>
  <si>
    <t>(a) 20,626</t>
  </si>
  <si>
    <t>(c) 6,071</t>
  </si>
  <si>
    <t>(a) 20,693</t>
  </si>
  <si>
    <t>(c) 5,576</t>
  </si>
  <si>
    <t>(a) 20,259</t>
  </si>
  <si>
    <t>(c) 3,799</t>
  </si>
  <si>
    <t>(a) 19,804</t>
  </si>
  <si>
    <t>(c) 5,486</t>
  </si>
  <si>
    <t>(a) 20,505</t>
  </si>
  <si>
    <t>(c) 5,976</t>
  </si>
  <si>
    <t>(c) 6,824</t>
  </si>
  <si>
    <t>(c) 6,939</t>
  </si>
  <si>
    <t>(c) 7,235</t>
  </si>
  <si>
    <t>(c) 7,374</t>
  </si>
  <si>
    <t>(c) 7,336</t>
  </si>
  <si>
    <t>(c) 7,936</t>
  </si>
  <si>
    <t>(c) 7,195</t>
  </si>
  <si>
    <t>(c) 6,657</t>
  </si>
  <si>
    <t>(c) 6,845</t>
  </si>
  <si>
    <t>(c) 6,964</t>
  </si>
  <si>
    <t>(c) 6,982</t>
  </si>
  <si>
    <t>(c) 6,651</t>
  </si>
  <si>
    <t>(c) 6,621</t>
  </si>
  <si>
    <t>(c) 6,836</t>
  </si>
  <si>
    <t>(c) 6,908</t>
  </si>
  <si>
    <t>(c) 7,031</t>
  </si>
  <si>
    <t>(c) 7,219</t>
  </si>
  <si>
    <t>(c) 7,320</t>
  </si>
  <si>
    <t>(c) 7,391</t>
  </si>
  <si>
    <t>(c) 52,913</t>
  </si>
  <si>
    <t>(c) 54,792</t>
  </si>
  <si>
    <t>(a) All operations employees.</t>
  </si>
  <si>
    <t>(b) All maintenance employees.</t>
  </si>
  <si>
    <t>(c) Total includes employees not identified by function.</t>
  </si>
  <si>
    <t>Number of Systems, Dedicated Service</t>
  </si>
  <si>
    <t>Passengers, Dedicated Service (Millions)</t>
  </si>
  <si>
    <t>Total Passengers, Dedicated and Non-Dedicated Services (Millions)</t>
  </si>
  <si>
    <t>Total Vehicle Miles, Dedicated Service (Millions)</t>
  </si>
  <si>
    <t>Total Operating Revenue (Millions of Canadian Dollars)</t>
  </si>
  <si>
    <t>Operating Expense (Millions of Canadian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</si>
</sst>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
    <numFmt numFmtId="165" formatCode="#,##0.0"/>
    <numFmt numFmtId="166" formatCode="0.0"/>
    <numFmt numFmtId="167" formatCode="00000"/>
    <numFmt numFmtId="168" formatCode="[$-409]mmmm\ d\,\ yyyy;@"/>
    <numFmt numFmtId="169" formatCode="0.000"/>
  </numFmts>
  <fonts count="49">
    <font>
      <sz val="10"/>
      <color theme="1"/>
      <name val="Arial"/>
      <family val="2"/>
    </font>
    <font>
      <sz val="11"/>
      <color theme="1"/>
      <name val="Calibri"/>
      <family val="2"/>
      <scheme val="minor"/>
    </font>
    <font>
      <sz val="8"/>
      <color theme="1"/>
      <name val="Arial"/>
      <family val="2"/>
    </font>
    <font>
      <sz val="8"/>
      <color theme="1"/>
      <name val="Arial"/>
      <family val="2"/>
    </font>
    <font>
      <b/>
      <sz val="8"/>
      <color theme="1"/>
      <name val="Arial"/>
      <family val="2"/>
    </font>
    <font>
      <b/>
      <i/>
      <sz val="8"/>
      <color theme="1"/>
      <name val="Arial"/>
      <family val="2"/>
    </font>
    <font>
      <sz val="8"/>
      <color rgb="FF000000"/>
      <name val="Arial"/>
      <family val="2"/>
    </font>
    <font>
      <sz val="10"/>
      <color theme="1"/>
      <name val="Arial"/>
      <family val="2"/>
    </font>
    <font>
      <sz val="8"/>
      <color theme="1"/>
      <name val="Times New Roman"/>
      <family val="1"/>
    </font>
    <font>
      <i/>
      <sz val="8"/>
      <color theme="1"/>
      <name val="Arial"/>
      <family val="2"/>
    </font>
    <font>
      <b/>
      <i/>
      <sz val="8"/>
      <color rgb="FF000000"/>
      <name val="Arial"/>
      <family val="2"/>
    </font>
    <font>
      <b/>
      <sz val="8"/>
      <color rgb="FF000000"/>
      <name val="Arial"/>
      <family val="2"/>
    </font>
    <font>
      <sz val="8"/>
      <color rgb="FF000000"/>
      <name val="Times New Roman"/>
      <family val="1"/>
    </font>
    <font>
      <sz val="10"/>
      <color theme="1"/>
      <name val="Times New Roman"/>
      <family val="1"/>
    </font>
    <font>
      <sz val="6"/>
      <color theme="1"/>
      <name val="Times New Roman"/>
      <family val="1"/>
    </font>
    <font>
      <sz val="11"/>
      <color theme="1"/>
      <name val="Times New Roman"/>
      <family val="1"/>
    </font>
    <font>
      <i/>
      <sz val="8"/>
      <color rgb="FF000000"/>
      <name val="Arial"/>
      <family val="2"/>
    </font>
    <font>
      <sz val="12"/>
      <color theme="1"/>
      <name val="Times New Roman"/>
      <family val="1"/>
    </font>
    <font>
      <i/>
      <sz val="8"/>
      <color theme="1"/>
      <name val="Times New Roman"/>
      <family val="1"/>
    </font>
    <font>
      <sz val="8"/>
      <color rgb="FF333333"/>
      <name val="Arial"/>
      <family val="2"/>
    </font>
    <font>
      <b/>
      <sz val="9"/>
      <color rgb="FF000000"/>
      <name val="Arial"/>
      <family val="2"/>
    </font>
    <font>
      <sz val="9"/>
      <color rgb="FF000000"/>
      <name val="Arial"/>
      <family val="2"/>
    </font>
    <font>
      <i/>
      <sz val="9"/>
      <color theme="1"/>
      <name val="Arial"/>
      <family val="2"/>
    </font>
    <font>
      <i/>
      <u/>
      <sz val="9"/>
      <color theme="1"/>
      <name val="Arial"/>
      <family val="2"/>
    </font>
    <font>
      <sz val="9"/>
      <color theme="1"/>
      <name val="Arial"/>
      <family val="2"/>
    </font>
    <font>
      <b/>
      <i/>
      <sz val="9"/>
      <color theme="1"/>
      <name val="Arial"/>
      <family val="2"/>
    </font>
    <font>
      <b/>
      <i/>
      <vertAlign val="superscript"/>
      <sz val="9"/>
      <color theme="1"/>
      <name val="Arial"/>
      <family val="2"/>
    </font>
    <font>
      <vertAlign val="superscript"/>
      <sz val="9"/>
      <color theme="1"/>
      <name val="Arial"/>
      <family val="2"/>
    </font>
    <font>
      <b/>
      <i/>
      <sz val="9"/>
      <color rgb="FF000000"/>
      <name val="Arial"/>
      <family val="2"/>
    </font>
    <font>
      <i/>
      <sz val="9"/>
      <color rgb="FF000000"/>
      <name val="Arial"/>
      <family val="2"/>
    </font>
    <font>
      <u/>
      <sz val="9"/>
      <color theme="1"/>
      <name val="Arial"/>
      <family val="2"/>
    </font>
    <font>
      <i/>
      <sz val="10"/>
      <color theme="1"/>
      <name val="Arial"/>
      <family val="2"/>
    </font>
    <font>
      <b/>
      <sz val="10"/>
      <color theme="1"/>
      <name val="Arial"/>
      <family val="2"/>
    </font>
    <font>
      <b/>
      <sz val="12"/>
      <color theme="1"/>
      <name val="Arial"/>
      <family val="2"/>
    </font>
    <font>
      <sz val="11"/>
      <color theme="1"/>
      <name val="Arial"/>
      <family val="2"/>
    </font>
    <font>
      <u/>
      <sz val="11"/>
      <color theme="10"/>
      <name val="Calibri"/>
      <family val="2"/>
    </font>
    <font>
      <u/>
      <sz val="10"/>
      <color theme="10"/>
      <name val="Arial"/>
      <family val="2"/>
    </font>
    <font>
      <u/>
      <sz val="11"/>
      <color theme="10"/>
      <name val="Calibri"/>
      <family val="2"/>
      <scheme val="minor"/>
    </font>
    <font>
      <u/>
      <sz val="11"/>
      <color theme="10"/>
      <name val="Arial"/>
      <family val="2"/>
    </font>
    <font>
      <b/>
      <sz val="11"/>
      <color theme="1"/>
      <name val="Arial"/>
      <family val="2"/>
    </font>
    <font>
      <b/>
      <sz val="10"/>
      <color indexed="8"/>
      <name val="Arial"/>
      <family val="2"/>
    </font>
    <font>
      <sz val="10"/>
      <color indexed="8"/>
      <name val="Arial"/>
      <family val="2"/>
    </font>
    <font>
      <i/>
      <sz val="10"/>
      <color indexed="8"/>
      <name val="Arial"/>
      <family val="2"/>
    </font>
    <font>
      <b/>
      <i/>
      <sz val="10"/>
      <color theme="1"/>
      <name val="Arial"/>
      <family val="2"/>
    </font>
    <font>
      <b/>
      <i/>
      <sz val="9"/>
      <color indexed="8"/>
      <name val="Arial"/>
      <family val="2"/>
    </font>
    <font>
      <b/>
      <i/>
      <sz val="10"/>
      <color indexed="8"/>
      <name val="Arial"/>
      <family val="2"/>
    </font>
    <font>
      <sz val="10"/>
      <name val="Arial"/>
      <family val="2"/>
    </font>
    <font>
      <b/>
      <sz val="14"/>
      <color theme="1"/>
      <name val="Arial"/>
      <family val="2"/>
    </font>
    <font>
      <u/>
      <sz val="8"/>
      <color theme="10"/>
      <name val="Arial"/>
      <family val="2"/>
    </font>
  </fonts>
  <fills count="7">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B6DDE8"/>
        <bgColor indexed="64"/>
      </patternFill>
    </fill>
    <fill>
      <patternFill patternType="solid">
        <fgColor rgb="FFBFBFBF"/>
        <bgColor indexed="64"/>
      </patternFill>
    </fill>
    <fill>
      <patternFill patternType="solid">
        <fgColor theme="0"/>
        <bgColor indexed="64"/>
      </patternFill>
    </fill>
  </fills>
  <borders count="94">
    <border>
      <left/>
      <right/>
      <top/>
      <bottom/>
      <diagonal/>
    </border>
    <border>
      <left/>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rgb="FF000000"/>
      </right>
      <top/>
      <bottom/>
      <diagonal/>
    </border>
    <border>
      <left style="medium">
        <color indexed="64"/>
      </left>
      <right/>
      <top/>
      <bottom style="medium">
        <color indexed="64"/>
      </bottom>
      <diagonal/>
    </border>
    <border>
      <left style="medium">
        <color rgb="FF000000"/>
      </left>
      <right style="medium">
        <color rgb="FF000000"/>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rgb="FF000000"/>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right style="medium">
        <color indexed="64"/>
      </right>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style="medium">
        <color indexed="64"/>
      </left>
      <right style="medium">
        <color indexed="64"/>
      </right>
      <top style="thick">
        <color indexed="64"/>
      </top>
      <bottom/>
      <diagonal/>
    </border>
    <border>
      <left/>
      <right/>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rgb="FF000000"/>
      </right>
      <top style="medium">
        <color indexed="64"/>
      </top>
      <bottom style="thick">
        <color indexed="64"/>
      </bottom>
      <diagonal/>
    </border>
    <border>
      <left style="medium">
        <color rgb="FF000000"/>
      </left>
      <right/>
      <top style="medium">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diagonal/>
    </border>
    <border>
      <left/>
      <right style="medium">
        <color indexed="64"/>
      </right>
      <top style="thick">
        <color indexed="64"/>
      </top>
      <bottom style="thick">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rgb="FF000000"/>
      </right>
      <top/>
      <bottom style="thick">
        <color indexed="64"/>
      </bottom>
      <diagonal/>
    </border>
    <border>
      <left style="medium">
        <color indexed="64"/>
      </left>
      <right style="medium">
        <color rgb="FF000000"/>
      </right>
      <top/>
      <bottom style="thick">
        <color indexed="64"/>
      </bottom>
      <diagonal/>
    </border>
    <border>
      <left style="medium">
        <color rgb="FF000000"/>
      </left>
      <right style="medium">
        <color rgb="FF000000"/>
      </right>
      <top/>
      <bottom style="thick">
        <color indexed="64"/>
      </bottom>
      <diagonal/>
    </border>
    <border>
      <left style="medium">
        <color rgb="FF000000"/>
      </left>
      <right style="medium">
        <color indexed="64"/>
      </right>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bottom style="thick">
        <color indexed="64"/>
      </bottom>
      <diagonal/>
    </border>
    <border>
      <left style="medium">
        <color indexed="64"/>
      </left>
      <right/>
      <top style="medium">
        <color rgb="FF000000"/>
      </top>
      <bottom style="medium">
        <color rgb="FF000000"/>
      </bottom>
      <diagonal/>
    </border>
    <border>
      <left style="medium">
        <color rgb="FF000000"/>
      </left>
      <right style="medium">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indexed="64"/>
      </right>
      <top style="medium">
        <color indexed="64"/>
      </top>
      <bottom style="medium">
        <color rgb="FF000000"/>
      </bottom>
      <diagonal/>
    </border>
    <border>
      <left style="medium">
        <color rgb="FF000000"/>
      </left>
      <right/>
      <top/>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style="thick">
        <color indexed="64"/>
      </bottom>
      <diagonal/>
    </border>
    <border>
      <left style="medium">
        <color indexed="64"/>
      </left>
      <right style="thick">
        <color indexed="64"/>
      </right>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thin">
        <color indexed="64"/>
      </right>
      <top style="thick">
        <color indexed="64"/>
      </top>
      <bottom style="medium">
        <color indexed="64"/>
      </bottom>
      <diagonal/>
    </border>
  </borders>
  <cellStyleXfs count="4">
    <xf numFmtId="0" fontId="0" fillId="0" borderId="0"/>
    <xf numFmtId="0" fontId="1" fillId="0" borderId="0"/>
    <xf numFmtId="0" fontId="35" fillId="0" borderId="0" applyNumberFormat="0" applyFill="0" applyBorder="0" applyAlignment="0" applyProtection="0">
      <alignment vertical="top"/>
      <protection locked="0"/>
    </xf>
    <xf numFmtId="0" fontId="37" fillId="0" borderId="0" applyNumberFormat="0" applyFill="0" applyBorder="0" applyAlignment="0" applyProtection="0"/>
  </cellStyleXfs>
  <cellXfs count="914">
    <xf numFmtId="0" fontId="0" fillId="0" borderId="0" xfId="0"/>
    <xf numFmtId="3" fontId="6" fillId="2" borderId="3" xfId="0" applyNumberFormat="1" applyFont="1" applyFill="1" applyBorder="1" applyAlignment="1">
      <alignment horizontal="right" vertical="center" wrapText="1"/>
    </xf>
    <xf numFmtId="0" fontId="6" fillId="2" borderId="3" xfId="0" applyFont="1" applyFill="1" applyBorder="1" applyAlignment="1">
      <alignment horizontal="right" vertical="center" wrapText="1"/>
    </xf>
    <xf numFmtId="3" fontId="6" fillId="2" borderId="5" xfId="0" applyNumberFormat="1" applyFont="1" applyFill="1" applyBorder="1" applyAlignment="1">
      <alignment horizontal="right" vertical="center" wrapText="1"/>
    </xf>
    <xf numFmtId="0" fontId="6" fillId="2" borderId="7" xfId="0" applyFont="1" applyFill="1" applyBorder="1" applyAlignment="1">
      <alignment horizontal="right" vertical="center" wrapText="1"/>
    </xf>
    <xf numFmtId="3" fontId="6" fillId="2" borderId="7" xfId="0" applyNumberFormat="1" applyFont="1" applyFill="1" applyBorder="1" applyAlignment="1">
      <alignment horizontal="right" vertical="center" wrapText="1"/>
    </xf>
    <xf numFmtId="0" fontId="6" fillId="0" borderId="7" xfId="0" applyFont="1" applyBorder="1" applyAlignment="1">
      <alignment horizontal="right" vertical="center"/>
    </xf>
    <xf numFmtId="3" fontId="6" fillId="0" borderId="7" xfId="0" applyNumberFormat="1" applyFont="1" applyBorder="1" applyAlignment="1">
      <alignment horizontal="right" vertical="center"/>
    </xf>
    <xf numFmtId="3" fontId="6" fillId="0" borderId="21" xfId="0" applyNumberFormat="1" applyFont="1" applyBorder="1" applyAlignment="1">
      <alignment horizontal="right" vertical="center"/>
    </xf>
    <xf numFmtId="164" fontId="6" fillId="2" borderId="3" xfId="0" applyNumberFormat="1" applyFont="1" applyFill="1" applyBorder="1" applyAlignment="1">
      <alignment horizontal="right" vertical="center" wrapText="1"/>
    </xf>
    <xf numFmtId="164" fontId="6" fillId="2" borderId="5" xfId="0" applyNumberFormat="1" applyFont="1" applyFill="1" applyBorder="1" applyAlignment="1">
      <alignment horizontal="right" vertical="center" wrapText="1"/>
    </xf>
    <xf numFmtId="164" fontId="6" fillId="0" borderId="7" xfId="0" applyNumberFormat="1" applyFont="1" applyBorder="1" applyAlignment="1">
      <alignment horizontal="right" vertical="center"/>
    </xf>
    <xf numFmtId="164" fontId="6" fillId="0" borderId="7" xfId="0" applyNumberFormat="1" applyFont="1" applyBorder="1" applyAlignment="1">
      <alignment horizontal="right" vertical="center" wrapText="1"/>
    </xf>
    <xf numFmtId="164" fontId="6" fillId="2" borderId="7" xfId="0" applyNumberFormat="1" applyFont="1" applyFill="1" applyBorder="1" applyAlignment="1">
      <alignment horizontal="right" vertical="center" wrapText="1"/>
    </xf>
    <xf numFmtId="164" fontId="6" fillId="0" borderId="21" xfId="0" applyNumberFormat="1" applyFont="1" applyBorder="1" applyAlignment="1">
      <alignment horizontal="right" vertical="center"/>
    </xf>
    <xf numFmtId="2" fontId="6" fillId="0" borderId="7" xfId="0" applyNumberFormat="1" applyFont="1" applyBorder="1" applyAlignment="1">
      <alignment horizontal="right" vertical="center"/>
    </xf>
    <xf numFmtId="2" fontId="6" fillId="0" borderId="7" xfId="0" applyNumberFormat="1" applyFont="1" applyBorder="1" applyAlignment="1">
      <alignment horizontal="right"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right" vertical="center" wrapText="1"/>
    </xf>
    <xf numFmtId="165" fontId="6" fillId="2" borderId="3" xfId="0" applyNumberFormat="1" applyFont="1" applyFill="1" applyBorder="1" applyAlignment="1">
      <alignment horizontal="right" vertical="center" wrapText="1"/>
    </xf>
    <xf numFmtId="165" fontId="6" fillId="2" borderId="5" xfId="0" applyNumberFormat="1" applyFont="1" applyFill="1" applyBorder="1" applyAlignment="1">
      <alignment horizontal="right" vertical="center" wrapText="1"/>
    </xf>
    <xf numFmtId="165" fontId="0" fillId="0" borderId="0" xfId="0" applyNumberFormat="1"/>
    <xf numFmtId="165" fontId="6" fillId="0" borderId="7" xfId="0" applyNumberFormat="1" applyFont="1" applyBorder="1" applyAlignment="1">
      <alignment horizontal="right" vertical="center"/>
    </xf>
    <xf numFmtId="165" fontId="6" fillId="2" borderId="7" xfId="0" applyNumberFormat="1" applyFont="1" applyFill="1" applyBorder="1" applyAlignment="1">
      <alignment horizontal="right" vertical="center" wrapText="1"/>
    </xf>
    <xf numFmtId="165" fontId="6" fillId="0" borderId="7" xfId="0" applyNumberFormat="1" applyFont="1" applyBorder="1" applyAlignment="1">
      <alignment horizontal="right" vertical="center" wrapText="1"/>
    </xf>
    <xf numFmtId="165" fontId="6" fillId="2" borderId="21" xfId="0" applyNumberFormat="1" applyFont="1" applyFill="1" applyBorder="1" applyAlignment="1">
      <alignment horizontal="right" vertical="center" wrapText="1"/>
    </xf>
    <xf numFmtId="165" fontId="6" fillId="0" borderId="21" xfId="0" applyNumberFormat="1" applyFont="1" applyBorder="1" applyAlignment="1">
      <alignment horizontal="right" vertical="center"/>
    </xf>
    <xf numFmtId="165" fontId="6" fillId="0" borderId="1" xfId="0" applyNumberFormat="1" applyFont="1" applyBorder="1" applyAlignment="1">
      <alignment horizontal="right" vertical="center"/>
    </xf>
    <xf numFmtId="164" fontId="6" fillId="0" borderId="1" xfId="0" applyNumberFormat="1" applyFont="1" applyBorder="1" applyAlignment="1">
      <alignment horizontal="right" vertical="center"/>
    </xf>
    <xf numFmtId="3" fontId="6" fillId="0" borderId="1" xfId="0" applyNumberFormat="1" applyFont="1" applyBorder="1" applyAlignment="1">
      <alignment horizontal="right" vertical="center"/>
    </xf>
    <xf numFmtId="165" fontId="6" fillId="0" borderId="20" xfId="0" applyNumberFormat="1" applyFont="1" applyBorder="1" applyAlignment="1">
      <alignment horizontal="right" vertical="center"/>
    </xf>
    <xf numFmtId="164" fontId="6" fillId="0" borderId="20" xfId="0" applyNumberFormat="1" applyFont="1" applyBorder="1" applyAlignment="1">
      <alignment horizontal="right" vertical="center"/>
    </xf>
    <xf numFmtId="3" fontId="6" fillId="0" borderId="20" xfId="0" applyNumberFormat="1" applyFont="1" applyBorder="1" applyAlignment="1">
      <alignment horizontal="right" vertical="center"/>
    </xf>
    <xf numFmtId="165" fontId="6" fillId="2" borderId="9" xfId="0" applyNumberFormat="1" applyFont="1" applyFill="1" applyBorder="1" applyAlignment="1">
      <alignment horizontal="right" vertical="center" wrapText="1"/>
    </xf>
    <xf numFmtId="165" fontId="6" fillId="2" borderId="38" xfId="0" applyNumberFormat="1" applyFont="1" applyFill="1" applyBorder="1" applyAlignment="1">
      <alignment horizontal="right" vertical="center" wrapText="1"/>
    </xf>
    <xf numFmtId="165" fontId="6" fillId="0" borderId="38" xfId="0" applyNumberFormat="1" applyFont="1" applyBorder="1" applyAlignment="1">
      <alignment horizontal="right"/>
    </xf>
    <xf numFmtId="165" fontId="6" fillId="0" borderId="38" xfId="0" applyNumberFormat="1" applyFont="1" applyBorder="1" applyAlignment="1">
      <alignment horizontal="right" vertical="center"/>
    </xf>
    <xf numFmtId="164" fontId="6" fillId="0" borderId="38" xfId="0" applyNumberFormat="1" applyFont="1" applyBorder="1" applyAlignment="1">
      <alignment horizontal="right"/>
    </xf>
    <xf numFmtId="164" fontId="6" fillId="0" borderId="38" xfId="0" applyNumberFormat="1" applyFont="1" applyBorder="1" applyAlignment="1">
      <alignment horizontal="right" vertical="center"/>
    </xf>
    <xf numFmtId="3" fontId="6" fillId="0" borderId="38" xfId="0" applyNumberFormat="1" applyFont="1" applyBorder="1" applyAlignment="1">
      <alignment horizontal="right"/>
    </xf>
    <xf numFmtId="3" fontId="6" fillId="0" borderId="38" xfId="0" applyNumberFormat="1" applyFont="1" applyBorder="1" applyAlignment="1">
      <alignment horizontal="right" vertical="center"/>
    </xf>
    <xf numFmtId="0" fontId="0" fillId="0" borderId="0" xfId="0" applyFont="1"/>
    <xf numFmtId="0" fontId="3" fillId="0" borderId="0" xfId="0" applyFont="1"/>
    <xf numFmtId="165" fontId="0" fillId="0" borderId="0" xfId="0" applyNumberFormat="1" applyFont="1"/>
    <xf numFmtId="1" fontId="6" fillId="2" borderId="37" xfId="0" applyNumberFormat="1" applyFont="1" applyFill="1" applyBorder="1" applyAlignment="1">
      <alignment horizontal="center" vertical="center" wrapText="1"/>
    </xf>
    <xf numFmtId="1" fontId="0" fillId="0" borderId="0" xfId="0" applyNumberFormat="1" applyFont="1"/>
    <xf numFmtId="1" fontId="0" fillId="0" borderId="0" xfId="0" applyNumberFormat="1"/>
    <xf numFmtId="4" fontId="6" fillId="0" borderId="7" xfId="0" applyNumberFormat="1" applyFont="1" applyBorder="1" applyAlignment="1">
      <alignment horizontal="right" vertical="center"/>
    </xf>
    <xf numFmtId="4" fontId="6" fillId="0" borderId="7" xfId="0" applyNumberFormat="1" applyFont="1" applyBorder="1" applyAlignment="1">
      <alignment horizontal="right" vertical="center" wrapText="1"/>
    </xf>
    <xf numFmtId="4" fontId="6" fillId="0" borderId="20" xfId="0" applyNumberFormat="1" applyFont="1" applyBorder="1" applyAlignment="1">
      <alignment horizontal="right" vertical="center"/>
    </xf>
    <xf numFmtId="4" fontId="6" fillId="0" borderId="1" xfId="0" applyNumberFormat="1" applyFont="1" applyBorder="1" applyAlignment="1">
      <alignment horizontal="right" vertical="center"/>
    </xf>
    <xf numFmtId="4" fontId="6" fillId="0" borderId="38" xfId="0" applyNumberFormat="1" applyFont="1" applyBorder="1" applyAlignment="1">
      <alignment horizontal="right"/>
    </xf>
    <xf numFmtId="4" fontId="6" fillId="0" borderId="38" xfId="0" applyNumberFormat="1" applyFont="1" applyBorder="1" applyAlignment="1">
      <alignment horizontal="right" vertical="center"/>
    </xf>
    <xf numFmtId="3" fontId="6" fillId="0" borderId="6" xfId="0" applyNumberFormat="1" applyFont="1" applyBorder="1" applyAlignment="1">
      <alignment horizontal="right" vertical="center" wrapText="1"/>
    </xf>
    <xf numFmtId="0" fontId="4" fillId="2" borderId="3" xfId="0" applyFont="1" applyFill="1" applyBorder="1" applyAlignment="1">
      <alignment horizontal="right" vertical="center" wrapText="1"/>
    </xf>
    <xf numFmtId="0" fontId="6" fillId="2" borderId="4" xfId="0" applyFont="1" applyFill="1" applyBorder="1" applyAlignment="1">
      <alignment horizontal="center" vertical="center" wrapText="1"/>
    </xf>
    <xf numFmtId="0" fontId="8" fillId="0" borderId="0" xfId="0" applyFont="1" applyAlignment="1">
      <alignment vertical="center"/>
    </xf>
    <xf numFmtId="164" fontId="4" fillId="2" borderId="3" xfId="0" applyNumberFormat="1" applyFont="1" applyFill="1" applyBorder="1" applyAlignment="1">
      <alignment horizontal="right" vertical="center" wrapText="1"/>
    </xf>
    <xf numFmtId="0" fontId="6" fillId="0" borderId="6" xfId="0" applyFont="1" applyBorder="1" applyAlignment="1">
      <alignment horizontal="right" vertical="center" wrapText="1"/>
    </xf>
    <xf numFmtId="166" fontId="6" fillId="0" borderId="7" xfId="0" applyNumberFormat="1" applyFont="1" applyBorder="1" applyAlignment="1">
      <alignment horizontal="right" vertical="center" wrapText="1"/>
    </xf>
    <xf numFmtId="3" fontId="6" fillId="0" borderId="43" xfId="0" applyNumberFormat="1" applyFont="1" applyBorder="1" applyAlignment="1">
      <alignment horizontal="right" vertical="center" wrapText="1"/>
    </xf>
    <xf numFmtId="0" fontId="6" fillId="0" borderId="43" xfId="0" applyFont="1" applyBorder="1" applyAlignment="1">
      <alignment horizontal="right" vertical="center" wrapText="1"/>
    </xf>
    <xf numFmtId="0" fontId="6" fillId="0" borderId="43" xfId="0" applyFont="1" applyBorder="1" applyAlignment="1">
      <alignment vertical="center" wrapText="1"/>
    </xf>
    <xf numFmtId="164" fontId="6" fillId="0" borderId="43" xfId="0" applyNumberFormat="1" applyFont="1" applyBorder="1" applyAlignment="1">
      <alignment horizontal="right" vertical="center" wrapText="1"/>
    </xf>
    <xf numFmtId="164" fontId="6" fillId="0" borderId="43" xfId="0" applyNumberFormat="1" applyFont="1" applyBorder="1" applyAlignment="1">
      <alignment horizontal="center" vertical="center" wrapText="1"/>
    </xf>
    <xf numFmtId="0" fontId="6" fillId="0" borderId="52" xfId="0" applyFont="1" applyBorder="1" applyAlignment="1">
      <alignment horizontal="right" vertical="center" wrapText="1"/>
    </xf>
    <xf numFmtId="164" fontId="6" fillId="0" borderId="52" xfId="0" applyNumberFormat="1" applyFont="1" applyBorder="1" applyAlignment="1">
      <alignment horizontal="right" vertical="center" wrapText="1"/>
    </xf>
    <xf numFmtId="0" fontId="12" fillId="0" borderId="0" xfId="0" applyFont="1" applyAlignment="1">
      <alignment vertical="center"/>
    </xf>
    <xf numFmtId="0" fontId="6" fillId="0" borderId="0" xfId="0" applyFont="1" applyAlignment="1">
      <alignment vertical="center"/>
    </xf>
    <xf numFmtId="165" fontId="8" fillId="0" borderId="0" xfId="0" applyNumberFormat="1" applyFont="1" applyAlignment="1">
      <alignment vertical="center"/>
    </xf>
    <xf numFmtId="165" fontId="12" fillId="0" borderId="0" xfId="0" applyNumberFormat="1" applyFont="1" applyAlignment="1">
      <alignment vertical="center"/>
    </xf>
    <xf numFmtId="165" fontId="7" fillId="0" borderId="0" xfId="0" applyNumberFormat="1" applyFont="1" applyAlignment="1">
      <alignment vertical="center"/>
    </xf>
    <xf numFmtId="0" fontId="8" fillId="0" borderId="0" xfId="0" applyFont="1"/>
    <xf numFmtId="0" fontId="6" fillId="2" borderId="7" xfId="0" applyFont="1" applyFill="1" applyBorder="1" applyAlignment="1">
      <alignment vertical="center" wrapText="1"/>
    </xf>
    <xf numFmtId="0" fontId="6" fillId="2" borderId="7" xfId="0" applyFont="1" applyFill="1" applyBorder="1" applyAlignment="1">
      <alignment vertical="center"/>
    </xf>
    <xf numFmtId="0" fontId="6" fillId="2" borderId="6" xfId="0" applyFont="1" applyFill="1" applyBorder="1" applyAlignment="1">
      <alignment vertical="center" wrapText="1"/>
    </xf>
    <xf numFmtId="0" fontId="6" fillId="2" borderId="7" xfId="0" applyFont="1" applyFill="1" applyBorder="1" applyAlignment="1">
      <alignment horizontal="center" vertical="center"/>
    </xf>
    <xf numFmtId="0" fontId="6" fillId="0" borderId="7" xfId="0" applyFont="1" applyBorder="1" applyAlignment="1">
      <alignment vertical="center" wrapText="1"/>
    </xf>
    <xf numFmtId="0" fontId="6" fillId="0" borderId="7" xfId="0" applyFont="1" applyBorder="1" applyAlignment="1">
      <alignment vertical="center"/>
    </xf>
    <xf numFmtId="0" fontId="6" fillId="0" borderId="7" xfId="0" applyFont="1" applyBorder="1" applyAlignment="1">
      <alignment horizontal="center" vertical="center"/>
    </xf>
    <xf numFmtId="4" fontId="6" fillId="0" borderId="43" xfId="0" applyNumberFormat="1" applyFont="1" applyBorder="1" applyAlignment="1">
      <alignment horizontal="right" vertical="center"/>
    </xf>
    <xf numFmtId="0" fontId="6" fillId="0" borderId="43" xfId="0" applyFont="1" applyBorder="1" applyAlignment="1">
      <alignment horizontal="right" vertical="center"/>
    </xf>
    <xf numFmtId="3" fontId="6" fillId="0" borderId="43" xfId="0" applyNumberFormat="1" applyFont="1" applyBorder="1" applyAlignment="1">
      <alignment horizontal="right" vertical="center"/>
    </xf>
    <xf numFmtId="0" fontId="13" fillId="0" borderId="0" xfId="0" applyFont="1" applyAlignment="1">
      <alignment vertical="center"/>
    </xf>
    <xf numFmtId="10" fontId="6" fillId="0" borderId="43" xfId="0" applyNumberFormat="1" applyFont="1" applyBorder="1" applyAlignment="1">
      <alignment horizontal="right" vertical="center" wrapText="1"/>
    </xf>
    <xf numFmtId="3" fontId="6" fillId="0" borderId="52" xfId="0" applyNumberFormat="1" applyFont="1" applyBorder="1" applyAlignment="1">
      <alignment horizontal="right" vertical="center" wrapText="1"/>
    </xf>
    <xf numFmtId="0" fontId="6" fillId="0" borderId="7" xfId="0" applyFont="1" applyBorder="1" applyAlignment="1">
      <alignment horizontal="right" vertical="center" wrapText="1"/>
    </xf>
    <xf numFmtId="10" fontId="6" fillId="0" borderId="7" xfId="0" applyNumberFormat="1" applyFont="1" applyBorder="1" applyAlignment="1">
      <alignment horizontal="right" vertical="center" wrapText="1"/>
    </xf>
    <xf numFmtId="10" fontId="6" fillId="0" borderId="50" xfId="0" applyNumberFormat="1" applyFont="1" applyBorder="1" applyAlignment="1">
      <alignment vertical="center" wrapText="1"/>
    </xf>
    <xf numFmtId="10" fontId="6" fillId="0" borderId="51" xfId="0" applyNumberFormat="1" applyFont="1" applyBorder="1" applyAlignment="1">
      <alignment vertical="center" wrapText="1"/>
    </xf>
    <xf numFmtId="10" fontId="6" fillId="0" borderId="28" xfId="0" applyNumberFormat="1" applyFont="1" applyBorder="1" applyAlignment="1">
      <alignment vertical="center" wrapText="1"/>
    </xf>
    <xf numFmtId="10" fontId="6" fillId="0" borderId="29" xfId="0" applyNumberFormat="1" applyFont="1" applyBorder="1" applyAlignment="1">
      <alignment vertical="center" wrapText="1"/>
    </xf>
    <xf numFmtId="10" fontId="6" fillId="0" borderId="46" xfId="0" applyNumberFormat="1" applyFont="1" applyBorder="1" applyAlignment="1">
      <alignment vertical="center" wrapText="1"/>
    </xf>
    <xf numFmtId="10" fontId="6" fillId="0" borderId="47" xfId="0" applyNumberFormat="1" applyFont="1" applyBorder="1" applyAlignment="1">
      <alignment vertical="center" wrapText="1"/>
    </xf>
    <xf numFmtId="10" fontId="6" fillId="0" borderId="10" xfId="0" applyNumberFormat="1" applyFont="1" applyBorder="1" applyAlignment="1">
      <alignment vertical="center" wrapText="1"/>
    </xf>
    <xf numFmtId="10" fontId="6" fillId="0" borderId="1" xfId="0" applyNumberFormat="1" applyFont="1" applyBorder="1" applyAlignment="1">
      <alignment vertical="center" wrapText="1"/>
    </xf>
    <xf numFmtId="0" fontId="6" fillId="0" borderId="50" xfId="0" applyFont="1" applyBorder="1" applyAlignment="1">
      <alignment vertical="center" wrapText="1"/>
    </xf>
    <xf numFmtId="0" fontId="6" fillId="0" borderId="28" xfId="0" applyFont="1" applyBorder="1" applyAlignment="1">
      <alignment vertical="center" wrapText="1"/>
    </xf>
    <xf numFmtId="10" fontId="6" fillId="0" borderId="65" xfId="0" applyNumberFormat="1" applyFont="1" applyBorder="1" applyAlignment="1">
      <alignment vertical="center" wrapText="1"/>
    </xf>
    <xf numFmtId="10" fontId="6" fillId="0" borderId="38" xfId="0" applyNumberFormat="1" applyFont="1" applyBorder="1" applyAlignment="1">
      <alignment vertical="center" wrapText="1"/>
    </xf>
    <xf numFmtId="10" fontId="6" fillId="0" borderId="64" xfId="0" applyNumberFormat="1" applyFont="1" applyBorder="1" applyAlignment="1">
      <alignment vertical="center" wrapText="1"/>
    </xf>
    <xf numFmtId="10" fontId="6" fillId="0" borderId="6" xfId="0" applyNumberFormat="1" applyFont="1" applyBorder="1" applyAlignment="1">
      <alignment vertical="center" wrapText="1"/>
    </xf>
    <xf numFmtId="0" fontId="6" fillId="0" borderId="65" xfId="0" applyFont="1" applyBorder="1" applyAlignment="1">
      <alignment vertical="center" wrapText="1"/>
    </xf>
    <xf numFmtId="0" fontId="6" fillId="0" borderId="38" xfId="0" applyFont="1" applyBorder="1" applyAlignment="1">
      <alignment vertical="center" wrapText="1"/>
    </xf>
    <xf numFmtId="3" fontId="6" fillId="0" borderId="38" xfId="0" applyNumberFormat="1" applyFont="1" applyBorder="1" applyAlignment="1">
      <alignment vertical="center" wrapText="1"/>
    </xf>
    <xf numFmtId="3" fontId="6" fillId="0" borderId="64" xfId="0" applyNumberFormat="1" applyFont="1" applyBorder="1" applyAlignment="1">
      <alignment vertical="center" wrapText="1"/>
    </xf>
    <xf numFmtId="3" fontId="6" fillId="0" borderId="65" xfId="0" applyNumberFormat="1" applyFont="1" applyBorder="1" applyAlignment="1">
      <alignment vertical="center" wrapText="1"/>
    </xf>
    <xf numFmtId="0" fontId="6" fillId="0" borderId="6" xfId="0" applyFont="1" applyBorder="1" applyAlignment="1">
      <alignment vertical="center" wrapText="1"/>
    </xf>
    <xf numFmtId="0" fontId="6" fillId="0" borderId="38" xfId="0" applyFont="1" applyBorder="1" applyAlignment="1">
      <alignment horizontal="right" vertical="center" wrapText="1"/>
    </xf>
    <xf numFmtId="3" fontId="6" fillId="0" borderId="38" xfId="0" applyNumberFormat="1" applyFont="1" applyBorder="1" applyAlignment="1">
      <alignment horizontal="right" vertical="center" wrapText="1"/>
    </xf>
    <xf numFmtId="3" fontId="6" fillId="0" borderId="64" xfId="0" applyNumberFormat="1" applyFont="1" applyBorder="1" applyAlignment="1">
      <alignment horizontal="right" vertical="center" wrapText="1"/>
    </xf>
    <xf numFmtId="0" fontId="6" fillId="0" borderId="65" xfId="0" applyFont="1" applyBorder="1" applyAlignment="1">
      <alignment horizontal="right" vertical="center" wrapText="1"/>
    </xf>
    <xf numFmtId="3" fontId="6" fillId="0" borderId="65" xfId="0" applyNumberFormat="1" applyFont="1" applyBorder="1" applyAlignment="1">
      <alignment horizontal="right" vertical="center" wrapText="1"/>
    </xf>
    <xf numFmtId="3" fontId="6" fillId="0" borderId="33" xfId="0" applyNumberFormat="1" applyFont="1" applyBorder="1" applyAlignment="1">
      <alignment horizontal="right" vertical="center" wrapText="1"/>
    </xf>
    <xf numFmtId="0" fontId="6" fillId="0" borderId="64" xfId="0" applyFont="1" applyBorder="1" applyAlignment="1">
      <alignment horizontal="center" vertical="center" wrapText="1"/>
    </xf>
    <xf numFmtId="0" fontId="14" fillId="4" borderId="0" xfId="0" applyFont="1" applyFill="1" applyAlignment="1">
      <alignment horizontal="center" vertical="center" wrapText="1"/>
    </xf>
    <xf numFmtId="0" fontId="14" fillId="3" borderId="0" xfId="0" applyFont="1" applyFill="1" applyAlignment="1">
      <alignment horizontal="center" vertical="center" wrapText="1"/>
    </xf>
    <xf numFmtId="0" fontId="6" fillId="4" borderId="7" xfId="0" applyFont="1" applyFill="1" applyBorder="1" applyAlignment="1">
      <alignment vertical="center"/>
    </xf>
    <xf numFmtId="0" fontId="6" fillId="0" borderId="6" xfId="0" applyFont="1" applyBorder="1" applyAlignment="1">
      <alignment horizontal="center" vertical="center"/>
    </xf>
    <xf numFmtId="4" fontId="6" fillId="2" borderId="3" xfId="0" applyNumberFormat="1" applyFont="1" applyFill="1" applyBorder="1" applyAlignment="1">
      <alignment horizontal="right" vertical="center" wrapText="1"/>
    </xf>
    <xf numFmtId="4" fontId="6" fillId="2" borderId="5" xfId="0" applyNumberFormat="1" applyFont="1" applyFill="1" applyBorder="1" applyAlignment="1">
      <alignment horizontal="right" vertical="center" wrapText="1"/>
    </xf>
    <xf numFmtId="0" fontId="15" fillId="0" borderId="0" xfId="0" applyFont="1" applyAlignment="1">
      <alignment vertical="center"/>
    </xf>
    <xf numFmtId="0" fontId="16" fillId="0" borderId="7" xfId="0" applyFont="1" applyBorder="1" applyAlignment="1">
      <alignment horizontal="center" vertical="center" wrapText="1"/>
    </xf>
    <xf numFmtId="3" fontId="16" fillId="0" borderId="7" xfId="0" applyNumberFormat="1" applyFont="1" applyBorder="1" applyAlignment="1">
      <alignment horizontal="right" vertical="center" wrapText="1"/>
    </xf>
    <xf numFmtId="0" fontId="16" fillId="0" borderId="43" xfId="0" applyFont="1" applyBorder="1" applyAlignment="1">
      <alignment horizontal="center" vertical="center" wrapText="1"/>
    </xf>
    <xf numFmtId="3" fontId="16" fillId="0" borderId="43" xfId="0" applyNumberFormat="1" applyFont="1" applyBorder="1" applyAlignment="1">
      <alignment horizontal="right" vertical="center" wrapText="1"/>
    </xf>
    <xf numFmtId="3" fontId="6" fillId="0" borderId="7" xfId="0" applyNumberFormat="1" applyFont="1" applyBorder="1" applyAlignment="1">
      <alignment horizontal="right" vertical="center" wrapText="1"/>
    </xf>
    <xf numFmtId="0" fontId="16" fillId="0" borderId="7" xfId="0" applyFont="1" applyBorder="1" applyAlignment="1">
      <alignment horizontal="right" vertical="center" wrapText="1"/>
    </xf>
    <xf numFmtId="0" fontId="6" fillId="0" borderId="43" xfId="0" applyFont="1" applyBorder="1" applyAlignment="1">
      <alignment vertical="center"/>
    </xf>
    <xf numFmtId="10" fontId="6" fillId="0" borderId="7" xfId="0" applyNumberFormat="1" applyFont="1" applyBorder="1" applyAlignment="1">
      <alignment horizontal="right" vertical="center"/>
    </xf>
    <xf numFmtId="0" fontId="17" fillId="0" borderId="0" xfId="0" applyFont="1" applyAlignment="1">
      <alignment vertical="center"/>
    </xf>
    <xf numFmtId="3" fontId="6" fillId="0" borderId="3" xfId="0" applyNumberFormat="1" applyFont="1" applyBorder="1" applyAlignment="1">
      <alignment horizontal="right" vertical="center" wrapText="1"/>
    </xf>
    <xf numFmtId="3" fontId="6" fillId="0" borderId="5" xfId="0" applyNumberFormat="1" applyFont="1" applyBorder="1" applyAlignment="1">
      <alignment horizontal="right" vertical="center" wrapText="1"/>
    </xf>
    <xf numFmtId="0" fontId="6" fillId="0" borderId="3" xfId="0" applyFont="1" applyBorder="1" applyAlignment="1">
      <alignment horizontal="right" vertical="center" wrapText="1"/>
    </xf>
    <xf numFmtId="0" fontId="6" fillId="0" borderId="5" xfId="0" applyFont="1" applyBorder="1" applyAlignment="1">
      <alignment horizontal="right" vertical="center" wrapText="1"/>
    </xf>
    <xf numFmtId="3" fontId="6" fillId="0" borderId="7" xfId="0" applyNumberFormat="1" applyFont="1" applyBorder="1" applyAlignment="1">
      <alignment horizontal="center" vertical="center"/>
    </xf>
    <xf numFmtId="10" fontId="6" fillId="0" borderId="7" xfId="0" applyNumberFormat="1" applyFont="1" applyBorder="1" applyAlignment="1">
      <alignment horizontal="center" vertical="center"/>
    </xf>
    <xf numFmtId="0" fontId="19" fillId="0" borderId="6" xfId="0" applyFont="1" applyBorder="1" applyAlignment="1">
      <alignment horizontal="center" vertical="center" wrapText="1"/>
    </xf>
    <xf numFmtId="3" fontId="19" fillId="0" borderId="7" xfId="0" applyNumberFormat="1" applyFont="1" applyBorder="1" applyAlignment="1">
      <alignment horizontal="center" vertical="center" wrapText="1"/>
    </xf>
    <xf numFmtId="10" fontId="19" fillId="0" borderId="7" xfId="0" applyNumberFormat="1" applyFont="1" applyBorder="1" applyAlignment="1">
      <alignment horizontal="center" vertical="center"/>
    </xf>
    <xf numFmtId="0" fontId="19" fillId="0" borderId="7" xfId="0" applyFont="1" applyBorder="1" applyAlignment="1">
      <alignment horizontal="center" vertical="center" wrapText="1"/>
    </xf>
    <xf numFmtId="0" fontId="6" fillId="0" borderId="60" xfId="0" applyFont="1" applyBorder="1" applyAlignment="1">
      <alignment horizontal="right" vertical="center" wrapText="1"/>
    </xf>
    <xf numFmtId="3" fontId="6" fillId="0" borderId="60" xfId="0" applyNumberFormat="1" applyFont="1" applyBorder="1" applyAlignment="1">
      <alignment horizontal="right" vertical="center" wrapText="1"/>
    </xf>
    <xf numFmtId="0" fontId="6" fillId="0" borderId="80" xfId="0" applyFont="1" applyBorder="1" applyAlignment="1">
      <alignment horizontal="center" vertical="center" wrapText="1"/>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justify" vertical="center"/>
    </xf>
    <xf numFmtId="0" fontId="0" fillId="0" borderId="0" xfId="0" applyAlignment="1"/>
    <xf numFmtId="9" fontId="6" fillId="0" borderId="7" xfId="0" applyNumberFormat="1" applyFont="1" applyBorder="1" applyAlignment="1">
      <alignment horizontal="right" vertical="center"/>
    </xf>
    <xf numFmtId="9" fontId="6" fillId="0" borderId="7" xfId="0" applyNumberFormat="1" applyFont="1" applyBorder="1" applyAlignment="1">
      <alignment horizontal="right" vertical="center" wrapText="1"/>
    </xf>
    <xf numFmtId="0" fontId="21" fillId="0" borderId="0" xfId="0" applyFont="1" applyAlignment="1">
      <alignment horizontal="justify" vertical="center" wrapText="1"/>
    </xf>
    <xf numFmtId="0" fontId="22" fillId="0" borderId="0" xfId="0" applyFont="1" applyAlignment="1">
      <alignment horizontal="justify" vertical="center" wrapText="1"/>
    </xf>
    <xf numFmtId="165" fontId="5" fillId="2" borderId="0" xfId="0" applyNumberFormat="1" applyFont="1" applyFill="1" applyAlignment="1">
      <alignment vertical="center" wrapText="1"/>
    </xf>
    <xf numFmtId="0" fontId="5" fillId="2" borderId="0" xfId="0" applyFont="1" applyFill="1" applyAlignment="1">
      <alignment vertical="center" wrapText="1"/>
    </xf>
    <xf numFmtId="0" fontId="10" fillId="0" borderId="0" xfId="0" applyFont="1" applyAlignment="1">
      <alignment vertical="center" wrapText="1"/>
    </xf>
    <xf numFmtId="0" fontId="5" fillId="0" borderId="0" xfId="0" applyFont="1" applyAlignment="1">
      <alignment vertical="center" wrapText="1"/>
    </xf>
    <xf numFmtId="0" fontId="5" fillId="0" borderId="0" xfId="0" applyFont="1" applyBorder="1" applyAlignment="1">
      <alignment vertical="center"/>
    </xf>
    <xf numFmtId="0" fontId="0" fillId="0" borderId="8" xfId="0" applyBorder="1"/>
    <xf numFmtId="0" fontId="0" fillId="0" borderId="0" xfId="0" applyBorder="1"/>
    <xf numFmtId="0" fontId="14" fillId="0" borderId="0" xfId="0" applyFont="1" applyAlignment="1">
      <alignment horizontal="center" vertical="center" wrapText="1"/>
    </xf>
    <xf numFmtId="0" fontId="14" fillId="0" borderId="20" xfId="0" applyFont="1" applyBorder="1" applyAlignment="1">
      <alignment horizontal="center" vertical="center" wrapText="1"/>
    </xf>
    <xf numFmtId="0" fontId="6" fillId="3" borderId="28" xfId="0" applyFont="1" applyFill="1" applyBorder="1" applyAlignment="1">
      <alignment vertical="center" wrapText="1"/>
    </xf>
    <xf numFmtId="0" fontId="6" fillId="4" borderId="28" xfId="0" applyFont="1" applyFill="1" applyBorder="1" applyAlignment="1">
      <alignment vertical="center" wrapText="1"/>
    </xf>
    <xf numFmtId="165" fontId="6" fillId="0" borderId="43" xfId="0" applyNumberFormat="1" applyFont="1" applyBorder="1" applyAlignment="1">
      <alignment horizontal="right" vertical="center"/>
    </xf>
    <xf numFmtId="165" fontId="6" fillId="0" borderId="43" xfId="0" applyNumberFormat="1" applyFont="1" applyBorder="1" applyAlignment="1">
      <alignment horizontal="right" vertical="center" wrapText="1"/>
    </xf>
    <xf numFmtId="0" fontId="0" fillId="0" borderId="87" xfId="0" applyBorder="1"/>
    <xf numFmtId="165" fontId="6" fillId="0" borderId="38" xfId="0" applyNumberFormat="1" applyFont="1" applyBorder="1" applyAlignment="1">
      <alignment horizontal="right" vertical="center" wrapText="1"/>
    </xf>
    <xf numFmtId="0" fontId="5" fillId="0" borderId="0" xfId="0" applyFont="1" applyBorder="1" applyAlignment="1">
      <alignment vertical="center" wrapText="1"/>
    </xf>
    <xf numFmtId="0" fontId="0" fillId="0" borderId="0" xfId="0" applyFont="1" applyAlignment="1">
      <alignment vertical="center"/>
    </xf>
    <xf numFmtId="0" fontId="6" fillId="0" borderId="46" xfId="0" applyFont="1" applyBorder="1" applyAlignment="1">
      <alignment horizontal="center" vertical="center" wrapText="1"/>
    </xf>
    <xf numFmtId="0" fontId="6" fillId="0" borderId="57" xfId="0" applyFont="1" applyBorder="1" applyAlignment="1">
      <alignment horizontal="center" vertical="center" wrapText="1"/>
    </xf>
    <xf numFmtId="3" fontId="6" fillId="0" borderId="50" xfId="0" applyNumberFormat="1" applyFont="1" applyBorder="1" applyAlignment="1">
      <alignment horizontal="right" vertical="center" wrapText="1"/>
    </xf>
    <xf numFmtId="3" fontId="6" fillId="0" borderId="28" xfId="0" applyNumberFormat="1" applyFont="1" applyBorder="1" applyAlignment="1">
      <alignment horizontal="right" vertical="center" wrapText="1"/>
    </xf>
    <xf numFmtId="3" fontId="16" fillId="0" borderId="28" xfId="0" applyNumberFormat="1" applyFont="1" applyBorder="1" applyAlignment="1">
      <alignment horizontal="right" vertical="center" wrapText="1"/>
    </xf>
    <xf numFmtId="3" fontId="16" fillId="0" borderId="46" xfId="0" applyNumberFormat="1" applyFont="1" applyBorder="1" applyAlignment="1">
      <alignment horizontal="right" vertical="center" wrapText="1"/>
    </xf>
    <xf numFmtId="0" fontId="5" fillId="0" borderId="39" xfId="0" applyFont="1" applyBorder="1" applyAlignment="1">
      <alignment vertical="center" wrapText="1"/>
    </xf>
    <xf numFmtId="165" fontId="6" fillId="0" borderId="33" xfId="0" applyNumberFormat="1" applyFont="1" applyBorder="1" applyAlignment="1">
      <alignment horizontal="center" vertical="center" wrapText="1"/>
    </xf>
    <xf numFmtId="165" fontId="6" fillId="0" borderId="20" xfId="0" applyNumberFormat="1" applyFont="1" applyBorder="1" applyAlignment="1">
      <alignment horizontal="center" vertical="center" wrapText="1"/>
    </xf>
    <xf numFmtId="164" fontId="6" fillId="0" borderId="20" xfId="0" applyNumberFormat="1" applyFont="1" applyBorder="1" applyAlignment="1">
      <alignment horizontal="center" vertical="center" wrapText="1"/>
    </xf>
    <xf numFmtId="164" fontId="0" fillId="0" borderId="0" xfId="0" applyNumberFormat="1"/>
    <xf numFmtId="164" fontId="0" fillId="0" borderId="0" xfId="0" applyNumberFormat="1" applyFont="1"/>
    <xf numFmtId="3" fontId="6" fillId="2" borderId="1" xfId="0" applyNumberFormat="1" applyFont="1" applyFill="1" applyBorder="1" applyAlignment="1">
      <alignment horizontal="right" vertical="center" wrapText="1"/>
    </xf>
    <xf numFmtId="3" fontId="6" fillId="2" borderId="39" xfId="0" applyNumberFormat="1" applyFont="1" applyFill="1" applyBorder="1" applyAlignment="1">
      <alignment horizontal="right" vertical="center" wrapText="1"/>
    </xf>
    <xf numFmtId="164" fontId="6" fillId="2" borderId="39" xfId="0" applyNumberFormat="1" applyFont="1" applyFill="1" applyBorder="1" applyAlignment="1">
      <alignment horizontal="right" vertical="center" wrapText="1"/>
    </xf>
    <xf numFmtId="164" fontId="6" fillId="2" borderId="1" xfId="0" applyNumberFormat="1" applyFont="1" applyFill="1" applyBorder="1" applyAlignment="1">
      <alignment horizontal="right" vertical="center" wrapText="1"/>
    </xf>
    <xf numFmtId="0" fontId="0" fillId="0" borderId="0" xfId="0" applyNumberFormat="1" applyFont="1"/>
    <xf numFmtId="0" fontId="0" fillId="0" borderId="0" xfId="0" applyNumberFormat="1"/>
    <xf numFmtId="0" fontId="8" fillId="0" borderId="0" xfId="0" applyNumberFormat="1" applyFont="1" applyAlignment="1">
      <alignment vertical="center"/>
    </xf>
    <xf numFmtId="4" fontId="6" fillId="2" borderId="69" xfId="0" applyNumberFormat="1" applyFont="1" applyFill="1" applyBorder="1" applyAlignment="1">
      <alignment horizontal="right" vertical="center" wrapText="1"/>
    </xf>
    <xf numFmtId="4" fontId="6" fillId="2" borderId="85" xfId="0" applyNumberFormat="1" applyFont="1" applyFill="1" applyBorder="1" applyAlignment="1">
      <alignment horizontal="right" vertical="center" wrapText="1"/>
    </xf>
    <xf numFmtId="2" fontId="6" fillId="2" borderId="3" xfId="0" applyNumberFormat="1" applyFont="1" applyFill="1" applyBorder="1" applyAlignment="1">
      <alignment horizontal="right" vertical="center" wrapText="1"/>
    </xf>
    <xf numFmtId="2" fontId="6" fillId="2" borderId="5" xfId="0" applyNumberFormat="1" applyFont="1" applyFill="1" applyBorder="1" applyAlignment="1">
      <alignment horizontal="right" vertical="center" wrapText="1"/>
    </xf>
    <xf numFmtId="2" fontId="6" fillId="2" borderId="85" xfId="0" applyNumberFormat="1" applyFont="1" applyFill="1" applyBorder="1" applyAlignment="1">
      <alignment horizontal="right" vertical="center" wrapText="1"/>
    </xf>
    <xf numFmtId="164" fontId="13" fillId="0" borderId="7" xfId="0" applyNumberFormat="1" applyFont="1" applyBorder="1" applyAlignment="1">
      <alignment vertical="center" wrapText="1"/>
    </xf>
    <xf numFmtId="165" fontId="12" fillId="0" borderId="7" xfId="0" applyNumberFormat="1" applyFont="1" applyBorder="1" applyAlignment="1">
      <alignment horizontal="right" vertical="center" wrapText="1"/>
    </xf>
    <xf numFmtId="0" fontId="6" fillId="0" borderId="0" xfId="0" applyNumberFormat="1" applyFont="1" applyAlignment="1">
      <alignment vertical="center"/>
    </xf>
    <xf numFmtId="0" fontId="11" fillId="0" borderId="6" xfId="0" applyNumberFormat="1" applyFont="1" applyBorder="1" applyAlignment="1">
      <alignment vertical="center" wrapText="1"/>
    </xf>
    <xf numFmtId="0" fontId="10" fillId="2" borderId="0" xfId="0" applyFont="1" applyFill="1" applyBorder="1" applyAlignment="1">
      <alignment vertical="center" wrapText="1"/>
    </xf>
    <xf numFmtId="0" fontId="5" fillId="2" borderId="0" xfId="0" applyFont="1" applyFill="1" applyBorder="1" applyAlignment="1">
      <alignment vertical="center" wrapText="1"/>
    </xf>
    <xf numFmtId="3" fontId="16" fillId="0" borderId="38" xfId="0" applyNumberFormat="1" applyFont="1" applyBorder="1" applyAlignment="1">
      <alignment horizontal="right" vertical="center" wrapText="1"/>
    </xf>
    <xf numFmtId="3" fontId="16" fillId="0" borderId="65" xfId="0" applyNumberFormat="1" applyFont="1" applyBorder="1" applyAlignment="1">
      <alignment horizontal="right" vertical="center" wrapText="1"/>
    </xf>
    <xf numFmtId="3" fontId="16" fillId="0" borderId="64" xfId="0" applyNumberFormat="1" applyFont="1" applyBorder="1" applyAlignment="1">
      <alignment horizontal="right" vertical="center" wrapText="1"/>
    </xf>
    <xf numFmtId="3" fontId="16" fillId="0" borderId="10" xfId="0" applyNumberFormat="1" applyFont="1" applyBorder="1" applyAlignment="1">
      <alignment horizontal="right" vertical="center" wrapText="1"/>
    </xf>
    <xf numFmtId="164" fontId="16" fillId="0" borderId="7" xfId="0" applyNumberFormat="1" applyFont="1" applyBorder="1" applyAlignment="1">
      <alignment horizontal="right" vertical="center" wrapText="1"/>
    </xf>
    <xf numFmtId="164" fontId="16" fillId="0" borderId="43" xfId="0" applyNumberFormat="1" applyFont="1" applyBorder="1" applyAlignment="1">
      <alignment horizontal="right" vertical="center" wrapText="1"/>
    </xf>
    <xf numFmtId="164" fontId="6" fillId="0" borderId="65" xfId="0" applyNumberFormat="1" applyFont="1" applyBorder="1" applyAlignment="1">
      <alignment horizontal="right" vertical="center" wrapText="1"/>
    </xf>
    <xf numFmtId="164" fontId="6" fillId="0" borderId="6" xfId="0" applyNumberFormat="1" applyFont="1" applyBorder="1" applyAlignment="1">
      <alignment horizontal="right" vertical="center" wrapText="1"/>
    </xf>
    <xf numFmtId="164" fontId="16" fillId="0" borderId="6" xfId="0" applyNumberFormat="1" applyFont="1" applyBorder="1" applyAlignment="1">
      <alignment horizontal="right" vertical="center" wrapText="1"/>
    </xf>
    <xf numFmtId="164" fontId="16" fillId="0" borderId="42" xfId="0" applyNumberFormat="1" applyFont="1" applyBorder="1" applyAlignment="1">
      <alignment horizontal="right" vertical="center" wrapText="1"/>
    </xf>
    <xf numFmtId="164" fontId="6" fillId="0" borderId="50" xfId="0" applyNumberFormat="1" applyFont="1" applyBorder="1" applyAlignment="1">
      <alignment horizontal="right" vertical="center" wrapText="1"/>
    </xf>
    <xf numFmtId="164" fontId="6" fillId="0" borderId="88" xfId="0" applyNumberFormat="1" applyFont="1" applyBorder="1" applyAlignment="1">
      <alignment horizontal="right" vertical="center" wrapText="1"/>
    </xf>
    <xf numFmtId="164" fontId="6" fillId="0" borderId="28" xfId="0" applyNumberFormat="1" applyFont="1" applyBorder="1" applyAlignment="1">
      <alignment horizontal="right" vertical="center" wrapText="1"/>
    </xf>
    <xf numFmtId="164" fontId="6" fillId="0" borderId="89" xfId="0" applyNumberFormat="1" applyFont="1" applyBorder="1" applyAlignment="1">
      <alignment horizontal="right" vertical="center" wrapText="1"/>
    </xf>
    <xf numFmtId="164" fontId="16" fillId="0" borderId="28" xfId="0" applyNumberFormat="1" applyFont="1" applyBorder="1" applyAlignment="1">
      <alignment horizontal="right" vertical="center" wrapText="1"/>
    </xf>
    <xf numFmtId="164" fontId="16" fillId="0" borderId="89" xfId="0" applyNumberFormat="1" applyFont="1" applyBorder="1" applyAlignment="1">
      <alignment horizontal="right" vertical="center" wrapText="1"/>
    </xf>
    <xf numFmtId="164" fontId="16" fillId="0" borderId="46" xfId="0" applyNumberFormat="1" applyFont="1" applyBorder="1" applyAlignment="1">
      <alignment horizontal="right" vertical="center" wrapText="1"/>
    </xf>
    <xf numFmtId="164" fontId="16" fillId="0" borderId="90" xfId="0" applyNumberFormat="1" applyFont="1" applyBorder="1" applyAlignment="1">
      <alignment horizontal="right" vertical="center" wrapText="1"/>
    </xf>
    <xf numFmtId="164" fontId="16" fillId="0" borderId="10" xfId="0" applyNumberFormat="1" applyFont="1" applyBorder="1" applyAlignment="1">
      <alignment horizontal="right" vertical="center" wrapText="1"/>
    </xf>
    <xf numFmtId="164" fontId="16" fillId="0" borderId="91" xfId="0" applyNumberFormat="1" applyFont="1" applyBorder="1" applyAlignment="1">
      <alignment horizontal="right" vertical="center" wrapText="1"/>
    </xf>
    <xf numFmtId="0" fontId="13" fillId="0" borderId="0" xfId="0" applyFont="1" applyAlignment="1">
      <alignment vertical="center" wrapText="1"/>
    </xf>
    <xf numFmtId="165" fontId="6" fillId="2" borderId="85" xfId="0" applyNumberFormat="1" applyFont="1" applyFill="1" applyBorder="1" applyAlignment="1">
      <alignment horizontal="right" vertical="center" wrapText="1"/>
    </xf>
    <xf numFmtId="165" fontId="11" fillId="2" borderId="3" xfId="0" applyNumberFormat="1" applyFont="1" applyFill="1" applyBorder="1" applyAlignment="1">
      <alignment horizontal="right" vertical="center" wrapText="1"/>
    </xf>
    <xf numFmtId="164" fontId="6" fillId="0" borderId="43" xfId="0" applyNumberFormat="1" applyFont="1" applyBorder="1" applyAlignment="1">
      <alignment horizontal="right" vertical="center"/>
    </xf>
    <xf numFmtId="164" fontId="6" fillId="0" borderId="5" xfId="0" applyNumberFormat="1" applyFont="1" applyBorder="1" applyAlignment="1">
      <alignment horizontal="right" vertical="center"/>
    </xf>
    <xf numFmtId="164" fontId="6" fillId="0" borderId="7" xfId="0" applyNumberFormat="1" applyFont="1" applyBorder="1" applyAlignment="1">
      <alignment horizontal="center" vertical="center"/>
    </xf>
    <xf numFmtId="169" fontId="19" fillId="0" borderId="7" xfId="0" applyNumberFormat="1" applyFont="1" applyBorder="1" applyAlignment="1">
      <alignment horizontal="center" vertical="center"/>
    </xf>
    <xf numFmtId="169" fontId="6" fillId="0" borderId="7" xfId="0" applyNumberFormat="1" applyFont="1" applyBorder="1" applyAlignment="1">
      <alignment horizontal="center" vertical="center"/>
    </xf>
    <xf numFmtId="169" fontId="19" fillId="0" borderId="5" xfId="0" applyNumberFormat="1" applyFont="1" applyBorder="1" applyAlignment="1">
      <alignment horizontal="center" vertical="center"/>
    </xf>
    <xf numFmtId="165" fontId="6" fillId="0" borderId="3" xfId="0" applyNumberFormat="1" applyFont="1" applyBorder="1" applyAlignment="1">
      <alignment horizontal="right" vertical="center" wrapText="1"/>
    </xf>
    <xf numFmtId="165" fontId="6" fillId="0" borderId="5" xfId="0" applyNumberFormat="1" applyFont="1" applyBorder="1" applyAlignment="1">
      <alignment horizontal="right" vertical="center" wrapText="1"/>
    </xf>
    <xf numFmtId="166" fontId="6" fillId="0" borderId="7" xfId="0" applyNumberFormat="1" applyFont="1" applyBorder="1" applyAlignment="1">
      <alignment horizontal="right" vertical="center"/>
    </xf>
    <xf numFmtId="0" fontId="2" fillId="0" borderId="0" xfId="0" applyFont="1" applyAlignment="1">
      <alignment vertical="center"/>
    </xf>
    <xf numFmtId="0" fontId="2" fillId="0" borderId="7" xfId="0" applyFont="1" applyBorder="1" applyAlignment="1">
      <alignment vertical="center"/>
    </xf>
    <xf numFmtId="0" fontId="4" fillId="0" borderId="83" xfId="0" applyFont="1" applyBorder="1" applyAlignment="1">
      <alignment horizontal="center" vertical="center" wrapText="1"/>
    </xf>
    <xf numFmtId="0" fontId="4" fillId="0" borderId="8" xfId="0" applyFont="1" applyBorder="1" applyAlignment="1">
      <alignment vertical="center" wrapText="1"/>
    </xf>
    <xf numFmtId="0" fontId="4" fillId="0" borderId="0" xfId="0" applyFont="1" applyBorder="1" applyAlignment="1">
      <alignment vertical="center" wrapText="1"/>
    </xf>
    <xf numFmtId="0" fontId="2" fillId="0" borderId="20" xfId="0" applyFont="1" applyBorder="1" applyAlignment="1">
      <alignment horizontal="center" vertical="center" wrapText="1"/>
    </xf>
    <xf numFmtId="9" fontId="6" fillId="0" borderId="38" xfId="0" applyNumberFormat="1" applyFont="1" applyBorder="1" applyAlignment="1">
      <alignment horizontal="right" vertical="center"/>
    </xf>
    <xf numFmtId="0" fontId="6" fillId="0" borderId="38" xfId="0" applyFont="1" applyBorder="1" applyAlignment="1">
      <alignment horizontal="right" vertical="center"/>
    </xf>
    <xf numFmtId="49" fontId="6" fillId="0" borderId="7" xfId="0" applyNumberFormat="1" applyFont="1" applyBorder="1" applyAlignment="1">
      <alignment horizontal="center" vertical="center"/>
    </xf>
    <xf numFmtId="0" fontId="24" fillId="0" borderId="0" xfId="0" applyFont="1" applyAlignment="1">
      <alignment horizontal="center" vertical="center" wrapText="1"/>
    </xf>
    <xf numFmtId="0" fontId="2" fillId="0" borderId="0" xfId="0" applyFont="1"/>
    <xf numFmtId="0" fontId="33" fillId="6" borderId="0" xfId="1" applyFont="1" applyFill="1" applyAlignment="1">
      <alignment wrapText="1"/>
    </xf>
    <xf numFmtId="0" fontId="1" fillId="0" borderId="0" xfId="1"/>
    <xf numFmtId="0" fontId="7" fillId="6" borderId="0" xfId="1" applyFont="1" applyFill="1" applyAlignment="1">
      <alignment wrapText="1"/>
    </xf>
    <xf numFmtId="0" fontId="34" fillId="6" borderId="0" xfId="1" applyFont="1" applyFill="1" applyAlignment="1">
      <alignment wrapText="1"/>
    </xf>
    <xf numFmtId="0" fontId="36" fillId="6" borderId="0" xfId="2" applyFont="1" applyFill="1" applyAlignment="1" applyProtection="1">
      <alignment wrapText="1"/>
    </xf>
    <xf numFmtId="0" fontId="38" fillId="6" borderId="0" xfId="3" applyFont="1" applyFill="1" applyAlignment="1" applyProtection="1">
      <alignment wrapText="1"/>
    </xf>
    <xf numFmtId="0" fontId="39" fillId="0" borderId="0" xfId="1" applyFont="1" applyAlignment="1">
      <alignment horizontal="center" vertical="center"/>
    </xf>
    <xf numFmtId="0" fontId="7" fillId="0" borderId="0" xfId="1" applyFont="1" applyAlignment="1">
      <alignment horizontal="justify" vertical="center"/>
    </xf>
    <xf numFmtId="0" fontId="7" fillId="0" borderId="0" xfId="1" applyFont="1" applyAlignment="1">
      <alignment vertical="center"/>
    </xf>
    <xf numFmtId="0" fontId="7" fillId="0" borderId="0" xfId="1" applyFont="1" applyAlignment="1">
      <alignment horizontal="left" vertical="center"/>
    </xf>
    <xf numFmtId="0" fontId="7" fillId="0" borderId="0" xfId="1" applyFont="1" applyAlignment="1">
      <alignment horizontal="left" vertical="center" wrapText="1"/>
    </xf>
    <xf numFmtId="0" fontId="43" fillId="0" borderId="0" xfId="1" applyFont="1" applyAlignment="1">
      <alignment horizontal="justify" vertical="center"/>
    </xf>
    <xf numFmtId="0" fontId="0" fillId="6" borderId="0" xfId="1" applyFont="1" applyFill="1" applyAlignment="1">
      <alignment wrapText="1"/>
    </xf>
    <xf numFmtId="0" fontId="0" fillId="0" borderId="0" xfId="1" applyFont="1" applyAlignment="1">
      <alignment horizontal="justify" vertical="center"/>
    </xf>
    <xf numFmtId="0" fontId="46" fillId="0" borderId="0" xfId="0" applyFont="1" applyAlignment="1">
      <alignment horizontal="justify" vertical="center"/>
    </xf>
    <xf numFmtId="0" fontId="0" fillId="0" borderId="0" xfId="0" applyFont="1" applyAlignment="1"/>
    <xf numFmtId="0" fontId="36" fillId="0" borderId="0" xfId="3" applyFont="1" applyAlignment="1"/>
    <xf numFmtId="0" fontId="32" fillId="0" borderId="0" xfId="0" applyFont="1"/>
    <xf numFmtId="0" fontId="36" fillId="0" borderId="0" xfId="3" applyFont="1" applyAlignment="1">
      <alignment horizontal="justify" vertical="center"/>
    </xf>
    <xf numFmtId="0" fontId="47" fillId="6" borderId="0" xfId="0" applyFont="1" applyFill="1" applyAlignment="1">
      <alignment wrapText="1"/>
    </xf>
    <xf numFmtId="0" fontId="47" fillId="0" borderId="0" xfId="0" applyFont="1"/>
    <xf numFmtId="3" fontId="0" fillId="0" borderId="28" xfId="0" applyNumberFormat="1" applyBorder="1" applyAlignment="1">
      <alignment horizontal="right"/>
    </xf>
    <xf numFmtId="3" fontId="6" fillId="2" borderId="37" xfId="0" applyNumberFormat="1" applyFont="1" applyFill="1" applyBorder="1" applyAlignment="1">
      <alignment horizontal="right" vertical="center" wrapText="1"/>
    </xf>
    <xf numFmtId="3" fontId="6" fillId="2" borderId="6" xfId="0" applyNumberFormat="1" applyFont="1" applyFill="1" applyBorder="1" applyAlignment="1">
      <alignment horizontal="right" vertical="center" wrapText="1"/>
    </xf>
    <xf numFmtId="164" fontId="6" fillId="2" borderId="38" xfId="0" applyNumberFormat="1" applyFont="1" applyFill="1" applyBorder="1" applyAlignment="1">
      <alignment horizontal="right" vertical="center" wrapText="1"/>
    </xf>
    <xf numFmtId="164" fontId="6" fillId="2" borderId="37" xfId="0" applyNumberFormat="1" applyFont="1" applyFill="1" applyBorder="1" applyAlignment="1">
      <alignment horizontal="right" vertical="center" wrapText="1"/>
    </xf>
    <xf numFmtId="164" fontId="6" fillId="2" borderId="6" xfId="0" applyNumberFormat="1" applyFont="1" applyFill="1" applyBorder="1" applyAlignment="1">
      <alignment horizontal="right" vertical="center" wrapText="1"/>
    </xf>
    <xf numFmtId="0" fontId="48" fillId="0" borderId="0" xfId="3" applyFont="1" applyAlignment="1">
      <alignment horizontal="center" vertical="center" wrapText="1"/>
    </xf>
    <xf numFmtId="0" fontId="6" fillId="2" borderId="5" xfId="0" quotePrefix="1" applyFont="1" applyFill="1" applyBorder="1" applyAlignment="1">
      <alignment horizontal="right" vertical="center" wrapText="1"/>
    </xf>
    <xf numFmtId="1" fontId="6" fillId="2" borderId="5" xfId="0" applyNumberFormat="1" applyFont="1" applyFill="1" applyBorder="1" applyAlignment="1">
      <alignment horizontal="right" vertical="center" wrapText="1"/>
    </xf>
    <xf numFmtId="164" fontId="6" fillId="0" borderId="38" xfId="0" applyNumberFormat="1" applyFont="1" applyBorder="1" applyAlignment="1">
      <alignment horizontal="right" vertical="center" wrapText="1"/>
    </xf>
    <xf numFmtId="0" fontId="2" fillId="0" borderId="7" xfId="0" quotePrefix="1" applyFont="1" applyBorder="1" applyAlignment="1">
      <alignment horizontal="right" vertical="center"/>
    </xf>
    <xf numFmtId="3" fontId="2" fillId="0" borderId="0" xfId="0" applyNumberFormat="1" applyFont="1" applyFill="1" applyBorder="1" applyAlignment="1">
      <alignment horizontal="right" vertical="center" wrapText="1"/>
    </xf>
    <xf numFmtId="165" fontId="2" fillId="0" borderId="0" xfId="0" applyNumberFormat="1" applyFont="1" applyFill="1" applyBorder="1" applyAlignment="1">
      <alignment horizontal="right" vertical="center" wrapText="1"/>
    </xf>
    <xf numFmtId="165" fontId="6" fillId="2" borderId="5" xfId="0" quotePrefix="1" applyNumberFormat="1" applyFont="1" applyFill="1" applyBorder="1" applyAlignment="1">
      <alignment horizontal="right" vertical="center" wrapText="1"/>
    </xf>
    <xf numFmtId="164" fontId="2" fillId="2" borderId="5" xfId="0" quotePrefix="1" applyNumberFormat="1" applyFont="1" applyFill="1" applyBorder="1" applyAlignment="1">
      <alignment horizontal="right" vertical="center" wrapText="1"/>
    </xf>
    <xf numFmtId="0" fontId="2" fillId="2" borderId="4" xfId="0" applyFont="1" applyFill="1" applyBorder="1" applyAlignment="1">
      <alignment horizontal="center" vertical="center" wrapText="1"/>
    </xf>
    <xf numFmtId="0" fontId="16" fillId="0" borderId="20" xfId="0" applyFont="1" applyBorder="1" applyAlignment="1">
      <alignment horizontal="center" vertical="center" wrapText="1"/>
    </xf>
    <xf numFmtId="164" fontId="16" fillId="0" borderId="20" xfId="0" applyNumberFormat="1" applyFont="1" applyBorder="1" applyAlignment="1">
      <alignment horizontal="right" vertical="center" wrapText="1"/>
    </xf>
    <xf numFmtId="164" fontId="6" fillId="0" borderId="21" xfId="0" applyNumberFormat="1" applyFont="1" applyBorder="1" applyAlignment="1">
      <alignment horizontal="right" vertical="center" wrapText="1"/>
    </xf>
    <xf numFmtId="0" fontId="2" fillId="2" borderId="9" xfId="0" applyFont="1" applyFill="1" applyBorder="1" applyAlignment="1">
      <alignment horizontal="center" vertical="center" wrapText="1"/>
    </xf>
    <xf numFmtId="165" fontId="2" fillId="0" borderId="7" xfId="0" applyNumberFormat="1" applyFont="1" applyBorder="1" applyAlignment="1">
      <alignment horizontal="right" vertical="center" wrapText="1"/>
    </xf>
    <xf numFmtId="3" fontId="6" fillId="0" borderId="0" xfId="0" applyNumberFormat="1" applyFont="1" applyBorder="1" applyAlignment="1">
      <alignment horizontal="right" vertical="center"/>
    </xf>
    <xf numFmtId="3" fontId="6" fillId="0" borderId="0" xfId="0" applyNumberFormat="1" applyFont="1" applyBorder="1" applyAlignment="1">
      <alignment horizontal="right" vertical="center" wrapText="1"/>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right" vertical="center"/>
    </xf>
    <xf numFmtId="1" fontId="6" fillId="0" borderId="7" xfId="0" applyNumberFormat="1" applyFont="1" applyBorder="1" applyAlignment="1">
      <alignment horizontal="right" vertical="center"/>
    </xf>
    <xf numFmtId="0" fontId="2" fillId="2" borderId="6" xfId="0" applyFont="1" applyFill="1" applyBorder="1" applyAlignment="1">
      <alignment vertical="center" wrapText="1"/>
    </xf>
    <xf numFmtId="0" fontId="2" fillId="0" borderId="5" xfId="0" applyFont="1" applyBorder="1" applyAlignment="1">
      <alignment horizontal="center" vertical="center" wrapText="1"/>
    </xf>
    <xf numFmtId="164" fontId="6" fillId="0" borderId="51" xfId="0" applyNumberFormat="1" applyFont="1" applyBorder="1" applyAlignment="1">
      <alignment vertical="center" wrapText="1"/>
    </xf>
    <xf numFmtId="164" fontId="6" fillId="0" borderId="50" xfId="0" applyNumberFormat="1" applyFont="1" applyBorder="1" applyAlignment="1">
      <alignment vertical="center" wrapText="1"/>
    </xf>
    <xf numFmtId="164" fontId="6" fillId="0" borderId="29" xfId="0" applyNumberFormat="1" applyFont="1" applyBorder="1" applyAlignment="1">
      <alignment vertical="center" wrapText="1"/>
    </xf>
    <xf numFmtId="164" fontId="6" fillId="0" borderId="28" xfId="0" applyNumberFormat="1" applyFont="1" applyBorder="1" applyAlignment="1">
      <alignment vertical="center" wrapText="1"/>
    </xf>
    <xf numFmtId="164" fontId="6" fillId="0" borderId="93" xfId="0" applyNumberFormat="1" applyFont="1" applyBorder="1" applyAlignment="1">
      <alignment vertical="center" wrapText="1"/>
    </xf>
    <xf numFmtId="169" fontId="2" fillId="0" borderId="7" xfId="0" applyNumberFormat="1" applyFont="1" applyBorder="1" applyAlignment="1">
      <alignment horizontal="right" vertical="center" wrapText="1"/>
    </xf>
    <xf numFmtId="0" fontId="5" fillId="0" borderId="0" xfId="0" applyFont="1" applyAlignment="1">
      <alignment horizontal="right" vertical="center"/>
    </xf>
    <xf numFmtId="0" fontId="6" fillId="0" borderId="3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38"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42" xfId="0" applyFont="1" applyBorder="1" applyAlignment="1">
      <alignment horizontal="center" vertical="center" wrapText="1"/>
    </xf>
    <xf numFmtId="164" fontId="6" fillId="0" borderId="38"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8" xfId="0" applyFont="1" applyBorder="1" applyAlignment="1">
      <alignment horizontal="center" vertical="center" wrapText="1"/>
    </xf>
    <xf numFmtId="3" fontId="6" fillId="0" borderId="7"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52" xfId="0" applyFont="1" applyBorder="1" applyAlignment="1">
      <alignment horizontal="center" vertical="center" wrapText="1"/>
    </xf>
    <xf numFmtId="164" fontId="6" fillId="0" borderId="7" xfId="0" applyNumberFormat="1" applyFont="1" applyBorder="1" applyAlignment="1">
      <alignment horizontal="center" vertical="center" wrapText="1"/>
    </xf>
    <xf numFmtId="0" fontId="13" fillId="0" borderId="8" xfId="0" applyFont="1" applyBorder="1" applyAlignment="1">
      <alignment vertical="center" wrapText="1"/>
    </xf>
    <xf numFmtId="164" fontId="6" fillId="0" borderId="33"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0" fontId="6" fillId="0" borderId="0" xfId="0" applyFont="1" applyAlignment="1">
      <alignment horizontal="center" vertical="center" wrapText="1"/>
    </xf>
    <xf numFmtId="0" fontId="24" fillId="0" borderId="0" xfId="0" applyFont="1" applyAlignment="1">
      <alignment horizontal="justify" vertical="center" wrapText="1"/>
    </xf>
    <xf numFmtId="0" fontId="37" fillId="6" borderId="0" xfId="3" applyFill="1" applyAlignment="1" applyProtection="1">
      <alignment wrapText="1"/>
    </xf>
    <xf numFmtId="0" fontId="5" fillId="2" borderId="0" xfId="0" applyFont="1" applyFill="1" applyAlignment="1">
      <alignment horizontal="right" vertical="center" wrapText="1"/>
    </xf>
    <xf numFmtId="0" fontId="5" fillId="2" borderId="1" xfId="0" applyFont="1" applyFill="1" applyBorder="1" applyAlignment="1">
      <alignment horizontal="right" vertical="center" wrapText="1"/>
    </xf>
    <xf numFmtId="0" fontId="4" fillId="2" borderId="41"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84"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83" xfId="0" applyFont="1" applyFill="1" applyBorder="1" applyAlignment="1">
      <alignment horizontal="center" vertical="center" wrapText="1"/>
    </xf>
    <xf numFmtId="165" fontId="5" fillId="2" borderId="0" xfId="0" applyNumberFormat="1" applyFont="1" applyFill="1" applyAlignment="1">
      <alignment horizontal="right" vertical="center" wrapText="1"/>
    </xf>
    <xf numFmtId="165" fontId="4" fillId="2" borderId="28" xfId="0" applyNumberFormat="1" applyFont="1" applyFill="1" applyBorder="1" applyAlignment="1">
      <alignment horizontal="center" vertical="center" wrapText="1"/>
    </xf>
    <xf numFmtId="165" fontId="4" fillId="2" borderId="29" xfId="0" applyNumberFormat="1" applyFont="1" applyFill="1" applyBorder="1" applyAlignment="1">
      <alignment horizontal="center" vertical="center" wrapText="1"/>
    </xf>
    <xf numFmtId="165" fontId="4" fillId="2" borderId="36" xfId="0" applyNumberFormat="1" applyFont="1" applyFill="1" applyBorder="1" applyAlignment="1">
      <alignment horizontal="center" vertical="center" wrapText="1"/>
    </xf>
    <xf numFmtId="165" fontId="4" fillId="2" borderId="41"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5" fillId="0" borderId="1"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xf>
    <xf numFmtId="0" fontId="5" fillId="0" borderId="0" xfId="0" applyFont="1" applyAlignment="1">
      <alignment horizontal="righ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1"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1" xfId="0" applyFont="1" applyBorder="1" applyAlignment="1">
      <alignment horizontal="right" vertical="center" wrapText="1"/>
    </xf>
    <xf numFmtId="0" fontId="5" fillId="0" borderId="0" xfId="0" applyFont="1" applyAlignment="1">
      <alignment horizontal="right" vertical="center" wrapText="1"/>
    </xf>
    <xf numFmtId="0" fontId="4" fillId="0" borderId="14" xfId="0" applyFont="1" applyBorder="1" applyAlignment="1">
      <alignment horizontal="center" vertical="center" wrapText="1"/>
    </xf>
    <xf numFmtId="0" fontId="4" fillId="0" borderId="38" xfId="0" applyFont="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0" fillId="0" borderId="0" xfId="0" applyFont="1" applyAlignment="1">
      <alignment horizontal="right" vertical="center" wrapText="1"/>
    </xf>
    <xf numFmtId="0" fontId="11" fillId="0" borderId="38"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1" xfId="0" applyFont="1" applyBorder="1" applyAlignment="1">
      <alignment horizontal="center"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1" xfId="0" applyFont="1" applyFill="1" applyBorder="1" applyAlignment="1">
      <alignment horizontal="center" vertical="center" wrapText="1"/>
    </xf>
    <xf numFmtId="164" fontId="6" fillId="0" borderId="38" xfId="0" applyNumberFormat="1" applyFont="1" applyBorder="1" applyAlignment="1">
      <alignment horizontal="center" vertical="center" wrapText="1"/>
    </xf>
    <xf numFmtId="3" fontId="6" fillId="0" borderId="38" xfId="0" applyNumberFormat="1" applyFont="1" applyBorder="1" applyAlignment="1">
      <alignment horizontal="center" vertical="center" wrapText="1"/>
    </xf>
    <xf numFmtId="0" fontId="6" fillId="0" borderId="38"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6" fillId="0" borderId="34" xfId="0" applyFont="1" applyBorder="1" applyAlignment="1">
      <alignment horizontal="center" vertical="center" wrapText="1"/>
    </xf>
    <xf numFmtId="0" fontId="6" fillId="0" borderId="42" xfId="0" applyFont="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6" fillId="0" borderId="44" xfId="0" applyFont="1" applyBorder="1" applyAlignment="1">
      <alignment horizontal="center" vertical="center" wrapText="1"/>
    </xf>
    <xf numFmtId="3" fontId="6" fillId="0" borderId="28" xfId="0" applyNumberFormat="1" applyFont="1" applyBorder="1" applyAlignment="1">
      <alignment horizontal="center" vertical="center" wrapText="1"/>
    </xf>
    <xf numFmtId="3" fontId="6" fillId="0" borderId="29" xfId="0" applyNumberFormat="1" applyFont="1" applyBorder="1" applyAlignment="1">
      <alignment horizontal="center" vertical="center" wrapText="1"/>
    </xf>
    <xf numFmtId="3" fontId="6" fillId="0" borderId="21"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6" fillId="0" borderId="43" xfId="0" applyFont="1" applyBorder="1" applyAlignment="1">
      <alignment horizontal="center" vertical="center" wrapText="1"/>
    </xf>
    <xf numFmtId="164" fontId="6" fillId="0" borderId="50" xfId="0" applyNumberFormat="1" applyFont="1" applyBorder="1" applyAlignment="1">
      <alignment horizontal="center" vertical="center" wrapText="1"/>
    </xf>
    <xf numFmtId="164" fontId="6" fillId="0" borderId="52"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2" xfId="0" applyFont="1" applyBorder="1" applyAlignment="1">
      <alignment horizontal="center" vertical="center" wrapText="1"/>
    </xf>
    <xf numFmtId="164" fontId="6" fillId="0" borderId="28" xfId="0" applyNumberFormat="1" applyFont="1" applyBorder="1" applyAlignment="1">
      <alignment horizontal="center" vertical="center" wrapText="1"/>
    </xf>
    <xf numFmtId="164" fontId="6" fillId="0" borderId="29" xfId="0" applyNumberFormat="1" applyFont="1" applyBorder="1" applyAlignment="1">
      <alignment horizontal="center" vertical="center" wrapText="1"/>
    </xf>
    <xf numFmtId="164" fontId="6" fillId="0" borderId="21" xfId="0" applyNumberFormat="1" applyFont="1" applyBorder="1" applyAlignment="1">
      <alignment horizontal="center" vertical="center" wrapText="1"/>
    </xf>
    <xf numFmtId="0" fontId="11" fillId="3" borderId="46"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1" fillId="3" borderId="49" xfId="0" applyFont="1" applyFill="1" applyBorder="1" applyAlignment="1">
      <alignment horizontal="center" vertical="center" wrapText="1"/>
    </xf>
    <xf numFmtId="3" fontId="6" fillId="0" borderId="50" xfId="0" applyNumberFormat="1" applyFont="1" applyBorder="1" applyAlignment="1">
      <alignment horizontal="center" vertical="center" wrapText="1"/>
    </xf>
    <xf numFmtId="3" fontId="6" fillId="0" borderId="51" xfId="0" applyNumberFormat="1" applyFont="1" applyBorder="1" applyAlignment="1">
      <alignment horizontal="center" vertical="center" wrapText="1"/>
    </xf>
    <xf numFmtId="3" fontId="6" fillId="0" borderId="52" xfId="0" applyNumberFormat="1" applyFont="1" applyBorder="1" applyAlignment="1">
      <alignment horizontal="center" vertical="center" wrapText="1"/>
    </xf>
    <xf numFmtId="0" fontId="6" fillId="0" borderId="50" xfId="0" applyFont="1" applyBorder="1" applyAlignment="1">
      <alignment horizontal="center" vertical="center" wrapText="1"/>
    </xf>
    <xf numFmtId="0" fontId="6" fillId="0" borderId="52" xfId="0" applyFont="1" applyBorder="1" applyAlignment="1">
      <alignment horizontal="center" vertical="center" wrapText="1"/>
    </xf>
    <xf numFmtId="164" fontId="6" fillId="0" borderId="51"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164" fontId="6" fillId="0" borderId="10"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164" fontId="6" fillId="0" borderId="7" xfId="0" applyNumberFormat="1" applyFont="1" applyBorder="1" applyAlignment="1">
      <alignment horizontal="center" vertical="center" wrapText="1"/>
    </xf>
    <xf numFmtId="0" fontId="6" fillId="0" borderId="51" xfId="0" applyFont="1" applyBorder="1" applyAlignment="1">
      <alignment horizontal="center" vertical="center" wrapText="1"/>
    </xf>
    <xf numFmtId="0" fontId="6" fillId="0" borderId="1" xfId="0" applyFont="1" applyBorder="1" applyAlignment="1">
      <alignment horizontal="center" vertical="center" wrapText="1"/>
    </xf>
    <xf numFmtId="0" fontId="11" fillId="3" borderId="58" xfId="0" applyFont="1" applyFill="1" applyBorder="1" applyAlignment="1">
      <alignment horizontal="center" vertical="center" wrapText="1"/>
    </xf>
    <xf numFmtId="0" fontId="11" fillId="3" borderId="59" xfId="0" applyFont="1" applyFill="1" applyBorder="1" applyAlignment="1">
      <alignment horizontal="center" vertical="center" wrapText="1"/>
    </xf>
    <xf numFmtId="0" fontId="11" fillId="3" borderId="54" xfId="0" applyFont="1" applyFill="1" applyBorder="1" applyAlignment="1">
      <alignment horizontal="center" vertical="center" wrapText="1"/>
    </xf>
    <xf numFmtId="0" fontId="5" fillId="0" borderId="45" xfId="0" applyFont="1" applyBorder="1" applyAlignment="1">
      <alignment horizontal="right" vertical="center"/>
    </xf>
    <xf numFmtId="0" fontId="4" fillId="0" borderId="5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6" xfId="0" applyFont="1" applyBorder="1" applyAlignment="1">
      <alignment horizontal="center" vertical="center" wrapText="1"/>
    </xf>
    <xf numFmtId="0" fontId="11" fillId="3" borderId="57" xfId="0" applyFont="1" applyFill="1" applyBorder="1" applyAlignment="1">
      <alignment horizontal="center" vertical="center" wrapText="1"/>
    </xf>
    <xf numFmtId="167" fontId="4" fillId="3" borderId="28" xfId="0" applyNumberFormat="1" applyFont="1" applyFill="1" applyBorder="1" applyAlignment="1">
      <alignment horizontal="center" vertical="center"/>
    </xf>
    <xf numFmtId="167" fontId="4" fillId="3" borderId="29" xfId="0" applyNumberFormat="1" applyFont="1" applyFill="1" applyBorder="1" applyAlignment="1">
      <alignment horizontal="center" vertical="center"/>
    </xf>
    <xf numFmtId="167" fontId="4" fillId="3" borderId="36" xfId="0" applyNumberFormat="1" applyFont="1" applyFill="1" applyBorder="1" applyAlignment="1">
      <alignment horizontal="center" vertical="center"/>
    </xf>
    <xf numFmtId="49" fontId="4" fillId="3" borderId="28" xfId="0" applyNumberFormat="1" applyFont="1" applyFill="1" applyBorder="1" applyAlignment="1">
      <alignment horizontal="center" vertical="center" wrapText="1"/>
    </xf>
    <xf numFmtId="49" fontId="4" fillId="3" borderId="29" xfId="0" applyNumberFormat="1" applyFont="1" applyFill="1" applyBorder="1" applyAlignment="1">
      <alignment horizontal="center" vertical="center" wrapText="1"/>
    </xf>
    <xf numFmtId="49" fontId="4" fillId="3" borderId="21" xfId="0" applyNumberFormat="1" applyFont="1" applyFill="1" applyBorder="1" applyAlignment="1">
      <alignment horizontal="center" vertical="center" wrapText="1"/>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36"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3" borderId="21" xfId="0" applyFont="1" applyFill="1" applyBorder="1" applyAlignment="1">
      <alignment horizontal="center" vertical="center"/>
    </xf>
    <xf numFmtId="0" fontId="4" fillId="0" borderId="36" xfId="0" applyFont="1" applyBorder="1" applyAlignment="1">
      <alignment horizontal="center" vertical="center" wrapText="1"/>
    </xf>
    <xf numFmtId="0" fontId="6" fillId="0" borderId="8" xfId="0" applyFont="1" applyBorder="1" applyAlignment="1">
      <alignment horizontal="center" vertical="center" wrapText="1"/>
    </xf>
    <xf numFmtId="0" fontId="5" fillId="0" borderId="20" xfId="0" applyFont="1" applyBorder="1" applyAlignment="1">
      <alignment horizontal="right" vertical="center" wrapText="1"/>
    </xf>
    <xf numFmtId="0" fontId="5" fillId="0" borderId="10" xfId="0" applyFont="1" applyBorder="1" applyAlignment="1">
      <alignment horizontal="right" vertical="center" wrapText="1"/>
    </xf>
    <xf numFmtId="0" fontId="5" fillId="0" borderId="7" xfId="0" applyFont="1" applyBorder="1" applyAlignment="1">
      <alignment horizontal="right"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8" xfId="0" applyFont="1" applyBorder="1" applyAlignment="1">
      <alignment vertical="center" wrapText="1"/>
    </xf>
    <xf numFmtId="0" fontId="8" fillId="0" borderId="0" xfId="0" applyFont="1" applyBorder="1" applyAlignment="1">
      <alignment vertical="center" wrapText="1"/>
    </xf>
    <xf numFmtId="0" fontId="8" fillId="0" borderId="20" xfId="0" applyFont="1" applyBorder="1" applyAlignment="1">
      <alignment vertical="center" wrapText="1"/>
    </xf>
    <xf numFmtId="0" fontId="14" fillId="0" borderId="8" xfId="0" applyFont="1" applyBorder="1" applyAlignment="1">
      <alignment horizontal="center" vertical="center" wrapText="1"/>
    </xf>
    <xf numFmtId="0" fontId="14" fillId="0" borderId="0" xfId="0" applyFont="1" applyBorder="1" applyAlignment="1">
      <alignment horizontal="center" vertical="center" wrapText="1"/>
    </xf>
    <xf numFmtId="0" fontId="4" fillId="0" borderId="0" xfId="0" applyFont="1" applyAlignment="1">
      <alignment vertical="center" wrapText="1"/>
    </xf>
    <xf numFmtId="0" fontId="14" fillId="0" borderId="1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7" xfId="0" applyFont="1" applyBorder="1" applyAlignment="1">
      <alignment horizontal="center" vertical="center" wrapText="1"/>
    </xf>
    <xf numFmtId="0" fontId="11" fillId="3" borderId="41"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66"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67" xfId="0" applyFont="1" applyFill="1" applyBorder="1" applyAlignment="1">
      <alignment horizontal="center" vertical="center" wrapText="1"/>
    </xf>
    <xf numFmtId="0" fontId="11" fillId="3" borderId="68" xfId="0" applyFont="1" applyFill="1" applyBorder="1" applyAlignment="1">
      <alignment horizontal="center" vertical="center" wrapText="1"/>
    </xf>
    <xf numFmtId="0" fontId="11" fillId="3" borderId="69"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3" fillId="0" borderId="8" xfId="0" applyFont="1" applyBorder="1" applyAlignment="1">
      <alignment vertical="center" wrapText="1"/>
    </xf>
    <xf numFmtId="0" fontId="5" fillId="0" borderId="39" xfId="0" applyFont="1" applyBorder="1" applyAlignment="1">
      <alignment horizontal="right" vertical="center" wrapText="1"/>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72" xfId="0" applyFont="1" applyBorder="1" applyAlignment="1">
      <alignment horizontal="center" vertical="center" wrapText="1"/>
    </xf>
    <xf numFmtId="0" fontId="10" fillId="0" borderId="10" xfId="0" applyFont="1" applyBorder="1" applyAlignment="1">
      <alignment vertical="center" wrapText="1"/>
    </xf>
    <xf numFmtId="0" fontId="10" fillId="0" borderId="1" xfId="0" applyFont="1" applyBorder="1" applyAlignment="1">
      <alignment vertical="center" wrapText="1"/>
    </xf>
    <xf numFmtId="0" fontId="10" fillId="0" borderId="7" xfId="0" applyFont="1" applyBorder="1" applyAlignment="1">
      <alignment vertical="center" wrapText="1"/>
    </xf>
    <xf numFmtId="0" fontId="11" fillId="0" borderId="28" xfId="0" applyFont="1" applyBorder="1" applyAlignment="1">
      <alignment vertical="center" wrapText="1"/>
    </xf>
    <xf numFmtId="0" fontId="11" fillId="0" borderId="29" xfId="0" applyFont="1" applyBorder="1" applyAlignment="1">
      <alignment vertical="center" wrapText="1"/>
    </xf>
    <xf numFmtId="0" fontId="11" fillId="0" borderId="21" xfId="0" applyFont="1" applyBorder="1" applyAlignment="1">
      <alignment vertical="center" wrapText="1"/>
    </xf>
    <xf numFmtId="0" fontId="10" fillId="0" borderId="28" xfId="0" applyFont="1" applyBorder="1" applyAlignment="1">
      <alignment vertical="center" wrapText="1"/>
    </xf>
    <xf numFmtId="0" fontId="10" fillId="0" borderId="29" xfId="0" applyFont="1" applyBorder="1" applyAlignment="1">
      <alignment vertical="center" wrapText="1"/>
    </xf>
    <xf numFmtId="0" fontId="10" fillId="0" borderId="21" xfId="0" applyFont="1" applyBorder="1" applyAlignment="1">
      <alignment vertical="center" wrapText="1"/>
    </xf>
    <xf numFmtId="0" fontId="11" fillId="0" borderId="10" xfId="0" applyFont="1" applyBorder="1" applyAlignment="1">
      <alignment vertical="center" wrapText="1"/>
    </xf>
    <xf numFmtId="0" fontId="11" fillId="0" borderId="1" xfId="0" applyFont="1" applyBorder="1" applyAlignment="1">
      <alignment vertical="center" wrapText="1"/>
    </xf>
    <xf numFmtId="0" fontId="11" fillId="0" borderId="7" xfId="0" applyFont="1" applyBorder="1" applyAlignment="1">
      <alignment vertical="center" wrapText="1"/>
    </xf>
    <xf numFmtId="10" fontId="6" fillId="0" borderId="28" xfId="0" applyNumberFormat="1" applyFont="1" applyBorder="1" applyAlignment="1">
      <alignment horizontal="center" vertical="center" wrapText="1"/>
    </xf>
    <xf numFmtId="10" fontId="6" fillId="0" borderId="21" xfId="0" applyNumberFormat="1" applyFont="1" applyBorder="1" applyAlignment="1">
      <alignment horizontal="center" vertical="center" wrapText="1"/>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0" xfId="0" applyFont="1" applyBorder="1" applyAlignment="1">
      <alignment horizontal="center" vertical="center" wrapText="1"/>
    </xf>
    <xf numFmtId="0" fontId="6" fillId="2" borderId="1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33"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164" fontId="6" fillId="0" borderId="33"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165" fontId="11" fillId="0" borderId="28" xfId="0" applyNumberFormat="1" applyFont="1" applyBorder="1" applyAlignment="1">
      <alignment vertical="center" wrapText="1"/>
    </xf>
    <xf numFmtId="165" fontId="11" fillId="0" borderId="29" xfId="0" applyNumberFormat="1" applyFont="1" applyBorder="1" applyAlignment="1">
      <alignment vertical="center" wrapText="1"/>
    </xf>
    <xf numFmtId="165" fontId="11" fillId="0" borderId="21" xfId="0" applyNumberFormat="1" applyFont="1" applyBorder="1" applyAlignment="1">
      <alignment vertical="center" wrapText="1"/>
    </xf>
    <xf numFmtId="165" fontId="10" fillId="0" borderId="10" xfId="0" applyNumberFormat="1" applyFont="1" applyBorder="1" applyAlignment="1">
      <alignment vertical="center" wrapText="1"/>
    </xf>
    <xf numFmtId="165" fontId="10" fillId="0" borderId="1" xfId="0" applyNumberFormat="1" applyFont="1" applyBorder="1" applyAlignment="1">
      <alignment vertical="center" wrapText="1"/>
    </xf>
    <xf numFmtId="165" fontId="10" fillId="0" borderId="7" xfId="0" applyNumberFormat="1" applyFont="1" applyBorder="1" applyAlignment="1">
      <alignment vertical="center" wrapText="1"/>
    </xf>
    <xf numFmtId="165" fontId="11" fillId="0" borderId="10" xfId="0" applyNumberFormat="1" applyFont="1" applyBorder="1" applyAlignment="1">
      <alignment vertical="center" wrapText="1"/>
    </xf>
    <xf numFmtId="165" fontId="11" fillId="0" borderId="1" xfId="0" applyNumberFormat="1" applyFont="1" applyBorder="1" applyAlignment="1">
      <alignment vertical="center" wrapText="1"/>
    </xf>
    <xf numFmtId="165" fontId="11" fillId="0" borderId="7" xfId="0" applyNumberFormat="1" applyFont="1" applyBorder="1" applyAlignment="1">
      <alignment vertical="center" wrapText="1"/>
    </xf>
    <xf numFmtId="0" fontId="6" fillId="0" borderId="34" xfId="0" applyNumberFormat="1" applyFont="1" applyBorder="1" applyAlignment="1">
      <alignment horizontal="center" vertical="center" wrapText="1"/>
    </xf>
    <xf numFmtId="164" fontId="6" fillId="0" borderId="34"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 xfId="0" applyFont="1" applyBorder="1" applyAlignment="1">
      <alignment vertical="center" wrapText="1"/>
    </xf>
    <xf numFmtId="0" fontId="4" fillId="0" borderId="7" xfId="0" applyFont="1" applyBorder="1" applyAlignment="1">
      <alignment vertical="center" wrapText="1"/>
    </xf>
    <xf numFmtId="165" fontId="10" fillId="0" borderId="28" xfId="0" applyNumberFormat="1" applyFont="1" applyBorder="1" applyAlignment="1">
      <alignment vertical="center" wrapText="1"/>
    </xf>
    <xf numFmtId="165" fontId="10" fillId="0" borderId="29" xfId="0" applyNumberFormat="1" applyFont="1" applyBorder="1" applyAlignment="1">
      <alignment vertical="center" wrapText="1"/>
    </xf>
    <xf numFmtId="165" fontId="10" fillId="0" borderId="21" xfId="0" applyNumberFormat="1" applyFont="1" applyBorder="1" applyAlignment="1">
      <alignment vertical="center" wrapText="1"/>
    </xf>
    <xf numFmtId="165" fontId="4" fillId="0" borderId="10" xfId="0" applyNumberFormat="1" applyFont="1" applyBorder="1" applyAlignment="1">
      <alignment vertical="center" wrapText="1"/>
    </xf>
    <xf numFmtId="165" fontId="4" fillId="0" borderId="1" xfId="0" applyNumberFormat="1" applyFont="1" applyBorder="1" applyAlignment="1">
      <alignment vertical="center" wrapText="1"/>
    </xf>
    <xf numFmtId="165" fontId="4" fillId="0" borderId="7" xfId="0" applyNumberFormat="1" applyFont="1" applyBorder="1" applyAlignment="1">
      <alignment vertical="center" wrapText="1"/>
    </xf>
    <xf numFmtId="0" fontId="10" fillId="0" borderId="0" xfId="0" applyFont="1" applyAlignment="1">
      <alignment horizontal="right" vertical="center"/>
    </xf>
    <xf numFmtId="0" fontId="6" fillId="3" borderId="67"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69" xfId="0" applyFont="1" applyFill="1" applyBorder="1" applyAlignment="1">
      <alignment horizontal="center" vertical="center" wrapText="1"/>
    </xf>
    <xf numFmtId="0" fontId="10" fillId="2" borderId="0" xfId="0" applyFont="1" applyFill="1" applyAlignment="1">
      <alignment horizontal="right" vertical="center" wrapText="1"/>
    </xf>
    <xf numFmtId="0" fontId="11" fillId="3" borderId="10"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7" xfId="0" applyFont="1" applyFill="1" applyBorder="1" applyAlignment="1">
      <alignment horizontal="center" vertical="center" wrapText="1"/>
    </xf>
    <xf numFmtId="164" fontId="6" fillId="0" borderId="36" xfId="0" applyNumberFormat="1" applyFont="1" applyBorder="1" applyAlignment="1">
      <alignment horizontal="center" vertical="center" wrapText="1"/>
    </xf>
    <xf numFmtId="165" fontId="6" fillId="0" borderId="28" xfId="0" applyNumberFormat="1" applyFont="1" applyBorder="1" applyAlignment="1">
      <alignment horizontal="center" vertical="center" wrapText="1"/>
    </xf>
    <xf numFmtId="165" fontId="6" fillId="0" borderId="36" xfId="0" applyNumberFormat="1" applyFont="1" applyBorder="1" applyAlignment="1">
      <alignment horizontal="center" vertical="center" wrapText="1"/>
    </xf>
    <xf numFmtId="165" fontId="6" fillId="0" borderId="29" xfId="0" applyNumberFormat="1" applyFont="1" applyBorder="1" applyAlignment="1">
      <alignment horizontal="center" vertical="center" wrapText="1"/>
    </xf>
    <xf numFmtId="165" fontId="6" fillId="0" borderId="21" xfId="0" applyNumberFormat="1" applyFont="1" applyBorder="1" applyAlignment="1">
      <alignment horizontal="center" vertical="center" wrapText="1"/>
    </xf>
    <xf numFmtId="0" fontId="11" fillId="0" borderId="73"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75" xfId="0" applyFont="1" applyBorder="1" applyAlignment="1">
      <alignment horizontal="center"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wrapText="1"/>
    </xf>
    <xf numFmtId="0" fontId="11" fillId="3" borderId="5" xfId="0" applyFont="1" applyFill="1" applyBorder="1" applyAlignment="1">
      <alignment horizontal="center" vertical="center" wrapText="1"/>
    </xf>
    <xf numFmtId="0" fontId="11" fillId="0" borderId="76" xfId="0" applyFont="1" applyBorder="1" applyAlignment="1">
      <alignment horizontal="center" vertical="center" wrapText="1"/>
    </xf>
    <xf numFmtId="0" fontId="6" fillId="0" borderId="21" xfId="0" applyFont="1" applyBorder="1" applyAlignment="1">
      <alignment horizontal="center" vertical="center"/>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6" xfId="0" applyFont="1" applyBorder="1" applyAlignment="1">
      <alignment horizontal="center" vertical="center" wrapText="1"/>
    </xf>
    <xf numFmtId="0" fontId="11" fillId="3" borderId="55"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6" fillId="0" borderId="44" xfId="0" applyFont="1" applyBorder="1" applyAlignment="1">
      <alignment horizontal="center" vertical="center" wrapText="1"/>
    </xf>
    <xf numFmtId="0" fontId="16" fillId="0" borderId="42"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0" xfId="0" applyFont="1" applyBorder="1" applyAlignment="1">
      <alignment horizontal="center" vertical="center" wrapText="1"/>
    </xf>
    <xf numFmtId="165" fontId="6" fillId="0" borderId="28" xfId="0" applyNumberFormat="1" applyFont="1" applyBorder="1" applyAlignment="1">
      <alignment horizontal="center" vertical="center"/>
    </xf>
    <xf numFmtId="165" fontId="6" fillId="0" borderId="29" xfId="0" applyNumberFormat="1" applyFont="1" applyBorder="1" applyAlignment="1">
      <alignment horizontal="center" vertical="center"/>
    </xf>
    <xf numFmtId="165" fontId="6" fillId="0" borderId="36" xfId="0" applyNumberFormat="1" applyFont="1" applyBorder="1" applyAlignment="1">
      <alignment horizontal="center" vertical="center"/>
    </xf>
    <xf numFmtId="165" fontId="6" fillId="0" borderId="21" xfId="0" applyNumberFormat="1" applyFont="1" applyBorder="1" applyAlignment="1">
      <alignment horizontal="center" vertical="center"/>
    </xf>
    <xf numFmtId="0" fontId="6" fillId="2" borderId="2"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11" fillId="3" borderId="58" xfId="0" applyFont="1" applyFill="1" applyBorder="1" applyAlignment="1">
      <alignment horizontal="center" vertical="center"/>
    </xf>
    <xf numFmtId="0" fontId="11" fillId="3" borderId="59" xfId="0" applyFont="1" applyFill="1" applyBorder="1" applyAlignment="1">
      <alignment horizontal="center" vertical="center"/>
    </xf>
    <xf numFmtId="0" fontId="11" fillId="3" borderId="54" xfId="0" applyFont="1" applyFill="1" applyBorder="1" applyAlignment="1">
      <alignment horizontal="center" vertical="center"/>
    </xf>
    <xf numFmtId="0" fontId="6" fillId="0" borderId="44" xfId="0" applyFont="1" applyBorder="1" applyAlignment="1">
      <alignment horizontal="center" vertical="center"/>
    </xf>
    <xf numFmtId="0" fontId="6" fillId="0" borderId="42"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21" xfId="0" applyFont="1" applyBorder="1" applyAlignment="1">
      <alignment horizontal="center" vertical="center"/>
    </xf>
    <xf numFmtId="165" fontId="6" fillId="0" borderId="46" xfId="0" applyNumberFormat="1" applyFont="1" applyBorder="1" applyAlignment="1">
      <alignment horizontal="center" vertical="center" wrapText="1"/>
    </xf>
    <xf numFmtId="165" fontId="6" fillId="0" borderId="57" xfId="0" applyNumberFormat="1" applyFont="1" applyBorder="1" applyAlignment="1">
      <alignment horizontal="center" vertical="center" wrapText="1"/>
    </xf>
    <xf numFmtId="0" fontId="11" fillId="3" borderId="77"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43" xfId="0" applyFont="1" applyFill="1" applyBorder="1" applyAlignment="1">
      <alignment horizontal="center" vertical="center" wrapText="1"/>
    </xf>
    <xf numFmtId="164" fontId="6" fillId="0" borderId="28" xfId="0" applyNumberFormat="1" applyFont="1" applyBorder="1" applyAlignment="1">
      <alignment horizontal="center" vertical="center"/>
    </xf>
    <xf numFmtId="164" fontId="6" fillId="0" borderId="21" xfId="0" applyNumberFormat="1" applyFont="1" applyBorder="1" applyAlignment="1">
      <alignment horizontal="center" vertical="center"/>
    </xf>
    <xf numFmtId="164" fontId="6" fillId="0" borderId="46" xfId="0" applyNumberFormat="1" applyFont="1" applyBorder="1" applyAlignment="1">
      <alignment horizontal="center" vertical="center"/>
    </xf>
    <xf numFmtId="164" fontId="6" fillId="0" borderId="57" xfId="0" applyNumberFormat="1" applyFont="1" applyBorder="1" applyAlignment="1">
      <alignment horizontal="center" vertical="center"/>
    </xf>
    <xf numFmtId="10" fontId="6" fillId="0" borderId="28" xfId="0" applyNumberFormat="1" applyFont="1" applyBorder="1" applyAlignment="1">
      <alignment horizontal="center" vertical="center"/>
    </xf>
    <xf numFmtId="10" fontId="6" fillId="0" borderId="21" xfId="0" applyNumberFormat="1" applyFont="1" applyBorder="1" applyAlignment="1">
      <alignment horizontal="center" vertical="center"/>
    </xf>
    <xf numFmtId="3" fontId="6" fillId="0" borderId="35"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3" fontId="6" fillId="0" borderId="78" xfId="0" applyNumberFormat="1" applyFont="1" applyBorder="1" applyAlignment="1">
      <alignment horizontal="center" vertical="center" wrapText="1"/>
    </xf>
    <xf numFmtId="3" fontId="6" fillId="0" borderId="69"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164" fontId="6" fillId="0" borderId="29" xfId="0" applyNumberFormat="1" applyFont="1" applyBorder="1" applyAlignment="1">
      <alignment horizontal="center" vertical="center"/>
    </xf>
    <xf numFmtId="0" fontId="11" fillId="0" borderId="0" xfId="0" applyFont="1" applyAlignment="1">
      <alignment horizontal="center" vertical="center"/>
    </xf>
    <xf numFmtId="0" fontId="6" fillId="0" borderId="0" xfId="0" applyFont="1" applyAlignment="1">
      <alignment vertical="center" wrapText="1"/>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0" xfId="0" applyFont="1" applyAlignment="1">
      <alignment horizontal="center" vertical="center" wrapText="1"/>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21" xfId="0" applyFont="1" applyFill="1" applyBorder="1" applyAlignment="1">
      <alignment horizontal="center" vertical="center"/>
    </xf>
    <xf numFmtId="0" fontId="2" fillId="0" borderId="33" xfId="0" applyFont="1" applyBorder="1" applyAlignment="1">
      <alignment horizontal="left" vertical="center" wrapText="1"/>
    </xf>
    <xf numFmtId="0" fontId="16" fillId="0" borderId="28" xfId="0" applyFont="1" applyBorder="1" applyAlignment="1">
      <alignment horizontal="justify" vertical="center" wrapText="1"/>
    </xf>
    <xf numFmtId="0" fontId="16" fillId="0" borderId="29" xfId="0" applyFont="1" applyBorder="1" applyAlignment="1">
      <alignment horizontal="justify" vertical="center" wrapText="1"/>
    </xf>
    <xf numFmtId="0" fontId="16" fillId="0" borderId="21" xfId="0" applyFont="1" applyBorder="1" applyAlignment="1">
      <alignment horizontal="justify"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22" xfId="0" applyFont="1" applyBorder="1" applyAlignment="1">
      <alignment vertical="center" wrapText="1"/>
    </xf>
    <xf numFmtId="0" fontId="2" fillId="0" borderId="13" xfId="0" applyFont="1" applyBorder="1" applyAlignment="1">
      <alignment horizontal="left" vertical="center" wrapText="1"/>
    </xf>
    <xf numFmtId="0" fontId="25" fillId="0" borderId="0" xfId="0" applyFont="1" applyAlignment="1">
      <alignment horizontal="justify" vertical="center" wrapText="1"/>
    </xf>
    <xf numFmtId="0" fontId="24" fillId="0" borderId="13" xfId="0" applyFont="1" applyBorder="1" applyAlignment="1">
      <alignment horizontal="justify" vertical="center" wrapText="1"/>
    </xf>
    <xf numFmtId="0" fontId="24" fillId="0" borderId="0" xfId="0" applyFont="1" applyAlignment="1">
      <alignment horizontal="justify" vertical="center" wrapText="1"/>
    </xf>
    <xf numFmtId="0" fontId="28" fillId="0" borderId="0" xfId="0" applyFont="1" applyAlignment="1">
      <alignment horizontal="justify" vertical="center" wrapText="1"/>
    </xf>
    <xf numFmtId="0" fontId="4" fillId="0" borderId="5"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8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8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3" fontId="2" fillId="2" borderId="3" xfId="0" applyNumberFormat="1" applyFont="1" applyFill="1" applyBorder="1" applyAlignment="1">
      <alignment horizontal="right" vertical="center" wrapText="1"/>
    </xf>
    <xf numFmtId="3" fontId="2" fillId="2" borderId="39" xfId="0" applyNumberFormat="1" applyFont="1" applyFill="1" applyBorder="1" applyAlignment="1">
      <alignment horizontal="right" vertical="center" wrapText="1"/>
    </xf>
    <xf numFmtId="3" fontId="2" fillId="2" borderId="92" xfId="0" applyNumberFormat="1" applyFont="1" applyFill="1" applyBorder="1" applyAlignment="1">
      <alignment horizontal="right" vertical="center" wrapText="1"/>
    </xf>
    <xf numFmtId="0" fontId="2" fillId="2" borderId="3" xfId="0" applyFont="1" applyFill="1" applyBorder="1" applyAlignment="1">
      <alignment horizontal="center" vertical="center" wrapText="1"/>
    </xf>
    <xf numFmtId="3" fontId="2" fillId="2" borderId="37" xfId="0" applyNumberFormat="1" applyFont="1" applyFill="1" applyBorder="1" applyAlignment="1">
      <alignment horizontal="right" vertical="center" wrapText="1"/>
    </xf>
    <xf numFmtId="3" fontId="2" fillId="2" borderId="0" xfId="0" applyNumberFormat="1" applyFont="1" applyFill="1" applyBorder="1" applyAlignment="1">
      <alignment horizontal="right" vertical="center" wrapText="1"/>
    </xf>
    <xf numFmtId="3" fontId="2" fillId="2" borderId="34" xfId="0" applyNumberFormat="1" applyFont="1" applyFill="1" applyBorder="1" applyAlignment="1">
      <alignment horizontal="right" vertical="center" wrapText="1"/>
    </xf>
    <xf numFmtId="3" fontId="2" fillId="2" borderId="38" xfId="0" applyNumberFormat="1" applyFont="1" applyFill="1" applyBorder="1" applyAlignment="1">
      <alignment horizontal="right" vertical="center" wrapText="1"/>
    </xf>
    <xf numFmtId="3" fontId="2" fillId="2" borderId="28"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3" fontId="2" fillId="2" borderId="5" xfId="0" applyNumberFormat="1" applyFont="1" applyFill="1" applyBorder="1" applyAlignment="1">
      <alignment horizontal="righ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3" fontId="2" fillId="2" borderId="7" xfId="0" applyNumberFormat="1" applyFont="1" applyFill="1" applyBorder="1" applyAlignment="1">
      <alignment horizontal="right" vertical="center" wrapText="1"/>
    </xf>
    <xf numFmtId="0" fontId="2" fillId="2" borderId="37" xfId="0" applyFont="1" applyFill="1" applyBorder="1" applyAlignment="1">
      <alignment horizontal="center" vertical="center" wrapText="1"/>
    </xf>
    <xf numFmtId="164" fontId="2" fillId="2" borderId="3" xfId="0" applyNumberFormat="1" applyFont="1" applyFill="1" applyBorder="1" applyAlignment="1">
      <alignment horizontal="right" vertical="center" wrapText="1"/>
    </xf>
    <xf numFmtId="164" fontId="2" fillId="2" borderId="39" xfId="0" applyNumberFormat="1" applyFont="1" applyFill="1" applyBorder="1" applyAlignment="1">
      <alignment horizontal="right" vertical="center" wrapText="1"/>
    </xf>
    <xf numFmtId="164" fontId="2" fillId="2" borderId="37"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4" fontId="2" fillId="2" borderId="34" xfId="0" applyNumberFormat="1" applyFont="1" applyFill="1" applyBorder="1" applyAlignment="1">
      <alignment horizontal="right" vertical="center" wrapText="1"/>
    </xf>
    <xf numFmtId="164" fontId="2" fillId="2" borderId="28" xfId="0" applyNumberFormat="1" applyFont="1" applyFill="1" applyBorder="1" applyAlignment="1">
      <alignment horizontal="right"/>
    </xf>
    <xf numFmtId="164" fontId="2" fillId="2" borderId="38" xfId="0" applyNumberFormat="1" applyFont="1" applyFill="1" applyBorder="1" applyAlignment="1">
      <alignment horizontal="right" vertical="center" wrapText="1"/>
    </xf>
    <xf numFmtId="164" fontId="2" fillId="2" borderId="28" xfId="0" applyNumberFormat="1" applyFont="1" applyFill="1" applyBorder="1" applyAlignment="1">
      <alignment horizontal="right" vertical="center" wrapText="1"/>
    </xf>
    <xf numFmtId="164" fontId="2" fillId="2" borderId="5" xfId="0" applyNumberFormat="1" applyFont="1" applyFill="1" applyBorder="1" applyAlignment="1">
      <alignment horizontal="right" vertical="center" wrapText="1"/>
    </xf>
    <xf numFmtId="1" fontId="2" fillId="2" borderId="6"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1" fontId="2" fillId="0" borderId="6" xfId="0" applyNumberFormat="1" applyFont="1" applyBorder="1" applyAlignment="1">
      <alignment horizontal="center" vertical="center"/>
    </xf>
    <xf numFmtId="0" fontId="2" fillId="0" borderId="6" xfId="0" applyFont="1" applyBorder="1" applyAlignment="1">
      <alignment horizontal="center" vertical="center"/>
    </xf>
    <xf numFmtId="1" fontId="2" fillId="0" borderId="0" xfId="0" applyNumberFormat="1" applyFont="1" applyAlignment="1">
      <alignment vertical="center"/>
    </xf>
    <xf numFmtId="0" fontId="2" fillId="2" borderId="38" xfId="0" applyFont="1" applyFill="1" applyBorder="1" applyAlignment="1">
      <alignment horizontal="center" vertical="center" wrapText="1"/>
    </xf>
    <xf numFmtId="1" fontId="2" fillId="2" borderId="37" xfId="0" applyNumberFormat="1"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0" xfId="0" applyFont="1" applyFill="1" applyBorder="1" applyAlignment="1">
      <alignment horizontal="center" vertical="center" wrapText="1"/>
    </xf>
    <xf numFmtId="1" fontId="2" fillId="0" borderId="0" xfId="0" applyNumberFormat="1" applyFont="1"/>
    <xf numFmtId="165" fontId="2" fillId="2" borderId="3" xfId="0" applyNumberFormat="1" applyFont="1" applyFill="1" applyBorder="1" applyAlignment="1">
      <alignment horizontal="right" vertical="center" wrapText="1"/>
    </xf>
    <xf numFmtId="165" fontId="2" fillId="2" borderId="9" xfId="0" applyNumberFormat="1" applyFont="1" applyFill="1" applyBorder="1" applyAlignment="1">
      <alignment horizontal="right" vertical="center" wrapText="1"/>
    </xf>
    <xf numFmtId="165" fontId="2" fillId="2" borderId="39" xfId="0" applyNumberFormat="1" applyFont="1" applyFill="1" applyBorder="1" applyAlignment="1">
      <alignment horizontal="right" vertical="center" wrapText="1"/>
    </xf>
    <xf numFmtId="165" fontId="2" fillId="2" borderId="38" xfId="0" applyNumberFormat="1" applyFont="1" applyFill="1" applyBorder="1" applyAlignment="1">
      <alignment horizontal="right"/>
    </xf>
    <xf numFmtId="165" fontId="2" fillId="2" borderId="38" xfId="0" applyNumberFormat="1" applyFont="1" applyFill="1" applyBorder="1" applyAlignment="1">
      <alignment horizontal="right" vertical="center" wrapText="1"/>
    </xf>
    <xf numFmtId="1" fontId="2" fillId="2" borderId="4" xfId="0" applyNumberFormat="1" applyFont="1" applyFill="1" applyBorder="1" applyAlignment="1">
      <alignment horizontal="center" vertical="center" wrapText="1"/>
    </xf>
    <xf numFmtId="165" fontId="2" fillId="2" borderId="5" xfId="0" applyNumberFormat="1" applyFont="1" applyFill="1" applyBorder="1" applyAlignment="1">
      <alignment horizontal="right" vertical="center" wrapText="1"/>
    </xf>
    <xf numFmtId="0" fontId="2" fillId="2" borderId="3"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0" borderId="7" xfId="0" applyFont="1" applyBorder="1" applyAlignment="1">
      <alignment horizontal="right" vertical="center" wrapText="1"/>
    </xf>
    <xf numFmtId="165" fontId="2" fillId="2" borderId="7" xfId="0" applyNumberFormat="1" applyFont="1" applyFill="1" applyBorder="1" applyAlignment="1">
      <alignment horizontal="right" vertical="center" wrapText="1"/>
    </xf>
    <xf numFmtId="165" fontId="2" fillId="0" borderId="7" xfId="0" applyNumberFormat="1" applyFont="1" applyBorder="1" applyAlignment="1">
      <alignment horizontal="right" vertical="center"/>
    </xf>
    <xf numFmtId="0" fontId="2" fillId="0" borderId="6" xfId="0" applyFont="1" applyBorder="1" applyAlignment="1">
      <alignment horizontal="center" vertical="center" wrapText="1"/>
    </xf>
    <xf numFmtId="3" fontId="2" fillId="0" borderId="7" xfId="0" applyNumberFormat="1" applyFont="1" applyBorder="1" applyAlignment="1">
      <alignment horizontal="right" vertical="center"/>
    </xf>
    <xf numFmtId="0" fontId="2" fillId="0" borderId="10" xfId="0" applyFont="1" applyBorder="1" applyAlignment="1">
      <alignment horizontal="center" vertical="center" wrapText="1"/>
    </xf>
    <xf numFmtId="3" fontId="2" fillId="0" borderId="6" xfId="0" applyNumberFormat="1" applyFont="1" applyBorder="1" applyAlignment="1">
      <alignment horizontal="right" vertical="center" wrapText="1"/>
    </xf>
    <xf numFmtId="3" fontId="2" fillId="0" borderId="7" xfId="0" applyNumberFormat="1" applyFont="1" applyBorder="1" applyAlignment="1">
      <alignment horizontal="right" vertical="center" wrapText="1"/>
    </xf>
    <xf numFmtId="0" fontId="2" fillId="0" borderId="38" xfId="0" applyFont="1" applyBorder="1" applyAlignment="1">
      <alignment vertical="center" wrapText="1"/>
    </xf>
    <xf numFmtId="0" fontId="2" fillId="0" borderId="3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0" xfId="0" applyFont="1" applyBorder="1" applyAlignment="1">
      <alignment horizontal="right" vertical="center"/>
    </xf>
    <xf numFmtId="3" fontId="2" fillId="0" borderId="20" xfId="0" applyNumberFormat="1" applyFont="1" applyBorder="1" applyAlignment="1">
      <alignment horizontal="right" vertical="center"/>
    </xf>
    <xf numFmtId="0" fontId="2" fillId="0" borderId="20" xfId="0" applyFont="1" applyBorder="1" applyAlignment="1">
      <alignment horizontal="right" vertical="center" wrapText="1"/>
    </xf>
    <xf numFmtId="0" fontId="2" fillId="0" borderId="38" xfId="0" applyFont="1" applyBorder="1" applyAlignment="1">
      <alignment horizontal="right" vertical="center" wrapText="1"/>
    </xf>
    <xf numFmtId="0" fontId="2" fillId="0" borderId="21" xfId="0" applyFont="1" applyBorder="1" applyAlignment="1">
      <alignment horizontal="right" vertical="center" wrapText="1"/>
    </xf>
    <xf numFmtId="3" fontId="2" fillId="0" borderId="21" xfId="0" applyNumberFormat="1" applyFont="1" applyBorder="1" applyAlignment="1">
      <alignment horizontal="right" vertical="center" wrapText="1"/>
    </xf>
    <xf numFmtId="0" fontId="2" fillId="0" borderId="6" xfId="0" applyFont="1" applyBorder="1" applyAlignment="1">
      <alignment horizontal="right" vertical="center" wrapText="1"/>
    </xf>
    <xf numFmtId="0" fontId="2" fillId="0" borderId="38" xfId="0" applyFont="1" applyBorder="1" applyAlignment="1">
      <alignment horizontal="right" vertical="center"/>
    </xf>
    <xf numFmtId="3" fontId="2" fillId="0" borderId="38" xfId="0" applyNumberFormat="1" applyFont="1" applyBorder="1" applyAlignment="1">
      <alignment horizontal="right" vertical="center" wrapText="1"/>
    </xf>
    <xf numFmtId="3" fontId="2" fillId="0" borderId="38" xfId="0" applyNumberFormat="1" applyFont="1" applyBorder="1" applyAlignment="1">
      <alignment horizontal="right" vertical="center"/>
    </xf>
    <xf numFmtId="0" fontId="2" fillId="0" borderId="42" xfId="0" applyFont="1" applyBorder="1" applyAlignment="1">
      <alignment horizontal="center" vertical="center" wrapText="1"/>
    </xf>
    <xf numFmtId="0" fontId="2" fillId="0" borderId="64" xfId="0" applyFont="1" applyBorder="1" applyAlignment="1">
      <alignment horizontal="right" vertical="center"/>
    </xf>
    <xf numFmtId="6" fontId="2" fillId="0" borderId="64" xfId="0" applyNumberFormat="1" applyFont="1" applyBorder="1" applyAlignment="1">
      <alignment horizontal="right" vertical="center" wrapText="1"/>
    </xf>
    <xf numFmtId="6" fontId="2" fillId="0" borderId="64" xfId="0" applyNumberFormat="1" applyFont="1" applyBorder="1" applyAlignment="1">
      <alignment horizontal="right" vertical="center"/>
    </xf>
    <xf numFmtId="0" fontId="2" fillId="0" borderId="43" xfId="0" applyFont="1" applyBorder="1" applyAlignment="1">
      <alignment horizontal="right" vertical="center"/>
    </xf>
    <xf numFmtId="6" fontId="2" fillId="0" borderId="43" xfId="0" applyNumberFormat="1" applyFont="1" applyBorder="1" applyAlignment="1">
      <alignment horizontal="right" vertical="center" wrapText="1"/>
    </xf>
    <xf numFmtId="6" fontId="2" fillId="0" borderId="43" xfId="0" applyNumberFormat="1" applyFont="1" applyBorder="1" applyAlignment="1">
      <alignment horizontal="right" vertical="center"/>
    </xf>
    <xf numFmtId="0" fontId="2" fillId="0" borderId="43" xfId="0" applyFont="1" applyBorder="1" applyAlignment="1">
      <alignment horizontal="right" vertical="center" wrapText="1"/>
    </xf>
    <xf numFmtId="0" fontId="2" fillId="0" borderId="1" xfId="0" applyFont="1" applyBorder="1" applyAlignment="1">
      <alignment horizontal="center" vertical="center" wrapText="1"/>
    </xf>
    <xf numFmtId="164" fontId="2" fillId="0" borderId="7" xfId="0" applyNumberFormat="1" applyFont="1" applyBorder="1" applyAlignment="1">
      <alignment horizontal="right" vertical="center"/>
    </xf>
    <xf numFmtId="0" fontId="2" fillId="0" borderId="0" xfId="0" applyFont="1" applyAlignment="1">
      <alignment horizontal="left" vertical="center"/>
    </xf>
    <xf numFmtId="164" fontId="2" fillId="0" borderId="7" xfId="0" applyNumberFormat="1" applyFont="1" applyBorder="1" applyAlignment="1">
      <alignment horizontal="righ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166" fontId="2" fillId="0" borderId="7" xfId="0" applyNumberFormat="1" applyFont="1" applyBorder="1" applyAlignment="1">
      <alignment horizontal="right"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2" borderId="7" xfId="0" applyFont="1" applyFill="1" applyBorder="1" applyAlignment="1">
      <alignment vertical="center"/>
    </xf>
    <xf numFmtId="0" fontId="2" fillId="2" borderId="7" xfId="0" applyFont="1" applyFill="1" applyBorder="1" applyAlignment="1">
      <alignment vertical="center" wrapText="1"/>
    </xf>
    <xf numFmtId="0" fontId="2" fillId="2" borderId="7" xfId="0" applyFont="1" applyFill="1" applyBorder="1" applyAlignment="1">
      <alignment horizontal="center" vertical="center"/>
    </xf>
    <xf numFmtId="0" fontId="2" fillId="0" borderId="7" xfId="0" applyFont="1" applyBorder="1" applyAlignment="1">
      <alignment vertical="center" wrapText="1"/>
    </xf>
    <xf numFmtId="0" fontId="2" fillId="0" borderId="38" xfId="0" applyFont="1" applyBorder="1" applyAlignment="1">
      <alignment horizontal="center" vertical="center" wrapText="1"/>
    </xf>
    <xf numFmtId="0" fontId="2" fillId="0" borderId="43" xfId="0" applyFont="1" applyBorder="1" applyAlignment="1">
      <alignment vertical="center"/>
    </xf>
    <xf numFmtId="165" fontId="2" fillId="0" borderId="43" xfId="0" applyNumberFormat="1" applyFont="1" applyBorder="1" applyAlignment="1">
      <alignment horizontal="right" vertical="center"/>
    </xf>
    <xf numFmtId="165" fontId="2" fillId="0" borderId="43" xfId="0" applyNumberFormat="1" applyFont="1" applyBorder="1" applyAlignment="1">
      <alignment horizontal="right" vertical="center" wrapText="1"/>
    </xf>
    <xf numFmtId="0" fontId="2" fillId="0" borderId="3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8" xfId="0" applyFont="1" applyBorder="1" applyAlignment="1">
      <alignment vertical="center"/>
    </xf>
    <xf numFmtId="4" fontId="2" fillId="0" borderId="7" xfId="0" applyNumberFormat="1" applyFont="1" applyBorder="1" applyAlignment="1">
      <alignment horizontal="right" vertical="center"/>
    </xf>
    <xf numFmtId="4" fontId="2" fillId="0" borderId="43" xfId="0" applyNumberFormat="1" applyFont="1" applyBorder="1" applyAlignment="1">
      <alignment horizontal="right" vertical="center"/>
    </xf>
    <xf numFmtId="0" fontId="2" fillId="0" borderId="15" xfId="0" applyFont="1" applyBorder="1" applyAlignment="1">
      <alignment horizontal="center" vertical="center" wrapText="1"/>
    </xf>
    <xf numFmtId="165" fontId="2" fillId="0" borderId="38" xfId="0" applyNumberFormat="1" applyFont="1" applyBorder="1" applyAlignment="1">
      <alignment horizontal="right" vertical="center" wrapText="1"/>
    </xf>
    <xf numFmtId="165" fontId="2" fillId="0" borderId="38" xfId="0" applyNumberFormat="1" applyFont="1" applyBorder="1" applyAlignment="1">
      <alignment horizontal="right" vertical="center"/>
    </xf>
    <xf numFmtId="0" fontId="2" fillId="0" borderId="61"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43" xfId="0" applyFont="1" applyBorder="1" applyAlignment="1">
      <alignment horizontal="center" vertical="center" wrapText="1"/>
    </xf>
    <xf numFmtId="3" fontId="2" fillId="0" borderId="43" xfId="0" applyNumberFormat="1" applyFont="1" applyBorder="1" applyAlignment="1">
      <alignment horizontal="right" vertical="center"/>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3" fontId="2" fillId="0" borderId="38" xfId="0" applyNumberFormat="1" applyFont="1" applyBorder="1" applyAlignment="1">
      <alignment vertical="center" wrapText="1"/>
    </xf>
    <xf numFmtId="3" fontId="2" fillId="0" borderId="64" xfId="0" applyNumberFormat="1" applyFont="1" applyBorder="1" applyAlignment="1">
      <alignment vertical="center" wrapText="1"/>
    </xf>
    <xf numFmtId="0" fontId="2" fillId="0" borderId="65" xfId="0" applyFont="1" applyBorder="1" applyAlignment="1">
      <alignment vertical="center" wrapText="1"/>
    </xf>
    <xf numFmtId="3" fontId="2" fillId="0" borderId="43" xfId="0" applyNumberFormat="1" applyFont="1" applyBorder="1" applyAlignment="1">
      <alignment horizontal="right" vertical="center" wrapText="1"/>
    </xf>
    <xf numFmtId="0" fontId="2" fillId="4" borderId="6" xfId="0" applyFont="1" applyFill="1" applyBorder="1" applyAlignment="1">
      <alignment horizontal="left" vertical="center" wrapText="1"/>
    </xf>
    <xf numFmtId="0" fontId="2" fillId="4" borderId="28" xfId="0" applyFont="1" applyFill="1" applyBorder="1" applyAlignment="1">
      <alignment vertical="center"/>
    </xf>
    <xf numFmtId="0" fontId="2" fillId="4" borderId="29" xfId="0" applyFont="1" applyFill="1" applyBorder="1" applyAlignment="1">
      <alignment vertical="center"/>
    </xf>
    <xf numFmtId="0" fontId="2" fillId="4" borderId="21" xfId="0" applyFont="1" applyFill="1" applyBorder="1" applyAlignment="1">
      <alignment vertical="center"/>
    </xf>
    <xf numFmtId="0" fontId="2" fillId="4" borderId="7" xfId="0" applyFont="1" applyFill="1" applyBorder="1" applyAlignment="1">
      <alignment vertical="center"/>
    </xf>
    <xf numFmtId="0" fontId="2" fillId="4" borderId="28" xfId="0" applyFont="1" applyFill="1" applyBorder="1" applyAlignment="1">
      <alignment horizontal="left" vertical="center" wrapText="1"/>
    </xf>
    <xf numFmtId="0" fontId="2" fillId="4" borderId="29"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38" xfId="0" applyFont="1" applyFill="1" applyBorder="1" applyAlignment="1">
      <alignment vertical="center"/>
    </xf>
    <xf numFmtId="168" fontId="2" fillId="4" borderId="38" xfId="0" applyNumberFormat="1" applyFont="1" applyFill="1" applyBorder="1" applyAlignment="1">
      <alignment vertical="center" wrapText="1"/>
    </xf>
    <xf numFmtId="0" fontId="2" fillId="3" borderId="6" xfId="0" applyFont="1" applyFill="1" applyBorder="1" applyAlignment="1">
      <alignment horizontal="left" vertical="center" wrapText="1"/>
    </xf>
    <xf numFmtId="0" fontId="2" fillId="3" borderId="28" xfId="0" applyFont="1" applyFill="1" applyBorder="1" applyAlignment="1">
      <alignment vertical="center"/>
    </xf>
    <xf numFmtId="0" fontId="2" fillId="3" borderId="29" xfId="0" applyFont="1" applyFill="1" applyBorder="1" applyAlignment="1">
      <alignment vertical="center"/>
    </xf>
    <xf numFmtId="0" fontId="2" fillId="3" borderId="21" xfId="0" applyFont="1" applyFill="1" applyBorder="1" applyAlignment="1">
      <alignment vertical="center"/>
    </xf>
    <xf numFmtId="0" fontId="2" fillId="3" borderId="7" xfId="0" applyFont="1" applyFill="1" applyBorder="1" applyAlignment="1">
      <alignment vertical="center"/>
    </xf>
    <xf numFmtId="0" fontId="2" fillId="3" borderId="28" xfId="0" applyFont="1" applyFill="1" applyBorder="1" applyAlignment="1">
      <alignment vertical="center" wrapText="1"/>
    </xf>
    <xf numFmtId="0" fontId="2" fillId="3" borderId="28"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38" xfId="0" applyFont="1" applyFill="1" applyBorder="1" applyAlignment="1">
      <alignment vertical="center"/>
    </xf>
    <xf numFmtId="168" fontId="2" fillId="3" borderId="38" xfId="0" applyNumberFormat="1" applyFont="1" applyFill="1" applyBorder="1" applyAlignment="1">
      <alignment horizontal="right" vertical="center" wrapText="1"/>
    </xf>
    <xf numFmtId="0" fontId="2" fillId="3" borderId="28"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21" xfId="0" applyFont="1" applyFill="1" applyBorder="1" applyAlignment="1">
      <alignment horizontal="left" vertical="center" wrapText="1"/>
    </xf>
    <xf numFmtId="168" fontId="2" fillId="4" borderId="38" xfId="0" applyNumberFormat="1" applyFont="1" applyFill="1" applyBorder="1" applyAlignment="1">
      <alignment horizontal="right" vertical="center" wrapText="1"/>
    </xf>
    <xf numFmtId="0" fontId="2" fillId="4" borderId="28" xfId="0" applyFont="1" applyFill="1" applyBorder="1" applyAlignment="1">
      <alignment vertical="center" wrapText="1"/>
    </xf>
    <xf numFmtId="0" fontId="2" fillId="0" borderId="22" xfId="0" applyFont="1" applyBorder="1" applyAlignment="1">
      <alignment horizontal="center" vertical="center" wrapText="1"/>
    </xf>
    <xf numFmtId="0" fontId="2" fillId="0" borderId="34"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1" xfId="0" applyFont="1" applyBorder="1" applyAlignment="1">
      <alignment horizontal="center" vertical="center"/>
    </xf>
    <xf numFmtId="0" fontId="2" fillId="0" borderId="33" xfId="0" applyFont="1" applyBorder="1" applyAlignment="1">
      <alignment horizontal="center" vertical="center"/>
    </xf>
    <xf numFmtId="0" fontId="2" fillId="0" borderId="6" xfId="0" applyFont="1" applyBorder="1" applyAlignment="1">
      <alignment horizontal="center" vertical="center"/>
    </xf>
    <xf numFmtId="165" fontId="2" fillId="0" borderId="28" xfId="0" applyNumberFormat="1" applyFont="1" applyBorder="1" applyAlignment="1">
      <alignment horizontal="center" vertical="center"/>
    </xf>
    <xf numFmtId="165" fontId="2" fillId="0" borderId="36" xfId="0" applyNumberFormat="1" applyFont="1" applyBorder="1" applyAlignment="1">
      <alignment horizontal="center" vertical="center"/>
    </xf>
    <xf numFmtId="165" fontId="2" fillId="0" borderId="41" xfId="0" applyNumberFormat="1" applyFont="1" applyBorder="1" applyAlignment="1">
      <alignment horizontal="center" vertical="center"/>
    </xf>
    <xf numFmtId="0" fontId="2" fillId="0" borderId="40" xfId="0" applyFont="1" applyBorder="1" applyAlignment="1">
      <alignment horizontal="center" vertical="center" wrapText="1"/>
    </xf>
    <xf numFmtId="165" fontId="2" fillId="0" borderId="3" xfId="0" applyNumberFormat="1" applyFont="1" applyBorder="1" applyAlignment="1">
      <alignment horizontal="right" vertical="center" wrapText="1"/>
    </xf>
    <xf numFmtId="165" fontId="2" fillId="0" borderId="73" xfId="0" applyNumberFormat="1" applyFont="1" applyBorder="1" applyAlignment="1">
      <alignment horizontal="center" vertical="center"/>
    </xf>
    <xf numFmtId="165" fontId="2" fillId="0" borderId="74" xfId="0" applyNumberFormat="1" applyFont="1" applyBorder="1" applyAlignment="1">
      <alignment horizontal="center" vertical="center"/>
    </xf>
    <xf numFmtId="165" fontId="2" fillId="0" borderId="75" xfId="0" applyNumberFormat="1" applyFont="1" applyBorder="1" applyAlignment="1">
      <alignment horizontal="center" vertical="center"/>
    </xf>
    <xf numFmtId="165" fontId="2" fillId="0" borderId="29" xfId="0" applyNumberFormat="1" applyFont="1" applyBorder="1" applyAlignment="1">
      <alignment horizontal="center" vertical="center"/>
    </xf>
    <xf numFmtId="165" fontId="2" fillId="0" borderId="21" xfId="0" applyNumberFormat="1" applyFont="1" applyBorder="1" applyAlignment="1">
      <alignment horizontal="center" vertical="center"/>
    </xf>
    <xf numFmtId="165" fontId="2" fillId="0" borderId="28" xfId="0" applyNumberFormat="1" applyFont="1" applyBorder="1" applyAlignment="1">
      <alignment horizontal="center" vertical="center" wrapText="1"/>
    </xf>
    <xf numFmtId="165" fontId="2" fillId="0" borderId="21" xfId="0" applyNumberFormat="1" applyFont="1" applyBorder="1" applyAlignment="1">
      <alignment horizontal="center" vertical="center" wrapText="1"/>
    </xf>
    <xf numFmtId="10" fontId="2" fillId="0" borderId="7" xfId="0" applyNumberFormat="1" applyFont="1" applyBorder="1" applyAlignment="1">
      <alignment horizontal="right" vertical="center" wrapText="1"/>
    </xf>
    <xf numFmtId="0" fontId="2" fillId="2" borderId="2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1" xfId="0" applyFont="1" applyFill="1" applyBorder="1" applyAlignment="1">
      <alignment horizontal="center" vertical="center" wrapText="1"/>
    </xf>
    <xf numFmtId="4" fontId="2" fillId="2" borderId="69" xfId="0" applyNumberFormat="1" applyFont="1" applyFill="1" applyBorder="1" applyAlignment="1">
      <alignment horizontal="right" vertical="center" wrapText="1"/>
    </xf>
    <xf numFmtId="4" fontId="2" fillId="2" borderId="3" xfId="0" applyNumberFormat="1" applyFont="1" applyFill="1" applyBorder="1" applyAlignment="1">
      <alignment horizontal="right" vertical="center" wrapText="1"/>
    </xf>
    <xf numFmtId="4" fontId="2" fillId="2" borderId="5" xfId="0" applyNumberFormat="1" applyFont="1" applyFill="1" applyBorder="1" applyAlignment="1">
      <alignment horizontal="right" vertical="center" wrapText="1"/>
    </xf>
    <xf numFmtId="4" fontId="2" fillId="2" borderId="85" xfId="0" applyNumberFormat="1" applyFont="1" applyFill="1" applyBorder="1" applyAlignment="1">
      <alignment horizontal="right" vertical="center" wrapText="1"/>
    </xf>
    <xf numFmtId="2" fontId="2" fillId="2" borderId="85" xfId="0" applyNumberFormat="1" applyFont="1" applyFill="1" applyBorder="1" applyAlignment="1">
      <alignment horizontal="right" vertical="center" wrapText="1"/>
    </xf>
    <xf numFmtId="2" fontId="2" fillId="2" borderId="3" xfId="0" applyNumberFormat="1" applyFont="1" applyFill="1" applyBorder="1" applyAlignment="1">
      <alignment horizontal="right" vertical="center" wrapText="1"/>
    </xf>
    <xf numFmtId="2" fontId="2" fillId="2" borderId="5" xfId="0" applyNumberFormat="1" applyFont="1" applyFill="1" applyBorder="1" applyAlignment="1">
      <alignment horizontal="right" vertical="center" wrapText="1"/>
    </xf>
    <xf numFmtId="0" fontId="2" fillId="0" borderId="0" xfId="0" applyNumberFormat="1" applyFont="1" applyAlignment="1">
      <alignment vertical="center"/>
    </xf>
    <xf numFmtId="0" fontId="2" fillId="0" borderId="10" xfId="0" applyFont="1" applyBorder="1" applyAlignment="1">
      <alignment vertical="center" wrapText="1"/>
    </xf>
    <xf numFmtId="0" fontId="2" fillId="0" borderId="1" xfId="0" applyFont="1" applyBorder="1" applyAlignment="1">
      <alignment vertical="center" wrapText="1"/>
    </xf>
    <xf numFmtId="0" fontId="2" fillId="0" borderId="7" xfId="0" applyFont="1" applyBorder="1" applyAlignment="1">
      <alignment vertical="center" wrapText="1"/>
    </xf>
    <xf numFmtId="0" fontId="2" fillId="3" borderId="2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165" fontId="2" fillId="0" borderId="29" xfId="0" applyNumberFormat="1" applyFont="1" applyBorder="1" applyAlignment="1">
      <alignment horizontal="center" vertical="center" wrapText="1"/>
    </xf>
    <xf numFmtId="164" fontId="2" fillId="0" borderId="28" xfId="0" applyNumberFormat="1" applyFont="1" applyBorder="1" applyAlignment="1">
      <alignment horizontal="center" vertical="center" wrapText="1"/>
    </xf>
    <xf numFmtId="164" fontId="2" fillId="0" borderId="29" xfId="0" applyNumberFormat="1" applyFont="1" applyBorder="1" applyAlignment="1">
      <alignment horizontal="center" vertical="center" wrapText="1"/>
    </xf>
    <xf numFmtId="164" fontId="2" fillId="0" borderId="21" xfId="0" applyNumberFormat="1" applyFont="1" applyBorder="1" applyAlignment="1">
      <alignment horizontal="center" vertical="center" wrapText="1"/>
    </xf>
    <xf numFmtId="165" fontId="2" fillId="2" borderId="85" xfId="0" applyNumberFormat="1" applyFont="1" applyFill="1" applyBorder="1" applyAlignment="1">
      <alignment horizontal="right" vertical="center" wrapText="1"/>
    </xf>
    <xf numFmtId="0" fontId="2" fillId="2" borderId="27" xfId="0" applyFont="1" applyFill="1" applyBorder="1" applyAlignment="1">
      <alignment horizontal="center" vertical="center" wrapText="1"/>
    </xf>
    <xf numFmtId="0" fontId="2" fillId="2" borderId="92"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0" borderId="36" xfId="0" applyFont="1" applyBorder="1" applyAlignment="1">
      <alignment horizontal="center" vertical="center"/>
    </xf>
    <xf numFmtId="169" fontId="2" fillId="0" borderId="38" xfId="0" applyNumberFormat="1" applyFont="1" applyBorder="1" applyAlignment="1">
      <alignment horizontal="right" vertical="center"/>
    </xf>
    <xf numFmtId="2" fontId="2" fillId="0" borderId="38" xfId="0" applyNumberFormat="1" applyFont="1" applyBorder="1" applyAlignment="1">
      <alignment horizontal="right" vertical="center"/>
    </xf>
    <xf numFmtId="164" fontId="2" fillId="0" borderId="38" xfId="0" applyNumberFormat="1" applyFont="1" applyBorder="1" applyAlignment="1">
      <alignment horizontal="right" vertical="center"/>
    </xf>
    <xf numFmtId="164" fontId="2" fillId="0" borderId="38" xfId="0" applyNumberFormat="1" applyFont="1" applyBorder="1" applyAlignment="1">
      <alignment horizontal="right" vertical="center" wrapText="1"/>
    </xf>
    <xf numFmtId="169" fontId="2" fillId="0" borderId="7" xfId="0" applyNumberFormat="1" applyFont="1" applyBorder="1" applyAlignment="1">
      <alignment horizontal="right" vertical="center"/>
    </xf>
    <xf numFmtId="2" fontId="2" fillId="0" borderId="7" xfId="0" applyNumberFormat="1" applyFont="1" applyBorder="1" applyAlignment="1">
      <alignment horizontal="right" vertical="center"/>
    </xf>
    <xf numFmtId="2" fontId="2" fillId="0" borderId="7" xfId="0" applyNumberFormat="1" applyFont="1" applyBorder="1" applyAlignment="1">
      <alignment horizontal="right" vertical="center" wrapText="1"/>
    </xf>
    <xf numFmtId="164" fontId="2" fillId="0" borderId="43" xfId="0" applyNumberFormat="1" applyFont="1" applyBorder="1" applyAlignment="1">
      <alignment horizontal="right" vertical="center"/>
    </xf>
    <xf numFmtId="164" fontId="2" fillId="0" borderId="43" xfId="0" applyNumberFormat="1" applyFont="1" applyBorder="1" applyAlignment="1">
      <alignment horizontal="right" vertical="center" wrapText="1"/>
    </xf>
    <xf numFmtId="164" fontId="2" fillId="0" borderId="33" xfId="0" applyNumberFormat="1" applyFont="1" applyBorder="1" applyAlignment="1">
      <alignment horizontal="center" vertical="center" wrapText="1"/>
    </xf>
    <xf numFmtId="0" fontId="2" fillId="5" borderId="38" xfId="0" applyFont="1" applyFill="1" applyBorder="1" applyAlignment="1">
      <alignment horizontal="center" vertical="center" wrapText="1"/>
    </xf>
    <xf numFmtId="0" fontId="2" fillId="5" borderId="38" xfId="0" applyFont="1" applyFill="1" applyBorder="1" applyAlignment="1">
      <alignment horizontal="center" vertical="center"/>
    </xf>
    <xf numFmtId="164" fontId="2" fillId="5" borderId="38" xfId="0" applyNumberFormat="1" applyFont="1" applyFill="1" applyBorder="1" applyAlignment="1">
      <alignment horizontal="center" vertical="center" wrapText="1"/>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21"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7" xfId="0" applyFont="1" applyFill="1" applyBorder="1" applyAlignment="1">
      <alignment horizontal="center" vertical="center"/>
    </xf>
    <xf numFmtId="164" fontId="2" fillId="5" borderId="7" xfId="0" applyNumberFormat="1" applyFont="1" applyFill="1" applyBorder="1" applyAlignment="1">
      <alignment horizontal="center" vertical="center" wrapText="1"/>
    </xf>
    <xf numFmtId="169" fontId="2" fillId="0" borderId="7" xfId="0" applyNumberFormat="1" applyFont="1" applyBorder="1" applyAlignment="1">
      <alignment horizontal="center" vertical="center"/>
    </xf>
    <xf numFmtId="0" fontId="2" fillId="0" borderId="5" xfId="0" applyFont="1" applyBorder="1" applyAlignment="1">
      <alignment horizontal="right" vertical="center" wrapText="1"/>
    </xf>
    <xf numFmtId="3" fontId="2" fillId="0" borderId="5"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3" xfId="0" applyFont="1" applyBorder="1" applyAlignment="1">
      <alignment horizontal="right" vertical="center" wrapText="1"/>
    </xf>
    <xf numFmtId="166" fontId="2" fillId="0" borderId="7" xfId="0" applyNumberFormat="1" applyFont="1" applyBorder="1" applyAlignment="1">
      <alignment horizontal="right" vertical="center"/>
    </xf>
    <xf numFmtId="166" fontId="2" fillId="0" borderId="5" xfId="0" applyNumberFormat="1" applyFont="1" applyBorder="1" applyAlignment="1">
      <alignment horizontal="right" vertical="center" wrapText="1"/>
    </xf>
    <xf numFmtId="166" fontId="2" fillId="0" borderId="3" xfId="0" applyNumberFormat="1" applyFont="1" applyBorder="1" applyAlignment="1">
      <alignment horizontal="right" vertical="center" wrapText="1"/>
    </xf>
    <xf numFmtId="1" fontId="2" fillId="0" borderId="7" xfId="0" applyNumberFormat="1" applyFont="1" applyBorder="1" applyAlignment="1">
      <alignment horizontal="right" vertical="center" wrapText="1"/>
    </xf>
    <xf numFmtId="1" fontId="2" fillId="0" borderId="3" xfId="0" applyNumberFormat="1" applyFont="1" applyBorder="1" applyAlignment="1">
      <alignment horizontal="right" vertical="center" wrapText="1"/>
    </xf>
    <xf numFmtId="1" fontId="2" fillId="0" borderId="7" xfId="0" applyNumberFormat="1" applyFont="1" applyBorder="1" applyAlignment="1">
      <alignment horizontal="right" vertical="center"/>
    </xf>
    <xf numFmtId="166" fontId="2" fillId="0" borderId="0" xfId="0" applyNumberFormat="1" applyFont="1" applyAlignment="1">
      <alignment vertical="center"/>
    </xf>
    <xf numFmtId="166" fontId="2" fillId="0" borderId="7" xfId="0" applyNumberFormat="1" applyFont="1" applyBorder="1" applyAlignment="1">
      <alignment horizontal="center" vertical="center" wrapText="1"/>
    </xf>
    <xf numFmtId="0" fontId="2" fillId="0" borderId="42"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60" xfId="0" applyFont="1" applyBorder="1" applyAlignment="1">
      <alignment horizontal="center" vertical="center"/>
    </xf>
    <xf numFmtId="0" fontId="2" fillId="0" borderId="60" xfId="0" applyFont="1" applyBorder="1" applyAlignment="1">
      <alignment horizontal="right" vertical="center" wrapText="1"/>
    </xf>
    <xf numFmtId="0" fontId="2" fillId="0" borderId="43" xfId="0" applyFont="1" applyBorder="1" applyAlignment="1">
      <alignment horizontal="center" vertical="center"/>
    </xf>
    <xf numFmtId="0" fontId="2" fillId="0" borderId="52" xfId="0" applyFont="1" applyBorder="1" applyAlignment="1">
      <alignment horizontal="center" vertical="center"/>
    </xf>
    <xf numFmtId="0" fontId="2" fillId="0" borderId="52" xfId="0" applyFont="1" applyBorder="1" applyAlignment="1">
      <alignment horizontal="right" vertical="center" wrapText="1"/>
    </xf>
    <xf numFmtId="3" fontId="2" fillId="0" borderId="52" xfId="0" applyNumberFormat="1" applyFont="1" applyBorder="1" applyAlignment="1">
      <alignment horizontal="right" vertical="center" wrapText="1"/>
    </xf>
    <xf numFmtId="0" fontId="2" fillId="0" borderId="0" xfId="0" applyFont="1" applyAlignment="1">
      <alignment horizontal="justify" vertical="center" wrapText="1"/>
    </xf>
    <xf numFmtId="0" fontId="2" fillId="0" borderId="33"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xf>
    <xf numFmtId="0" fontId="2" fillId="0" borderId="13" xfId="0" applyFont="1" applyBorder="1" applyAlignment="1">
      <alignment vertical="center" wrapText="1"/>
    </xf>
    <xf numFmtId="0" fontId="2" fillId="0" borderId="13"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34" xfId="0" applyFont="1" applyBorder="1" applyAlignment="1">
      <alignment horizontal="center" vertical="center" wrapText="1"/>
    </xf>
    <xf numFmtId="0" fontId="2" fillId="0" borderId="20" xfId="0" applyFont="1" applyBorder="1" applyAlignment="1">
      <alignment vertical="center"/>
    </xf>
    <xf numFmtId="0" fontId="2" fillId="0" borderId="20" xfId="0" applyFont="1" applyBorder="1" applyAlignment="1">
      <alignment vertical="center" wrapText="1"/>
    </xf>
    <xf numFmtId="0" fontId="2" fillId="0" borderId="20" xfId="0" applyFont="1" applyBorder="1" applyAlignment="1">
      <alignment horizontal="center" vertical="center"/>
    </xf>
    <xf numFmtId="0" fontId="2" fillId="0" borderId="33" xfId="0" applyFont="1" applyBorder="1" applyAlignment="1">
      <alignment vertical="center" wrapText="1"/>
    </xf>
    <xf numFmtId="0" fontId="2" fillId="0" borderId="21" xfId="0" applyFont="1" applyBorder="1" applyAlignment="1">
      <alignment horizontal="center" vertical="center"/>
    </xf>
    <xf numFmtId="0" fontId="2" fillId="0" borderId="21" xfId="0" applyFont="1" applyBorder="1" applyAlignment="1">
      <alignment vertical="center"/>
    </xf>
    <xf numFmtId="0" fontId="2" fillId="0" borderId="6" xfId="0" applyFont="1" applyBorder="1" applyAlignment="1">
      <alignment vertical="center" wrapText="1"/>
    </xf>
    <xf numFmtId="0" fontId="2" fillId="0" borderId="34" xfId="0" applyFont="1" applyBorder="1" applyAlignment="1">
      <alignment vertical="center"/>
    </xf>
    <xf numFmtId="0" fontId="2" fillId="0" borderId="34" xfId="0" applyFont="1" applyBorder="1" applyAlignment="1">
      <alignment vertical="center" wrapText="1"/>
    </xf>
    <xf numFmtId="0" fontId="2" fillId="0" borderId="0" xfId="0" applyFont="1" applyBorder="1" applyAlignment="1">
      <alignment vertical="center"/>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20" xfId="0" applyFont="1" applyBorder="1" applyAlignment="1">
      <alignment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0" xfId="0" applyFont="1" applyBorder="1" applyAlignment="1">
      <alignment horizontal="center" vertical="center"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left" vertical="center"/>
    </xf>
    <xf numFmtId="9" fontId="2" fillId="0" borderId="7" xfId="0" applyNumberFormat="1" applyFont="1" applyBorder="1" applyAlignment="1">
      <alignment horizontal="right" vertical="center" wrapText="1"/>
    </xf>
    <xf numFmtId="9" fontId="2" fillId="0" borderId="7" xfId="0" applyNumberFormat="1" applyFont="1" applyBorder="1" applyAlignment="1">
      <alignment horizontal="right" vertical="center"/>
    </xf>
    <xf numFmtId="3" fontId="2" fillId="0" borderId="0" xfId="0" applyNumberFormat="1" applyFont="1" applyBorder="1" applyAlignment="1">
      <alignment horizontal="right" vertical="center"/>
    </xf>
  </cellXfs>
  <cellStyles count="4">
    <cellStyle name="Hyperlink" xfId="3" builtinId="8"/>
    <cellStyle name="Hyperlink 2" xfId="2" xr:uid="{00000000-0005-0000-0000-000001000000}"/>
    <cellStyle name="Normal" xfId="0" builtinId="0" customBuiltin="1"/>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4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14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apta.com/resources/statistics/Pages/transitstats.aspx" TargetMode="External"/><Relationship Id="rId2" Type="http://schemas.openxmlformats.org/officeDocument/2006/relationships/hyperlink" Target="mailto:mhughes-cromwick@apta.com" TargetMode="External"/><Relationship Id="rId1" Type="http://schemas.openxmlformats.org/officeDocument/2006/relationships/hyperlink" Target="mailto:mdickens@apta.com"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4"/>
  <sheetViews>
    <sheetView tabSelected="1" zoomScaleNormal="100" workbookViewId="0">
      <selection activeCell="W6" sqref="W6"/>
    </sheetView>
  </sheetViews>
  <sheetFormatPr defaultRowHeight="12.75"/>
  <cols>
    <col min="1" max="1" width="143" style="41" customWidth="1"/>
    <col min="4" max="5" width="9.140625" hidden="1" customWidth="1"/>
  </cols>
  <sheetData>
    <row r="1" spans="1:5" ht="18">
      <c r="A1" s="261" t="s">
        <v>0</v>
      </c>
    </row>
    <row r="2" spans="1:5" ht="18">
      <c r="A2" s="262" t="s">
        <v>1</v>
      </c>
    </row>
    <row r="3" spans="1:5">
      <c r="A3" s="257"/>
    </row>
    <row r="4" spans="1:5">
      <c r="A4" s="258" t="s">
        <v>2</v>
      </c>
    </row>
    <row r="5" spans="1:5">
      <c r="A5" s="258" t="s">
        <v>3</v>
      </c>
    </row>
    <row r="6" spans="1:5">
      <c r="A6" s="257"/>
    </row>
    <row r="7" spans="1:5">
      <c r="A7" s="257"/>
    </row>
    <row r="8" spans="1:5">
      <c r="A8" s="259" t="s">
        <v>4</v>
      </c>
    </row>
    <row r="9" spans="1:5">
      <c r="A9" s="258" t="str">
        <f t="shared" ref="A9:A15" si="0">HYPERLINK("#'" &amp; D9 &amp; "'!A1",E9)</f>
        <v>Table 1: Unlinked Passenger Trips by Mode (Millions of Trips)</v>
      </c>
      <c r="D9" t="str">
        <f t="shared" ref="D9:D19" si="1">RIGHT(LEFT(E9,7),1)</f>
        <v>1</v>
      </c>
      <c r="E9" t="s">
        <v>5</v>
      </c>
    </row>
    <row r="10" spans="1:5">
      <c r="A10" s="260" t="str">
        <f t="shared" si="0"/>
        <v>Table 2: Unlinked Passenger Trips by Mode (Percent of Trips)</v>
      </c>
      <c r="D10" t="str">
        <f t="shared" si="1"/>
        <v>2</v>
      </c>
      <c r="E10" t="s">
        <v>6</v>
      </c>
    </row>
    <row r="11" spans="1:5">
      <c r="A11" s="260" t="str">
        <f t="shared" si="0"/>
        <v>Table 3: Passenger Miles by Mode (Millions of Passenger Miles)</v>
      </c>
      <c r="D11" t="str">
        <f t="shared" si="1"/>
        <v>3</v>
      </c>
      <c r="E11" t="s">
        <v>7</v>
      </c>
    </row>
    <row r="12" spans="1:5">
      <c r="A12" s="260" t="str">
        <f t="shared" si="0"/>
        <v>Table 4: Passenger Miles by Mode (Percent of Passenger Miles)</v>
      </c>
      <c r="D12" t="str">
        <f t="shared" si="1"/>
        <v>4</v>
      </c>
      <c r="E12" t="s">
        <v>8</v>
      </c>
    </row>
    <row r="13" spans="1:5">
      <c r="A13" s="260" t="str">
        <f t="shared" si="0"/>
        <v>Table 5: Average Trip Length by Mode (Passenger Miles Divided Unlinked Passenger Trips)</v>
      </c>
      <c r="D13" t="str">
        <f t="shared" si="1"/>
        <v>5</v>
      </c>
      <c r="E13" t="s">
        <v>9</v>
      </c>
    </row>
    <row r="14" spans="1:5">
      <c r="A14" s="260" t="str">
        <f t="shared" si="0"/>
        <v>Table 6: Boardings per Mile by Mode in Revenue Service (Unlinked Passenger Trips Divided by Vehicle Revenue Miles)</v>
      </c>
      <c r="D14" t="str">
        <f t="shared" si="1"/>
        <v>6</v>
      </c>
      <c r="E14" t="s">
        <v>10</v>
      </c>
    </row>
    <row r="15" spans="1:5">
      <c r="A15" s="260" t="str">
        <f t="shared" si="0"/>
        <v>Table 7: Average Passenger Load by Mode in Revenue Service (Passenger Miles Divided by Vehicle Revenue Miles)</v>
      </c>
      <c r="D15" t="str">
        <f t="shared" si="1"/>
        <v>7</v>
      </c>
      <c r="E15" t="s">
        <v>11</v>
      </c>
    </row>
    <row r="17" spans="1:5">
      <c r="A17" s="259" t="s">
        <v>12</v>
      </c>
      <c r="E17" t="s">
        <v>12</v>
      </c>
    </row>
    <row r="18" spans="1:5">
      <c r="A18" s="260" t="str">
        <f t="shared" ref="A18:A30" si="2">HYPERLINK("#'" &amp; D18 &amp; "'!A1",E18)</f>
        <v>Table 8: Vehicle Total Miles Operated by Mode (Millions of Miles)</v>
      </c>
      <c r="D18" t="str">
        <f t="shared" si="1"/>
        <v>8</v>
      </c>
      <c r="E18" t="s">
        <v>13</v>
      </c>
    </row>
    <row r="19" spans="1:5">
      <c r="A19" s="260" t="str">
        <f t="shared" si="2"/>
        <v>Table 9: Vehicle Total Miles Operated by Mode (Percent of Miles)</v>
      </c>
      <c r="D19" t="str">
        <f t="shared" si="1"/>
        <v>9</v>
      </c>
      <c r="E19" t="s">
        <v>14</v>
      </c>
    </row>
    <row r="20" spans="1:5">
      <c r="A20" s="260" t="str">
        <f t="shared" si="2"/>
        <v>Table 10: Vehicle Total Miles Operated per Revenue Vehicle Available for Maximum Service by Mode</v>
      </c>
      <c r="D20" t="str">
        <f t="shared" ref="D20:D51" si="3">RIGHT(LEFT(E20,8),2)</f>
        <v>10</v>
      </c>
      <c r="E20" t="s">
        <v>15</v>
      </c>
    </row>
    <row r="21" spans="1:5">
      <c r="A21" s="260" t="str">
        <f t="shared" si="2"/>
        <v>Table 11: Vehicle Revenue Miles Operated by Mode (Millions of Miles)</v>
      </c>
      <c r="D21" t="str">
        <f t="shared" si="3"/>
        <v>11</v>
      </c>
      <c r="E21" t="s">
        <v>16</v>
      </c>
    </row>
    <row r="22" spans="1:5">
      <c r="A22" s="260" t="str">
        <f t="shared" si="2"/>
        <v>Table 12: Vehicle Revenue Miles Operated per Revenue Vehicle Available for Maximum Service by Mode</v>
      </c>
      <c r="D22" t="str">
        <f t="shared" si="3"/>
        <v>12</v>
      </c>
      <c r="E22" t="s">
        <v>17</v>
      </c>
    </row>
    <row r="23" spans="1:5">
      <c r="A23" s="260" t="str">
        <f t="shared" si="2"/>
        <v>Table 13: Vehicle Total Hours Operated by Mode (Millions of Hours)</v>
      </c>
      <c r="D23" t="str">
        <f t="shared" si="3"/>
        <v>13</v>
      </c>
      <c r="E23" t="s">
        <v>18</v>
      </c>
    </row>
    <row r="24" spans="1:5">
      <c r="A24" s="260" t="str">
        <f t="shared" si="2"/>
        <v>Table 14: Vehicle Total Hours Operated per Revenue Vehicle Available for Maximum Service by Mode</v>
      </c>
      <c r="D24" t="str">
        <f t="shared" si="3"/>
        <v>14</v>
      </c>
      <c r="E24" t="s">
        <v>19</v>
      </c>
    </row>
    <row r="25" spans="1:5">
      <c r="A25" s="260" t="str">
        <f t="shared" si="2"/>
        <v>Table 15: Vehicle Revenue Hours Operated by Mode (Millions of Hours)</v>
      </c>
      <c r="D25" t="str">
        <f t="shared" si="3"/>
        <v>15</v>
      </c>
      <c r="E25" t="s">
        <v>20</v>
      </c>
    </row>
    <row r="26" spans="1:5">
      <c r="A26" s="260" t="str">
        <f t="shared" si="2"/>
        <v>Table 16: Vehicle Revenue Hours Operated per Revenue Vehicle Available for Maximum Service by Mode</v>
      </c>
      <c r="D26" t="str">
        <f t="shared" si="3"/>
        <v>16</v>
      </c>
      <c r="E26" t="s">
        <v>21</v>
      </c>
    </row>
    <row r="27" spans="1:5">
      <c r="A27" s="260" t="str">
        <f t="shared" si="2"/>
        <v>Table 17: Average Vehicle Speed by Mode in Revenue Service (Vehicle Revenue Miles Operated Divided by Vehicle Revenue Hours Operated)</v>
      </c>
      <c r="D27" t="str">
        <f t="shared" si="3"/>
        <v>17</v>
      </c>
      <c r="E27" t="s">
        <v>22</v>
      </c>
    </row>
    <row r="28" spans="1:5">
      <c r="A28" s="260" t="str">
        <f t="shared" si="2"/>
        <v>Table 18: Public Transportation Agency Operating Employees by Mode</v>
      </c>
      <c r="D28" t="str">
        <f t="shared" si="3"/>
        <v>18</v>
      </c>
      <c r="E28" t="s">
        <v>23</v>
      </c>
    </row>
    <row r="29" spans="1:5">
      <c r="A29" s="260" t="str">
        <f t="shared" si="2"/>
        <v>Table 19: Public Transportation Agency Total Employees by Function</v>
      </c>
      <c r="D29" t="str">
        <f t="shared" si="3"/>
        <v>19</v>
      </c>
      <c r="E29" t="s">
        <v>24</v>
      </c>
    </row>
    <row r="30" spans="1:5">
      <c r="A30" s="260" t="str">
        <f t="shared" si="2"/>
        <v>Table 20: Public Transportation Agency Employee Compensation</v>
      </c>
      <c r="D30" t="str">
        <f t="shared" si="3"/>
        <v>20</v>
      </c>
      <c r="E30" t="s">
        <v>25</v>
      </c>
    </row>
    <row r="32" spans="1:5">
      <c r="A32" s="259" t="s">
        <v>26</v>
      </c>
      <c r="E32" t="s">
        <v>26</v>
      </c>
    </row>
    <row r="33" spans="1:5">
      <c r="A33" s="260" t="str">
        <f t="shared" ref="A33:A51" si="4">HYPERLINK("#'" &amp; D33 &amp; "'!A1",E33)</f>
        <v>Table 21: Revenue Vehicles Available for Maximum Service by Mode (Number of Vehicles)</v>
      </c>
      <c r="D33" t="str">
        <f t="shared" si="3"/>
        <v>21</v>
      </c>
      <c r="E33" t="s">
        <v>27</v>
      </c>
    </row>
    <row r="34" spans="1:5">
      <c r="A34" s="260" t="str">
        <f t="shared" si="4"/>
        <v>Table 22: Revenue Vehicles Available for Maximum Service by Mode (Percent of Vehicles)</v>
      </c>
      <c r="D34" t="str">
        <f t="shared" si="3"/>
        <v>22</v>
      </c>
      <c r="E34" t="s">
        <v>28</v>
      </c>
    </row>
    <row r="35" spans="1:5">
      <c r="A35" s="260" t="str">
        <f t="shared" si="4"/>
        <v>Table 23: Revenue Vehicles Operated in Maximum Service by Mode (Number of Vehicles</v>
      </c>
      <c r="D35" t="str">
        <f t="shared" si="3"/>
        <v>23</v>
      </c>
      <c r="E35" t="s">
        <v>29</v>
      </c>
    </row>
    <row r="36" spans="1:5">
      <c r="A36" s="260" t="str">
        <f t="shared" si="4"/>
        <v>Table 24: Revenue Vehicles Operated in Maximum Service by Mode (Percent of Vehicles</v>
      </c>
      <c r="D36" t="str">
        <f t="shared" si="3"/>
        <v>24</v>
      </c>
      <c r="E36" t="s">
        <v>30</v>
      </c>
    </row>
    <row r="37" spans="1:5">
      <c r="A37" s="260" t="str">
        <f t="shared" si="4"/>
        <v>Table 25: New Revenue Vehicles Delivered by Mode</v>
      </c>
      <c r="D37" t="str">
        <f t="shared" si="3"/>
        <v>25</v>
      </c>
      <c r="E37" t="s">
        <v>31</v>
      </c>
    </row>
    <row r="38" spans="1:5">
      <c r="A38" s="260" t="str">
        <f t="shared" si="4"/>
        <v>Table 26: Average Cost of New Vehicles Delivered by Type</v>
      </c>
      <c r="D38" t="str">
        <f t="shared" si="3"/>
        <v>26</v>
      </c>
      <c r="E38" t="s">
        <v>32</v>
      </c>
    </row>
    <row r="39" spans="1:5">
      <c r="A39" s="260" t="str">
        <f t="shared" si="4"/>
        <v>Table 27: Alternate Fuel Powered Vehicles by Mode, (Percent of Each Mode Alternately Fueled)</v>
      </c>
      <c r="D39" t="str">
        <f t="shared" si="3"/>
        <v>27</v>
      </c>
      <c r="E39" t="s">
        <v>33</v>
      </c>
    </row>
    <row r="40" spans="1:5">
      <c r="A40" s="260" t="str">
        <f t="shared" si="4"/>
        <v>Table 28: Accessible Vehicles (by Lift, Ramp, or Station Access) by Mode, (Percent of Each Mode Accessible)</v>
      </c>
      <c r="D40" t="str">
        <f t="shared" si="3"/>
        <v>28</v>
      </c>
      <c r="E40" t="s">
        <v>34</v>
      </c>
    </row>
    <row r="41" spans="1:5">
      <c r="A41" s="260" t="str">
        <f t="shared" si="4"/>
        <v>Table 29: Average Vehicle Age by Mode (Years) and Percent of Vehicles Older Than FTA Minimum Useful Life</v>
      </c>
      <c r="D41" t="str">
        <f t="shared" si="3"/>
        <v>29</v>
      </c>
      <c r="E41" t="s">
        <v>35</v>
      </c>
    </row>
    <row r="42" spans="1:5">
      <c r="A42" s="260" t="str">
        <f t="shared" si="4"/>
        <v>Table 30: Bus Vehicle and Commuter Bus Vehicle Equipment (Percent of Vehicles)</v>
      </c>
      <c r="D42" t="str">
        <f t="shared" si="3"/>
        <v>30</v>
      </c>
      <c r="E42" t="s">
        <v>36</v>
      </c>
    </row>
    <row r="43" spans="1:5">
      <c r="A43" s="260" t="str">
        <f t="shared" si="4"/>
        <v>Table 31: Light Rail Vehicle and Streetcar Equipment (Percent of Vehicles)</v>
      </c>
      <c r="D43" t="str">
        <f t="shared" si="3"/>
        <v>31</v>
      </c>
      <c r="E43" t="s">
        <v>37</v>
      </c>
    </row>
    <row r="44" spans="1:5">
      <c r="A44" s="260" t="str">
        <f t="shared" si="4"/>
        <v>Table 32: Heavy Rail Vehicle Equipment (Percent of Vehicles)</v>
      </c>
      <c r="D44" t="str">
        <f t="shared" si="3"/>
        <v>32</v>
      </c>
      <c r="E44" t="s">
        <v>38</v>
      </c>
    </row>
    <row r="45" spans="1:5">
      <c r="A45" s="260" t="str">
        <f t="shared" si="4"/>
        <v>Table 33: Commuter Rail Vehicle and Hybrid Rail Vehicle Equipment (Percent of Vehicles)</v>
      </c>
      <c r="D45" t="str">
        <f t="shared" si="3"/>
        <v>33</v>
      </c>
      <c r="E45" t="s">
        <v>39</v>
      </c>
    </row>
    <row r="46" spans="1:5">
      <c r="A46" s="260" t="str">
        <f t="shared" si="4"/>
        <v>Table 34: Bus Vehicle and Commuter Bus Vehicle Power Sources (Percent of Vehicles)</v>
      </c>
      <c r="D46" t="str">
        <f t="shared" si="3"/>
        <v>34</v>
      </c>
      <c r="E46" t="s">
        <v>40</v>
      </c>
    </row>
    <row r="47" spans="1:5">
      <c r="A47" s="260" t="str">
        <f t="shared" si="4"/>
        <v>Table 35: Demand Response Vehicle Power Sources (Percent of Vehicles)</v>
      </c>
      <c r="D47" t="str">
        <f t="shared" si="3"/>
        <v>35</v>
      </c>
      <c r="E47" t="s">
        <v>41</v>
      </c>
    </row>
    <row r="48" spans="1:5">
      <c r="A48" s="260" t="str">
        <f t="shared" si="4"/>
        <v>Table 36: Commuter Rail Vehicle and Hybrid Rail Vehicle Power Sources (Percent of Vehicles)</v>
      </c>
      <c r="D48" t="str">
        <f t="shared" si="3"/>
        <v>36</v>
      </c>
      <c r="E48" t="s">
        <v>42</v>
      </c>
    </row>
    <row r="49" spans="1:5">
      <c r="A49" s="260" t="str">
        <f t="shared" si="4"/>
        <v>Table 37: Active Roadway Vehicles by Mode of Service and Physical Type of Vehicle in Urbanized Areas (Number of Vehicles, Percent of Vehicles by Mode)</v>
      </c>
      <c r="D49" t="str">
        <f t="shared" si="3"/>
        <v>37</v>
      </c>
      <c r="E49" t="s">
        <v>43</v>
      </c>
    </row>
    <row r="50" spans="1:5">
      <c r="A50" s="260" t="str">
        <f t="shared" si="4"/>
        <v>Table 38: Active Bus Vehicles by Mode of Service and Physical Length of Vehicle in Urbanized Areas (Number of Vehicles, Percent of Vehicles by Mode)</v>
      </c>
      <c r="D50" t="str">
        <f t="shared" si="3"/>
        <v>38</v>
      </c>
      <c r="E50" t="s">
        <v>44</v>
      </c>
    </row>
    <row r="51" spans="1:5">
      <c r="A51" s="260" t="str">
        <f t="shared" si="4"/>
        <v>Table 39: Active Roadway Vehicles by Type of Vehicle and Length, Rural Areas (Number of Vehicles, Percent of Total Vehicles)</v>
      </c>
      <c r="D51" t="str">
        <f t="shared" si="3"/>
        <v>39</v>
      </c>
      <c r="E51" t="s">
        <v>45</v>
      </c>
    </row>
    <row r="53" spans="1:5">
      <c r="A53" s="259" t="s">
        <v>46</v>
      </c>
      <c r="E53" t="s">
        <v>46</v>
      </c>
    </row>
    <row r="54" spans="1:5">
      <c r="A54" s="260" t="str">
        <f t="shared" ref="A54:A60" si="5">HYPERLINK("#'" &amp; D54 &amp; "'!A1",E54)</f>
        <v>Table 40: Commuter Rail Train Data</v>
      </c>
      <c r="D54" t="str">
        <f t="shared" ref="D54:D83" si="6">RIGHT(LEFT(E54,8),2)</f>
        <v>40</v>
      </c>
      <c r="E54" t="s">
        <v>47</v>
      </c>
    </row>
    <row r="55" spans="1:5">
      <c r="A55" s="260" t="str">
        <f t="shared" si="5"/>
        <v>Table 41: Hybrid Rail Train Data</v>
      </c>
      <c r="D55" t="str">
        <f t="shared" si="6"/>
        <v>41</v>
      </c>
      <c r="E55" t="s">
        <v>48</v>
      </c>
    </row>
    <row r="56" spans="1:5">
      <c r="A56" s="260" t="str">
        <f t="shared" si="5"/>
        <v>Table 42: Regional Railroad Mode (Commuter Rail and Hybrid Rail Combined) Train Data</v>
      </c>
      <c r="D56" t="str">
        <f t="shared" si="6"/>
        <v>42</v>
      </c>
      <c r="E56" t="s">
        <v>49</v>
      </c>
    </row>
    <row r="57" spans="1:5">
      <c r="A57" s="260" t="str">
        <f t="shared" si="5"/>
        <v>Table 43: Heavy Rail Train Data</v>
      </c>
      <c r="D57" t="str">
        <f t="shared" si="6"/>
        <v>43</v>
      </c>
      <c r="E57" t="s">
        <v>50</v>
      </c>
    </row>
    <row r="58" spans="1:5">
      <c r="A58" s="260" t="str">
        <f t="shared" si="5"/>
        <v>Table 44: Light Rail Train Data</v>
      </c>
      <c r="D58" t="str">
        <f t="shared" si="6"/>
        <v>44</v>
      </c>
      <c r="E58" t="s">
        <v>51</v>
      </c>
    </row>
    <row r="59" spans="1:5">
      <c r="A59" s="260" t="str">
        <f t="shared" si="5"/>
        <v>Table 45: Streetcar Train Data</v>
      </c>
      <c r="D59" t="str">
        <f t="shared" si="6"/>
        <v>45</v>
      </c>
      <c r="E59" t="s">
        <v>52</v>
      </c>
    </row>
    <row r="60" spans="1:5">
      <c r="A60" s="260" t="str">
        <f t="shared" si="5"/>
        <v>Table 46: Surface Rail (Light Rail and Streetcar Combined) Train Data</v>
      </c>
      <c r="D60" t="str">
        <f t="shared" si="6"/>
        <v>46</v>
      </c>
      <c r="E60" t="s">
        <v>53</v>
      </c>
    </row>
    <row r="62" spans="1:5">
      <c r="A62" s="259" t="s">
        <v>54</v>
      </c>
      <c r="E62" t="s">
        <v>54</v>
      </c>
    </row>
    <row r="63" spans="1:5">
      <c r="A63" s="260" t="str">
        <f t="shared" ref="A63:A71" si="7">HYPERLINK("#'" &amp; D63 &amp; "'!A1",E63)</f>
        <v>Table 47: Number of Systems Offering a Mode of Service</v>
      </c>
      <c r="D63" t="str">
        <f t="shared" si="6"/>
        <v>47</v>
      </c>
      <c r="E63" t="s">
        <v>55</v>
      </c>
    </row>
    <row r="64" spans="1:5">
      <c r="A64" s="260" t="str">
        <f t="shared" si="7"/>
        <v>Table 48: Rail Transit and Bus Rapid Transit Systems Currently in Operation, Alphabetical Order by Mode, State, and Urbanized Area Name</v>
      </c>
      <c r="D64" t="str">
        <f t="shared" si="6"/>
        <v>48</v>
      </c>
      <c r="E64" t="s">
        <v>56</v>
      </c>
    </row>
    <row r="65" spans="1:5">
      <c r="A65" s="260" t="str">
        <f t="shared" si="7"/>
        <v>Table 49: Miles of Track and Directional Route Miles by Rail Mode</v>
      </c>
      <c r="D65" t="str">
        <f t="shared" si="6"/>
        <v>49</v>
      </c>
      <c r="E65" t="s">
        <v>57</v>
      </c>
    </row>
    <row r="66" spans="1:5">
      <c r="A66" s="260" t="str">
        <f t="shared" si="7"/>
        <v>Table 50: Miles of Lane and Directional Route Miles by Non-Rail Mode</v>
      </c>
      <c r="D66" t="str">
        <f t="shared" si="6"/>
        <v>50</v>
      </c>
      <c r="E66" t="s">
        <v>58</v>
      </c>
    </row>
    <row r="67" spans="1:5">
      <c r="A67" s="260" t="str">
        <f t="shared" si="7"/>
        <v>Table 51: Number of Passenger Stations by Mode</v>
      </c>
      <c r="D67" t="str">
        <f t="shared" si="6"/>
        <v>51</v>
      </c>
      <c r="E67" t="s">
        <v>59</v>
      </c>
    </row>
    <row r="68" spans="1:5">
      <c r="A68" s="260" t="str">
        <f t="shared" si="7"/>
        <v>Table 52: Number of Maintenance Facilities by Mode</v>
      </c>
      <c r="D68" t="str">
        <f t="shared" si="6"/>
        <v>52</v>
      </c>
      <c r="E68" t="s">
        <v>60</v>
      </c>
    </row>
    <row r="69" spans="1:5">
      <c r="A69" s="260" t="str">
        <f t="shared" si="7"/>
        <v>Table 53: Passenger Station Equipment</v>
      </c>
      <c r="D69" t="str">
        <f t="shared" si="6"/>
        <v>53</v>
      </c>
      <c r="E69" t="s">
        <v>61</v>
      </c>
    </row>
    <row r="70" spans="1:5">
      <c r="A70" s="260" t="str">
        <f t="shared" si="7"/>
        <v>Table 54: Passenger Station Parking Supply</v>
      </c>
      <c r="D70" t="str">
        <f t="shared" si="6"/>
        <v>54</v>
      </c>
      <c r="E70" t="s">
        <v>62</v>
      </c>
    </row>
    <row r="71" spans="1:5">
      <c r="A71" s="260" t="str">
        <f t="shared" si="7"/>
        <v>Table 55: Airports with Fixed-Guideway Transit Access: Direct, via Automated Guideway Transit, or via Free Bus Shuttle</v>
      </c>
      <c r="D71" t="str">
        <f t="shared" si="6"/>
        <v>55</v>
      </c>
      <c r="E71" t="s">
        <v>63</v>
      </c>
    </row>
    <row r="72" spans="1:5">
      <c r="A72" s="256"/>
    </row>
    <row r="73" spans="1:5">
      <c r="A73" s="259" t="s">
        <v>64</v>
      </c>
      <c r="E73" t="s">
        <v>64</v>
      </c>
    </row>
    <row r="74" spans="1:5">
      <c r="A74" s="260" t="str">
        <f t="shared" ref="A74:A79" si="8">HYPERLINK("#'" &amp; D74 &amp; "'!A1",E74)</f>
        <v>Table 56: Electric Power Consumption by Mode (Millions of Kilowatt Hours)</v>
      </c>
      <c r="D74" t="str">
        <f t="shared" si="6"/>
        <v>56</v>
      </c>
      <c r="E74" t="s">
        <v>65</v>
      </c>
    </row>
    <row r="75" spans="1:5">
      <c r="A75" s="260" t="str">
        <f t="shared" si="8"/>
        <v>Table 57: Fossil Fuel Consumption by Mode (Millions of Gallons)</v>
      </c>
      <c r="D75" t="str">
        <f t="shared" si="6"/>
        <v>57</v>
      </c>
      <c r="E75" t="s">
        <v>66</v>
      </c>
    </row>
    <row r="76" spans="1:5">
      <c r="A76" s="260" t="str">
        <f t="shared" si="8"/>
        <v>Table 58: Non-Diesel Fossil Fuel Consumption by Fuel Type (Millions of Gallons)</v>
      </c>
      <c r="D76" t="str">
        <f t="shared" si="6"/>
        <v>58</v>
      </c>
      <c r="E76" t="s">
        <v>67</v>
      </c>
    </row>
    <row r="77" spans="1:5">
      <c r="A77" s="260" t="str">
        <f t="shared" si="8"/>
        <v>Table 59: Bus Fuel Consumption (Millions of Gallons)</v>
      </c>
      <c r="D77" t="str">
        <f t="shared" si="6"/>
        <v>59</v>
      </c>
      <c r="E77" t="s">
        <v>68</v>
      </c>
    </row>
    <row r="78" spans="1:5">
      <c r="A78" s="260" t="str">
        <f t="shared" si="8"/>
        <v>Table 60: Demand Response Fuel Consumption (Millions of Gallons)</v>
      </c>
      <c r="D78" t="str">
        <f t="shared" si="6"/>
        <v>60</v>
      </c>
      <c r="E78" t="s">
        <v>69</v>
      </c>
    </row>
    <row r="79" spans="1:5">
      <c r="A79" s="260" t="str">
        <f t="shared" si="8"/>
        <v>Table 61: Rail Vehicle Fuel and Power Consumption</v>
      </c>
      <c r="D79" t="str">
        <f t="shared" si="6"/>
        <v>61</v>
      </c>
      <c r="E79" t="s">
        <v>70</v>
      </c>
    </row>
    <row r="81" spans="1:5">
      <c r="A81" s="259" t="s">
        <v>71</v>
      </c>
      <c r="E81" t="s">
        <v>71</v>
      </c>
    </row>
    <row r="82" spans="1:5">
      <c r="A82" s="260" t="str">
        <f t="shared" ref="A82:A87" si="9">HYPERLINK("#'" &amp; D82 &amp; "'!A1",E82)</f>
        <v>Table 62: Capital Expenses by Mode (Millions of Dollars) (Percent of Total)</v>
      </c>
      <c r="D82" t="str">
        <f t="shared" si="6"/>
        <v>62</v>
      </c>
      <c r="E82" t="s">
        <v>72</v>
      </c>
    </row>
    <row r="83" spans="1:5">
      <c r="A83" s="260" t="str">
        <f t="shared" si="9"/>
        <v>Table 63: Total Capital Expenses by Type, Total of All Subtypes (Millions of Dollars) (Percent of Total)</v>
      </c>
      <c r="D83" t="str">
        <f t="shared" si="6"/>
        <v>63</v>
      </c>
      <c r="E83" t="s">
        <v>73</v>
      </c>
    </row>
    <row r="84" spans="1:5">
      <c r="A84" s="260" t="str">
        <f t="shared" si="9"/>
        <v>Table 64: Capital Expenses by Type, Rolling Stock Expenses (Millions of Dollars) (Percent of Total)</v>
      </c>
      <c r="D84" t="str">
        <f t="shared" ref="D84:D115" si="10">RIGHT(LEFT(E84,8),2)</f>
        <v>64</v>
      </c>
      <c r="E84" t="s">
        <v>74</v>
      </c>
    </row>
    <row r="85" spans="1:5">
      <c r="A85" s="260" t="str">
        <f t="shared" si="9"/>
        <v>Table 65: Capital Expenses by Type, Capital Facility Expenses (Millions of Dollars) (Percent of Total)</v>
      </c>
      <c r="D85" t="str">
        <f t="shared" si="10"/>
        <v>65</v>
      </c>
      <c r="E85" t="s">
        <v>75</v>
      </c>
    </row>
    <row r="86" spans="1:5">
      <c r="A86" s="260" t="str">
        <f t="shared" si="9"/>
        <v>Table 66: Capital Expenses by Type, Other Capital Expenses (Millions of Dollars) (Percent of Total)</v>
      </c>
      <c r="D86" t="str">
        <f t="shared" si="10"/>
        <v>66</v>
      </c>
      <c r="E86" t="s">
        <v>76</v>
      </c>
    </row>
    <row r="87" spans="1:5">
      <c r="A87" s="260" t="str">
        <f t="shared" si="9"/>
        <v>Table 67: Capital Expenses by Type and Mode (Millions of Dollars) (Percent of Total)</v>
      </c>
      <c r="D87" t="str">
        <f t="shared" si="10"/>
        <v>67</v>
      </c>
      <c r="E87" t="s">
        <v>77</v>
      </c>
    </row>
    <row r="89" spans="1:5">
      <c r="A89" s="259" t="s">
        <v>78</v>
      </c>
      <c r="E89" t="s">
        <v>78</v>
      </c>
    </row>
    <row r="90" spans="1:5">
      <c r="A90" s="260" t="str">
        <f t="shared" ref="A90:A99" si="11">HYPERLINK("#'" &amp; D90 &amp; "'!A1",E90)</f>
        <v>Table 68: Total Operating Expense by Mode (Millions of Dollars) (Percent of Total)</v>
      </c>
      <c r="D90" t="str">
        <f t="shared" si="10"/>
        <v>68</v>
      </c>
      <c r="E90" t="s">
        <v>79</v>
      </c>
    </row>
    <row r="91" spans="1:5">
      <c r="A91" s="260" t="str">
        <f t="shared" si="11"/>
        <v>Table 69: Total Operating Expense by Function Class (Millions of Dollars) (Percent of Total)</v>
      </c>
      <c r="D91" t="str">
        <f t="shared" si="10"/>
        <v>69</v>
      </c>
      <c r="E91" t="s">
        <v>80</v>
      </c>
    </row>
    <row r="92" spans="1:5">
      <c r="A92" s="260" t="str">
        <f t="shared" si="11"/>
        <v>Table 70: Total Operating Expense by Object Class (Millions of Dollars) (Percent of Total)</v>
      </c>
      <c r="D92" t="str">
        <f t="shared" si="10"/>
        <v>70</v>
      </c>
      <c r="E92" t="s">
        <v>81</v>
      </c>
    </row>
    <row r="93" spans="1:5">
      <c r="A93" s="260" t="str">
        <f t="shared" si="11"/>
        <v>Table 71: Operating Expense per Vehicle Revenue Hour by Mode (Dollars)</v>
      </c>
      <c r="D93" t="str">
        <f t="shared" si="10"/>
        <v>71</v>
      </c>
      <c r="E93" t="s">
        <v>82</v>
      </c>
    </row>
    <row r="94" spans="1:5">
      <c r="A94" s="260" t="str">
        <f t="shared" si="11"/>
        <v>Table 72: Operating Expense per Vehicle Revenue Mile by Mode (Dollars)</v>
      </c>
      <c r="D94" t="str">
        <f t="shared" si="10"/>
        <v>72</v>
      </c>
      <c r="E94" t="s">
        <v>83</v>
      </c>
    </row>
    <row r="95" spans="1:5">
      <c r="A95" s="260" t="str">
        <f t="shared" si="11"/>
        <v>Table 73: Operating Expense per Unlinked Passenger Trip by Mode (Dollars)</v>
      </c>
      <c r="D95" t="str">
        <f t="shared" si="10"/>
        <v>73</v>
      </c>
      <c r="E95" t="s">
        <v>84</v>
      </c>
    </row>
    <row r="96" spans="1:5">
      <c r="A96" s="260" t="str">
        <f t="shared" si="11"/>
        <v>Table 74: Operating Expense per Passenger Mile by Mode (Dollars)</v>
      </c>
      <c r="D96" t="str">
        <f t="shared" si="10"/>
        <v>74</v>
      </c>
      <c r="E96" t="s">
        <v>85</v>
      </c>
    </row>
    <row r="97" spans="1:5">
      <c r="A97" s="260" t="str">
        <f t="shared" si="11"/>
        <v>Table 75: Operating Expenses by Function Class and Mode (Millions of Dollars) (Percent of Total)</v>
      </c>
      <c r="D97" t="str">
        <f t="shared" si="10"/>
        <v>75</v>
      </c>
      <c r="E97" t="s">
        <v>86</v>
      </c>
    </row>
    <row r="98" spans="1:5">
      <c r="A98" s="260" t="str">
        <f t="shared" si="11"/>
        <v>Table 76: Operating Expenses by Object Class and Mode (Millions of Dollars) (Percent of Total)</v>
      </c>
      <c r="D98" t="str">
        <f t="shared" si="10"/>
        <v>76</v>
      </c>
      <c r="E98" t="s">
        <v>87</v>
      </c>
    </row>
    <row r="99" spans="1:5">
      <c r="A99" s="260" t="str">
        <f t="shared" si="11"/>
        <v>Table 77: Operating Expenses Reconciling Items (Millions of Dollars)</v>
      </c>
      <c r="D99" t="str">
        <f t="shared" si="10"/>
        <v>77</v>
      </c>
      <c r="E99" t="s">
        <v>88</v>
      </c>
    </row>
    <row r="101" spans="1:5">
      <c r="A101" s="259" t="s">
        <v>89</v>
      </c>
      <c r="E101" t="s">
        <v>89</v>
      </c>
    </row>
    <row r="102" spans="1:5">
      <c r="A102" s="260" t="str">
        <f t="shared" ref="A102:A103" si="12">HYPERLINK("#'" &amp; D102 &amp; "'!A1",E102)</f>
        <v>Table 78: Total Expenses, Capital and Operating Combined, by Type (Millions of Dollars) (Percent of Total)</v>
      </c>
      <c r="D102" t="str">
        <f t="shared" si="10"/>
        <v>78</v>
      </c>
      <c r="E102" t="s">
        <v>90</v>
      </c>
    </row>
    <row r="103" spans="1:5">
      <c r="A103" s="260" t="str">
        <f t="shared" si="12"/>
        <v>Table 79: Total Expenses, Capital and Operating Combined, by Mode (Millions of Dollars) (Percent of Total)</v>
      </c>
      <c r="D103" t="str">
        <f t="shared" si="10"/>
        <v>79</v>
      </c>
      <c r="E103" t="s">
        <v>91</v>
      </c>
    </row>
    <row r="105" spans="1:5">
      <c r="A105" s="259" t="s">
        <v>92</v>
      </c>
      <c r="E105" t="s">
        <v>92</v>
      </c>
    </row>
    <row r="106" spans="1:5">
      <c r="A106" s="260" t="str">
        <f t="shared" ref="A106:A112" si="13">HYPERLINK("#'" &amp; D106 &amp; "'!A1",E106)</f>
        <v>Table 80: Capital Funding Sources (Millions of Dollars) (Percent of Total)</v>
      </c>
      <c r="D106" t="str">
        <f t="shared" si="10"/>
        <v>80</v>
      </c>
      <c r="E106" t="s">
        <v>93</v>
      </c>
    </row>
    <row r="107" spans="1:5">
      <c r="A107" s="260" t="str">
        <f t="shared" si="13"/>
        <v>Table 81: Directly Generated Capital Funding Sources (Millions of Dollars) (Percent of Total)</v>
      </c>
      <c r="D107" t="str">
        <f t="shared" si="10"/>
        <v>81</v>
      </c>
      <c r="E107" t="s">
        <v>94</v>
      </c>
    </row>
    <row r="108" spans="1:5">
      <c r="A108" s="260" t="str">
        <f t="shared" si="13"/>
        <v>Table 82: Local Capital Funding Sources (Millions of Dollars) (Percent of Total)</v>
      </c>
      <c r="D108" t="str">
        <f t="shared" si="10"/>
        <v>82</v>
      </c>
      <c r="E108" t="s">
        <v>95</v>
      </c>
    </row>
    <row r="109" spans="1:5">
      <c r="A109" s="260" t="str">
        <f t="shared" si="13"/>
        <v>Table 83: State Capital Funding Sources (Millions of Dollars) (Percent of Total)</v>
      </c>
      <c r="D109" t="str">
        <f t="shared" si="10"/>
        <v>83</v>
      </c>
      <c r="E109" t="s">
        <v>96</v>
      </c>
    </row>
    <row r="110" spans="1:5">
      <c r="A110" s="260" t="str">
        <f t="shared" si="13"/>
        <v>Table 84: Federal Capital Funding Sources (Millions of Dollars) (Percent of Total)</v>
      </c>
      <c r="D110" t="str">
        <f t="shared" si="10"/>
        <v>84</v>
      </c>
      <c r="E110" t="s">
        <v>97</v>
      </c>
    </row>
    <row r="111" spans="1:5">
      <c r="A111" s="260" t="str">
        <f t="shared" si="13"/>
        <v>Table 85: Active Transit Vehicles by Source of Federal Funding by Type, Vehicles in Urbanized Areas Only (Number of Vehicles) (Percent of Vehicles)</v>
      </c>
      <c r="D111" t="str">
        <f t="shared" si="10"/>
        <v>85</v>
      </c>
      <c r="E111" t="s">
        <v>98</v>
      </c>
    </row>
    <row r="112" spans="1:5">
      <c r="A112" s="260" t="str">
        <f t="shared" si="13"/>
        <v>Table 86: Active Transit Vehicles by Source of Federal Funding by Type, Vehicles in Rural Areas Only (Number of Vehicles) (Percent of Vehicles)</v>
      </c>
      <c r="D112" t="str">
        <f t="shared" si="10"/>
        <v>86</v>
      </c>
      <c r="E112" t="s">
        <v>99</v>
      </c>
    </row>
    <row r="113" spans="1:5">
      <c r="A113" s="256"/>
    </row>
    <row r="114" spans="1:5">
      <c r="A114" s="259" t="s">
        <v>100</v>
      </c>
      <c r="E114" t="s">
        <v>100</v>
      </c>
    </row>
    <row r="115" spans="1:5">
      <c r="A115" s="260" t="str">
        <f t="shared" ref="A115:A122" si="14">HYPERLINK("#'" &amp; D115 &amp; "'!A1",E115)</f>
        <v>Table 87: Operating Funding Sources (Millions of Dollars) (Percent of Total)</v>
      </c>
      <c r="D115" t="str">
        <f t="shared" si="10"/>
        <v>87</v>
      </c>
      <c r="E115" t="s">
        <v>101</v>
      </c>
    </row>
    <row r="116" spans="1:5">
      <c r="A116" s="260" t="str">
        <f t="shared" si="14"/>
        <v>Table 88: Directly Generated Operating Funding Sources (Millions of Dollars) (Percent of Total)</v>
      </c>
      <c r="D116" t="str">
        <f t="shared" ref="D116:D131" si="15">RIGHT(LEFT(E116,8),2)</f>
        <v>88</v>
      </c>
      <c r="E116" t="s">
        <v>102</v>
      </c>
    </row>
    <row r="117" spans="1:5">
      <c r="A117" s="260" t="str">
        <f t="shared" si="14"/>
        <v>Table 89: Local Operating Funding Sources (Millions of Dollars) (Percent of Total)</v>
      </c>
      <c r="D117" t="str">
        <f t="shared" si="15"/>
        <v>89</v>
      </c>
      <c r="E117" t="s">
        <v>103</v>
      </c>
    </row>
    <row r="118" spans="1:5">
      <c r="A118" s="260" t="str">
        <f t="shared" si="14"/>
        <v>Table 90: State Operating Funding Sources (Millions of Dollars) (Percent of Total)</v>
      </c>
      <c r="D118" t="str">
        <f t="shared" si="15"/>
        <v>90</v>
      </c>
      <c r="E118" t="s">
        <v>104</v>
      </c>
    </row>
    <row r="119" spans="1:5">
      <c r="A119" s="260" t="str">
        <f t="shared" si="14"/>
        <v>Table 91: Federal Operating Funding Sources (Millions of Dollars) (Percent of Total)</v>
      </c>
      <c r="D119" t="str">
        <f t="shared" si="15"/>
        <v>91</v>
      </c>
      <c r="E119" t="s">
        <v>105</v>
      </c>
    </row>
    <row r="120" spans="1:5">
      <c r="A120" s="260" t="str">
        <f t="shared" si="14"/>
        <v>Table 92: Passenger Fare Revenue by Mode (Millions of Dollars)</v>
      </c>
      <c r="D120" t="str">
        <f t="shared" si="15"/>
        <v>92</v>
      </c>
      <c r="E120" t="s">
        <v>106</v>
      </c>
    </row>
    <row r="121" spans="1:5">
      <c r="A121" s="260" t="str">
        <f t="shared" si="14"/>
        <v>Table 93: Average Passenger Fare per Unlinked Trip by Mode (Dollars)</v>
      </c>
      <c r="D121" t="str">
        <f t="shared" si="15"/>
        <v>93</v>
      </c>
      <c r="E121" t="s">
        <v>107</v>
      </c>
    </row>
    <row r="122" spans="1:5">
      <c r="A122" s="260" t="str">
        <f t="shared" si="14"/>
        <v>Table 94: Passenger Fare Structures</v>
      </c>
      <c r="D122" t="str">
        <f t="shared" si="15"/>
        <v>94</v>
      </c>
      <c r="E122" t="s">
        <v>108</v>
      </c>
    </row>
    <row r="124" spans="1:5">
      <c r="A124" s="259" t="s">
        <v>109</v>
      </c>
      <c r="E124" t="s">
        <v>109</v>
      </c>
    </row>
    <row r="125" spans="1:5">
      <c r="A125" s="260" t="str">
        <f t="shared" ref="A125" si="16">HYPERLINK("#'" &amp; D125 &amp; "'!A1",E125)</f>
        <v>Table 95: Total Funding, Capital and Operating Combined by Source (Millions of Dollars) (Percent of Each Row)</v>
      </c>
      <c r="D125" t="str">
        <f t="shared" si="15"/>
        <v>95</v>
      </c>
      <c r="E125" t="s">
        <v>110</v>
      </c>
    </row>
    <row r="127" spans="1:5">
      <c r="A127" s="259" t="s">
        <v>111</v>
      </c>
      <c r="E127" t="s">
        <v>111</v>
      </c>
    </row>
    <row r="128" spans="1:5">
      <c r="A128" s="260" t="str">
        <f t="shared" ref="A128:A133" si="17">HYPERLINK("#'" &amp; D128 &amp; "'!A1",E128)</f>
        <v>Table 96: Bureau of Census Journey-to-Work by Means of Transportation to Work, All Commuters (Persons and Percent)</v>
      </c>
      <c r="D128" t="str">
        <f t="shared" si="15"/>
        <v>96</v>
      </c>
      <c r="E128" t="s">
        <v>112</v>
      </c>
    </row>
    <row r="129" spans="1:5">
      <c r="A129" s="260" t="str">
        <f t="shared" si="17"/>
        <v>Table 97: Bureau of Census Journey-to-Work by Transit Mode, Transit Commuters Only (Persons and Percent)</v>
      </c>
      <c r="D129" t="str">
        <f t="shared" si="15"/>
        <v>97</v>
      </c>
      <c r="E129" t="s">
        <v>113</v>
      </c>
    </row>
    <row r="130" spans="1:5">
      <c r="A130" s="260" t="str">
        <f t="shared" si="17"/>
        <v>Table 98: American Housing Survey Availability of Transit Service by Householder Characteristics (Persons and Percent)</v>
      </c>
      <c r="D130" t="str">
        <f t="shared" si="15"/>
        <v>98</v>
      </c>
      <c r="E130" t="s">
        <v>114</v>
      </c>
    </row>
    <row r="131" spans="1:5">
      <c r="A131" s="260" t="str">
        <f t="shared" si="17"/>
        <v>Table 99: American Housing Survey Availability of Transit Service by Geography of Area (Households and Percent)</v>
      </c>
      <c r="D131" t="str">
        <f t="shared" si="15"/>
        <v>99</v>
      </c>
      <c r="E131" t="s">
        <v>115</v>
      </c>
    </row>
    <row r="132" spans="1:5">
      <c r="A132" s="260" t="str">
        <f t="shared" si="17"/>
        <v>Table 100: Bureau of the Census Population of the United State in 10-Year Age Groupings (Persons and Percent)</v>
      </c>
      <c r="D132" t="str">
        <f t="shared" ref="D132:D163" si="18">RIGHT(LEFT(E132,9),3)</f>
        <v>100</v>
      </c>
      <c r="E132" t="s">
        <v>116</v>
      </c>
    </row>
    <row r="133" spans="1:5">
      <c r="A133" s="260" t="str">
        <f t="shared" si="17"/>
        <v>Table 101: Federal Highway Administration Vehicle Miles of Travel and Energy Information Administration Motor Gasoline Prices</v>
      </c>
      <c r="D133" t="str">
        <f t="shared" si="18"/>
        <v>101</v>
      </c>
      <c r="E133" t="s">
        <v>117</v>
      </c>
    </row>
    <row r="135" spans="1:5">
      <c r="A135" s="259" t="s">
        <v>118</v>
      </c>
      <c r="E135" t="s">
        <v>118</v>
      </c>
    </row>
    <row r="136" spans="1:5">
      <c r="A136" s="260" t="str">
        <f t="shared" ref="A136:A155" si="19">HYPERLINK("#'" &amp; D136 &amp; "'!A1",E136)</f>
        <v>Table 102: Bus Statistics</v>
      </c>
      <c r="D136" t="str">
        <f t="shared" si="18"/>
        <v>102</v>
      </c>
      <c r="E136" t="s">
        <v>119</v>
      </c>
    </row>
    <row r="137" spans="1:5">
      <c r="A137" s="260" t="str">
        <f t="shared" si="19"/>
        <v>Table 103: Bus Rapid Transit Statistics</v>
      </c>
      <c r="D137" t="str">
        <f t="shared" si="18"/>
        <v>103</v>
      </c>
      <c r="E137" t="s">
        <v>120</v>
      </c>
    </row>
    <row r="138" spans="1:5">
      <c r="A138" s="260" t="str">
        <f t="shared" si="19"/>
        <v>Table 104: Commuter Bus Statistics</v>
      </c>
      <c r="D138" t="str">
        <f t="shared" si="18"/>
        <v>104</v>
      </c>
      <c r="E138" t="s">
        <v>121</v>
      </c>
    </row>
    <row r="139" spans="1:5">
      <c r="A139" s="260" t="str">
        <f t="shared" si="19"/>
        <v>Table 105: Total All Bus Modes Statistics</v>
      </c>
      <c r="D139" t="str">
        <f t="shared" si="18"/>
        <v>105</v>
      </c>
      <c r="E139" t="s">
        <v>122</v>
      </c>
    </row>
    <row r="140" spans="1:5">
      <c r="A140" s="260" t="str">
        <f t="shared" si="19"/>
        <v>Table 106: Trolleybus Statistics</v>
      </c>
      <c r="D140" t="str">
        <f t="shared" si="18"/>
        <v>106</v>
      </c>
      <c r="E140" t="s">
        <v>123</v>
      </c>
    </row>
    <row r="141" spans="1:5">
      <c r="A141" s="260" t="str">
        <f t="shared" si="19"/>
        <v>Table 107: Demand Response Statistics</v>
      </c>
      <c r="D141" t="str">
        <f t="shared" si="18"/>
        <v>107</v>
      </c>
      <c r="E141" t="s">
        <v>124</v>
      </c>
    </row>
    <row r="142" spans="1:5">
      <c r="A142" s="260" t="str">
        <f t="shared" si="19"/>
        <v>Table 108: Transit Vanpool Statistics (Transit Agency Brokered Service Only)</v>
      </c>
      <c r="D142" t="str">
        <f t="shared" si="18"/>
        <v>108</v>
      </c>
      <c r="E142" t="s">
        <v>125</v>
      </c>
    </row>
    <row r="143" spans="1:5">
      <c r="A143" s="260" t="str">
        <f t="shared" si="19"/>
        <v>Table 109: Publico Statistics</v>
      </c>
      <c r="D143" t="str">
        <f t="shared" si="18"/>
        <v>109</v>
      </c>
      <c r="E143" t="s">
        <v>126</v>
      </c>
    </row>
    <row r="144" spans="1:5">
      <c r="A144" s="260" t="str">
        <f t="shared" si="19"/>
        <v>Table 110: Total Roadway Modes Statistics</v>
      </c>
      <c r="D144" t="str">
        <f t="shared" si="18"/>
        <v>110</v>
      </c>
      <c r="E144" t="s">
        <v>127</v>
      </c>
    </row>
    <row r="145" spans="1:5">
      <c r="A145" s="260" t="str">
        <f t="shared" si="19"/>
        <v>Table 111: Commuter Rail Statistics</v>
      </c>
      <c r="D145" t="str">
        <f t="shared" si="18"/>
        <v>111</v>
      </c>
      <c r="E145" t="s">
        <v>128</v>
      </c>
    </row>
    <row r="146" spans="1:5">
      <c r="A146" s="260" t="str">
        <f t="shared" si="19"/>
        <v>Table 112: Hybrid Rail Statistics</v>
      </c>
      <c r="D146" t="str">
        <f t="shared" si="18"/>
        <v>112</v>
      </c>
      <c r="E146" t="s">
        <v>129</v>
      </c>
    </row>
    <row r="147" spans="1:5">
      <c r="A147" s="260" t="str">
        <f t="shared" si="19"/>
        <v>Table 113: Total Regional Railroad Modes Rail Statistics</v>
      </c>
      <c r="D147" t="str">
        <f t="shared" si="18"/>
        <v>113</v>
      </c>
      <c r="E147" t="s">
        <v>130</v>
      </c>
    </row>
    <row r="148" spans="1:5">
      <c r="A148" s="260" t="str">
        <f t="shared" si="19"/>
        <v>Table 114: Heavy Rail Statistics</v>
      </c>
      <c r="D148" t="str">
        <f t="shared" si="18"/>
        <v>114</v>
      </c>
      <c r="E148" t="s">
        <v>131</v>
      </c>
    </row>
    <row r="149" spans="1:5">
      <c r="A149" s="260" t="str">
        <f t="shared" si="19"/>
        <v>Table 115: Light Rail Statistics</v>
      </c>
      <c r="D149" t="str">
        <f t="shared" si="18"/>
        <v>115</v>
      </c>
      <c r="E149" t="s">
        <v>132</v>
      </c>
    </row>
    <row r="150" spans="1:5">
      <c r="A150" s="260" t="str">
        <f t="shared" si="19"/>
        <v>Table 116: Streetcar Statistics</v>
      </c>
      <c r="D150" t="str">
        <f t="shared" si="18"/>
        <v>116</v>
      </c>
      <c r="E150" t="s">
        <v>133</v>
      </c>
    </row>
    <row r="151" spans="1:5">
      <c r="A151" s="260" t="str">
        <f t="shared" si="19"/>
        <v>Table 117: Total Surface Rail Modes Statistics</v>
      </c>
      <c r="D151" t="str">
        <f t="shared" si="18"/>
        <v>117</v>
      </c>
      <c r="E151" t="s">
        <v>134</v>
      </c>
    </row>
    <row r="152" spans="1:5">
      <c r="A152" s="260" t="str">
        <f t="shared" si="19"/>
        <v>Table 118: Ferry Boat Statistics (Transit Service Only)</v>
      </c>
      <c r="D152" t="str">
        <f t="shared" si="18"/>
        <v>118</v>
      </c>
      <c r="E152" t="s">
        <v>135</v>
      </c>
    </row>
    <row r="153" spans="1:5">
      <c r="A153" s="260" t="str">
        <f t="shared" si="19"/>
        <v>Table 119: Other Fixed-Guideway Statistics</v>
      </c>
      <c r="D153" t="str">
        <f t="shared" si="18"/>
        <v>119</v>
      </c>
      <c r="E153" t="s">
        <v>136</v>
      </c>
    </row>
    <row r="154" spans="1:5">
      <c r="A154" s="260" t="str">
        <f t="shared" si="19"/>
        <v>Table 120: Total Fixed-Guideway Modes Statistics</v>
      </c>
      <c r="D154" t="str">
        <f t="shared" si="18"/>
        <v>120</v>
      </c>
      <c r="E154" t="s">
        <v>137</v>
      </c>
    </row>
    <row r="155" spans="1:5">
      <c r="A155" s="260" t="str">
        <f t="shared" si="19"/>
        <v>Table 121: All Modes Total Statistics</v>
      </c>
      <c r="D155" t="str">
        <f t="shared" si="18"/>
        <v>121</v>
      </c>
      <c r="E155" t="s">
        <v>138</v>
      </c>
    </row>
    <row r="156" spans="1:5">
      <c r="A156" s="256"/>
    </row>
    <row r="157" spans="1:5">
      <c r="A157" s="259" t="s">
        <v>139</v>
      </c>
      <c r="E157" t="s">
        <v>139</v>
      </c>
    </row>
    <row r="158" spans="1:5">
      <c r="A158" s="260" t="str">
        <f t="shared" ref="A158" si="20">HYPERLINK("#'" &amp; D158 &amp; "'!A1",E158)</f>
        <v>Table 122: Rural Transit Service Data by State</v>
      </c>
      <c r="D158" t="str">
        <f t="shared" si="18"/>
        <v>122</v>
      </c>
      <c r="E158" t="s">
        <v>140</v>
      </c>
    </row>
    <row r="160" spans="1:5">
      <c r="A160" s="259" t="s">
        <v>141</v>
      </c>
      <c r="E160" t="s">
        <v>141</v>
      </c>
    </row>
    <row r="161" spans="1:5">
      <c r="A161" s="260" t="str">
        <f t="shared" ref="A161:A164" si="21">HYPERLINK("#'" &amp; D161 &amp; "'!A1",E161)</f>
        <v>Table 123: APTA and Predecessor Organization History and and Association Ancestry</v>
      </c>
      <c r="D161" t="str">
        <f t="shared" si="18"/>
        <v>123</v>
      </c>
      <c r="E161" t="s">
        <v>142</v>
      </c>
    </row>
    <row r="162" spans="1:5">
      <c r="A162" s="260" t="str">
        <f t="shared" si="21"/>
        <v>Table 124: APTA Chief Executive Officers</v>
      </c>
      <c r="D162" t="str">
        <f t="shared" si="18"/>
        <v>124</v>
      </c>
      <c r="E162" t="s">
        <v>143</v>
      </c>
    </row>
    <row r="163" spans="1:5">
      <c r="A163" s="260" t="str">
        <f t="shared" si="21"/>
        <v>Table 125: APTA and Predecessor Organization Chief Elected Officers and Annual Meeting Sites</v>
      </c>
      <c r="D163" t="str">
        <f t="shared" si="18"/>
        <v>125</v>
      </c>
      <c r="E163" t="s">
        <v>144</v>
      </c>
    </row>
    <row r="164" spans="1:5">
      <c r="A164" s="260" t="str">
        <f t="shared" si="21"/>
        <v>Table 126: APTA Lifetime Achievement Award Recipients and Hall of Fame Inductees</v>
      </c>
      <c r="D164" t="str">
        <f t="shared" ref="D164:D184" si="22">RIGHT(LEFT(E164,9),3)</f>
        <v>126</v>
      </c>
      <c r="E164" t="s">
        <v>145</v>
      </c>
    </row>
    <row r="166" spans="1:5">
      <c r="A166" s="259" t="s">
        <v>146</v>
      </c>
      <c r="E166" t="s">
        <v>146</v>
      </c>
    </row>
    <row r="167" spans="1:5">
      <c r="A167" s="260" t="str">
        <f t="shared" ref="A167" si="23">HYPERLINK("#'" &amp; D167 &amp; "'!A1",E167)</f>
        <v>Table 127: U.S. Department of Transportation Secretaries, Federal Transit Administration  Administrators, and Federal Railroad Administration Administrators</v>
      </c>
      <c r="D167" t="str">
        <f t="shared" si="22"/>
        <v>127</v>
      </c>
      <c r="E167" t="s">
        <v>147</v>
      </c>
    </row>
    <row r="168" spans="1:5">
      <c r="A168" s="256"/>
    </row>
    <row r="169" spans="1:5">
      <c r="A169" s="259" t="s">
        <v>148</v>
      </c>
      <c r="E169" t="s">
        <v>148</v>
      </c>
    </row>
    <row r="170" spans="1:5">
      <c r="A170" s="260" t="str">
        <f t="shared" ref="A170" si="24">HYPERLINK("#'" &amp; D170 &amp; "'!A1",E170)</f>
        <v>Table 128: Intercity Passenger Railroad Data</v>
      </c>
      <c r="D170" t="str">
        <f t="shared" si="22"/>
        <v>128</v>
      </c>
      <c r="E170" t="s">
        <v>149</v>
      </c>
    </row>
    <row r="172" spans="1:5">
      <c r="A172" s="259" t="s">
        <v>150</v>
      </c>
      <c r="E172" t="s">
        <v>150</v>
      </c>
    </row>
    <row r="173" spans="1:5">
      <c r="A173" s="260" t="str">
        <f t="shared" ref="A173:A174" si="25">HYPERLINK("#'" &amp; D173 &amp; "'!A1",E173)</f>
        <v>Table 129: Publicly Owned Transit as a Portion of the Entire Transit Industry</v>
      </c>
      <c r="D173" t="str">
        <f t="shared" si="22"/>
        <v>129</v>
      </c>
      <c r="E173" t="s">
        <v>151</v>
      </c>
    </row>
    <row r="174" spans="1:5" ht="15" customHeight="1">
      <c r="A174" s="260" t="str">
        <f t="shared" si="25"/>
        <v>Table 130: Publicly Owned and Operated Transit Systems Through 1975, Date Began Operation as a Public Agency with Names of Successor Agencies (Not Complete)</v>
      </c>
      <c r="D174" t="str">
        <f t="shared" si="22"/>
        <v>130</v>
      </c>
      <c r="E174" t="s">
        <v>152</v>
      </c>
    </row>
    <row r="176" spans="1:5">
      <c r="A176" s="259" t="s">
        <v>153</v>
      </c>
      <c r="E176" t="s">
        <v>154</v>
      </c>
    </row>
    <row r="177" spans="1:5">
      <c r="A177" s="260" t="str">
        <f t="shared" ref="A177" si="26">HYPERLINK("#'" &amp; D177 &amp; "'!A1",E177)</f>
        <v>Table 131: Milestones in Public Transportation and High-Speed Rail History</v>
      </c>
      <c r="D177" t="str">
        <f t="shared" si="22"/>
        <v>131</v>
      </c>
      <c r="E177" t="s">
        <v>155</v>
      </c>
    </row>
    <row r="179" spans="1:5">
      <c r="A179" s="259" t="s">
        <v>156</v>
      </c>
      <c r="E179" t="s">
        <v>156</v>
      </c>
    </row>
    <row r="180" spans="1:5">
      <c r="A180" s="260" t="str">
        <f t="shared" ref="A180:A184" si="27">HYPERLINK("#'" &amp; D180 &amp; "'!A1",E180)</f>
        <v>Table 132: Canadian Fixed-Route Transit Summary Statistics</v>
      </c>
      <c r="D180" t="str">
        <f t="shared" si="22"/>
        <v>132</v>
      </c>
      <c r="E180" t="s">
        <v>157</v>
      </c>
    </row>
    <row r="181" spans="1:5">
      <c r="A181" s="260" t="str">
        <f t="shared" si="27"/>
        <v>Table 133: Canadian Fixed-Route Transit Revenue Vehicles by Mode</v>
      </c>
      <c r="D181" t="str">
        <f t="shared" si="22"/>
        <v>133</v>
      </c>
      <c r="E181" t="s">
        <v>158</v>
      </c>
    </row>
    <row r="182" spans="1:5">
      <c r="A182" s="260" t="str">
        <f t="shared" si="27"/>
        <v>Table 134: Canadian Fixed-Route Transit Passenger Fares</v>
      </c>
      <c r="D182" t="str">
        <f t="shared" si="22"/>
        <v>134</v>
      </c>
      <c r="E182" t="s">
        <v>159</v>
      </c>
    </row>
    <row r="183" spans="1:5">
      <c r="A183" s="260" t="str">
        <f t="shared" si="27"/>
        <v>Table 135: Canadian Fixed-Route Transit Employees by Type</v>
      </c>
      <c r="D183" t="str">
        <f t="shared" si="22"/>
        <v>135</v>
      </c>
      <c r="E183" t="s">
        <v>160</v>
      </c>
    </row>
    <row r="184" spans="1:5">
      <c r="A184" s="260" t="str">
        <f t="shared" si="27"/>
        <v>Table 136: Canadian Specialized Transit Services Summary Statistics</v>
      </c>
      <c r="D184" t="str">
        <f t="shared" si="22"/>
        <v>136</v>
      </c>
      <c r="E184" t="s">
        <v>161</v>
      </c>
    </row>
  </sheetData>
  <sheetProtection algorithmName="SHA-512" hashValue="0e2c6nIC+s9+8Hd2TcZbhAeAJicblE5q04zU+CGenfXiwbO1P5X4kpksJJmoNL7xcoOWtHahf1cI8udrI7hErA==" saltValue="98MJp4vUbr/SjmpAGD02oQ==" spinCount="100000" sheet="1" objects="1" scenarios="1"/>
  <hyperlinks>
    <hyperlink ref="A4" location="Intro!A1" display="Introduction" xr:uid="{00000000-0004-0000-0000-000000000000}"/>
    <hyperlink ref="A5" location="Methodology!A1" display="Methodology"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95"/>
  <sheetViews>
    <sheetView workbookViewId="0">
      <selection activeCell="W6" sqref="W6"/>
    </sheetView>
  </sheetViews>
  <sheetFormatPr defaultColWidth="9.7109375" defaultRowHeight="12.75"/>
  <cols>
    <col min="1" max="10" width="9.7109375" style="41" customWidth="1"/>
    <col min="11" max="16384" width="9.7109375" style="41"/>
  </cols>
  <sheetData>
    <row r="1" spans="1:23" ht="13.5" customHeight="1">
      <c r="A1" s="321" t="s">
        <v>204</v>
      </c>
      <c r="B1" s="321"/>
      <c r="C1" s="321"/>
      <c r="D1" s="321"/>
      <c r="E1" s="321"/>
      <c r="F1" s="321"/>
      <c r="G1" s="321"/>
      <c r="H1" s="321"/>
      <c r="I1" s="321"/>
      <c r="J1" s="321"/>
      <c r="K1" s="321" t="s">
        <v>204</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customHeight="1" thickBot="1">
      <c r="A3" s="329" t="s">
        <v>11</v>
      </c>
      <c r="B3" s="327"/>
      <c r="C3" s="327"/>
      <c r="D3" s="327"/>
      <c r="E3" s="327"/>
      <c r="F3" s="327"/>
      <c r="G3" s="327"/>
      <c r="H3" s="327"/>
      <c r="I3" s="327"/>
      <c r="J3" s="335"/>
      <c r="K3" s="329" t="s">
        <v>11</v>
      </c>
      <c r="L3" s="327"/>
      <c r="M3" s="327"/>
      <c r="N3" s="327"/>
      <c r="O3" s="327"/>
      <c r="P3" s="327"/>
      <c r="Q3" s="327"/>
      <c r="R3" s="327"/>
      <c r="S3" s="327"/>
      <c r="T3" s="327"/>
      <c r="U3" s="327"/>
      <c r="V3" s="335"/>
    </row>
    <row r="4" spans="1:23" ht="13.5" customHeight="1" thickBot="1">
      <c r="A4" s="339" t="s">
        <v>207</v>
      </c>
      <c r="B4" s="339"/>
      <c r="C4" s="339"/>
      <c r="D4" s="339"/>
      <c r="E4" s="339"/>
      <c r="F4" s="339"/>
      <c r="G4" s="339"/>
      <c r="H4" s="339"/>
      <c r="I4" s="339"/>
      <c r="J4" s="339"/>
      <c r="K4" s="339" t="s">
        <v>208</v>
      </c>
      <c r="L4" s="339"/>
      <c r="M4" s="339"/>
      <c r="N4" s="339"/>
      <c r="O4" s="339"/>
      <c r="P4" s="339"/>
      <c r="Q4" s="339"/>
      <c r="R4" s="339"/>
      <c r="S4" s="339"/>
      <c r="T4" s="339"/>
      <c r="U4" s="339"/>
      <c r="V4" s="340"/>
    </row>
    <row r="5" spans="1:23" ht="13.5" customHeight="1"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row>
    <row r="6" spans="1:23" ht="39.75"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customHeight="1" thickBot="1">
      <c r="A7" s="44">
        <v>1995</v>
      </c>
      <c r="B7" s="47" t="s">
        <v>240</v>
      </c>
      <c r="C7" s="47" t="s">
        <v>234</v>
      </c>
      <c r="D7" s="47" t="s">
        <v>240</v>
      </c>
      <c r="E7" s="48">
        <v>9.8000000000000007</v>
      </c>
      <c r="F7" s="47">
        <v>14.17</v>
      </c>
      <c r="G7" s="47">
        <v>1.41</v>
      </c>
      <c r="H7" s="47">
        <v>8.59</v>
      </c>
      <c r="I7" s="47" t="s">
        <v>234</v>
      </c>
      <c r="J7" s="47">
        <v>8.2899999999999991</v>
      </c>
      <c r="K7" s="17">
        <v>1995</v>
      </c>
      <c r="L7" s="15">
        <v>37.85</v>
      </c>
      <c r="M7" s="15" t="s">
        <v>234</v>
      </c>
      <c r="N7" s="16">
        <v>37.85</v>
      </c>
      <c r="O7" s="15">
        <v>20.239999999999998</v>
      </c>
      <c r="P7" s="16">
        <v>25.29</v>
      </c>
      <c r="Q7" s="15" t="s">
        <v>273</v>
      </c>
      <c r="R7" s="16">
        <v>25.29</v>
      </c>
      <c r="S7" s="15">
        <v>104</v>
      </c>
      <c r="T7" s="15">
        <v>12.63</v>
      </c>
      <c r="U7" s="15">
        <v>25.64</v>
      </c>
      <c r="V7" s="15">
        <v>12.55</v>
      </c>
    </row>
    <row r="8" spans="1:23" ht="13.5" customHeight="1" thickBot="1">
      <c r="A8" s="658">
        <v>1996</v>
      </c>
      <c r="B8" s="47" t="s">
        <v>240</v>
      </c>
      <c r="C8" s="47" t="s">
        <v>234</v>
      </c>
      <c r="D8" s="47" t="s">
        <v>240</v>
      </c>
      <c r="E8" s="48">
        <v>10</v>
      </c>
      <c r="F8" s="47">
        <v>14.05</v>
      </c>
      <c r="G8" s="47">
        <v>1.21</v>
      </c>
      <c r="H8" s="47">
        <v>8.14</v>
      </c>
      <c r="I8" s="47" t="s">
        <v>234</v>
      </c>
      <c r="J8" s="47">
        <v>8.09</v>
      </c>
      <c r="K8" s="640">
        <v>1996</v>
      </c>
      <c r="L8" s="15">
        <v>37.700000000000003</v>
      </c>
      <c r="M8" s="15" t="s">
        <v>234</v>
      </c>
      <c r="N8" s="16">
        <v>37.700000000000003</v>
      </c>
      <c r="O8" s="15">
        <v>21.85</v>
      </c>
      <c r="P8" s="16">
        <v>26.08</v>
      </c>
      <c r="Q8" s="15" t="s">
        <v>273</v>
      </c>
      <c r="R8" s="16">
        <v>26.08</v>
      </c>
      <c r="S8" s="15">
        <v>107.69</v>
      </c>
      <c r="T8" s="15">
        <v>10</v>
      </c>
      <c r="U8" s="15">
        <v>26.73</v>
      </c>
      <c r="V8" s="15">
        <v>12.56</v>
      </c>
    </row>
    <row r="9" spans="1:23" ht="13.5" customHeight="1" thickBot="1">
      <c r="A9" s="658">
        <v>1997</v>
      </c>
      <c r="B9" s="47" t="s">
        <v>240</v>
      </c>
      <c r="C9" s="47" t="s">
        <v>234</v>
      </c>
      <c r="D9" s="47" t="s">
        <v>240</v>
      </c>
      <c r="E9" s="48">
        <v>9.6999999999999993</v>
      </c>
      <c r="F9" s="47">
        <v>14.1</v>
      </c>
      <c r="G9" s="47">
        <v>1.36</v>
      </c>
      <c r="H9" s="47">
        <v>8.15</v>
      </c>
      <c r="I9" s="47" t="s">
        <v>234</v>
      </c>
      <c r="J9" s="47">
        <v>7.94</v>
      </c>
      <c r="K9" s="640">
        <v>1997</v>
      </c>
      <c r="L9" s="15">
        <v>35.01</v>
      </c>
      <c r="M9" s="15" t="s">
        <v>234</v>
      </c>
      <c r="N9" s="16">
        <v>35.01</v>
      </c>
      <c r="O9" s="15">
        <v>22.34</v>
      </c>
      <c r="P9" s="16">
        <v>25.62</v>
      </c>
      <c r="Q9" s="15" t="s">
        <v>273</v>
      </c>
      <c r="R9" s="16">
        <v>25.62</v>
      </c>
      <c r="S9" s="15">
        <v>151.74</v>
      </c>
      <c r="T9" s="15">
        <v>10</v>
      </c>
      <c r="U9" s="15">
        <v>26.4</v>
      </c>
      <c r="V9" s="15">
        <v>12.31</v>
      </c>
    </row>
    <row r="10" spans="1:23" ht="13.5" customHeight="1" thickBot="1">
      <c r="A10" s="658">
        <v>1998</v>
      </c>
      <c r="B10" s="47" t="s">
        <v>240</v>
      </c>
      <c r="C10" s="47" t="s">
        <v>234</v>
      </c>
      <c r="D10" s="47" t="s">
        <v>240</v>
      </c>
      <c r="E10" s="48">
        <v>10.130000000000001</v>
      </c>
      <c r="F10" s="47">
        <v>13.89</v>
      </c>
      <c r="G10" s="47">
        <v>1.21</v>
      </c>
      <c r="H10" s="47">
        <v>7.7</v>
      </c>
      <c r="I10" s="47" t="s">
        <v>234</v>
      </c>
      <c r="J10" s="47">
        <v>8.09</v>
      </c>
      <c r="K10" s="659">
        <v>1998</v>
      </c>
      <c r="L10" s="15">
        <v>35.979999999999997</v>
      </c>
      <c r="M10" s="15" t="s">
        <v>234</v>
      </c>
      <c r="N10" s="16">
        <v>35.979999999999997</v>
      </c>
      <c r="O10" s="15">
        <v>22.36</v>
      </c>
      <c r="P10" s="16">
        <v>26.54</v>
      </c>
      <c r="Q10" s="15" t="s">
        <v>273</v>
      </c>
      <c r="R10" s="16">
        <v>26.54</v>
      </c>
      <c r="S10" s="15">
        <v>143.75</v>
      </c>
      <c r="T10" s="15">
        <v>7.86</v>
      </c>
      <c r="U10" s="15">
        <v>26.8</v>
      </c>
      <c r="V10" s="15">
        <v>12.56</v>
      </c>
    </row>
    <row r="11" spans="1:23" ht="13.5" customHeight="1" thickBot="1">
      <c r="A11" s="658">
        <v>1999</v>
      </c>
      <c r="B11" s="47" t="s">
        <v>240</v>
      </c>
      <c r="C11" s="47" t="s">
        <v>234</v>
      </c>
      <c r="D11" s="47" t="s">
        <v>240</v>
      </c>
      <c r="E11" s="48">
        <v>10.75</v>
      </c>
      <c r="F11" s="47">
        <v>13.68</v>
      </c>
      <c r="G11" s="47">
        <v>1.34</v>
      </c>
      <c r="H11" s="47">
        <v>6.91</v>
      </c>
      <c r="I11" s="47" t="s">
        <v>234</v>
      </c>
      <c r="J11" s="47">
        <v>8.52</v>
      </c>
      <c r="K11" s="659">
        <v>1999</v>
      </c>
      <c r="L11" s="15">
        <v>36</v>
      </c>
      <c r="M11" s="15" t="s">
        <v>234</v>
      </c>
      <c r="N11" s="16">
        <v>36</v>
      </c>
      <c r="O11" s="15">
        <v>22.99</v>
      </c>
      <c r="P11" s="16">
        <v>25.23</v>
      </c>
      <c r="Q11" s="15" t="s">
        <v>273</v>
      </c>
      <c r="R11" s="16">
        <v>25.23</v>
      </c>
      <c r="S11" s="15">
        <v>110.71</v>
      </c>
      <c r="T11" s="15">
        <v>8.57</v>
      </c>
      <c r="U11" s="15">
        <v>27.05</v>
      </c>
      <c r="V11" s="15">
        <v>13.04</v>
      </c>
    </row>
    <row r="12" spans="1:23" ht="13.5" customHeight="1" thickBot="1">
      <c r="A12" s="658">
        <v>2000</v>
      </c>
      <c r="B12" s="47" t="s">
        <v>240</v>
      </c>
      <c r="C12" s="47" t="s">
        <v>240</v>
      </c>
      <c r="D12" s="47" t="s">
        <v>240</v>
      </c>
      <c r="E12" s="48">
        <v>10.61</v>
      </c>
      <c r="F12" s="47">
        <v>13.81</v>
      </c>
      <c r="G12" s="47">
        <v>1.3</v>
      </c>
      <c r="H12" s="47">
        <v>6.6</v>
      </c>
      <c r="I12" s="47" t="s">
        <v>234</v>
      </c>
      <c r="J12" s="47">
        <v>8.33</v>
      </c>
      <c r="K12" s="659">
        <v>2000</v>
      </c>
      <c r="L12" s="15">
        <v>37.93</v>
      </c>
      <c r="M12" s="15" t="s">
        <v>234</v>
      </c>
      <c r="N12" s="16">
        <v>37.93</v>
      </c>
      <c r="O12" s="15">
        <v>23.94</v>
      </c>
      <c r="P12" s="16">
        <v>26.03</v>
      </c>
      <c r="Q12" s="15" t="s">
        <v>273</v>
      </c>
      <c r="R12" s="16">
        <v>26.03</v>
      </c>
      <c r="S12" s="15">
        <v>110</v>
      </c>
      <c r="T12" s="15">
        <v>8.18</v>
      </c>
      <c r="U12" s="15">
        <v>28.22</v>
      </c>
      <c r="V12" s="15">
        <v>13.2</v>
      </c>
    </row>
    <row r="13" spans="1:23" ht="13.5" customHeight="1" thickBot="1">
      <c r="A13" s="658">
        <v>2001</v>
      </c>
      <c r="B13" s="47" t="s">
        <v>240</v>
      </c>
      <c r="C13" s="47" t="s">
        <v>240</v>
      </c>
      <c r="D13" s="47" t="s">
        <v>240</v>
      </c>
      <c r="E13" s="48">
        <v>10.7</v>
      </c>
      <c r="F13" s="47">
        <v>15.2</v>
      </c>
      <c r="G13" s="47">
        <v>1.28</v>
      </c>
      <c r="H13" s="47">
        <v>6.98</v>
      </c>
      <c r="I13" s="47" t="s">
        <v>234</v>
      </c>
      <c r="J13" s="47">
        <v>8.3800000000000008</v>
      </c>
      <c r="K13" s="659">
        <v>2001</v>
      </c>
      <c r="L13" s="15">
        <v>37.71</v>
      </c>
      <c r="M13" s="15" t="s">
        <v>234</v>
      </c>
      <c r="N13" s="16">
        <v>37.71</v>
      </c>
      <c r="O13" s="15">
        <v>23.99</v>
      </c>
      <c r="P13" s="16">
        <v>26.86</v>
      </c>
      <c r="Q13" s="15" t="s">
        <v>273</v>
      </c>
      <c r="R13" s="16">
        <v>26.86</v>
      </c>
      <c r="S13" s="15">
        <v>112.07</v>
      </c>
      <c r="T13" s="15">
        <v>8</v>
      </c>
      <c r="U13" s="15">
        <v>28.22</v>
      </c>
      <c r="V13" s="15">
        <v>13.21</v>
      </c>
    </row>
    <row r="14" spans="1:23" ht="13.5" customHeight="1" thickBot="1">
      <c r="A14" s="658">
        <v>2002</v>
      </c>
      <c r="B14" s="47" t="s">
        <v>240</v>
      </c>
      <c r="C14" s="47" t="s">
        <v>240</v>
      </c>
      <c r="D14" s="47" t="s">
        <v>240</v>
      </c>
      <c r="E14" s="48">
        <v>10.44</v>
      </c>
      <c r="F14" s="47">
        <v>14.14</v>
      </c>
      <c r="G14" s="47">
        <v>1.24</v>
      </c>
      <c r="H14" s="47">
        <v>6.44</v>
      </c>
      <c r="I14" s="49" t="s">
        <v>234</v>
      </c>
      <c r="J14" s="49">
        <v>8.15</v>
      </c>
      <c r="K14" s="659">
        <v>2002</v>
      </c>
      <c r="L14" s="15">
        <v>36.65</v>
      </c>
      <c r="M14" s="15" t="s">
        <v>234</v>
      </c>
      <c r="N14" s="16">
        <v>36.65</v>
      </c>
      <c r="O14" s="15">
        <v>22.64</v>
      </c>
      <c r="P14" s="16">
        <v>23.87</v>
      </c>
      <c r="Q14" s="15" t="s">
        <v>273</v>
      </c>
      <c r="R14" s="16">
        <v>23.87</v>
      </c>
      <c r="S14" s="15">
        <v>100.91</v>
      </c>
      <c r="T14" s="15">
        <v>7.94</v>
      </c>
      <c r="U14" s="15">
        <v>26.85</v>
      </c>
      <c r="V14" s="15">
        <v>12.72</v>
      </c>
    </row>
    <row r="15" spans="1:23" ht="13.5" customHeight="1" thickBot="1">
      <c r="A15" s="658">
        <v>2003</v>
      </c>
      <c r="B15" s="47" t="s">
        <v>240</v>
      </c>
      <c r="C15" s="47" t="s">
        <v>240</v>
      </c>
      <c r="D15" s="47" t="s">
        <v>240</v>
      </c>
      <c r="E15" s="48">
        <v>10.16</v>
      </c>
      <c r="F15" s="47">
        <v>13.33</v>
      </c>
      <c r="G15" s="47">
        <v>1.27</v>
      </c>
      <c r="H15" s="50">
        <v>6.19</v>
      </c>
      <c r="I15" s="51" t="s">
        <v>234</v>
      </c>
      <c r="J15" s="52">
        <v>7.82</v>
      </c>
      <c r="K15" s="660">
        <v>2003</v>
      </c>
      <c r="L15" s="15">
        <v>36.47</v>
      </c>
      <c r="M15" s="15" t="s">
        <v>234</v>
      </c>
      <c r="N15" s="16">
        <v>36.47</v>
      </c>
      <c r="O15" s="15">
        <v>22.24</v>
      </c>
      <c r="P15" s="16">
        <v>23.24</v>
      </c>
      <c r="Q15" s="15" t="s">
        <v>273</v>
      </c>
      <c r="R15" s="16">
        <v>23.24</v>
      </c>
      <c r="S15" s="15">
        <v>112.57</v>
      </c>
      <c r="T15" s="15">
        <v>8.7100000000000009</v>
      </c>
      <c r="U15" s="15">
        <v>26.55</v>
      </c>
      <c r="V15" s="15">
        <v>12.39</v>
      </c>
    </row>
    <row r="16" spans="1:23" ht="13.5" customHeight="1" thickBot="1">
      <c r="A16" s="658">
        <v>2004</v>
      </c>
      <c r="B16" s="47" t="s">
        <v>240</v>
      </c>
      <c r="C16" s="47" t="s">
        <v>240</v>
      </c>
      <c r="D16" s="47" t="s">
        <v>240</v>
      </c>
      <c r="E16" s="48">
        <v>9.94</v>
      </c>
      <c r="F16" s="47">
        <v>13.31</v>
      </c>
      <c r="G16" s="47">
        <v>1.25</v>
      </c>
      <c r="H16" s="50">
        <v>5.85</v>
      </c>
      <c r="I16" s="52" t="s">
        <v>234</v>
      </c>
      <c r="J16" s="52">
        <v>7.63</v>
      </c>
      <c r="K16" s="660">
        <v>2004</v>
      </c>
      <c r="L16" s="15">
        <v>36.14</v>
      </c>
      <c r="M16" s="15" t="s">
        <v>274</v>
      </c>
      <c r="N16" s="16">
        <v>36.14</v>
      </c>
      <c r="O16" s="15">
        <v>22.98</v>
      </c>
      <c r="P16" s="16">
        <v>23.66</v>
      </c>
      <c r="Q16" s="15" t="s">
        <v>273</v>
      </c>
      <c r="R16" s="16">
        <v>23.66</v>
      </c>
      <c r="S16" s="15">
        <v>98.25</v>
      </c>
      <c r="T16" s="15">
        <v>10</v>
      </c>
      <c r="U16" s="15">
        <v>26.96</v>
      </c>
      <c r="V16" s="15">
        <v>12.33</v>
      </c>
    </row>
    <row r="17" spans="1:22" ht="13.5" customHeight="1" thickBot="1">
      <c r="A17" s="652">
        <v>2005</v>
      </c>
      <c r="B17" s="47" t="s">
        <v>240</v>
      </c>
      <c r="C17" s="47" t="s">
        <v>240</v>
      </c>
      <c r="D17" s="47" t="s">
        <v>240</v>
      </c>
      <c r="E17" s="48">
        <v>10.19</v>
      </c>
      <c r="F17" s="47">
        <v>13.95</v>
      </c>
      <c r="G17" s="47">
        <v>1.25</v>
      </c>
      <c r="H17" s="47">
        <v>6.19</v>
      </c>
      <c r="I17" s="47" t="s">
        <v>234</v>
      </c>
      <c r="J17" s="47">
        <v>7.64</v>
      </c>
      <c r="K17" s="640">
        <v>2005</v>
      </c>
      <c r="L17" s="15">
        <v>34.15</v>
      </c>
      <c r="M17" s="15" t="s">
        <v>274</v>
      </c>
      <c r="N17" s="16">
        <v>34.15</v>
      </c>
      <c r="O17" s="15">
        <v>22.94</v>
      </c>
      <c r="P17" s="16">
        <v>25</v>
      </c>
      <c r="Q17" s="15" t="s">
        <v>273</v>
      </c>
      <c r="R17" s="16">
        <v>25</v>
      </c>
      <c r="S17" s="15">
        <v>109.44</v>
      </c>
      <c r="T17" s="15">
        <v>9.43</v>
      </c>
      <c r="U17" s="15">
        <v>26.52</v>
      </c>
      <c r="V17" s="15">
        <v>12.19</v>
      </c>
    </row>
    <row r="18" spans="1:22" ht="13.5" customHeight="1" thickBot="1">
      <c r="A18" s="652">
        <v>2006</v>
      </c>
      <c r="B18" s="47" t="s">
        <v>240</v>
      </c>
      <c r="C18" s="47" t="s">
        <v>240</v>
      </c>
      <c r="D18" s="47" t="s">
        <v>240</v>
      </c>
      <c r="E18" s="48">
        <v>10.59</v>
      </c>
      <c r="F18" s="47">
        <v>13.9</v>
      </c>
      <c r="G18" s="47">
        <v>1.24</v>
      </c>
      <c r="H18" s="47">
        <v>6.25</v>
      </c>
      <c r="I18" s="47" t="s">
        <v>234</v>
      </c>
      <c r="J18" s="47">
        <v>7.87</v>
      </c>
      <c r="K18" s="640">
        <v>2006</v>
      </c>
      <c r="L18" s="15">
        <v>36.090000000000003</v>
      </c>
      <c r="M18" s="15" t="s">
        <v>274</v>
      </c>
      <c r="N18" s="16">
        <v>36.090000000000003</v>
      </c>
      <c r="O18" s="15">
        <v>23.23</v>
      </c>
      <c r="P18" s="16">
        <v>25.56</v>
      </c>
      <c r="Q18" s="15" t="s">
        <v>273</v>
      </c>
      <c r="R18" s="16">
        <v>25.56</v>
      </c>
      <c r="S18" s="15">
        <v>111.11</v>
      </c>
      <c r="T18" s="15">
        <v>8.3800000000000008</v>
      </c>
      <c r="U18" s="15">
        <v>27.35</v>
      </c>
      <c r="V18" s="15">
        <v>12.56</v>
      </c>
    </row>
    <row r="19" spans="1:22" ht="13.5" customHeight="1" thickBot="1">
      <c r="A19" s="652">
        <v>2007</v>
      </c>
      <c r="B19" s="47" t="s">
        <v>240</v>
      </c>
      <c r="C19" s="47" t="s">
        <v>240</v>
      </c>
      <c r="D19" s="47" t="s">
        <v>240</v>
      </c>
      <c r="E19" s="48">
        <v>10.56</v>
      </c>
      <c r="F19" s="47">
        <v>14.18</v>
      </c>
      <c r="G19" s="47">
        <v>1.18</v>
      </c>
      <c r="H19" s="47">
        <v>6.12</v>
      </c>
      <c r="I19" s="47">
        <v>5.54</v>
      </c>
      <c r="J19" s="47">
        <v>6.87</v>
      </c>
      <c r="K19" s="640">
        <v>2007</v>
      </c>
      <c r="L19" s="15">
        <v>37.5</v>
      </c>
      <c r="M19" s="15" t="s">
        <v>274</v>
      </c>
      <c r="N19" s="16">
        <v>37.5</v>
      </c>
      <c r="O19" s="15">
        <v>25.27</v>
      </c>
      <c r="P19" s="16">
        <v>23.36</v>
      </c>
      <c r="Q19" s="15" t="s">
        <v>273</v>
      </c>
      <c r="R19" s="16">
        <v>23.36</v>
      </c>
      <c r="S19" s="15">
        <v>101.67</v>
      </c>
      <c r="T19" s="15">
        <v>5.68</v>
      </c>
      <c r="U19" s="15">
        <v>28.77</v>
      </c>
      <c r="V19" s="15">
        <v>11.93</v>
      </c>
    </row>
    <row r="20" spans="1:22" ht="13.5" customHeight="1" thickBot="1">
      <c r="A20" s="652">
        <v>2008</v>
      </c>
      <c r="B20" s="47" t="s">
        <v>240</v>
      </c>
      <c r="C20" s="47" t="s">
        <v>240</v>
      </c>
      <c r="D20" s="47" t="s">
        <v>240</v>
      </c>
      <c r="E20" s="48">
        <v>10.6</v>
      </c>
      <c r="F20" s="47">
        <v>14.38</v>
      </c>
      <c r="G20" s="47">
        <v>1.0900000000000001</v>
      </c>
      <c r="H20" s="47">
        <v>6.64</v>
      </c>
      <c r="I20" s="47">
        <v>5.5</v>
      </c>
      <c r="J20" s="47">
        <v>6.93</v>
      </c>
      <c r="K20" s="640">
        <v>2008</v>
      </c>
      <c r="L20" s="15">
        <v>35.619999999999997</v>
      </c>
      <c r="M20" s="15" t="s">
        <v>274</v>
      </c>
      <c r="N20" s="16">
        <v>35.619999999999997</v>
      </c>
      <c r="O20" s="15">
        <v>25.71</v>
      </c>
      <c r="P20" s="16">
        <v>23.97</v>
      </c>
      <c r="Q20" s="15" t="s">
        <v>273</v>
      </c>
      <c r="R20" s="16">
        <v>23.97</v>
      </c>
      <c r="S20" s="15">
        <v>115.61</v>
      </c>
      <c r="T20" s="15">
        <v>4.22</v>
      </c>
      <c r="U20" s="15">
        <v>28.59</v>
      </c>
      <c r="V20" s="15">
        <v>11.93</v>
      </c>
    </row>
    <row r="21" spans="1:22" ht="13.5" customHeight="1" thickBot="1">
      <c r="A21" s="652">
        <v>2009</v>
      </c>
      <c r="B21" s="47" t="s">
        <v>240</v>
      </c>
      <c r="C21" s="47" t="s">
        <v>240</v>
      </c>
      <c r="D21" s="47" t="s">
        <v>240</v>
      </c>
      <c r="E21" s="48">
        <v>10.68</v>
      </c>
      <c r="F21" s="47">
        <v>13.23</v>
      </c>
      <c r="G21" s="47">
        <v>1.1200000000000001</v>
      </c>
      <c r="H21" s="47">
        <v>6.15</v>
      </c>
      <c r="I21" s="47">
        <v>4.68</v>
      </c>
      <c r="J21" s="47">
        <v>6.85</v>
      </c>
      <c r="K21" s="640">
        <v>2009</v>
      </c>
      <c r="L21" s="15">
        <v>35.33</v>
      </c>
      <c r="M21" s="15" t="s">
        <v>274</v>
      </c>
      <c r="N21" s="16">
        <v>35.33</v>
      </c>
      <c r="O21" s="15">
        <v>25.2</v>
      </c>
      <c r="P21" s="16">
        <v>24.62</v>
      </c>
      <c r="Q21" s="15" t="s">
        <v>273</v>
      </c>
      <c r="R21" s="16">
        <v>24.62</v>
      </c>
      <c r="S21" s="15">
        <v>142.44</v>
      </c>
      <c r="T21" s="15">
        <v>5.57</v>
      </c>
      <c r="U21" s="15">
        <v>28.42</v>
      </c>
      <c r="V21" s="15">
        <v>11.9</v>
      </c>
    </row>
    <row r="22" spans="1:22" ht="13.5" customHeight="1" thickBot="1">
      <c r="A22" s="652">
        <v>2010</v>
      </c>
      <c r="B22" s="47" t="s">
        <v>240</v>
      </c>
      <c r="C22" s="47" t="s">
        <v>240</v>
      </c>
      <c r="D22" s="47" t="s">
        <v>240</v>
      </c>
      <c r="E22" s="48">
        <v>10.050000000000001</v>
      </c>
      <c r="F22" s="47">
        <v>13.59</v>
      </c>
      <c r="G22" s="47">
        <v>1.03</v>
      </c>
      <c r="H22" s="47">
        <v>5.99</v>
      </c>
      <c r="I22" s="47">
        <v>5.22</v>
      </c>
      <c r="J22" s="47">
        <v>6.35</v>
      </c>
      <c r="K22" s="640">
        <v>2010</v>
      </c>
      <c r="L22" s="15">
        <v>34.24</v>
      </c>
      <c r="M22" s="15" t="s">
        <v>274</v>
      </c>
      <c r="N22" s="16">
        <v>34.24</v>
      </c>
      <c r="O22" s="15">
        <v>25.34</v>
      </c>
      <c r="P22" s="16">
        <v>23.62</v>
      </c>
      <c r="Q22" s="15" t="s">
        <v>273</v>
      </c>
      <c r="R22" s="16">
        <v>23.62</v>
      </c>
      <c r="S22" s="15">
        <v>126.22</v>
      </c>
      <c r="T22" s="15">
        <v>6.44</v>
      </c>
      <c r="U22" s="15">
        <v>28.13</v>
      </c>
      <c r="V22" s="15">
        <v>11.17</v>
      </c>
    </row>
    <row r="23" spans="1:22" ht="13.5" customHeight="1" thickBot="1">
      <c r="A23" s="652">
        <v>2011</v>
      </c>
      <c r="B23" s="47">
        <v>10.050000000000001</v>
      </c>
      <c r="C23" s="47">
        <v>12.15</v>
      </c>
      <c r="D23" s="47">
        <v>19.38</v>
      </c>
      <c r="E23" s="48">
        <v>10.28</v>
      </c>
      <c r="F23" s="47">
        <v>14.33</v>
      </c>
      <c r="G23" s="47">
        <v>1.1299999999999999</v>
      </c>
      <c r="H23" s="47">
        <v>6.03</v>
      </c>
      <c r="I23" s="47">
        <v>4.54</v>
      </c>
      <c r="J23" s="47">
        <v>6.58</v>
      </c>
      <c r="K23" s="640">
        <v>2011</v>
      </c>
      <c r="L23" s="15">
        <v>36.06</v>
      </c>
      <c r="M23" s="15">
        <v>33.51</v>
      </c>
      <c r="N23" s="16">
        <v>36.04</v>
      </c>
      <c r="O23" s="15">
        <v>27.21</v>
      </c>
      <c r="P23" s="16">
        <v>25.18</v>
      </c>
      <c r="Q23" s="15">
        <v>19.309999999999999</v>
      </c>
      <c r="R23" s="16">
        <v>24.87</v>
      </c>
      <c r="S23" s="15">
        <v>98.12</v>
      </c>
      <c r="T23" s="15">
        <v>9.2899999999999991</v>
      </c>
      <c r="U23" s="15">
        <v>29.87</v>
      </c>
      <c r="V23" s="15">
        <v>11.74</v>
      </c>
    </row>
    <row r="24" spans="1:22" ht="13.5" customHeight="1" thickBot="1">
      <c r="A24" s="652">
        <v>2012</v>
      </c>
      <c r="B24" s="47">
        <v>10.38</v>
      </c>
      <c r="C24" s="47">
        <v>24.64</v>
      </c>
      <c r="D24" s="47">
        <v>17.600000000000001</v>
      </c>
      <c r="E24" s="48">
        <v>10.65</v>
      </c>
      <c r="F24" s="47">
        <v>14.34</v>
      </c>
      <c r="G24" s="47">
        <v>1.24</v>
      </c>
      <c r="H24" s="47">
        <v>6.13</v>
      </c>
      <c r="I24" s="47">
        <v>5.31</v>
      </c>
      <c r="J24" s="47">
        <v>6.79</v>
      </c>
      <c r="K24" s="640">
        <v>2012</v>
      </c>
      <c r="L24" s="15">
        <v>34.950000000000003</v>
      </c>
      <c r="M24" s="15">
        <v>33.64</v>
      </c>
      <c r="N24" s="16">
        <v>34.94</v>
      </c>
      <c r="O24" s="15">
        <v>27.46</v>
      </c>
      <c r="P24" s="16">
        <v>25.46</v>
      </c>
      <c r="Q24" s="15">
        <v>18</v>
      </c>
      <c r="R24" s="16">
        <v>25.03</v>
      </c>
      <c r="S24" s="15">
        <v>107.75</v>
      </c>
      <c r="T24" s="15">
        <v>5.75</v>
      </c>
      <c r="U24" s="15">
        <v>29.63</v>
      </c>
      <c r="V24" s="15">
        <v>11.86</v>
      </c>
    </row>
    <row r="25" spans="1:22" ht="13.5" customHeight="1" thickBot="1">
      <c r="A25" s="652">
        <v>2013</v>
      </c>
      <c r="B25" s="47">
        <v>10.02</v>
      </c>
      <c r="C25" s="47">
        <v>22.38</v>
      </c>
      <c r="D25" s="47">
        <v>19.29</v>
      </c>
      <c r="E25" s="48">
        <v>10.66</v>
      </c>
      <c r="F25" s="47">
        <v>13.81</v>
      </c>
      <c r="G25" s="47">
        <v>1.59</v>
      </c>
      <c r="H25" s="47">
        <v>6.03</v>
      </c>
      <c r="I25" s="47">
        <v>5.44</v>
      </c>
      <c r="J25" s="47">
        <v>7.01</v>
      </c>
      <c r="K25" s="640">
        <v>2013</v>
      </c>
      <c r="L25" s="15">
        <v>35.83</v>
      </c>
      <c r="M25" s="15">
        <v>30</v>
      </c>
      <c r="N25" s="16">
        <v>35.78</v>
      </c>
      <c r="O25" s="15">
        <v>27.51</v>
      </c>
      <c r="P25" s="16">
        <v>24.2</v>
      </c>
      <c r="Q25" s="15">
        <v>18.100000000000001</v>
      </c>
      <c r="R25" s="16">
        <v>23.87</v>
      </c>
      <c r="S25" s="15">
        <v>121.05</v>
      </c>
      <c r="T25" s="15">
        <v>4.57</v>
      </c>
      <c r="U25" s="15">
        <v>29.76</v>
      </c>
      <c r="V25" s="15">
        <v>12.26</v>
      </c>
    </row>
    <row r="26" spans="1:22" ht="13.5" customHeight="1" thickBot="1">
      <c r="A26" s="652">
        <v>2014</v>
      </c>
      <c r="B26" s="47">
        <v>10.18</v>
      </c>
      <c r="C26" s="47">
        <v>16.53</v>
      </c>
      <c r="D26" s="47">
        <v>16.02</v>
      </c>
      <c r="E26" s="48">
        <v>10.72</v>
      </c>
      <c r="F26" s="47">
        <v>14.36</v>
      </c>
      <c r="G26" s="47">
        <v>1.65</v>
      </c>
      <c r="H26" s="47">
        <v>5.95</v>
      </c>
      <c r="I26" s="47">
        <v>5.14</v>
      </c>
      <c r="J26" s="47">
        <v>7.07</v>
      </c>
      <c r="K26" s="640">
        <v>2014</v>
      </c>
      <c r="L26" s="15">
        <v>34.21</v>
      </c>
      <c r="M26" s="15">
        <v>30.33</v>
      </c>
      <c r="N26" s="16">
        <v>34.18</v>
      </c>
      <c r="O26" s="15">
        <v>27.9</v>
      </c>
      <c r="P26" s="16">
        <v>24.27</v>
      </c>
      <c r="Q26" s="15">
        <v>15.76</v>
      </c>
      <c r="R26" s="16">
        <v>23.81</v>
      </c>
      <c r="S26" s="15">
        <v>126.25</v>
      </c>
      <c r="T26" s="15">
        <v>5.48</v>
      </c>
      <c r="U26" s="15">
        <v>29.58</v>
      </c>
      <c r="V26" s="15">
        <v>12.29</v>
      </c>
    </row>
    <row r="27" spans="1:22" ht="13.5" customHeight="1" thickBot="1">
      <c r="A27" s="652">
        <v>2015</v>
      </c>
      <c r="B27" s="47">
        <v>9.8263227266460351</v>
      </c>
      <c r="C27" s="47">
        <v>15.472794756222639</v>
      </c>
      <c r="D27" s="47">
        <v>17.660454341270011</v>
      </c>
      <c r="E27" s="48">
        <v>10.399918691259826</v>
      </c>
      <c r="F27" s="47">
        <v>13.811425649175167</v>
      </c>
      <c r="G27" s="47">
        <v>1.4758565148722977</v>
      </c>
      <c r="H27" s="47">
        <v>5.8637797563499374</v>
      </c>
      <c r="I27" s="47">
        <v>5.4156403855834805</v>
      </c>
      <c r="J27" s="47">
        <v>6.7774940448824266</v>
      </c>
      <c r="K27" s="640">
        <v>2015</v>
      </c>
      <c r="L27" s="47">
        <v>34.131193429016527</v>
      </c>
      <c r="M27" s="47">
        <v>30.650617672135894</v>
      </c>
      <c r="N27" s="47">
        <v>34.1004119223199</v>
      </c>
      <c r="O27" s="47">
        <v>27.050447822979613</v>
      </c>
      <c r="P27" s="47">
        <v>22.979874777283989</v>
      </c>
      <c r="Q27" s="47">
        <v>18.346000622580071</v>
      </c>
      <c r="R27" s="47">
        <v>22.741908228474259</v>
      </c>
      <c r="S27" s="47">
        <v>120.91050434330346</v>
      </c>
      <c r="T27" s="47">
        <v>6.0564537459330987</v>
      </c>
      <c r="U27" s="47">
        <v>28.944043714013517</v>
      </c>
      <c r="V27" s="47">
        <v>11.994023340235733</v>
      </c>
    </row>
    <row r="28" spans="1:22" ht="13.5" customHeight="1">
      <c r="A28" s="656" t="s">
        <v>245</v>
      </c>
      <c r="B28" s="43"/>
      <c r="C28" s="43"/>
      <c r="D28" s="43"/>
      <c r="E28" s="43"/>
      <c r="F28" s="43"/>
      <c r="G28" s="43"/>
      <c r="H28" s="43"/>
      <c r="I28" s="43"/>
      <c r="J28" s="43"/>
      <c r="L28" s="43"/>
      <c r="M28" s="43"/>
      <c r="N28" s="43"/>
      <c r="O28" s="43"/>
      <c r="P28" s="43"/>
      <c r="Q28" s="43"/>
      <c r="R28" s="43"/>
      <c r="S28" s="43"/>
      <c r="T28" s="43"/>
      <c r="U28" s="43"/>
      <c r="V28" s="43"/>
    </row>
    <row r="29" spans="1:22" ht="13.5" customHeight="1">
      <c r="A29" s="656" t="s">
        <v>246</v>
      </c>
      <c r="B29" s="43"/>
      <c r="C29" s="43"/>
      <c r="D29" s="43"/>
      <c r="E29" s="43"/>
      <c r="F29" s="43"/>
      <c r="G29" s="43"/>
      <c r="H29" s="43"/>
      <c r="I29" s="43"/>
      <c r="J29" s="43"/>
      <c r="L29" s="43"/>
      <c r="M29" s="43"/>
      <c r="N29" s="43"/>
      <c r="O29" s="43"/>
      <c r="P29" s="43"/>
      <c r="Q29" s="43"/>
      <c r="R29" s="43"/>
      <c r="S29" s="43"/>
      <c r="T29" s="43"/>
      <c r="U29" s="43"/>
      <c r="V29" s="43"/>
    </row>
    <row r="30" spans="1:22" ht="13.5" customHeight="1">
      <c r="A30" s="656" t="s">
        <v>247</v>
      </c>
      <c r="B30" s="43"/>
      <c r="C30" s="43"/>
      <c r="D30" s="43"/>
      <c r="E30" s="43"/>
      <c r="F30" s="43"/>
      <c r="G30" s="43"/>
      <c r="H30" s="43"/>
      <c r="I30" s="43"/>
      <c r="J30" s="43"/>
      <c r="L30" s="43"/>
      <c r="M30" s="43"/>
      <c r="N30" s="43"/>
      <c r="O30" s="43"/>
      <c r="P30" s="43"/>
      <c r="Q30" s="43"/>
      <c r="R30" s="43"/>
      <c r="S30" s="43"/>
      <c r="T30" s="43"/>
      <c r="U30" s="43"/>
      <c r="V30" s="43"/>
    </row>
    <row r="31" spans="1:22" ht="13.5" customHeight="1">
      <c r="A31" s="656" t="s">
        <v>275</v>
      </c>
      <c r="B31" s="43"/>
      <c r="C31" s="43"/>
      <c r="D31" s="43"/>
      <c r="E31" s="43"/>
      <c r="F31" s="43"/>
      <c r="G31" s="43"/>
      <c r="H31" s="43"/>
      <c r="I31" s="43"/>
      <c r="J31" s="43"/>
      <c r="L31" s="43"/>
      <c r="M31" s="43"/>
      <c r="N31" s="43"/>
      <c r="O31" s="43"/>
      <c r="P31" s="43"/>
      <c r="Q31" s="43"/>
      <c r="R31" s="43"/>
      <c r="S31" s="43"/>
      <c r="T31" s="43"/>
      <c r="U31" s="43"/>
      <c r="V31" s="43"/>
    </row>
    <row r="32" spans="1:22" ht="13.5" customHeight="1">
      <c r="A32" s="656" t="s">
        <v>276</v>
      </c>
      <c r="B32" s="43"/>
      <c r="C32" s="43"/>
      <c r="D32" s="43"/>
      <c r="E32" s="43"/>
      <c r="F32" s="43"/>
      <c r="G32" s="43"/>
      <c r="H32" s="43"/>
      <c r="I32" s="43"/>
      <c r="J32" s="43"/>
      <c r="L32" s="43"/>
      <c r="M32" s="43"/>
      <c r="N32" s="43"/>
      <c r="O32" s="43"/>
      <c r="P32" s="43"/>
      <c r="Q32" s="43"/>
      <c r="R32" s="43"/>
      <c r="S32" s="43"/>
      <c r="T32" s="43"/>
      <c r="U32" s="43"/>
      <c r="V32" s="43"/>
    </row>
    <row r="33" spans="1:22" ht="13.5" customHeight="1">
      <c r="A33" s="656" t="s">
        <v>277</v>
      </c>
      <c r="B33" s="43"/>
      <c r="C33" s="43"/>
      <c r="D33" s="43"/>
      <c r="E33" s="43"/>
      <c r="F33" s="43"/>
      <c r="G33" s="43"/>
      <c r="H33" s="43"/>
      <c r="I33" s="43"/>
      <c r="J33" s="43"/>
      <c r="L33" s="43"/>
      <c r="M33" s="43"/>
      <c r="N33" s="43"/>
      <c r="O33" s="43"/>
      <c r="P33" s="43"/>
      <c r="Q33" s="43"/>
      <c r="R33" s="43"/>
      <c r="S33" s="43"/>
      <c r="T33" s="43"/>
      <c r="U33" s="43"/>
      <c r="V33" s="43"/>
    </row>
    <row r="34" spans="1:22" ht="13.5" customHeight="1">
      <c r="A34" s="656" t="s">
        <v>254</v>
      </c>
      <c r="B34" s="43"/>
      <c r="C34" s="43"/>
      <c r="D34" s="43"/>
      <c r="E34" s="43"/>
      <c r="F34" s="43"/>
      <c r="G34" s="43"/>
      <c r="H34" s="43"/>
      <c r="I34" s="43"/>
      <c r="J34" s="43"/>
      <c r="L34" s="43"/>
      <c r="M34" s="43"/>
      <c r="N34" s="43"/>
      <c r="O34" s="43"/>
      <c r="P34" s="43"/>
      <c r="Q34" s="43"/>
      <c r="R34" s="43"/>
      <c r="S34" s="43"/>
      <c r="T34" s="43"/>
      <c r="U34" s="43"/>
      <c r="V34" s="43"/>
    </row>
    <row r="35" spans="1:22" ht="13.5" customHeight="1">
      <c r="A35" s="45"/>
      <c r="B35" s="43"/>
      <c r="C35" s="43"/>
      <c r="D35" s="43"/>
      <c r="E35" s="43"/>
      <c r="F35" s="43"/>
      <c r="G35" s="43"/>
      <c r="H35" s="43"/>
      <c r="I35" s="43"/>
      <c r="J35" s="43"/>
      <c r="L35" s="43"/>
      <c r="M35" s="43"/>
      <c r="N35" s="43"/>
      <c r="O35" s="43"/>
      <c r="P35" s="43"/>
      <c r="Q35" s="43"/>
      <c r="R35" s="43"/>
      <c r="S35" s="43"/>
      <c r="T35" s="43"/>
      <c r="U35" s="43"/>
      <c r="V35" s="43"/>
    </row>
    <row r="36" spans="1:22" ht="13.5" customHeight="1">
      <c r="A36" s="45"/>
      <c r="B36" s="43"/>
      <c r="C36" s="43"/>
      <c r="D36" s="43"/>
      <c r="E36" s="43"/>
      <c r="F36" s="43"/>
      <c r="G36" s="43"/>
      <c r="H36" s="43"/>
      <c r="I36" s="43"/>
      <c r="J36" s="43"/>
      <c r="L36" s="43"/>
      <c r="M36" s="43"/>
      <c r="N36" s="43"/>
      <c r="O36" s="43"/>
      <c r="P36" s="43"/>
      <c r="Q36" s="43"/>
      <c r="R36" s="43"/>
      <c r="S36" s="43"/>
      <c r="T36" s="43"/>
      <c r="U36" s="43"/>
      <c r="V36" s="43"/>
    </row>
    <row r="37" spans="1:22" ht="13.5" customHeight="1">
      <c r="A37" s="45"/>
      <c r="B37" s="43"/>
      <c r="C37" s="43"/>
      <c r="D37" s="43"/>
      <c r="E37" s="43"/>
      <c r="F37" s="43"/>
      <c r="G37" s="43"/>
      <c r="H37" s="43"/>
      <c r="I37" s="43"/>
      <c r="J37" s="43"/>
      <c r="L37" s="43"/>
      <c r="M37" s="43"/>
      <c r="N37" s="43"/>
      <c r="O37" s="43"/>
      <c r="P37" s="43"/>
      <c r="Q37" s="43"/>
      <c r="R37" s="43"/>
      <c r="S37" s="43"/>
      <c r="T37" s="43"/>
      <c r="U37" s="43"/>
      <c r="V37" s="43"/>
    </row>
    <row r="38" spans="1:22" ht="13.5" customHeight="1">
      <c r="A38" s="45"/>
      <c r="B38" s="43"/>
      <c r="C38" s="43"/>
      <c r="D38" s="43"/>
      <c r="E38" s="43"/>
      <c r="F38" s="43"/>
      <c r="G38" s="43"/>
      <c r="H38" s="43"/>
      <c r="I38" s="43"/>
      <c r="J38" s="43"/>
      <c r="L38" s="43"/>
      <c r="M38" s="43"/>
      <c r="N38" s="43"/>
      <c r="O38" s="43"/>
      <c r="P38" s="43"/>
      <c r="Q38" s="43"/>
      <c r="R38" s="43"/>
      <c r="S38" s="43"/>
      <c r="T38" s="43"/>
      <c r="U38" s="43"/>
      <c r="V38" s="43"/>
    </row>
    <row r="39" spans="1:22" ht="13.5" customHeight="1">
      <c r="A39" s="45"/>
      <c r="B39" s="43"/>
      <c r="C39" s="43"/>
      <c r="D39" s="43"/>
      <c r="E39" s="43"/>
      <c r="F39" s="43"/>
      <c r="G39" s="43"/>
      <c r="H39" s="43"/>
      <c r="I39" s="43"/>
      <c r="J39" s="43"/>
      <c r="L39" s="43"/>
      <c r="M39" s="43"/>
      <c r="N39" s="43"/>
      <c r="O39" s="43"/>
      <c r="P39" s="43"/>
      <c r="Q39" s="43"/>
      <c r="R39" s="43"/>
      <c r="S39" s="43"/>
      <c r="T39" s="43"/>
      <c r="U39" s="43"/>
      <c r="V39" s="43"/>
    </row>
    <row r="40" spans="1:22" ht="13.5" customHeight="1">
      <c r="A40" s="45"/>
      <c r="B40" s="43"/>
      <c r="C40" s="43"/>
      <c r="D40" s="43"/>
      <c r="E40" s="43"/>
      <c r="F40" s="43"/>
      <c r="G40" s="43"/>
      <c r="H40" s="43"/>
      <c r="I40" s="43"/>
      <c r="J40" s="43"/>
      <c r="L40" s="43"/>
      <c r="M40" s="43"/>
      <c r="N40" s="43"/>
      <c r="O40" s="43"/>
      <c r="P40" s="43"/>
      <c r="Q40" s="43"/>
      <c r="R40" s="43"/>
      <c r="S40" s="43"/>
      <c r="T40" s="43"/>
      <c r="U40" s="43"/>
      <c r="V40" s="43"/>
    </row>
    <row r="41" spans="1:22" ht="13.5" customHeight="1">
      <c r="A41" s="45"/>
      <c r="B41" s="43"/>
      <c r="C41" s="43"/>
      <c r="D41" s="43"/>
      <c r="E41" s="43"/>
      <c r="F41" s="43"/>
      <c r="G41" s="43"/>
      <c r="H41" s="43"/>
      <c r="I41" s="43"/>
      <c r="J41" s="43"/>
      <c r="L41" s="43"/>
      <c r="M41" s="43"/>
      <c r="N41" s="43"/>
      <c r="O41" s="43"/>
      <c r="P41" s="43"/>
      <c r="Q41" s="43"/>
      <c r="R41" s="43"/>
      <c r="S41" s="43"/>
      <c r="T41" s="43"/>
      <c r="U41" s="43"/>
      <c r="V41" s="43"/>
    </row>
    <row r="42" spans="1:22" ht="13.5" customHeight="1">
      <c r="A42" s="45"/>
      <c r="B42" s="43"/>
      <c r="C42" s="43"/>
      <c r="D42" s="43"/>
      <c r="E42" s="43"/>
      <c r="F42" s="43"/>
      <c r="G42" s="43"/>
      <c r="H42" s="43"/>
      <c r="I42" s="43"/>
      <c r="J42" s="43"/>
      <c r="L42" s="43"/>
      <c r="M42" s="43"/>
      <c r="N42" s="43"/>
      <c r="O42" s="43"/>
      <c r="P42" s="43"/>
      <c r="Q42" s="43"/>
      <c r="R42" s="43"/>
      <c r="S42" s="43"/>
      <c r="T42" s="43"/>
      <c r="U42" s="43"/>
      <c r="V42" s="43"/>
    </row>
    <row r="43" spans="1:22" ht="13.5" customHeight="1">
      <c r="A43" s="45"/>
      <c r="B43" s="43"/>
      <c r="C43" s="43"/>
      <c r="D43" s="43"/>
      <c r="E43" s="43"/>
      <c r="F43" s="43"/>
      <c r="G43" s="43"/>
      <c r="H43" s="43"/>
      <c r="I43" s="43"/>
      <c r="J43" s="43"/>
      <c r="L43" s="43"/>
      <c r="M43" s="43"/>
      <c r="N43" s="43"/>
      <c r="O43" s="43"/>
      <c r="P43" s="43"/>
      <c r="Q43" s="43"/>
      <c r="R43" s="43"/>
      <c r="S43" s="43"/>
      <c r="T43" s="43"/>
      <c r="U43" s="43"/>
      <c r="V43" s="43"/>
    </row>
    <row r="44" spans="1:22" ht="13.5" customHeight="1">
      <c r="A44" s="45"/>
      <c r="B44" s="43"/>
      <c r="C44" s="43"/>
      <c r="D44" s="43"/>
      <c r="E44" s="43"/>
      <c r="F44" s="43"/>
      <c r="G44" s="43"/>
      <c r="H44" s="43"/>
      <c r="I44" s="43"/>
      <c r="J44" s="43"/>
      <c r="L44" s="43"/>
      <c r="M44" s="43"/>
      <c r="N44" s="43"/>
      <c r="O44" s="43"/>
      <c r="P44" s="43"/>
      <c r="Q44" s="43"/>
      <c r="R44" s="43"/>
      <c r="S44" s="43"/>
      <c r="T44" s="43"/>
      <c r="U44" s="43"/>
      <c r="V44" s="43"/>
    </row>
    <row r="45" spans="1:22" ht="13.5" customHeight="1">
      <c r="A45" s="45"/>
      <c r="B45" s="43"/>
      <c r="C45" s="43"/>
      <c r="D45" s="43"/>
      <c r="E45" s="43"/>
      <c r="F45" s="43"/>
      <c r="G45" s="43"/>
      <c r="H45" s="43"/>
      <c r="I45" s="43"/>
      <c r="J45" s="43"/>
      <c r="L45" s="43"/>
      <c r="M45" s="43"/>
      <c r="N45" s="43"/>
      <c r="O45" s="43"/>
      <c r="P45" s="43"/>
      <c r="Q45" s="43"/>
      <c r="R45" s="43"/>
      <c r="S45" s="43"/>
      <c r="T45" s="43"/>
      <c r="U45" s="43"/>
      <c r="V45" s="43"/>
    </row>
    <row r="46" spans="1:22" ht="13.5" customHeight="1">
      <c r="A46" s="45"/>
      <c r="B46" s="43"/>
      <c r="C46" s="43"/>
      <c r="D46" s="43"/>
      <c r="E46" s="43"/>
      <c r="F46" s="43"/>
      <c r="G46" s="43"/>
      <c r="H46" s="43"/>
      <c r="I46" s="43"/>
      <c r="J46" s="43"/>
      <c r="L46" s="43"/>
      <c r="M46" s="43"/>
      <c r="N46" s="43"/>
      <c r="O46" s="43"/>
      <c r="P46" s="43"/>
      <c r="Q46" s="43"/>
      <c r="R46" s="43"/>
      <c r="S46" s="43"/>
      <c r="T46" s="43"/>
      <c r="U46" s="43"/>
      <c r="V46" s="43"/>
    </row>
    <row r="47" spans="1:22" ht="13.5" customHeight="1">
      <c r="A47" s="45"/>
      <c r="B47" s="43"/>
      <c r="C47" s="43"/>
      <c r="D47" s="43"/>
      <c r="E47" s="43"/>
      <c r="F47" s="43"/>
      <c r="G47" s="43"/>
      <c r="H47" s="43"/>
      <c r="I47" s="43"/>
      <c r="J47" s="43"/>
      <c r="L47" s="43"/>
      <c r="M47" s="43"/>
      <c r="N47" s="43"/>
      <c r="O47" s="43"/>
      <c r="P47" s="43"/>
      <c r="Q47" s="43"/>
      <c r="R47" s="43"/>
      <c r="S47" s="43"/>
      <c r="T47" s="43"/>
      <c r="U47" s="43"/>
      <c r="V47" s="43"/>
    </row>
    <row r="48" spans="1:22" ht="13.5" customHeight="1">
      <c r="A48" s="45"/>
      <c r="B48" s="43"/>
      <c r="C48" s="43"/>
      <c r="D48" s="43"/>
      <c r="E48" s="43"/>
      <c r="F48" s="43"/>
      <c r="G48" s="43"/>
      <c r="H48" s="43"/>
      <c r="I48" s="43"/>
      <c r="J48" s="43"/>
      <c r="L48" s="43"/>
      <c r="M48" s="43"/>
      <c r="N48" s="43"/>
      <c r="O48" s="43"/>
      <c r="P48" s="43"/>
      <c r="Q48" s="43"/>
      <c r="R48" s="43"/>
      <c r="S48" s="43"/>
      <c r="T48" s="43"/>
      <c r="U48" s="43"/>
      <c r="V48" s="43"/>
    </row>
    <row r="49" spans="1:22" ht="13.5" customHeight="1">
      <c r="A49" s="45"/>
      <c r="B49" s="43"/>
      <c r="C49" s="43"/>
      <c r="D49" s="43"/>
      <c r="E49" s="43"/>
      <c r="F49" s="43"/>
      <c r="G49" s="43"/>
      <c r="H49" s="43"/>
      <c r="I49" s="43"/>
      <c r="J49" s="43"/>
      <c r="L49" s="43"/>
      <c r="M49" s="43"/>
      <c r="N49" s="43"/>
      <c r="O49" s="43"/>
      <c r="P49" s="43"/>
      <c r="Q49" s="43"/>
      <c r="R49" s="43"/>
      <c r="S49" s="43"/>
      <c r="T49" s="43"/>
      <c r="U49" s="43"/>
      <c r="V49" s="43"/>
    </row>
    <row r="50" spans="1:22" ht="13.5" customHeight="1">
      <c r="A50" s="45"/>
      <c r="B50" s="43"/>
      <c r="C50" s="43"/>
      <c r="D50" s="43"/>
      <c r="E50" s="43"/>
      <c r="F50" s="43"/>
      <c r="G50" s="43"/>
      <c r="H50" s="43"/>
      <c r="I50" s="43"/>
      <c r="J50" s="43"/>
      <c r="L50" s="43"/>
      <c r="M50" s="43"/>
      <c r="N50" s="43"/>
      <c r="O50" s="43"/>
      <c r="P50" s="43"/>
      <c r="Q50" s="43"/>
      <c r="R50" s="43"/>
      <c r="S50" s="43"/>
      <c r="T50" s="43"/>
      <c r="U50" s="43"/>
      <c r="V50" s="43"/>
    </row>
    <row r="51" spans="1:22" ht="13.5" customHeight="1">
      <c r="A51" s="45"/>
      <c r="B51" s="43"/>
      <c r="C51" s="43"/>
      <c r="D51" s="43"/>
      <c r="E51" s="43"/>
      <c r="F51" s="43"/>
      <c r="G51" s="43"/>
      <c r="H51" s="43"/>
      <c r="I51" s="43"/>
      <c r="J51" s="43"/>
      <c r="L51" s="43"/>
      <c r="M51" s="43"/>
      <c r="N51" s="43"/>
      <c r="O51" s="43"/>
      <c r="P51" s="43"/>
      <c r="Q51" s="43"/>
      <c r="R51" s="43"/>
      <c r="S51" s="43"/>
      <c r="T51" s="43"/>
      <c r="U51" s="43"/>
      <c r="V51" s="43"/>
    </row>
    <row r="52" spans="1:22" ht="13.5" customHeight="1">
      <c r="A52" s="45"/>
      <c r="B52" s="43"/>
      <c r="C52" s="43"/>
      <c r="D52" s="43"/>
      <c r="E52" s="43"/>
      <c r="F52" s="43"/>
      <c r="G52" s="43"/>
      <c r="H52" s="43"/>
      <c r="I52" s="43"/>
      <c r="J52" s="43"/>
      <c r="L52" s="43"/>
      <c r="M52" s="43"/>
      <c r="N52" s="43"/>
      <c r="O52" s="43"/>
      <c r="P52" s="43"/>
      <c r="Q52" s="43"/>
      <c r="R52" s="43"/>
      <c r="S52" s="43"/>
      <c r="T52" s="43"/>
      <c r="U52" s="43"/>
      <c r="V52" s="43"/>
    </row>
    <row r="53" spans="1:22" ht="13.5" customHeight="1">
      <c r="A53" s="45"/>
      <c r="B53" s="43"/>
      <c r="C53" s="43"/>
      <c r="D53" s="43"/>
      <c r="E53" s="43"/>
      <c r="F53" s="43"/>
      <c r="G53" s="43"/>
      <c r="H53" s="43"/>
      <c r="I53" s="43"/>
      <c r="J53" s="43"/>
      <c r="L53" s="43"/>
      <c r="M53" s="43"/>
      <c r="N53" s="43"/>
      <c r="O53" s="43"/>
      <c r="P53" s="43"/>
      <c r="Q53" s="43"/>
      <c r="R53" s="43"/>
      <c r="S53" s="43"/>
      <c r="T53" s="43"/>
      <c r="U53" s="43"/>
      <c r="V53" s="43"/>
    </row>
    <row r="54" spans="1:22" ht="13.5" customHeight="1">
      <c r="A54" s="45"/>
      <c r="B54" s="43"/>
      <c r="C54" s="43"/>
      <c r="D54" s="43"/>
      <c r="E54" s="43"/>
      <c r="F54" s="43"/>
      <c r="G54" s="43"/>
      <c r="H54" s="43"/>
      <c r="I54" s="43"/>
      <c r="J54" s="43"/>
      <c r="L54" s="43"/>
      <c r="M54" s="43"/>
      <c r="N54" s="43"/>
      <c r="O54" s="43"/>
      <c r="P54" s="43"/>
      <c r="Q54" s="43"/>
      <c r="R54" s="43"/>
      <c r="S54" s="43"/>
      <c r="T54" s="43"/>
      <c r="U54" s="43"/>
      <c r="V54" s="43"/>
    </row>
    <row r="55" spans="1:22" ht="13.5" customHeight="1">
      <c r="A55" s="45"/>
      <c r="B55" s="43"/>
      <c r="C55" s="43"/>
      <c r="D55" s="43"/>
      <c r="E55" s="43"/>
      <c r="F55" s="43"/>
      <c r="G55" s="43"/>
      <c r="H55" s="43"/>
      <c r="I55" s="43"/>
      <c r="J55" s="43"/>
      <c r="L55" s="43"/>
      <c r="M55" s="43"/>
      <c r="N55" s="43"/>
      <c r="O55" s="43"/>
      <c r="P55" s="43"/>
      <c r="Q55" s="43"/>
      <c r="R55" s="43"/>
      <c r="S55" s="43"/>
      <c r="T55" s="43"/>
      <c r="U55" s="43"/>
      <c r="V55" s="43"/>
    </row>
    <row r="56" spans="1:22" ht="13.5" customHeight="1">
      <c r="A56" s="45"/>
      <c r="B56" s="43"/>
      <c r="C56" s="43"/>
      <c r="D56" s="43"/>
      <c r="E56" s="43"/>
      <c r="F56" s="43"/>
      <c r="G56" s="43"/>
      <c r="H56" s="43"/>
      <c r="I56" s="43"/>
      <c r="J56" s="43"/>
      <c r="L56" s="43"/>
      <c r="M56" s="43"/>
      <c r="N56" s="43"/>
      <c r="O56" s="43"/>
      <c r="P56" s="43"/>
      <c r="Q56" s="43"/>
      <c r="R56" s="43"/>
      <c r="S56" s="43"/>
      <c r="T56" s="43"/>
      <c r="U56" s="43"/>
      <c r="V56" s="43"/>
    </row>
    <row r="57" spans="1:22" ht="13.5" customHeight="1">
      <c r="A57" s="45"/>
      <c r="B57" s="43"/>
      <c r="C57" s="43"/>
      <c r="D57" s="43"/>
      <c r="E57" s="43"/>
      <c r="F57" s="43"/>
      <c r="G57" s="43"/>
      <c r="H57" s="43"/>
      <c r="I57" s="43"/>
      <c r="J57" s="43"/>
      <c r="L57" s="43"/>
      <c r="M57" s="43"/>
      <c r="N57" s="43"/>
      <c r="O57" s="43"/>
      <c r="P57" s="43"/>
      <c r="Q57" s="43"/>
      <c r="R57" s="43"/>
      <c r="S57" s="43"/>
      <c r="T57" s="43"/>
      <c r="U57" s="43"/>
      <c r="V57" s="43"/>
    </row>
    <row r="58" spans="1:22" ht="13.5" customHeight="1">
      <c r="A58" s="45"/>
      <c r="B58" s="43"/>
      <c r="C58" s="43"/>
      <c r="D58" s="43"/>
      <c r="E58" s="43"/>
      <c r="F58" s="43"/>
      <c r="G58" s="43"/>
      <c r="H58" s="43"/>
      <c r="I58" s="43"/>
      <c r="J58" s="43"/>
      <c r="L58" s="43"/>
      <c r="M58" s="43"/>
      <c r="N58" s="43"/>
      <c r="O58" s="43"/>
      <c r="P58" s="43"/>
      <c r="Q58" s="43"/>
      <c r="R58" s="43"/>
      <c r="S58" s="43"/>
      <c r="T58" s="43"/>
      <c r="U58" s="43"/>
      <c r="V58" s="43"/>
    </row>
    <row r="59" spans="1:22" ht="13.5" customHeight="1">
      <c r="A59" s="45"/>
      <c r="B59" s="43"/>
      <c r="C59" s="43"/>
      <c r="D59" s="43"/>
      <c r="E59" s="43"/>
      <c r="F59" s="43"/>
      <c r="G59" s="43"/>
      <c r="H59" s="43"/>
      <c r="I59" s="43"/>
      <c r="J59" s="43"/>
      <c r="L59" s="43"/>
      <c r="M59" s="43"/>
      <c r="N59" s="43"/>
      <c r="O59" s="43"/>
      <c r="P59" s="43"/>
      <c r="Q59" s="43"/>
      <c r="R59" s="43"/>
      <c r="S59" s="43"/>
      <c r="T59" s="43"/>
      <c r="U59" s="43"/>
      <c r="V59" s="43"/>
    </row>
    <row r="60" spans="1:22" ht="13.5" customHeight="1">
      <c r="A60" s="45"/>
      <c r="B60" s="43"/>
      <c r="C60" s="43"/>
      <c r="D60" s="43"/>
      <c r="E60" s="43"/>
      <c r="F60" s="43"/>
      <c r="G60" s="43"/>
      <c r="H60" s="43"/>
      <c r="I60" s="43"/>
      <c r="J60" s="43"/>
      <c r="L60" s="43"/>
      <c r="M60" s="43"/>
      <c r="N60" s="43"/>
      <c r="O60" s="43"/>
      <c r="P60" s="43"/>
      <c r="Q60" s="43"/>
      <c r="R60" s="43"/>
      <c r="S60" s="43"/>
      <c r="T60" s="43"/>
      <c r="U60" s="43"/>
      <c r="V60" s="43"/>
    </row>
    <row r="61" spans="1:22" ht="13.5" customHeight="1">
      <c r="A61" s="45"/>
      <c r="B61" s="43"/>
      <c r="C61" s="43"/>
      <c r="D61" s="43"/>
      <c r="E61" s="43"/>
      <c r="F61" s="43"/>
      <c r="G61" s="43"/>
      <c r="H61" s="43"/>
      <c r="I61" s="43"/>
      <c r="J61" s="43"/>
      <c r="L61" s="43"/>
      <c r="M61" s="43"/>
      <c r="N61" s="43"/>
      <c r="O61" s="43"/>
      <c r="P61" s="43"/>
      <c r="Q61" s="43"/>
      <c r="R61" s="43"/>
      <c r="S61" s="43"/>
      <c r="T61" s="43"/>
      <c r="U61" s="43"/>
      <c r="V61" s="43"/>
    </row>
    <row r="62" spans="1:22" ht="13.5" customHeight="1">
      <c r="A62" s="45"/>
      <c r="B62" s="43"/>
      <c r="C62" s="43"/>
      <c r="D62" s="43"/>
      <c r="E62" s="43"/>
      <c r="F62" s="43"/>
      <c r="G62" s="43"/>
      <c r="H62" s="43"/>
      <c r="I62" s="43"/>
      <c r="J62" s="43"/>
      <c r="L62" s="43"/>
      <c r="M62" s="43"/>
      <c r="N62" s="43"/>
      <c r="O62" s="43"/>
      <c r="P62" s="43"/>
      <c r="Q62" s="43"/>
      <c r="R62" s="43"/>
      <c r="S62" s="43"/>
      <c r="T62" s="43"/>
      <c r="U62" s="43"/>
      <c r="V62" s="43"/>
    </row>
    <row r="63" spans="1:22" ht="13.5" customHeight="1">
      <c r="A63" s="45"/>
      <c r="B63" s="43"/>
      <c r="C63" s="43"/>
      <c r="D63" s="43"/>
      <c r="E63" s="43"/>
      <c r="F63" s="43"/>
      <c r="G63" s="43"/>
      <c r="H63" s="43"/>
      <c r="I63" s="43"/>
      <c r="J63" s="43"/>
      <c r="L63" s="43"/>
      <c r="M63" s="43"/>
      <c r="N63" s="43"/>
      <c r="O63" s="43"/>
      <c r="P63" s="43"/>
      <c r="Q63" s="43"/>
      <c r="R63" s="43"/>
      <c r="S63" s="43"/>
      <c r="T63" s="43"/>
      <c r="U63" s="43"/>
      <c r="V63" s="43"/>
    </row>
    <row r="64" spans="1:22" ht="13.5" customHeight="1">
      <c r="A64" s="45"/>
      <c r="B64" s="43"/>
      <c r="C64" s="43"/>
      <c r="D64" s="43"/>
      <c r="E64" s="43"/>
      <c r="F64" s="43"/>
      <c r="G64" s="43"/>
      <c r="H64" s="43"/>
      <c r="I64" s="43"/>
      <c r="J64" s="43"/>
      <c r="L64" s="43"/>
      <c r="M64" s="43"/>
      <c r="N64" s="43"/>
      <c r="O64" s="43"/>
      <c r="P64" s="43"/>
      <c r="Q64" s="43"/>
      <c r="R64" s="43"/>
      <c r="S64" s="43"/>
      <c r="T64" s="43"/>
      <c r="U64" s="43"/>
      <c r="V64" s="43"/>
    </row>
    <row r="65" spans="1:22" ht="13.5" customHeight="1">
      <c r="A65" s="45"/>
      <c r="B65" s="43"/>
      <c r="C65" s="43"/>
      <c r="D65" s="43"/>
      <c r="E65" s="43"/>
      <c r="F65" s="43"/>
      <c r="G65" s="43"/>
      <c r="H65" s="43"/>
      <c r="I65" s="43"/>
      <c r="J65" s="43"/>
      <c r="L65" s="43"/>
      <c r="M65" s="43"/>
      <c r="N65" s="43"/>
      <c r="O65" s="43"/>
      <c r="P65" s="43"/>
      <c r="Q65" s="43"/>
      <c r="R65" s="43"/>
      <c r="S65" s="43"/>
      <c r="T65" s="43"/>
      <c r="U65" s="43"/>
      <c r="V65" s="43"/>
    </row>
    <row r="66" spans="1:22" ht="13.5" customHeight="1">
      <c r="A66" s="45"/>
      <c r="B66" s="43"/>
      <c r="C66" s="43"/>
      <c r="D66" s="43"/>
      <c r="E66" s="43"/>
      <c r="F66" s="43"/>
      <c r="G66" s="43"/>
      <c r="H66" s="43"/>
      <c r="I66" s="43"/>
      <c r="J66" s="43"/>
      <c r="L66" s="43"/>
      <c r="M66" s="43"/>
      <c r="N66" s="43"/>
      <c r="O66" s="43"/>
      <c r="P66" s="43"/>
      <c r="Q66" s="43"/>
      <c r="R66" s="43"/>
      <c r="S66" s="43"/>
      <c r="T66" s="43"/>
      <c r="U66" s="43"/>
      <c r="V66" s="43"/>
    </row>
    <row r="67" spans="1:22" ht="13.5" customHeight="1">
      <c r="A67" s="45"/>
      <c r="B67" s="43"/>
      <c r="C67" s="43"/>
      <c r="D67" s="43"/>
      <c r="E67" s="43"/>
      <c r="F67" s="43"/>
      <c r="G67" s="43"/>
      <c r="H67" s="43"/>
      <c r="I67" s="43"/>
      <c r="J67" s="43"/>
      <c r="L67" s="43"/>
      <c r="M67" s="43"/>
      <c r="N67" s="43"/>
      <c r="O67" s="43"/>
      <c r="P67" s="43"/>
      <c r="Q67" s="43"/>
      <c r="R67" s="43"/>
      <c r="S67" s="43"/>
      <c r="T67" s="43"/>
      <c r="U67" s="43"/>
      <c r="V67" s="43"/>
    </row>
    <row r="68" spans="1:22" ht="13.5" customHeight="1">
      <c r="A68" s="45"/>
      <c r="B68" s="43"/>
      <c r="C68" s="43"/>
      <c r="D68" s="43"/>
      <c r="E68" s="43"/>
      <c r="F68" s="43"/>
      <c r="G68" s="43"/>
      <c r="H68" s="43"/>
      <c r="I68" s="43"/>
      <c r="J68" s="43"/>
      <c r="L68" s="43"/>
      <c r="M68" s="43"/>
      <c r="N68" s="43"/>
      <c r="O68" s="43"/>
      <c r="P68" s="43"/>
      <c r="Q68" s="43"/>
      <c r="R68" s="43"/>
      <c r="S68" s="43"/>
      <c r="T68" s="43"/>
      <c r="U68" s="43"/>
      <c r="V68" s="43"/>
    </row>
    <row r="69" spans="1:22" ht="13.5" customHeight="1">
      <c r="A69" s="45"/>
      <c r="B69" s="43"/>
      <c r="C69" s="43"/>
      <c r="D69" s="43"/>
      <c r="E69" s="43"/>
      <c r="F69" s="43"/>
      <c r="G69" s="43"/>
      <c r="H69" s="43"/>
      <c r="I69" s="43"/>
      <c r="J69" s="43"/>
      <c r="L69" s="43"/>
      <c r="M69" s="43"/>
      <c r="N69" s="43"/>
      <c r="O69" s="43"/>
      <c r="P69" s="43"/>
      <c r="Q69" s="43"/>
      <c r="R69" s="43"/>
      <c r="S69" s="43"/>
      <c r="T69" s="43"/>
      <c r="U69" s="43"/>
      <c r="V69" s="43"/>
    </row>
    <row r="70" spans="1:22" ht="13.5" customHeight="1">
      <c r="A70" s="45"/>
      <c r="B70" s="43"/>
      <c r="C70" s="43"/>
      <c r="D70" s="43"/>
      <c r="E70" s="43"/>
      <c r="F70" s="43"/>
      <c r="G70" s="43"/>
      <c r="H70" s="43"/>
      <c r="I70" s="43"/>
      <c r="J70" s="43"/>
      <c r="L70" s="43"/>
      <c r="M70" s="43"/>
      <c r="N70" s="43"/>
      <c r="O70" s="43"/>
      <c r="P70" s="43"/>
      <c r="Q70" s="43"/>
      <c r="R70" s="43"/>
      <c r="S70" s="43"/>
      <c r="T70" s="43"/>
      <c r="U70" s="43"/>
      <c r="V70" s="43"/>
    </row>
    <row r="71" spans="1:22" ht="13.5" customHeight="1">
      <c r="A71" s="45"/>
      <c r="B71" s="43"/>
      <c r="C71" s="43"/>
      <c r="D71" s="43"/>
      <c r="E71" s="43"/>
      <c r="F71" s="43"/>
      <c r="G71" s="43"/>
      <c r="H71" s="43"/>
      <c r="I71" s="43"/>
      <c r="J71" s="43"/>
      <c r="L71" s="43"/>
      <c r="M71" s="43"/>
      <c r="N71" s="43"/>
      <c r="O71" s="43"/>
      <c r="P71" s="43"/>
      <c r="Q71" s="43"/>
      <c r="R71" s="43"/>
      <c r="S71" s="43"/>
      <c r="T71" s="43"/>
      <c r="U71" s="43"/>
      <c r="V71" s="43"/>
    </row>
    <row r="72" spans="1:22" ht="13.5" customHeight="1">
      <c r="A72" s="45"/>
      <c r="B72" s="43"/>
      <c r="C72" s="43"/>
      <c r="D72" s="43"/>
      <c r="E72" s="43"/>
      <c r="F72" s="43"/>
      <c r="G72" s="43"/>
      <c r="H72" s="43"/>
      <c r="I72" s="43"/>
      <c r="J72" s="43"/>
      <c r="L72" s="43"/>
      <c r="M72" s="43"/>
      <c r="N72" s="43"/>
      <c r="O72" s="43"/>
      <c r="P72" s="43"/>
      <c r="Q72" s="43"/>
      <c r="R72" s="43"/>
      <c r="S72" s="43"/>
      <c r="T72" s="43"/>
      <c r="U72" s="43"/>
      <c r="V72" s="43"/>
    </row>
    <row r="73" spans="1:22" ht="13.5" customHeight="1">
      <c r="A73" s="45"/>
      <c r="B73" s="43"/>
      <c r="C73" s="43"/>
      <c r="D73" s="43"/>
      <c r="E73" s="43"/>
      <c r="F73" s="43"/>
      <c r="G73" s="43"/>
      <c r="H73" s="43"/>
      <c r="I73" s="43"/>
      <c r="J73" s="43"/>
      <c r="L73" s="43"/>
      <c r="M73" s="43"/>
      <c r="N73" s="43"/>
      <c r="O73" s="43"/>
      <c r="P73" s="43"/>
      <c r="Q73" s="43"/>
      <c r="R73" s="43"/>
      <c r="S73" s="43"/>
      <c r="T73" s="43"/>
      <c r="U73" s="43"/>
      <c r="V73" s="43"/>
    </row>
    <row r="74" spans="1:22" ht="13.5" customHeight="1">
      <c r="A74" s="45"/>
      <c r="B74" s="43"/>
      <c r="C74" s="43"/>
      <c r="D74" s="43"/>
      <c r="E74" s="43"/>
      <c r="F74" s="43"/>
      <c r="G74" s="43"/>
      <c r="H74" s="43"/>
      <c r="I74" s="43"/>
      <c r="J74" s="43"/>
      <c r="L74" s="43"/>
      <c r="M74" s="43"/>
      <c r="N74" s="43"/>
      <c r="O74" s="43"/>
      <c r="P74" s="43"/>
      <c r="Q74" s="43"/>
      <c r="R74" s="43"/>
      <c r="S74" s="43"/>
      <c r="T74" s="43"/>
      <c r="U74" s="43"/>
      <c r="V74" s="43"/>
    </row>
    <row r="75" spans="1:22" ht="13.5" customHeight="1">
      <c r="A75" s="45"/>
      <c r="B75" s="43"/>
      <c r="C75" s="43"/>
      <c r="D75" s="43"/>
      <c r="E75" s="43"/>
      <c r="F75" s="43"/>
      <c r="G75" s="43"/>
      <c r="H75" s="43"/>
      <c r="I75" s="43"/>
      <c r="J75" s="43"/>
      <c r="L75" s="43"/>
      <c r="M75" s="43"/>
      <c r="N75" s="43"/>
      <c r="O75" s="43"/>
      <c r="P75" s="43"/>
      <c r="Q75" s="43"/>
      <c r="R75" s="43"/>
      <c r="S75" s="43"/>
      <c r="T75" s="43"/>
      <c r="U75" s="43"/>
      <c r="V75" s="43"/>
    </row>
    <row r="76" spans="1:22" ht="13.5" customHeight="1">
      <c r="A76" s="45"/>
      <c r="B76" s="43"/>
      <c r="C76" s="43"/>
      <c r="D76" s="43"/>
      <c r="E76" s="43"/>
      <c r="F76" s="43"/>
      <c r="G76" s="43"/>
      <c r="H76" s="43"/>
      <c r="I76" s="43"/>
      <c r="J76" s="43"/>
      <c r="L76" s="43"/>
      <c r="M76" s="43"/>
      <c r="N76" s="43"/>
      <c r="O76" s="43"/>
      <c r="P76" s="43"/>
      <c r="Q76" s="43"/>
      <c r="R76" s="43"/>
      <c r="S76" s="43"/>
      <c r="T76" s="43"/>
      <c r="U76" s="43"/>
      <c r="V76" s="43"/>
    </row>
    <row r="77" spans="1:22" ht="13.5" customHeight="1">
      <c r="A77" s="45"/>
      <c r="B77" s="43"/>
      <c r="C77" s="43"/>
      <c r="D77" s="43"/>
      <c r="E77" s="43"/>
      <c r="F77" s="43"/>
      <c r="G77" s="43"/>
      <c r="H77" s="43"/>
      <c r="I77" s="43"/>
      <c r="J77" s="43"/>
      <c r="L77" s="43"/>
      <c r="M77" s="43"/>
      <c r="N77" s="43"/>
      <c r="O77" s="43"/>
      <c r="P77" s="43"/>
      <c r="Q77" s="43"/>
      <c r="R77" s="43"/>
      <c r="S77" s="43"/>
      <c r="T77" s="43"/>
      <c r="U77" s="43"/>
      <c r="V77" s="43"/>
    </row>
    <row r="78" spans="1:22" ht="13.5" customHeight="1">
      <c r="A78" s="45"/>
      <c r="B78" s="43"/>
      <c r="C78" s="43"/>
      <c r="D78" s="43"/>
      <c r="E78" s="43"/>
      <c r="F78" s="43"/>
      <c r="G78" s="43"/>
      <c r="H78" s="43"/>
      <c r="I78" s="43"/>
      <c r="J78" s="43"/>
      <c r="L78" s="43"/>
      <c r="M78" s="43"/>
      <c r="N78" s="43"/>
      <c r="O78" s="43"/>
      <c r="P78" s="43"/>
      <c r="Q78" s="43"/>
      <c r="R78" s="43"/>
      <c r="S78" s="43"/>
      <c r="T78" s="43"/>
      <c r="U78" s="43"/>
      <c r="V78" s="43"/>
    </row>
    <row r="79" spans="1:22" ht="13.5" customHeight="1">
      <c r="A79" s="45"/>
      <c r="B79" s="43"/>
      <c r="C79" s="43"/>
      <c r="D79" s="43"/>
      <c r="E79" s="43"/>
      <c r="F79" s="43"/>
      <c r="G79" s="43"/>
      <c r="H79" s="43"/>
      <c r="I79" s="43"/>
      <c r="J79" s="43"/>
      <c r="L79" s="43"/>
      <c r="M79" s="43"/>
      <c r="N79" s="43"/>
      <c r="O79" s="43"/>
      <c r="P79" s="43"/>
      <c r="Q79" s="43"/>
      <c r="R79" s="43"/>
      <c r="S79" s="43"/>
      <c r="T79" s="43"/>
      <c r="U79" s="43"/>
      <c r="V79" s="43"/>
    </row>
    <row r="80" spans="1:22" ht="13.5" customHeight="1">
      <c r="A80" s="45"/>
      <c r="B80" s="43"/>
      <c r="C80" s="43"/>
      <c r="D80" s="43"/>
      <c r="E80" s="43"/>
      <c r="F80" s="43"/>
      <c r="G80" s="43"/>
      <c r="H80" s="43"/>
      <c r="I80" s="43"/>
      <c r="J80" s="43"/>
      <c r="L80" s="43"/>
      <c r="M80" s="43"/>
      <c r="N80" s="43"/>
      <c r="O80" s="43"/>
      <c r="P80" s="43"/>
      <c r="Q80" s="43"/>
      <c r="R80" s="43"/>
      <c r="S80" s="43"/>
      <c r="T80" s="43"/>
      <c r="U80" s="43"/>
      <c r="V80" s="43"/>
    </row>
    <row r="81" spans="1:22" ht="13.5" customHeight="1">
      <c r="A81" s="45"/>
      <c r="B81" s="43"/>
      <c r="C81" s="43"/>
      <c r="D81" s="43"/>
      <c r="E81" s="43"/>
      <c r="F81" s="43"/>
      <c r="G81" s="43"/>
      <c r="H81" s="43"/>
      <c r="I81" s="43"/>
      <c r="J81" s="43"/>
      <c r="L81" s="43"/>
      <c r="M81" s="43"/>
      <c r="N81" s="43"/>
      <c r="O81" s="43"/>
      <c r="P81" s="43"/>
      <c r="Q81" s="43"/>
      <c r="R81" s="43"/>
      <c r="S81" s="43"/>
      <c r="T81" s="43"/>
      <c r="U81" s="43"/>
      <c r="V81" s="43"/>
    </row>
    <row r="82" spans="1:22" ht="13.5" customHeight="1">
      <c r="A82" s="45"/>
      <c r="B82" s="43"/>
      <c r="C82" s="43"/>
      <c r="D82" s="43"/>
      <c r="E82" s="43"/>
      <c r="F82" s="43"/>
      <c r="G82" s="43"/>
      <c r="H82" s="43"/>
      <c r="I82" s="43"/>
      <c r="J82" s="43"/>
      <c r="L82" s="43"/>
      <c r="M82" s="43"/>
      <c r="N82" s="43"/>
      <c r="O82" s="43"/>
      <c r="P82" s="43"/>
      <c r="Q82" s="43"/>
      <c r="R82" s="43"/>
      <c r="S82" s="43"/>
      <c r="T82" s="43"/>
      <c r="U82" s="43"/>
      <c r="V82" s="43"/>
    </row>
    <row r="83" spans="1:22" ht="13.5" customHeight="1">
      <c r="A83" s="45"/>
      <c r="B83" s="43"/>
      <c r="C83" s="43"/>
      <c r="D83" s="43"/>
      <c r="E83" s="43"/>
      <c r="F83" s="43"/>
      <c r="G83" s="43"/>
      <c r="H83" s="43"/>
      <c r="I83" s="43"/>
      <c r="J83" s="43"/>
      <c r="L83" s="43"/>
      <c r="M83" s="43"/>
      <c r="N83" s="43"/>
      <c r="O83" s="43"/>
      <c r="P83" s="43"/>
      <c r="Q83" s="43"/>
      <c r="R83" s="43"/>
      <c r="S83" s="43"/>
      <c r="T83" s="43"/>
      <c r="U83" s="43"/>
      <c r="V83" s="43"/>
    </row>
    <row r="84" spans="1:22" ht="13.5" customHeight="1">
      <c r="A84" s="45"/>
      <c r="B84" s="43"/>
      <c r="C84" s="43"/>
      <c r="D84" s="43"/>
      <c r="E84" s="43"/>
      <c r="F84" s="43"/>
      <c r="G84" s="43"/>
      <c r="H84" s="43"/>
      <c r="I84" s="43"/>
      <c r="J84" s="43"/>
      <c r="L84" s="43"/>
      <c r="M84" s="43"/>
      <c r="N84" s="43"/>
      <c r="O84" s="43"/>
      <c r="P84" s="43"/>
      <c r="Q84" s="43"/>
      <c r="R84" s="43"/>
      <c r="S84" s="43"/>
      <c r="T84" s="43"/>
      <c r="U84" s="43"/>
      <c r="V84" s="43"/>
    </row>
    <row r="85" spans="1:22" ht="13.5" customHeight="1">
      <c r="A85" s="45"/>
      <c r="B85" s="43"/>
      <c r="C85" s="43"/>
      <c r="D85" s="43"/>
      <c r="E85" s="43"/>
      <c r="F85" s="43"/>
      <c r="G85" s="43"/>
      <c r="H85" s="43"/>
      <c r="I85" s="43"/>
      <c r="J85" s="43"/>
      <c r="L85" s="43"/>
      <c r="M85" s="43"/>
      <c r="N85" s="43"/>
      <c r="O85" s="43"/>
      <c r="P85" s="43"/>
      <c r="Q85" s="43"/>
      <c r="R85" s="43"/>
      <c r="S85" s="43"/>
      <c r="T85" s="43"/>
      <c r="U85" s="43"/>
      <c r="V85" s="43"/>
    </row>
    <row r="86" spans="1:22" ht="13.5" customHeight="1">
      <c r="A86" s="45"/>
      <c r="B86" s="43"/>
      <c r="C86" s="43"/>
      <c r="D86" s="43"/>
      <c r="E86" s="43"/>
      <c r="F86" s="43"/>
      <c r="G86" s="43"/>
      <c r="H86" s="43"/>
      <c r="I86" s="43"/>
      <c r="J86" s="43"/>
      <c r="L86" s="43"/>
      <c r="M86" s="43"/>
      <c r="N86" s="43"/>
      <c r="O86" s="43"/>
      <c r="P86" s="43"/>
      <c r="Q86" s="43"/>
      <c r="R86" s="43"/>
      <c r="S86" s="43"/>
      <c r="T86" s="43"/>
      <c r="U86" s="43"/>
      <c r="V86" s="43"/>
    </row>
    <row r="87" spans="1:22" ht="13.5" customHeight="1">
      <c r="A87" s="45"/>
      <c r="B87" s="43"/>
      <c r="C87" s="43"/>
      <c r="D87" s="43"/>
      <c r="E87" s="43"/>
      <c r="F87" s="43"/>
      <c r="G87" s="43"/>
      <c r="H87" s="43"/>
      <c r="I87" s="43"/>
      <c r="J87" s="43"/>
      <c r="L87" s="43"/>
      <c r="M87" s="43"/>
      <c r="N87" s="43"/>
      <c r="O87" s="43"/>
      <c r="P87" s="43"/>
      <c r="Q87" s="43"/>
      <c r="R87" s="43"/>
      <c r="S87" s="43"/>
      <c r="T87" s="43"/>
      <c r="U87" s="43"/>
      <c r="V87" s="43"/>
    </row>
    <row r="88" spans="1:22" ht="13.5" customHeight="1">
      <c r="A88" s="45"/>
      <c r="B88" s="43"/>
      <c r="C88" s="43"/>
      <c r="D88" s="43"/>
      <c r="E88" s="43"/>
      <c r="F88" s="43"/>
      <c r="G88" s="43"/>
      <c r="H88" s="43"/>
      <c r="I88" s="43"/>
      <c r="J88" s="43"/>
      <c r="L88" s="43"/>
      <c r="M88" s="43"/>
      <c r="N88" s="43"/>
      <c r="O88" s="43"/>
      <c r="P88" s="43"/>
      <c r="Q88" s="43"/>
      <c r="R88" s="43"/>
      <c r="S88" s="43"/>
      <c r="T88" s="43"/>
      <c r="U88" s="43"/>
      <c r="V88" s="43"/>
    </row>
    <row r="89" spans="1:22" ht="13.5" customHeight="1">
      <c r="A89" s="45"/>
      <c r="B89" s="43"/>
      <c r="C89" s="43"/>
      <c r="D89" s="43"/>
      <c r="E89" s="43"/>
      <c r="F89" s="43"/>
      <c r="G89" s="43"/>
      <c r="H89" s="43"/>
      <c r="I89" s="43"/>
      <c r="J89" s="43"/>
      <c r="L89" s="43"/>
      <c r="M89" s="43"/>
      <c r="N89" s="43"/>
      <c r="O89" s="43"/>
      <c r="P89" s="43"/>
      <c r="Q89" s="43"/>
      <c r="R89" s="43"/>
      <c r="S89" s="43"/>
      <c r="T89" s="43"/>
      <c r="U89" s="43"/>
      <c r="V89" s="43"/>
    </row>
    <row r="90" spans="1:22" ht="13.5" customHeight="1">
      <c r="A90" s="45"/>
      <c r="B90" s="43"/>
      <c r="C90" s="43"/>
      <c r="D90" s="43"/>
      <c r="E90" s="43"/>
      <c r="F90" s="43"/>
      <c r="G90" s="43"/>
      <c r="H90" s="43"/>
      <c r="I90" s="43"/>
      <c r="J90" s="43"/>
      <c r="L90" s="43"/>
      <c r="M90" s="43"/>
      <c r="N90" s="43"/>
      <c r="O90" s="43"/>
      <c r="P90" s="43"/>
      <c r="Q90" s="43"/>
      <c r="R90" s="43"/>
      <c r="S90" s="43"/>
      <c r="T90" s="43"/>
      <c r="U90" s="43"/>
      <c r="V90" s="43"/>
    </row>
    <row r="91" spans="1:22" ht="13.5" customHeight="1">
      <c r="A91" s="45"/>
      <c r="B91" s="43"/>
      <c r="C91" s="43"/>
      <c r="D91" s="43"/>
      <c r="E91" s="43"/>
      <c r="F91" s="43"/>
      <c r="G91" s="43"/>
      <c r="H91" s="43"/>
      <c r="I91" s="43"/>
      <c r="J91" s="43"/>
      <c r="L91" s="43"/>
      <c r="M91" s="43"/>
      <c r="N91" s="43"/>
      <c r="O91" s="43"/>
      <c r="P91" s="43"/>
      <c r="Q91" s="43"/>
      <c r="R91" s="43"/>
      <c r="S91" s="43"/>
      <c r="T91" s="43"/>
      <c r="U91" s="43"/>
      <c r="V91" s="43"/>
    </row>
    <row r="92" spans="1:22" ht="13.5" customHeight="1">
      <c r="A92" s="45"/>
      <c r="B92" s="43"/>
      <c r="C92" s="43"/>
      <c r="D92" s="43"/>
      <c r="E92" s="43"/>
      <c r="F92" s="43"/>
      <c r="G92" s="43"/>
      <c r="H92" s="43"/>
      <c r="I92" s="43"/>
      <c r="J92" s="43"/>
      <c r="L92" s="43"/>
      <c r="M92" s="43"/>
      <c r="N92" s="43"/>
      <c r="O92" s="43"/>
      <c r="P92" s="43"/>
      <c r="Q92" s="43"/>
      <c r="R92" s="43"/>
      <c r="S92" s="43"/>
      <c r="T92" s="43"/>
      <c r="U92" s="43"/>
      <c r="V92" s="43"/>
    </row>
    <row r="93" spans="1:22" ht="13.5" customHeight="1">
      <c r="A93" s="45"/>
      <c r="B93" s="43"/>
      <c r="C93" s="43"/>
      <c r="D93" s="43"/>
      <c r="E93" s="43"/>
      <c r="F93" s="43"/>
      <c r="G93" s="43"/>
      <c r="H93" s="43"/>
      <c r="I93" s="43"/>
      <c r="J93" s="43"/>
      <c r="L93" s="43"/>
      <c r="M93" s="43"/>
      <c r="N93" s="43"/>
      <c r="O93" s="43"/>
      <c r="P93" s="43"/>
      <c r="Q93" s="43"/>
      <c r="R93" s="43"/>
      <c r="S93" s="43"/>
      <c r="T93" s="43"/>
      <c r="U93" s="43"/>
      <c r="V93" s="43"/>
    </row>
    <row r="94" spans="1:22">
      <c r="A94" s="45"/>
      <c r="B94" s="43"/>
      <c r="C94" s="43"/>
      <c r="D94" s="43"/>
      <c r="E94" s="43"/>
      <c r="F94" s="43"/>
      <c r="G94" s="43"/>
      <c r="H94" s="43"/>
      <c r="I94" s="43"/>
      <c r="J94" s="43"/>
      <c r="L94" s="43"/>
      <c r="M94" s="43"/>
      <c r="N94" s="43"/>
      <c r="O94" s="43"/>
      <c r="P94" s="43"/>
      <c r="Q94" s="43"/>
      <c r="R94" s="43"/>
      <c r="S94" s="43"/>
      <c r="T94" s="43"/>
      <c r="U94" s="43"/>
      <c r="V94" s="43"/>
    </row>
    <row r="95" spans="1:22">
      <c r="B95" s="43"/>
      <c r="C95" s="43"/>
      <c r="D95" s="43"/>
      <c r="E95" s="43"/>
      <c r="F95" s="43"/>
      <c r="G95" s="43"/>
      <c r="H95" s="43"/>
      <c r="I95" s="43"/>
      <c r="J95" s="43"/>
      <c r="L95" s="43"/>
      <c r="M95" s="43"/>
      <c r="N95" s="43"/>
      <c r="O95" s="43"/>
      <c r="P95" s="43"/>
      <c r="Q95" s="43"/>
      <c r="R95" s="43"/>
      <c r="S95" s="43"/>
      <c r="T95" s="43"/>
      <c r="U95" s="43"/>
      <c r="V95" s="43"/>
    </row>
  </sheetData>
  <mergeCells count="23">
    <mergeCell ref="K1:V1"/>
    <mergeCell ref="K2:V2"/>
    <mergeCell ref="K3:V3"/>
    <mergeCell ref="K4:V4"/>
    <mergeCell ref="A1:J1"/>
    <mergeCell ref="A2:J2"/>
    <mergeCell ref="A3:J3"/>
    <mergeCell ref="A4:J4"/>
    <mergeCell ref="S5:S6"/>
    <mergeCell ref="T5:T6"/>
    <mergeCell ref="U5:U6"/>
    <mergeCell ref="V5:V6"/>
    <mergeCell ref="A5:A6"/>
    <mergeCell ref="B5:E5"/>
    <mergeCell ref="F5:F6"/>
    <mergeCell ref="G5:G6"/>
    <mergeCell ref="H5:H6"/>
    <mergeCell ref="P5:R5"/>
    <mergeCell ref="I5:I6"/>
    <mergeCell ref="J5:J6"/>
    <mergeCell ref="K5:K6"/>
    <mergeCell ref="L5:N5"/>
    <mergeCell ref="O5:O6"/>
  </mergeCells>
  <hyperlinks>
    <hyperlink ref="W6" location="TOC!A1" display="RETURN TO TABLE OF CONTENTS" xr:uid="{00000000-0004-0000-0900-000000000000}"/>
  </hyperlink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I40"/>
  <sheetViews>
    <sheetView workbookViewId="0">
      <selection activeCell="W6" sqref="W6"/>
    </sheetView>
  </sheetViews>
  <sheetFormatPr defaultRowHeight="12.75"/>
  <cols>
    <col min="1" max="1" width="26.28515625" customWidth="1"/>
  </cols>
  <sheetData>
    <row r="1" spans="1:9">
      <c r="A1" s="365" t="s">
        <v>1360</v>
      </c>
      <c r="B1" s="365"/>
      <c r="C1" s="365"/>
      <c r="D1" s="365"/>
      <c r="E1" s="365"/>
      <c r="F1" s="365"/>
      <c r="G1" s="365"/>
    </row>
    <row r="2" spans="1:9" ht="13.5" thickBot="1">
      <c r="A2" s="364" t="s">
        <v>1361</v>
      </c>
      <c r="B2" s="364"/>
      <c r="C2" s="364"/>
      <c r="D2" s="364"/>
      <c r="E2" s="364"/>
      <c r="F2" s="364"/>
      <c r="G2" s="364"/>
    </row>
    <row r="3" spans="1:9" ht="13.5" thickBot="1">
      <c r="A3" s="355" t="s">
        <v>1390</v>
      </c>
      <c r="B3" s="356"/>
      <c r="C3" s="356"/>
      <c r="D3" s="356"/>
      <c r="E3" s="356"/>
      <c r="F3" s="356"/>
      <c r="G3" s="357"/>
    </row>
    <row r="4" spans="1:9" ht="34.5" thickBot="1">
      <c r="A4" s="300" t="s">
        <v>1363</v>
      </c>
      <c r="B4" s="312" t="s">
        <v>1391</v>
      </c>
      <c r="C4" s="312" t="s">
        <v>1392</v>
      </c>
      <c r="D4" s="312" t="s">
        <v>1393</v>
      </c>
      <c r="E4" s="312" t="s">
        <v>1394</v>
      </c>
      <c r="F4" s="312" t="s">
        <v>219</v>
      </c>
      <c r="G4" s="312" t="s">
        <v>1395</v>
      </c>
      <c r="I4" s="269" t="s">
        <v>233</v>
      </c>
    </row>
    <row r="5" spans="1:9" ht="13.5" thickBot="1">
      <c r="A5" s="376" t="s">
        <v>1396</v>
      </c>
      <c r="B5" s="377"/>
      <c r="C5" s="377"/>
      <c r="D5" s="377"/>
      <c r="E5" s="377"/>
      <c r="F5" s="377"/>
      <c r="G5" s="378"/>
    </row>
    <row r="6" spans="1:9" ht="13.5" thickBot="1">
      <c r="A6" s="107" t="s">
        <v>1373</v>
      </c>
      <c r="B6" s="586">
        <v>5323</v>
      </c>
      <c r="C6" s="587"/>
      <c r="D6" s="590">
        <v>2484</v>
      </c>
      <c r="E6" s="587"/>
      <c r="F6" s="133" t="s">
        <v>234</v>
      </c>
      <c r="G6" s="7">
        <v>7807</v>
      </c>
    </row>
    <row r="7" spans="1:9" ht="13.5" thickBot="1">
      <c r="A7" s="107" t="s">
        <v>1374</v>
      </c>
      <c r="B7" s="588">
        <v>4245</v>
      </c>
      <c r="C7" s="589"/>
      <c r="D7" s="131">
        <v>1768</v>
      </c>
      <c r="E7" s="133">
        <v>502</v>
      </c>
      <c r="F7" s="133" t="s">
        <v>234</v>
      </c>
      <c r="G7" s="7">
        <v>6514</v>
      </c>
    </row>
    <row r="8" spans="1:9" ht="13.5" thickBot="1">
      <c r="A8" s="107" t="s">
        <v>1375</v>
      </c>
      <c r="B8" s="588">
        <v>3925</v>
      </c>
      <c r="C8" s="589"/>
      <c r="D8" s="131">
        <v>1529</v>
      </c>
      <c r="E8" s="133">
        <v>554</v>
      </c>
      <c r="F8" s="133" t="s">
        <v>234</v>
      </c>
      <c r="G8" s="7">
        <v>6008</v>
      </c>
    </row>
    <row r="9" spans="1:9" ht="13.5" thickBot="1">
      <c r="A9" s="107" t="s">
        <v>1376</v>
      </c>
      <c r="B9" s="131">
        <v>3445</v>
      </c>
      <c r="C9" s="133">
        <v>78</v>
      </c>
      <c r="D9" s="131">
        <v>1755</v>
      </c>
      <c r="E9" s="133">
        <v>574</v>
      </c>
      <c r="F9" s="133">
        <v>37</v>
      </c>
      <c r="G9" s="7">
        <v>5890</v>
      </c>
    </row>
    <row r="10" spans="1:9" ht="13.5" thickBot="1">
      <c r="A10" s="107" t="s">
        <v>1377</v>
      </c>
      <c r="B10" s="132">
        <v>3207</v>
      </c>
      <c r="C10" s="134">
        <v>73</v>
      </c>
      <c r="D10" s="132">
        <v>1886</v>
      </c>
      <c r="E10" s="134">
        <v>658</v>
      </c>
      <c r="F10" s="134">
        <v>44</v>
      </c>
      <c r="G10" s="7">
        <v>5868</v>
      </c>
    </row>
    <row r="11" spans="1:9" ht="13.5" thickBot="1">
      <c r="A11" s="107" t="s">
        <v>1378</v>
      </c>
      <c r="B11" s="7">
        <v>3358</v>
      </c>
      <c r="C11" s="6">
        <v>83</v>
      </c>
      <c r="D11" s="126">
        <v>2026</v>
      </c>
      <c r="E11" s="86">
        <v>691</v>
      </c>
      <c r="F11" s="86">
        <v>44</v>
      </c>
      <c r="G11" s="7">
        <v>6202</v>
      </c>
    </row>
    <row r="12" spans="1:9" ht="13.5" thickBot="1">
      <c r="A12" s="107" t="s">
        <v>1379</v>
      </c>
      <c r="B12" s="7">
        <v>3705</v>
      </c>
      <c r="C12" s="6">
        <v>90</v>
      </c>
      <c r="D12" s="126">
        <v>2138</v>
      </c>
      <c r="E12" s="86">
        <v>710</v>
      </c>
      <c r="F12" s="86">
        <v>42</v>
      </c>
      <c r="G12" s="7">
        <v>6684</v>
      </c>
    </row>
    <row r="13" spans="1:9" ht="13.5" thickBot="1">
      <c r="A13" s="107" t="s">
        <v>1380</v>
      </c>
      <c r="B13" s="7">
        <v>3717</v>
      </c>
      <c r="C13" s="6">
        <v>81</v>
      </c>
      <c r="D13" s="126">
        <v>2232</v>
      </c>
      <c r="E13" s="86">
        <v>731</v>
      </c>
      <c r="F13" s="86">
        <v>40</v>
      </c>
      <c r="G13" s="7">
        <v>6801</v>
      </c>
    </row>
    <row r="14" spans="1:9" ht="13.5" thickBot="1">
      <c r="A14" s="107" t="s">
        <v>1381</v>
      </c>
      <c r="B14" s="7">
        <v>3907</v>
      </c>
      <c r="C14" s="6">
        <v>99</v>
      </c>
      <c r="D14" s="126">
        <v>2370</v>
      </c>
      <c r="E14" s="86">
        <v>795</v>
      </c>
      <c r="F14" s="86">
        <v>40</v>
      </c>
      <c r="G14" s="7">
        <v>7210</v>
      </c>
    </row>
    <row r="15" spans="1:9" ht="13.5" thickBot="1">
      <c r="A15" s="107" t="s">
        <v>1382</v>
      </c>
      <c r="B15" s="7">
        <v>3673</v>
      </c>
      <c r="C15" s="6">
        <v>89</v>
      </c>
      <c r="D15" s="126">
        <v>2372</v>
      </c>
      <c r="E15" s="86">
        <v>750</v>
      </c>
      <c r="F15" s="86">
        <v>37</v>
      </c>
      <c r="G15" s="7">
        <v>6922</v>
      </c>
    </row>
    <row r="16" spans="1:9" ht="13.5" thickBot="1">
      <c r="A16" s="107" t="s">
        <v>1383</v>
      </c>
      <c r="B16" s="7">
        <v>3601</v>
      </c>
      <c r="C16" s="6">
        <v>88</v>
      </c>
      <c r="D16" s="126">
        <v>2319</v>
      </c>
      <c r="E16" s="86">
        <v>721</v>
      </c>
      <c r="F16" s="86">
        <v>39</v>
      </c>
      <c r="G16" s="7">
        <v>6769</v>
      </c>
    </row>
    <row r="17" spans="1:7" ht="13.5" thickBot="1">
      <c r="A17" s="107" t="s">
        <v>1384</v>
      </c>
      <c r="B17" s="7">
        <v>3673</v>
      </c>
      <c r="C17" s="6">
        <v>78</v>
      </c>
      <c r="D17" s="126">
        <v>2419</v>
      </c>
      <c r="E17" s="86">
        <v>747</v>
      </c>
      <c r="F17" s="86">
        <v>39</v>
      </c>
      <c r="G17" s="7">
        <v>6956</v>
      </c>
    </row>
    <row r="18" spans="1:7" ht="13.5" thickBot="1">
      <c r="A18" s="107" t="s">
        <v>1385</v>
      </c>
      <c r="B18" s="7">
        <v>3693</v>
      </c>
      <c r="C18" s="6">
        <v>85</v>
      </c>
      <c r="D18" s="126">
        <v>2480</v>
      </c>
      <c r="E18" s="86">
        <v>755</v>
      </c>
      <c r="F18" s="86">
        <v>40</v>
      </c>
      <c r="G18" s="7">
        <v>7053</v>
      </c>
    </row>
    <row r="19" spans="1:7" ht="13.5" thickBot="1">
      <c r="A19" s="107" t="s">
        <v>1386</v>
      </c>
      <c r="B19" s="7">
        <v>3793</v>
      </c>
      <c r="C19" s="6">
        <v>82</v>
      </c>
      <c r="D19" s="126">
        <v>2641</v>
      </c>
      <c r="E19" s="86">
        <v>823</v>
      </c>
      <c r="F19" s="86">
        <v>54</v>
      </c>
      <c r="G19" s="7">
        <v>7393</v>
      </c>
    </row>
    <row r="20" spans="1:7" ht="13.5" thickBot="1">
      <c r="A20" s="107" t="s">
        <v>1387</v>
      </c>
      <c r="B20" s="7">
        <v>3879</v>
      </c>
      <c r="C20" s="6">
        <v>83</v>
      </c>
      <c r="D20" s="126">
        <v>2761</v>
      </c>
      <c r="E20" s="86">
        <v>823</v>
      </c>
      <c r="F20" s="86">
        <v>54</v>
      </c>
      <c r="G20" s="7">
        <v>7600</v>
      </c>
    </row>
    <row r="21" spans="1:7" ht="13.5" thickBot="1">
      <c r="A21" s="376" t="s">
        <v>1397</v>
      </c>
      <c r="B21" s="377"/>
      <c r="C21" s="377"/>
      <c r="D21" s="377"/>
      <c r="E21" s="377"/>
      <c r="F21" s="377"/>
      <c r="G21" s="378"/>
    </row>
    <row r="22" spans="1:7" ht="13.5" thickBot="1">
      <c r="A22" s="107" t="s">
        <v>1373</v>
      </c>
      <c r="B22" s="584">
        <v>0.68179999999999996</v>
      </c>
      <c r="C22" s="585"/>
      <c r="D22" s="494">
        <v>0.31819999999999998</v>
      </c>
      <c r="E22" s="495"/>
      <c r="F22" s="86" t="s">
        <v>234</v>
      </c>
      <c r="G22" s="129">
        <v>1</v>
      </c>
    </row>
    <row r="23" spans="1:7" ht="13.5" thickBot="1">
      <c r="A23" s="107" t="s">
        <v>1374</v>
      </c>
      <c r="B23" s="584">
        <v>0.65169999999999995</v>
      </c>
      <c r="C23" s="585"/>
      <c r="D23" s="87">
        <v>0.27139999999999997</v>
      </c>
      <c r="E23" s="87">
        <v>7.6999999999999999E-2</v>
      </c>
      <c r="F23" s="86" t="s">
        <v>234</v>
      </c>
      <c r="G23" s="129">
        <v>1</v>
      </c>
    </row>
    <row r="24" spans="1:7" ht="13.5" thickBot="1">
      <c r="A24" s="107" t="s">
        <v>1375</v>
      </c>
      <c r="B24" s="584">
        <v>0.65329999999999999</v>
      </c>
      <c r="C24" s="585"/>
      <c r="D24" s="87">
        <v>0.2545</v>
      </c>
      <c r="E24" s="87">
        <v>9.2200000000000004E-2</v>
      </c>
      <c r="F24" s="86" t="s">
        <v>234</v>
      </c>
      <c r="G24" s="129">
        <v>1</v>
      </c>
    </row>
    <row r="25" spans="1:7" ht="13.5" thickBot="1">
      <c r="A25" s="107" t="s">
        <v>1376</v>
      </c>
      <c r="B25" s="129">
        <v>0.58489999999999998</v>
      </c>
      <c r="C25" s="129">
        <v>1.3299999999999999E-2</v>
      </c>
      <c r="D25" s="87">
        <v>0.29799999999999999</v>
      </c>
      <c r="E25" s="87">
        <v>9.7500000000000003E-2</v>
      </c>
      <c r="F25" s="87">
        <v>6.4000000000000003E-3</v>
      </c>
      <c r="G25" s="129">
        <v>1</v>
      </c>
    </row>
    <row r="26" spans="1:7" ht="13.5" thickBot="1">
      <c r="A26" s="107" t="s">
        <v>1377</v>
      </c>
      <c r="B26" s="129">
        <v>0.54649999999999999</v>
      </c>
      <c r="C26" s="129">
        <v>1.24E-2</v>
      </c>
      <c r="D26" s="87">
        <v>0.32140000000000002</v>
      </c>
      <c r="E26" s="87">
        <v>0.11219999999999999</v>
      </c>
      <c r="F26" s="87">
        <v>7.4999999999999997E-3</v>
      </c>
      <c r="G26" s="129">
        <v>1</v>
      </c>
    </row>
    <row r="27" spans="1:7" ht="13.5" thickBot="1">
      <c r="A27" s="107" t="s">
        <v>1378</v>
      </c>
      <c r="B27" s="129">
        <v>0.54139999999999999</v>
      </c>
      <c r="C27" s="129">
        <v>1.34E-2</v>
      </c>
      <c r="D27" s="87">
        <v>0.32669999999999999</v>
      </c>
      <c r="E27" s="87">
        <v>0.1114</v>
      </c>
      <c r="F27" s="87">
        <v>7.1000000000000004E-3</v>
      </c>
      <c r="G27" s="129">
        <v>1</v>
      </c>
    </row>
    <row r="28" spans="1:7" ht="13.5" thickBot="1">
      <c r="A28" s="107" t="s">
        <v>1379</v>
      </c>
      <c r="B28" s="129">
        <v>0.55420000000000003</v>
      </c>
      <c r="C28" s="129">
        <v>1.35E-2</v>
      </c>
      <c r="D28" s="87">
        <v>0.31990000000000002</v>
      </c>
      <c r="E28" s="87">
        <v>0.1062</v>
      </c>
      <c r="F28" s="87">
        <v>6.1999999999999998E-3</v>
      </c>
      <c r="G28" s="129">
        <v>1</v>
      </c>
    </row>
    <row r="29" spans="1:7" ht="13.5" thickBot="1">
      <c r="A29" s="107" t="s">
        <v>1380</v>
      </c>
      <c r="B29" s="129">
        <v>0.54649999999999999</v>
      </c>
      <c r="C29" s="129">
        <v>1.1900000000000001E-2</v>
      </c>
      <c r="D29" s="87">
        <v>0.32819999999999999</v>
      </c>
      <c r="E29" s="87">
        <v>0.1075</v>
      </c>
      <c r="F29" s="87">
        <v>5.8999999999999999E-3</v>
      </c>
      <c r="G29" s="129">
        <v>1</v>
      </c>
    </row>
    <row r="30" spans="1:7" ht="13.5" thickBot="1">
      <c r="A30" s="107" t="s">
        <v>1381</v>
      </c>
      <c r="B30" s="129">
        <v>0.54190000000000005</v>
      </c>
      <c r="C30" s="129">
        <v>1.37E-2</v>
      </c>
      <c r="D30" s="87">
        <v>0.32869999999999999</v>
      </c>
      <c r="E30" s="87">
        <v>0.1103</v>
      </c>
      <c r="F30" s="87">
        <v>5.4999999999999997E-3</v>
      </c>
      <c r="G30" s="129">
        <v>1</v>
      </c>
    </row>
    <row r="31" spans="1:7" ht="13.5" thickBot="1">
      <c r="A31" s="107" t="s">
        <v>1382</v>
      </c>
      <c r="B31" s="129">
        <v>0.53069999999999995</v>
      </c>
      <c r="C31" s="129">
        <v>1.29E-2</v>
      </c>
      <c r="D31" s="87">
        <v>0.34260000000000002</v>
      </c>
      <c r="E31" s="87">
        <v>0.1084</v>
      </c>
      <c r="F31" s="87">
        <v>5.4000000000000003E-3</v>
      </c>
      <c r="G31" s="129">
        <v>1</v>
      </c>
    </row>
    <row r="32" spans="1:7" ht="13.5" thickBot="1">
      <c r="A32" s="107" t="s">
        <v>1383</v>
      </c>
      <c r="B32" s="129">
        <v>0.53210000000000002</v>
      </c>
      <c r="C32" s="129">
        <v>1.2999999999999999E-2</v>
      </c>
      <c r="D32" s="87">
        <v>0.34260000000000002</v>
      </c>
      <c r="E32" s="87">
        <v>0.1065</v>
      </c>
      <c r="F32" s="87">
        <v>5.7999999999999996E-3</v>
      </c>
      <c r="G32" s="129">
        <v>1</v>
      </c>
    </row>
    <row r="33" spans="1:7" ht="13.5" thickBot="1">
      <c r="A33" s="107" t="s">
        <v>1384</v>
      </c>
      <c r="B33" s="129">
        <v>0.52800000000000002</v>
      </c>
      <c r="C33" s="129">
        <v>1.12E-2</v>
      </c>
      <c r="D33" s="87">
        <v>0.3478</v>
      </c>
      <c r="E33" s="87">
        <v>0.1074</v>
      </c>
      <c r="F33" s="87">
        <v>5.5999999999999999E-3</v>
      </c>
      <c r="G33" s="129">
        <v>1</v>
      </c>
    </row>
    <row r="34" spans="1:7" ht="13.5" thickBot="1">
      <c r="A34" s="107" t="s">
        <v>1385</v>
      </c>
      <c r="B34" s="129">
        <v>0.52349999999999997</v>
      </c>
      <c r="C34" s="129">
        <v>1.21E-2</v>
      </c>
      <c r="D34" s="87">
        <v>0.35170000000000001</v>
      </c>
      <c r="E34" s="87">
        <v>0.1071</v>
      </c>
      <c r="F34" s="87">
        <v>5.7000000000000002E-3</v>
      </c>
      <c r="G34" s="129">
        <v>1</v>
      </c>
    </row>
    <row r="35" spans="1:7" ht="13.5" thickBot="1">
      <c r="A35" s="107" t="s">
        <v>1386</v>
      </c>
      <c r="B35" s="129">
        <v>0.5131</v>
      </c>
      <c r="C35" s="129">
        <v>1.11E-2</v>
      </c>
      <c r="D35" s="87">
        <v>0.35720000000000002</v>
      </c>
      <c r="E35" s="87">
        <v>0.1113</v>
      </c>
      <c r="F35" s="87">
        <v>7.3000000000000001E-3</v>
      </c>
      <c r="G35" s="129">
        <v>1</v>
      </c>
    </row>
    <row r="36" spans="1:7" ht="13.5" thickBot="1">
      <c r="A36" s="107" t="s">
        <v>1387</v>
      </c>
      <c r="B36" s="129">
        <v>0.51039999999999996</v>
      </c>
      <c r="C36" s="129">
        <v>1.09E-2</v>
      </c>
      <c r="D36" s="87">
        <v>0.36330000000000001</v>
      </c>
      <c r="E36" s="87">
        <v>0.10829999999999999</v>
      </c>
      <c r="F36" s="87">
        <v>7.1000000000000004E-3</v>
      </c>
      <c r="G36" s="129">
        <v>1</v>
      </c>
    </row>
    <row r="37" spans="1:7">
      <c r="A37" s="231" t="s">
        <v>254</v>
      </c>
    </row>
    <row r="38" spans="1:7">
      <c r="A38" s="231" t="s">
        <v>1389</v>
      </c>
    </row>
    <row r="39" spans="1:7">
      <c r="A39" s="168"/>
    </row>
    <row r="40" spans="1:7">
      <c r="A40" s="168"/>
    </row>
  </sheetData>
  <mergeCells count="13">
    <mergeCell ref="B24:C24"/>
    <mergeCell ref="B7:C7"/>
    <mergeCell ref="B8:C8"/>
    <mergeCell ref="A21:G21"/>
    <mergeCell ref="B22:C22"/>
    <mergeCell ref="D22:E22"/>
    <mergeCell ref="B23:C23"/>
    <mergeCell ref="A1:G1"/>
    <mergeCell ref="A2:G2"/>
    <mergeCell ref="A3:G3"/>
    <mergeCell ref="A5:G5"/>
    <mergeCell ref="B6:C6"/>
    <mergeCell ref="D6:E6"/>
  </mergeCells>
  <hyperlinks>
    <hyperlink ref="I4" location="TOC!A1" display="RETURN TO TABLE OF CONTENTS" xr:uid="{00000000-0004-0000-6300-000000000000}"/>
  </hyperlink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J27"/>
  <sheetViews>
    <sheetView workbookViewId="0">
      <selection activeCell="W6" sqref="W6"/>
    </sheetView>
  </sheetViews>
  <sheetFormatPr defaultRowHeight="12.75"/>
  <cols>
    <col min="2" max="2" width="16.42578125" customWidth="1"/>
    <col min="3" max="8" width="15" customWidth="1"/>
  </cols>
  <sheetData>
    <row r="1" spans="1:10">
      <c r="A1" s="365" t="s">
        <v>1360</v>
      </c>
      <c r="B1" s="365"/>
      <c r="C1" s="365"/>
      <c r="D1" s="365"/>
      <c r="E1" s="365"/>
      <c r="F1" s="365"/>
      <c r="G1" s="365"/>
      <c r="H1" s="365"/>
    </row>
    <row r="2" spans="1:10" ht="13.5" thickBot="1">
      <c r="A2" s="364" t="s">
        <v>1398</v>
      </c>
      <c r="B2" s="364"/>
      <c r="C2" s="364"/>
      <c r="D2" s="364"/>
      <c r="E2" s="364"/>
      <c r="F2" s="364"/>
      <c r="G2" s="364"/>
      <c r="H2" s="364"/>
    </row>
    <row r="3" spans="1:10" ht="13.5" thickBot="1">
      <c r="A3" s="352" t="s">
        <v>1399</v>
      </c>
      <c r="B3" s="353"/>
      <c r="C3" s="353"/>
      <c r="D3" s="353"/>
      <c r="E3" s="353"/>
      <c r="F3" s="353"/>
      <c r="G3" s="353"/>
      <c r="H3" s="354"/>
    </row>
    <row r="4" spans="1:10" ht="13.5" thickBot="1">
      <c r="A4" s="682" t="s">
        <v>209</v>
      </c>
      <c r="B4" s="682" t="s">
        <v>1400</v>
      </c>
      <c r="C4" s="360" t="s">
        <v>1401</v>
      </c>
      <c r="D4" s="361"/>
      <c r="E4" s="361"/>
      <c r="F4" s="361"/>
      <c r="G4" s="361"/>
      <c r="H4" s="362"/>
    </row>
    <row r="5" spans="1:10" ht="34.5" thickBot="1">
      <c r="A5" s="683"/>
      <c r="B5" s="683"/>
      <c r="C5" s="312" t="s">
        <v>1402</v>
      </c>
      <c r="D5" s="312" t="s">
        <v>1403</v>
      </c>
      <c r="E5" s="312" t="s">
        <v>1404</v>
      </c>
      <c r="F5" s="312" t="s">
        <v>1405</v>
      </c>
      <c r="G5" s="312" t="s">
        <v>1406</v>
      </c>
      <c r="H5" s="312" t="s">
        <v>1407</v>
      </c>
      <c r="J5" s="269" t="s">
        <v>233</v>
      </c>
    </row>
    <row r="6" spans="1:10" ht="13.5" thickBot="1">
      <c r="A6" s="300">
        <v>1987</v>
      </c>
      <c r="B6" s="77" t="s">
        <v>1408</v>
      </c>
      <c r="C6" s="11">
        <v>0.53400000000000003</v>
      </c>
      <c r="D6" s="11">
        <v>0.45500000000000002</v>
      </c>
      <c r="E6" s="11">
        <v>0.67700000000000005</v>
      </c>
      <c r="F6" s="223">
        <v>0.7</v>
      </c>
      <c r="G6" s="11">
        <v>0.71199999999999997</v>
      </c>
      <c r="H6" s="12">
        <v>0.51600000000000001</v>
      </c>
    </row>
    <row r="7" spans="1:10" ht="13.5" thickBot="1">
      <c r="A7" s="300">
        <v>1989</v>
      </c>
      <c r="B7" s="77" t="s">
        <v>1408</v>
      </c>
      <c r="C7" s="11">
        <v>0.53800000000000003</v>
      </c>
      <c r="D7" s="11">
        <v>0.45800000000000002</v>
      </c>
      <c r="E7" s="11">
        <v>0.68100000000000005</v>
      </c>
      <c r="F7" s="223">
        <v>0.70699999999999996</v>
      </c>
      <c r="G7" s="11">
        <v>0.71</v>
      </c>
      <c r="H7" s="12">
        <v>0.52200000000000002</v>
      </c>
    </row>
    <row r="8" spans="1:10" ht="13.5" thickBot="1">
      <c r="A8" s="300">
        <v>1991</v>
      </c>
      <c r="B8" s="77" t="s">
        <v>1408</v>
      </c>
      <c r="C8" s="11">
        <v>0.53800000000000003</v>
      </c>
      <c r="D8" s="11">
        <v>0.45800000000000002</v>
      </c>
      <c r="E8" s="11">
        <v>0.68200000000000005</v>
      </c>
      <c r="F8" s="223">
        <v>0.71299999999999997</v>
      </c>
      <c r="G8" s="11">
        <v>0.73</v>
      </c>
      <c r="H8" s="12">
        <v>0.51400000000000001</v>
      </c>
    </row>
    <row r="9" spans="1:10" ht="13.5" thickBot="1">
      <c r="A9" s="300">
        <v>1993</v>
      </c>
      <c r="B9" s="77" t="s">
        <v>1408</v>
      </c>
      <c r="C9" s="11">
        <v>0.54500000000000004</v>
      </c>
      <c r="D9" s="11">
        <v>0.46600000000000003</v>
      </c>
      <c r="E9" s="11">
        <v>0.68899999999999995</v>
      </c>
      <c r="F9" s="223">
        <v>0.71299999999999997</v>
      </c>
      <c r="G9" s="11">
        <v>0.72</v>
      </c>
      <c r="H9" s="12">
        <v>0.52500000000000002</v>
      </c>
    </row>
    <row r="10" spans="1:10" ht="13.5" thickBot="1">
      <c r="A10" s="300">
        <v>1995</v>
      </c>
      <c r="B10" s="77" t="s">
        <v>1408</v>
      </c>
      <c r="C10" s="11">
        <v>0.54200000000000004</v>
      </c>
      <c r="D10" s="11">
        <v>0.45900000000000002</v>
      </c>
      <c r="E10" s="11">
        <v>0.69699999999999995</v>
      </c>
      <c r="F10" s="223">
        <v>0.71</v>
      </c>
      <c r="G10" s="11">
        <v>0.72599999999999998</v>
      </c>
      <c r="H10" s="12">
        <v>0.51500000000000001</v>
      </c>
    </row>
    <row r="11" spans="1:10" ht="13.5" thickBot="1">
      <c r="A11" s="300">
        <v>1997</v>
      </c>
      <c r="B11" s="77" t="s">
        <v>1408</v>
      </c>
      <c r="C11" s="11">
        <v>0.55900000000000005</v>
      </c>
      <c r="D11" s="11">
        <v>0.47699999999999998</v>
      </c>
      <c r="E11" s="11">
        <v>0.71799999999999997</v>
      </c>
      <c r="F11" s="223">
        <v>0.72499999999999998</v>
      </c>
      <c r="G11" s="11">
        <v>0.73699999999999999</v>
      </c>
      <c r="H11" s="12">
        <v>0.53200000000000003</v>
      </c>
    </row>
    <row r="12" spans="1:10" ht="13.5" thickBot="1">
      <c r="A12" s="300">
        <v>1999</v>
      </c>
      <c r="B12" s="77" t="s">
        <v>1408</v>
      </c>
      <c r="C12" s="11">
        <v>0.56000000000000005</v>
      </c>
      <c r="D12" s="11">
        <v>0.47799999999999998</v>
      </c>
      <c r="E12" s="11">
        <v>0.72899999999999998</v>
      </c>
      <c r="F12" s="223">
        <v>0.71799999999999997</v>
      </c>
      <c r="G12" s="11">
        <v>0.74099999999999999</v>
      </c>
      <c r="H12" s="12">
        <v>0.52600000000000002</v>
      </c>
    </row>
    <row r="13" spans="1:10" ht="13.5" thickBot="1">
      <c r="A13" s="300">
        <v>2001</v>
      </c>
      <c r="B13" s="77" t="s">
        <v>1408</v>
      </c>
      <c r="C13" s="11">
        <v>0.56899999999999995</v>
      </c>
      <c r="D13" s="11">
        <v>0.49099999999999999</v>
      </c>
      <c r="E13" s="11">
        <v>0.73499999999999999</v>
      </c>
      <c r="F13" s="223">
        <v>0.72199999999999998</v>
      </c>
      <c r="G13" s="11">
        <v>0.73399999999999999</v>
      </c>
      <c r="H13" s="12">
        <v>0.53700000000000003</v>
      </c>
    </row>
    <row r="14" spans="1:10" ht="13.5" thickBot="1">
      <c r="A14" s="300">
        <v>2003</v>
      </c>
      <c r="B14" s="77" t="s">
        <v>1408</v>
      </c>
      <c r="C14" s="11">
        <v>0.56699999999999995</v>
      </c>
      <c r="D14" s="11">
        <v>0.49</v>
      </c>
      <c r="E14" s="11">
        <v>0.73199999999999998</v>
      </c>
      <c r="F14" s="223">
        <v>0.73499999999999999</v>
      </c>
      <c r="G14" s="11">
        <v>0.745</v>
      </c>
      <c r="H14" s="12">
        <v>0.53300000000000003</v>
      </c>
    </row>
    <row r="15" spans="1:10" ht="13.5" thickBot="1">
      <c r="A15" s="300">
        <v>2005</v>
      </c>
      <c r="B15" s="77" t="s">
        <v>1408</v>
      </c>
      <c r="C15" s="11">
        <v>0.55800000000000005</v>
      </c>
      <c r="D15" s="11">
        <v>0.48399999999999999</v>
      </c>
      <c r="E15" s="11">
        <v>0.72</v>
      </c>
      <c r="F15" s="223">
        <v>0.71899999999999997</v>
      </c>
      <c r="G15" s="11">
        <v>0.72</v>
      </c>
      <c r="H15" s="12">
        <v>0.52900000000000003</v>
      </c>
    </row>
    <row r="16" spans="1:10" ht="13.5" thickBot="1">
      <c r="A16" s="300">
        <v>2007</v>
      </c>
      <c r="B16" s="77" t="s">
        <v>1408</v>
      </c>
      <c r="C16" s="11">
        <v>0.55100000000000005</v>
      </c>
      <c r="D16" s="11">
        <v>0.47399999999999998</v>
      </c>
      <c r="E16" s="11">
        <v>0.71699999999999997</v>
      </c>
      <c r="F16" s="223">
        <v>0.70099999999999996</v>
      </c>
      <c r="G16" s="11">
        <v>0.72</v>
      </c>
      <c r="H16" s="12">
        <v>0.51700000000000002</v>
      </c>
    </row>
    <row r="17" spans="1:8" ht="13.5" thickBot="1">
      <c r="A17" s="300">
        <v>2009</v>
      </c>
      <c r="B17" s="77" t="s">
        <v>1408</v>
      </c>
      <c r="C17" s="11">
        <v>0.55400000000000005</v>
      </c>
      <c r="D17" s="11">
        <v>0.47799999999999998</v>
      </c>
      <c r="E17" s="11">
        <v>0.71799999999999997</v>
      </c>
      <c r="F17" s="223">
        <v>0.69899999999999995</v>
      </c>
      <c r="G17" s="11">
        <v>0.71799999999999997</v>
      </c>
      <c r="H17" s="12">
        <v>0.51300000000000001</v>
      </c>
    </row>
    <row r="18" spans="1:8" ht="13.5" thickBot="1">
      <c r="A18" s="300">
        <v>2011</v>
      </c>
      <c r="B18" s="77" t="s">
        <v>1408</v>
      </c>
      <c r="C18" s="544" t="s">
        <v>1409</v>
      </c>
      <c r="D18" s="545"/>
      <c r="E18" s="545"/>
      <c r="F18" s="545"/>
      <c r="G18" s="545"/>
      <c r="H18" s="550"/>
    </row>
    <row r="19" spans="1:8" ht="13.5" thickBot="1">
      <c r="A19" s="358">
        <v>2013</v>
      </c>
      <c r="B19" s="77" t="s">
        <v>1410</v>
      </c>
      <c r="C19" s="11">
        <v>0.50700000000000001</v>
      </c>
      <c r="D19" s="12">
        <v>0.43</v>
      </c>
      <c r="E19" s="12">
        <v>0.65200000000000002</v>
      </c>
      <c r="F19" s="12">
        <v>0.63</v>
      </c>
      <c r="G19" s="12">
        <v>0.65100000000000002</v>
      </c>
      <c r="H19" s="12">
        <v>0.46300000000000002</v>
      </c>
    </row>
    <row r="20" spans="1:8" ht="13.5" thickBot="1">
      <c r="A20" s="385"/>
      <c r="B20" s="77" t="s">
        <v>1411</v>
      </c>
      <c r="C20" s="11">
        <v>0.48599999999999999</v>
      </c>
      <c r="D20" s="12">
        <v>0.41199999999999998</v>
      </c>
      <c r="E20" s="12">
        <v>0.625</v>
      </c>
      <c r="F20" s="12">
        <v>0.60299999999999998</v>
      </c>
      <c r="G20" s="12">
        <v>0.61399999999999999</v>
      </c>
      <c r="H20" s="12">
        <v>0.432</v>
      </c>
    </row>
    <row r="21" spans="1:8" ht="13.5" thickBot="1">
      <c r="A21" s="385"/>
      <c r="B21" s="77" t="s">
        <v>1412</v>
      </c>
      <c r="C21" s="11">
        <v>0.503</v>
      </c>
      <c r="D21" s="12">
        <v>0.42499999999999999</v>
      </c>
      <c r="E21" s="12">
        <v>0.65</v>
      </c>
      <c r="F21" s="12">
        <v>0.625</v>
      </c>
      <c r="G21" s="12">
        <v>0.64200000000000002</v>
      </c>
      <c r="H21" s="12">
        <v>0.44900000000000001</v>
      </c>
    </row>
    <row r="22" spans="1:8" ht="13.5" thickBot="1">
      <c r="A22" s="385"/>
      <c r="B22" s="77" t="s">
        <v>1413</v>
      </c>
      <c r="C22" s="11">
        <v>0.499</v>
      </c>
      <c r="D22" s="12">
        <v>0.42299999999999999</v>
      </c>
      <c r="E22" s="12">
        <v>0.64100000000000001</v>
      </c>
      <c r="F22" s="12">
        <v>0.60499999999999998</v>
      </c>
      <c r="G22" s="12">
        <v>0.63</v>
      </c>
      <c r="H22" s="12">
        <v>0.434</v>
      </c>
    </row>
    <row r="23" spans="1:8" ht="13.5" thickBot="1">
      <c r="A23" s="385"/>
      <c r="B23" s="77" t="s">
        <v>1414</v>
      </c>
      <c r="C23" s="11">
        <v>0.49099999999999999</v>
      </c>
      <c r="D23" s="12">
        <v>0.41299999999999998</v>
      </c>
      <c r="E23" s="12">
        <v>0.63800000000000001</v>
      </c>
      <c r="F23" s="12">
        <v>0.61899999999999999</v>
      </c>
      <c r="G23" s="12">
        <v>0.625</v>
      </c>
      <c r="H23" s="12">
        <v>0.44</v>
      </c>
    </row>
    <row r="24" spans="1:8" ht="13.5" thickBot="1">
      <c r="A24" s="359"/>
      <c r="B24" s="77" t="s">
        <v>1415</v>
      </c>
      <c r="C24" s="11">
        <v>0.48299999999999998</v>
      </c>
      <c r="D24" s="12">
        <v>0.40799999999999997</v>
      </c>
      <c r="E24" s="12">
        <v>0.625</v>
      </c>
      <c r="F24" s="12">
        <v>0.6</v>
      </c>
      <c r="G24" s="12">
        <v>0.625</v>
      </c>
      <c r="H24" s="12">
        <v>0.43</v>
      </c>
    </row>
    <row r="25" spans="1:8">
      <c r="A25" s="231" t="s">
        <v>254</v>
      </c>
    </row>
    <row r="26" spans="1:8">
      <c r="A26" s="231" t="s">
        <v>1416</v>
      </c>
    </row>
    <row r="27" spans="1:8">
      <c r="A27" s="83"/>
    </row>
  </sheetData>
  <mergeCells count="8">
    <mergeCell ref="C18:H18"/>
    <mergeCell ref="A19:A24"/>
    <mergeCell ref="A1:H1"/>
    <mergeCell ref="A2:H2"/>
    <mergeCell ref="A3:H3"/>
    <mergeCell ref="A4:A5"/>
    <mergeCell ref="B4:B5"/>
    <mergeCell ref="C4:H4"/>
  </mergeCells>
  <hyperlinks>
    <hyperlink ref="J5" location="TOC!A1" display="RETURN TO TABLE OF CONTENTS" xr:uid="{00000000-0004-0000-6400-000000000000}"/>
  </hyperlink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J28"/>
  <sheetViews>
    <sheetView workbookViewId="0">
      <selection activeCell="W6" sqref="W6"/>
    </sheetView>
  </sheetViews>
  <sheetFormatPr defaultRowHeight="12.75"/>
  <cols>
    <col min="2" max="2" width="19.85546875" customWidth="1"/>
    <col min="3" max="8" width="15.85546875" customWidth="1"/>
  </cols>
  <sheetData>
    <row r="1" spans="1:10">
      <c r="A1" s="365" t="s">
        <v>1417</v>
      </c>
      <c r="B1" s="365"/>
      <c r="C1" s="365"/>
      <c r="D1" s="365"/>
      <c r="E1" s="365"/>
      <c r="F1" s="365"/>
      <c r="G1" s="365"/>
      <c r="H1" s="365"/>
    </row>
    <row r="2" spans="1:10" ht="13.5" thickBot="1">
      <c r="A2" s="364" t="s">
        <v>1418</v>
      </c>
      <c r="B2" s="364"/>
      <c r="C2" s="364"/>
      <c r="D2" s="364"/>
      <c r="E2" s="364"/>
      <c r="F2" s="364"/>
      <c r="G2" s="364"/>
      <c r="H2" s="364"/>
    </row>
    <row r="3" spans="1:10" ht="13.5" thickBot="1">
      <c r="A3" s="355" t="s">
        <v>1419</v>
      </c>
      <c r="B3" s="356"/>
      <c r="C3" s="356"/>
      <c r="D3" s="356"/>
      <c r="E3" s="356"/>
      <c r="F3" s="356"/>
      <c r="G3" s="356"/>
      <c r="H3" s="357"/>
    </row>
    <row r="4" spans="1:10" ht="19.5" customHeight="1" thickBot="1">
      <c r="A4" s="682" t="s">
        <v>209</v>
      </c>
      <c r="B4" s="682" t="s">
        <v>1400</v>
      </c>
      <c r="C4" s="399" t="s">
        <v>1401</v>
      </c>
      <c r="D4" s="400"/>
      <c r="E4" s="400"/>
      <c r="F4" s="400"/>
      <c r="G4" s="400"/>
      <c r="H4" s="401"/>
    </row>
    <row r="5" spans="1:10" ht="39.75" customHeight="1" thickBot="1">
      <c r="A5" s="683"/>
      <c r="B5" s="683"/>
      <c r="C5" s="310" t="s">
        <v>1420</v>
      </c>
      <c r="D5" s="310" t="s">
        <v>1421</v>
      </c>
      <c r="E5" s="310" t="s">
        <v>1422</v>
      </c>
      <c r="F5" s="310" t="s">
        <v>1423</v>
      </c>
      <c r="G5" s="310" t="s">
        <v>1424</v>
      </c>
      <c r="H5" s="310" t="s">
        <v>1425</v>
      </c>
      <c r="J5" s="269" t="s">
        <v>233</v>
      </c>
    </row>
    <row r="6" spans="1:10" ht="13.5" thickBot="1">
      <c r="A6" s="300">
        <v>1987</v>
      </c>
      <c r="B6" s="77" t="s">
        <v>1408</v>
      </c>
      <c r="C6" s="11">
        <v>0.83399999999999996</v>
      </c>
      <c r="D6" s="11">
        <v>0.49299999999999999</v>
      </c>
      <c r="E6" s="11" t="s">
        <v>234</v>
      </c>
      <c r="F6" s="223">
        <v>0.17299999999999999</v>
      </c>
      <c r="G6" s="11">
        <v>0.68200000000000005</v>
      </c>
      <c r="H6" s="12">
        <v>0.10199999999999999</v>
      </c>
    </row>
    <row r="7" spans="1:10" ht="13.5" thickBot="1">
      <c r="A7" s="300">
        <v>1989</v>
      </c>
      <c r="B7" s="77" t="s">
        <v>1408</v>
      </c>
      <c r="C7" s="11">
        <v>0.83599999999999997</v>
      </c>
      <c r="D7" s="11">
        <v>0.495</v>
      </c>
      <c r="E7" s="11" t="s">
        <v>234</v>
      </c>
      <c r="F7" s="223">
        <v>0.183</v>
      </c>
      <c r="G7" s="11">
        <v>0.68799999999999994</v>
      </c>
      <c r="H7" s="12">
        <v>0.113</v>
      </c>
    </row>
    <row r="8" spans="1:10" ht="13.5" thickBot="1">
      <c r="A8" s="300">
        <v>1991</v>
      </c>
      <c r="B8" s="77" t="s">
        <v>1408</v>
      </c>
      <c r="C8" s="11">
        <v>0.83699999999999997</v>
      </c>
      <c r="D8" s="11">
        <v>0.501</v>
      </c>
      <c r="E8" s="11" t="s">
        <v>234</v>
      </c>
      <c r="F8" s="223">
        <v>0.18099999999999999</v>
      </c>
      <c r="G8" s="11">
        <v>0.69</v>
      </c>
      <c r="H8" s="12">
        <v>0.11700000000000001</v>
      </c>
    </row>
    <row r="9" spans="1:10" ht="13.5" thickBot="1">
      <c r="A9" s="300">
        <v>1993</v>
      </c>
      <c r="B9" s="77" t="s">
        <v>1408</v>
      </c>
      <c r="C9" s="11">
        <v>0.83399999999999996</v>
      </c>
      <c r="D9" s="11">
        <v>0.504</v>
      </c>
      <c r="E9" s="11" t="s">
        <v>234</v>
      </c>
      <c r="F9" s="223">
        <v>0.216</v>
      </c>
      <c r="G9" s="11">
        <v>0.69699999999999995</v>
      </c>
      <c r="H9" s="12">
        <v>0.13400000000000001</v>
      </c>
    </row>
    <row r="10" spans="1:10" ht="13.5" thickBot="1">
      <c r="A10" s="300">
        <v>1995</v>
      </c>
      <c r="B10" s="77" t="s">
        <v>1408</v>
      </c>
      <c r="C10" s="11">
        <v>0.83799999999999997</v>
      </c>
      <c r="D10" s="11">
        <v>0.5</v>
      </c>
      <c r="E10" s="11" t="s">
        <v>234</v>
      </c>
      <c r="F10" s="223">
        <v>0.216</v>
      </c>
      <c r="G10" s="11">
        <v>0.69499999999999995</v>
      </c>
      <c r="H10" s="12">
        <v>0.14099999999999999</v>
      </c>
    </row>
    <row r="11" spans="1:10" ht="13.5" thickBot="1">
      <c r="A11" s="300">
        <v>1997</v>
      </c>
      <c r="B11" s="77" t="s">
        <v>1408</v>
      </c>
      <c r="C11" s="11">
        <v>0.86099999999999999</v>
      </c>
      <c r="D11" s="11">
        <v>0.52200000000000002</v>
      </c>
      <c r="E11" s="11">
        <v>0.65600000000000003</v>
      </c>
      <c r="F11" s="223">
        <v>0.22</v>
      </c>
      <c r="G11" s="11">
        <v>0.72099999999999997</v>
      </c>
      <c r="H11" s="12">
        <v>0.151</v>
      </c>
    </row>
    <row r="12" spans="1:10" ht="13.5" thickBot="1">
      <c r="A12" s="300">
        <v>1999</v>
      </c>
      <c r="B12" s="77" t="s">
        <v>1408</v>
      </c>
      <c r="C12" s="11">
        <v>0.86599999999999999</v>
      </c>
      <c r="D12" s="11">
        <v>0.52300000000000002</v>
      </c>
      <c r="E12" s="11">
        <v>0.65700000000000003</v>
      </c>
      <c r="F12" s="223">
        <v>0.22700000000000001</v>
      </c>
      <c r="G12" s="11">
        <v>0.72299999999999998</v>
      </c>
      <c r="H12" s="12">
        <v>0.161</v>
      </c>
    </row>
    <row r="13" spans="1:10" ht="13.5" thickBot="1">
      <c r="A13" s="300">
        <v>2001</v>
      </c>
      <c r="B13" s="77" t="s">
        <v>1408</v>
      </c>
      <c r="C13" s="11">
        <v>0.84199999999999997</v>
      </c>
      <c r="D13" s="11">
        <v>0.53900000000000003</v>
      </c>
      <c r="E13" s="11">
        <v>0.65200000000000002</v>
      </c>
      <c r="F13" s="223">
        <v>0.23499999999999999</v>
      </c>
      <c r="G13" s="11">
        <v>0.71</v>
      </c>
      <c r="H13" s="12">
        <v>0.16</v>
      </c>
    </row>
    <row r="14" spans="1:10" ht="13.5" thickBot="1">
      <c r="A14" s="300">
        <v>2003</v>
      </c>
      <c r="B14" s="77" t="s">
        <v>1408</v>
      </c>
      <c r="C14" s="11">
        <v>0.84499999999999997</v>
      </c>
      <c r="D14" s="11">
        <v>0.53200000000000003</v>
      </c>
      <c r="E14" s="11">
        <v>0.64800000000000002</v>
      </c>
      <c r="F14" s="223">
        <v>0.24099999999999999</v>
      </c>
      <c r="G14" s="11">
        <v>0.71199999999999997</v>
      </c>
      <c r="H14" s="12">
        <v>0.158</v>
      </c>
    </row>
    <row r="15" spans="1:10" ht="13.5" thickBot="1">
      <c r="A15" s="300">
        <v>2005</v>
      </c>
      <c r="B15" s="77" t="s">
        <v>1408</v>
      </c>
      <c r="C15" s="11">
        <v>0.83299999999999996</v>
      </c>
      <c r="D15" s="11">
        <v>0.52</v>
      </c>
      <c r="E15" s="11">
        <v>0.63400000000000001</v>
      </c>
      <c r="F15" s="223">
        <v>0.247</v>
      </c>
      <c r="G15" s="11">
        <v>0.69399999999999995</v>
      </c>
      <c r="H15" s="12">
        <v>0.16300000000000001</v>
      </c>
    </row>
    <row r="16" spans="1:10" ht="13.5" thickBot="1">
      <c r="A16" s="300">
        <v>2007</v>
      </c>
      <c r="B16" s="77" t="s">
        <v>1408</v>
      </c>
      <c r="C16" s="11">
        <v>0.83099999999999996</v>
      </c>
      <c r="D16" s="11">
        <v>0.52800000000000002</v>
      </c>
      <c r="E16" s="11">
        <v>0.63800000000000001</v>
      </c>
      <c r="F16" s="223">
        <v>0.19600000000000001</v>
      </c>
      <c r="G16" s="11">
        <v>0.69199999999999995</v>
      </c>
      <c r="H16" s="12">
        <v>0.14000000000000001</v>
      </c>
    </row>
    <row r="17" spans="1:8" ht="13.5" thickBot="1">
      <c r="A17" s="300">
        <v>2009</v>
      </c>
      <c r="B17" s="77" t="s">
        <v>1408</v>
      </c>
      <c r="C17" s="580" t="s">
        <v>1426</v>
      </c>
      <c r="D17" s="591"/>
      <c r="E17" s="591"/>
      <c r="F17" s="591"/>
      <c r="G17" s="591"/>
      <c r="H17" s="581"/>
    </row>
    <row r="18" spans="1:8" ht="13.5" thickBot="1">
      <c r="A18" s="300">
        <v>2011</v>
      </c>
      <c r="B18" s="77" t="s">
        <v>1408</v>
      </c>
      <c r="C18" s="580" t="s">
        <v>1427</v>
      </c>
      <c r="D18" s="591"/>
      <c r="E18" s="591"/>
      <c r="F18" s="591"/>
      <c r="G18" s="591"/>
      <c r="H18" s="581"/>
    </row>
    <row r="19" spans="1:8" ht="13.5" thickBot="1">
      <c r="A19" s="358">
        <v>2013</v>
      </c>
      <c r="B19" s="77" t="s">
        <v>1410</v>
      </c>
      <c r="C19" s="11">
        <v>0.73299999999999998</v>
      </c>
      <c r="D19" s="12">
        <v>0.46500000000000002</v>
      </c>
      <c r="E19" s="12">
        <v>0.56499999999999995</v>
      </c>
      <c r="F19" s="12">
        <v>0.27300000000000002</v>
      </c>
      <c r="G19" s="12" t="s">
        <v>234</v>
      </c>
      <c r="H19" s="12" t="s">
        <v>234</v>
      </c>
    </row>
    <row r="20" spans="1:8" ht="13.5" thickBot="1">
      <c r="A20" s="385"/>
      <c r="B20" s="77" t="s">
        <v>1411</v>
      </c>
      <c r="C20" s="11">
        <v>0.70799999999999996</v>
      </c>
      <c r="D20" s="12">
        <v>0.44600000000000001</v>
      </c>
      <c r="E20" s="12">
        <v>0.54400000000000004</v>
      </c>
      <c r="F20" s="12">
        <v>0.249</v>
      </c>
      <c r="G20" s="12" t="s">
        <v>234</v>
      </c>
      <c r="H20" s="12" t="s">
        <v>234</v>
      </c>
    </row>
    <row r="21" spans="1:8" ht="13.5" thickBot="1">
      <c r="A21" s="385"/>
      <c r="B21" s="77" t="s">
        <v>1412</v>
      </c>
      <c r="C21" s="11">
        <v>0.73599999999999999</v>
      </c>
      <c r="D21" s="12">
        <v>0.46300000000000002</v>
      </c>
      <c r="E21" s="12">
        <v>0.56499999999999995</v>
      </c>
      <c r="F21" s="12">
        <v>0.253</v>
      </c>
      <c r="G21" s="12" t="s">
        <v>234</v>
      </c>
      <c r="H21" s="12" t="s">
        <v>234</v>
      </c>
    </row>
    <row r="22" spans="1:8" ht="13.5" thickBot="1">
      <c r="A22" s="385"/>
      <c r="B22" s="77" t="s">
        <v>1413</v>
      </c>
      <c r="C22" s="11">
        <v>0.72899999999999998</v>
      </c>
      <c r="D22" s="12">
        <v>0.46500000000000002</v>
      </c>
      <c r="E22" s="12">
        <v>0.56399999999999995</v>
      </c>
      <c r="F22" s="12">
        <v>0.23899999999999999</v>
      </c>
      <c r="G22" s="12" t="s">
        <v>234</v>
      </c>
      <c r="H22" s="12" t="s">
        <v>234</v>
      </c>
    </row>
    <row r="23" spans="1:8" ht="13.5" thickBot="1">
      <c r="A23" s="385"/>
      <c r="B23" s="77" t="s">
        <v>1414</v>
      </c>
      <c r="C23" s="11">
        <v>0.71299999999999997</v>
      </c>
      <c r="D23" s="12">
        <v>0.44400000000000001</v>
      </c>
      <c r="E23" s="12">
        <v>0.54500000000000004</v>
      </c>
      <c r="F23" s="12">
        <v>0.27400000000000002</v>
      </c>
      <c r="G23" s="12" t="s">
        <v>234</v>
      </c>
      <c r="H23" s="12" t="s">
        <v>234</v>
      </c>
    </row>
    <row r="24" spans="1:8" ht="13.5" thickBot="1">
      <c r="A24" s="359"/>
      <c r="B24" s="77" t="s">
        <v>1415</v>
      </c>
      <c r="C24" s="11">
        <v>0.70499999999999996</v>
      </c>
      <c r="D24" s="12">
        <v>0.441</v>
      </c>
      <c r="E24" s="12">
        <v>0.54</v>
      </c>
      <c r="F24" s="12">
        <v>0.25600000000000001</v>
      </c>
      <c r="G24" s="12" t="s">
        <v>234</v>
      </c>
      <c r="H24" s="12" t="s">
        <v>234</v>
      </c>
    </row>
    <row r="25" spans="1:8">
      <c r="A25" s="56" t="s">
        <v>254</v>
      </c>
    </row>
    <row r="26" spans="1:8">
      <c r="A26" s="56" t="s">
        <v>1428</v>
      </c>
    </row>
    <row r="27" spans="1:8">
      <c r="A27" s="83"/>
    </row>
    <row r="28" spans="1:8">
      <c r="A28" s="83"/>
    </row>
  </sheetData>
  <mergeCells count="9">
    <mergeCell ref="C17:H17"/>
    <mergeCell ref="C18:H18"/>
    <mergeCell ref="A19:A24"/>
    <mergeCell ref="A1:H1"/>
    <mergeCell ref="A2:H2"/>
    <mergeCell ref="A3:H3"/>
    <mergeCell ref="A4:A5"/>
    <mergeCell ref="B4:B5"/>
    <mergeCell ref="C4:H4"/>
  </mergeCells>
  <hyperlinks>
    <hyperlink ref="J5" location="TOC!A1" display="RETURN TO TABLE OF CONTENTS" xr:uid="{00000000-0004-0000-6500-000000000000}"/>
  </hyperlink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N158"/>
  <sheetViews>
    <sheetView workbookViewId="0">
      <selection activeCell="W6" sqref="W6"/>
    </sheetView>
  </sheetViews>
  <sheetFormatPr defaultRowHeight="12.75"/>
  <cols>
    <col min="2" max="3" width="9.85546875" customWidth="1"/>
    <col min="4" max="4" width="9.85546875" style="179" customWidth="1"/>
    <col min="5" max="12" width="9.85546875" customWidth="1"/>
  </cols>
  <sheetData>
    <row r="1" spans="1:14">
      <c r="A1" s="365" t="s">
        <v>1360</v>
      </c>
      <c r="B1" s="365"/>
      <c r="C1" s="365"/>
      <c r="D1" s="365"/>
      <c r="E1" s="365"/>
      <c r="F1" s="365"/>
      <c r="G1" s="365"/>
      <c r="H1" s="365"/>
      <c r="I1" s="365"/>
      <c r="J1" s="365"/>
      <c r="K1" s="365"/>
      <c r="L1" s="365"/>
    </row>
    <row r="2" spans="1:14" ht="13.5" thickBot="1">
      <c r="A2" s="364" t="s">
        <v>1429</v>
      </c>
      <c r="B2" s="364"/>
      <c r="C2" s="364"/>
      <c r="D2" s="364"/>
      <c r="E2" s="364"/>
      <c r="F2" s="364"/>
      <c r="G2" s="364"/>
      <c r="H2" s="364"/>
      <c r="I2" s="364"/>
      <c r="J2" s="364"/>
      <c r="K2" s="364"/>
      <c r="L2" s="364"/>
    </row>
    <row r="3" spans="1:14" ht="13.5" thickBot="1">
      <c r="A3" s="355" t="s">
        <v>1430</v>
      </c>
      <c r="B3" s="356"/>
      <c r="C3" s="356"/>
      <c r="D3" s="356"/>
      <c r="E3" s="356"/>
      <c r="F3" s="356"/>
      <c r="G3" s="356"/>
      <c r="H3" s="356"/>
      <c r="I3" s="356"/>
      <c r="J3" s="356"/>
      <c r="K3" s="356"/>
      <c r="L3" s="357"/>
    </row>
    <row r="4" spans="1:14" ht="82.5" customHeight="1" thickBot="1">
      <c r="A4" s="710" t="s">
        <v>209</v>
      </c>
      <c r="B4" s="236" t="s">
        <v>1431</v>
      </c>
      <c r="C4" s="236" t="s">
        <v>1432</v>
      </c>
      <c r="D4" s="835" t="s">
        <v>1433</v>
      </c>
      <c r="E4" s="299" t="s">
        <v>1434</v>
      </c>
      <c r="F4" s="299" t="s">
        <v>1435</v>
      </c>
      <c r="G4" s="299" t="s">
        <v>1436</v>
      </c>
      <c r="H4" s="299" t="s">
        <v>1437</v>
      </c>
      <c r="I4" s="299" t="s">
        <v>1438</v>
      </c>
      <c r="J4" s="299" t="s">
        <v>1439</v>
      </c>
      <c r="K4" s="299" t="s">
        <v>1440</v>
      </c>
      <c r="L4" s="299" t="s">
        <v>1441</v>
      </c>
      <c r="N4" s="269" t="s">
        <v>233</v>
      </c>
    </row>
    <row r="5" spans="1:14" ht="13.5" thickBot="1">
      <c r="A5" s="836"/>
      <c r="B5" s="836"/>
      <c r="C5" s="837"/>
      <c r="D5" s="838"/>
      <c r="E5" s="839" t="s">
        <v>1442</v>
      </c>
      <c r="F5" s="840"/>
      <c r="G5" s="840"/>
      <c r="H5" s="840"/>
      <c r="I5" s="840"/>
      <c r="J5" s="840"/>
      <c r="K5" s="840"/>
      <c r="L5" s="841"/>
    </row>
    <row r="6" spans="1:14" ht="13.5" thickBot="1">
      <c r="A6" s="300">
        <v>1900</v>
      </c>
      <c r="B6" s="311">
        <v>76094</v>
      </c>
      <c r="C6" s="79" t="s">
        <v>234</v>
      </c>
      <c r="D6" s="314" t="s">
        <v>234</v>
      </c>
      <c r="E6" s="135">
        <v>18061</v>
      </c>
      <c r="F6" s="311">
        <v>15654</v>
      </c>
      <c r="G6" s="135">
        <v>13955</v>
      </c>
      <c r="H6" s="311">
        <v>10585</v>
      </c>
      <c r="I6" s="311">
        <v>7752</v>
      </c>
      <c r="J6" s="311">
        <v>5186</v>
      </c>
      <c r="K6" s="311">
        <v>3114</v>
      </c>
      <c r="L6" s="311">
        <v>1787</v>
      </c>
    </row>
    <row r="7" spans="1:14" ht="13.5" thickBot="1">
      <c r="A7" s="300">
        <v>1905</v>
      </c>
      <c r="B7" s="311">
        <v>83822</v>
      </c>
      <c r="C7" s="79" t="s">
        <v>234</v>
      </c>
      <c r="D7" s="314" t="s">
        <v>234</v>
      </c>
      <c r="E7" s="135">
        <v>19270</v>
      </c>
      <c r="F7" s="311">
        <v>16851</v>
      </c>
      <c r="G7" s="135">
        <v>15619</v>
      </c>
      <c r="H7" s="311">
        <v>11926</v>
      </c>
      <c r="I7" s="311">
        <v>8724</v>
      </c>
      <c r="J7" s="311">
        <v>5914</v>
      </c>
      <c r="K7" s="311">
        <v>3502</v>
      </c>
      <c r="L7" s="311">
        <v>2016</v>
      </c>
    </row>
    <row r="8" spans="1:14" ht="13.5" thickBot="1">
      <c r="A8" s="300">
        <v>1910</v>
      </c>
      <c r="B8" s="311">
        <v>92407</v>
      </c>
      <c r="C8" s="79" t="s">
        <v>234</v>
      </c>
      <c r="D8" s="314" t="s">
        <v>234</v>
      </c>
      <c r="E8" s="135">
        <v>20474</v>
      </c>
      <c r="F8" s="311">
        <v>18242</v>
      </c>
      <c r="G8" s="135">
        <v>17360</v>
      </c>
      <c r="H8" s="311">
        <v>13484</v>
      </c>
      <c r="I8" s="311">
        <v>9822</v>
      </c>
      <c r="J8" s="311">
        <v>6751</v>
      </c>
      <c r="K8" s="311">
        <v>3980</v>
      </c>
      <c r="L8" s="311">
        <v>2294</v>
      </c>
    </row>
    <row r="9" spans="1:14" ht="13.5" thickBot="1">
      <c r="A9" s="300">
        <v>1915</v>
      </c>
      <c r="B9" s="311">
        <v>100546</v>
      </c>
      <c r="C9" s="79" t="s">
        <v>234</v>
      </c>
      <c r="D9" s="314" t="s">
        <v>234</v>
      </c>
      <c r="E9" s="135">
        <v>22021</v>
      </c>
      <c r="F9" s="311">
        <v>19414</v>
      </c>
      <c r="G9" s="135">
        <v>18289</v>
      </c>
      <c r="H9" s="311">
        <v>14948</v>
      </c>
      <c r="I9" s="311">
        <v>11098</v>
      </c>
      <c r="J9" s="311">
        <v>7615</v>
      </c>
      <c r="K9" s="311">
        <v>4561</v>
      </c>
      <c r="L9" s="311">
        <v>2600</v>
      </c>
    </row>
    <row r="10" spans="1:14" ht="13.5" thickBot="1">
      <c r="A10" s="300">
        <v>1920</v>
      </c>
      <c r="B10" s="311">
        <v>106461</v>
      </c>
      <c r="C10" s="79" t="s">
        <v>234</v>
      </c>
      <c r="D10" s="314" t="s">
        <v>234</v>
      </c>
      <c r="E10" s="135">
        <v>23154</v>
      </c>
      <c r="F10" s="311">
        <v>20217</v>
      </c>
      <c r="G10" s="135">
        <v>18560</v>
      </c>
      <c r="H10" s="311">
        <v>15938</v>
      </c>
      <c r="I10" s="311">
        <v>12232</v>
      </c>
      <c r="J10" s="311">
        <v>8408</v>
      </c>
      <c r="K10" s="311">
        <v>5101</v>
      </c>
      <c r="L10" s="311">
        <v>2851</v>
      </c>
    </row>
    <row r="11" spans="1:14" ht="13.5" thickBot="1">
      <c r="A11" s="300">
        <v>1925</v>
      </c>
      <c r="B11" s="311">
        <v>115829</v>
      </c>
      <c r="C11" s="79" t="s">
        <v>234</v>
      </c>
      <c r="D11" s="314" t="s">
        <v>234</v>
      </c>
      <c r="E11" s="135">
        <v>24403</v>
      </c>
      <c r="F11" s="311">
        <v>22311</v>
      </c>
      <c r="G11" s="135">
        <v>19257</v>
      </c>
      <c r="H11" s="311">
        <v>17446</v>
      </c>
      <c r="I11" s="311">
        <v>13804</v>
      </c>
      <c r="J11" s="311">
        <v>9579</v>
      </c>
      <c r="K11" s="311">
        <v>5780</v>
      </c>
      <c r="L11" s="311">
        <v>3249</v>
      </c>
    </row>
    <row r="12" spans="1:14" ht="13.5" thickBot="1">
      <c r="A12" s="300">
        <v>1930</v>
      </c>
      <c r="B12" s="311">
        <v>123077</v>
      </c>
      <c r="C12" s="79" t="s">
        <v>234</v>
      </c>
      <c r="D12" s="314" t="s">
        <v>234</v>
      </c>
      <c r="E12" s="135">
        <v>23962</v>
      </c>
      <c r="F12" s="311">
        <v>23613</v>
      </c>
      <c r="G12" s="135">
        <v>20809</v>
      </c>
      <c r="H12" s="311">
        <v>18363</v>
      </c>
      <c r="I12" s="311">
        <v>15128</v>
      </c>
      <c r="J12" s="311">
        <v>10717</v>
      </c>
      <c r="K12" s="311">
        <v>6573</v>
      </c>
      <c r="L12" s="311">
        <v>3911</v>
      </c>
    </row>
    <row r="13" spans="1:14" ht="13.5" thickBot="1">
      <c r="A13" s="300">
        <v>1935</v>
      </c>
      <c r="B13" s="311">
        <v>127250</v>
      </c>
      <c r="C13" s="79" t="s">
        <v>234</v>
      </c>
      <c r="D13" s="314" t="s">
        <v>234</v>
      </c>
      <c r="E13" s="135">
        <v>21959</v>
      </c>
      <c r="F13" s="311">
        <v>24237</v>
      </c>
      <c r="G13" s="135">
        <v>21875</v>
      </c>
      <c r="H13" s="311">
        <v>18690</v>
      </c>
      <c r="I13" s="311">
        <v>16437</v>
      </c>
      <c r="J13" s="311">
        <v>11941</v>
      </c>
      <c r="K13" s="311">
        <v>7553</v>
      </c>
      <c r="L13" s="311">
        <v>4558</v>
      </c>
    </row>
    <row r="14" spans="1:14" ht="13.5" thickBot="1">
      <c r="A14" s="300">
        <v>1940</v>
      </c>
      <c r="B14" s="311">
        <v>132122</v>
      </c>
      <c r="C14" s="79" t="s">
        <v>234</v>
      </c>
      <c r="D14" s="314" t="s">
        <v>234</v>
      </c>
      <c r="E14" s="135">
        <v>21227</v>
      </c>
      <c r="F14" s="311">
        <v>24058</v>
      </c>
      <c r="G14" s="135">
        <v>22847</v>
      </c>
      <c r="H14" s="311">
        <v>19886</v>
      </c>
      <c r="I14" s="311">
        <v>17098</v>
      </c>
      <c r="J14" s="311">
        <v>13184</v>
      </c>
      <c r="K14" s="311">
        <v>8572</v>
      </c>
      <c r="L14" s="311">
        <v>5249</v>
      </c>
    </row>
    <row r="15" spans="1:14" ht="13.5" thickBot="1">
      <c r="A15" s="300">
        <v>1945</v>
      </c>
      <c r="B15" s="311">
        <v>139928</v>
      </c>
      <c r="C15" s="79" t="s">
        <v>234</v>
      </c>
      <c r="D15" s="314" t="s">
        <v>234</v>
      </c>
      <c r="E15" s="135">
        <v>23801</v>
      </c>
      <c r="F15" s="311">
        <v>22446</v>
      </c>
      <c r="G15" s="135">
        <v>23833</v>
      </c>
      <c r="H15" s="311">
        <v>21249</v>
      </c>
      <c r="I15" s="311">
        <v>18284</v>
      </c>
      <c r="J15" s="311">
        <v>14376</v>
      </c>
      <c r="K15" s="311">
        <v>9804</v>
      </c>
      <c r="L15" s="311">
        <v>6135</v>
      </c>
    </row>
    <row r="16" spans="1:14" ht="13.5" thickBot="1">
      <c r="A16" s="300">
        <v>1950</v>
      </c>
      <c r="B16" s="311">
        <v>152271</v>
      </c>
      <c r="C16" s="135">
        <v>69249</v>
      </c>
      <c r="D16" s="314">
        <v>0.45469999999999999</v>
      </c>
      <c r="E16" s="135">
        <v>29784</v>
      </c>
      <c r="F16" s="311">
        <v>21888</v>
      </c>
      <c r="G16" s="135">
        <v>24042</v>
      </c>
      <c r="H16" s="311">
        <v>23021</v>
      </c>
      <c r="I16" s="311">
        <v>19432</v>
      </c>
      <c r="J16" s="311">
        <v>15604</v>
      </c>
      <c r="K16" s="311">
        <v>11152</v>
      </c>
      <c r="L16" s="311">
        <v>7348</v>
      </c>
    </row>
    <row r="17" spans="1:12" ht="13.5" thickBot="1">
      <c r="A17" s="300">
        <v>1951</v>
      </c>
      <c r="B17" s="311">
        <v>154878</v>
      </c>
      <c r="C17" s="79" t="s">
        <v>234</v>
      </c>
      <c r="D17" s="314" t="s">
        <v>234</v>
      </c>
      <c r="E17" s="135">
        <v>31001</v>
      </c>
      <c r="F17" s="311">
        <v>22057</v>
      </c>
      <c r="G17" s="135">
        <v>23847</v>
      </c>
      <c r="H17" s="311">
        <v>23357</v>
      </c>
      <c r="I17" s="311">
        <v>19764</v>
      </c>
      <c r="J17" s="311">
        <v>15813</v>
      </c>
      <c r="K17" s="311">
        <v>11425</v>
      </c>
      <c r="L17" s="311">
        <v>7614</v>
      </c>
    </row>
    <row r="18" spans="1:12" ht="13.5" thickBot="1">
      <c r="A18" s="300">
        <v>1952</v>
      </c>
      <c r="B18" s="311">
        <v>157553</v>
      </c>
      <c r="C18" s="79" t="s">
        <v>234</v>
      </c>
      <c r="D18" s="314" t="s">
        <v>234</v>
      </c>
      <c r="E18" s="135">
        <v>32123</v>
      </c>
      <c r="F18" s="311">
        <v>22498</v>
      </c>
      <c r="G18" s="135">
        <v>23537</v>
      </c>
      <c r="H18" s="311">
        <v>23687</v>
      </c>
      <c r="I18" s="311">
        <v>20155</v>
      </c>
      <c r="J18" s="311">
        <v>15948</v>
      </c>
      <c r="K18" s="311">
        <v>11713</v>
      </c>
      <c r="L18" s="311">
        <v>7892</v>
      </c>
    </row>
    <row r="19" spans="1:12" ht="13.5" thickBot="1">
      <c r="A19" s="300">
        <v>1953</v>
      </c>
      <c r="B19" s="311">
        <v>160184</v>
      </c>
      <c r="C19" s="79" t="s">
        <v>234</v>
      </c>
      <c r="D19" s="314" t="s">
        <v>234</v>
      </c>
      <c r="E19" s="135">
        <v>32971</v>
      </c>
      <c r="F19" s="311">
        <v>23355</v>
      </c>
      <c r="G19" s="135">
        <v>25642</v>
      </c>
      <c r="H19" s="311">
        <v>21424</v>
      </c>
      <c r="I19" s="311">
        <v>20517</v>
      </c>
      <c r="J19" s="311">
        <v>16093</v>
      </c>
      <c r="K19" s="311">
        <v>12003</v>
      </c>
      <c r="L19" s="311">
        <v>8180</v>
      </c>
    </row>
    <row r="20" spans="1:12" ht="13.5" thickBot="1">
      <c r="A20" s="300">
        <v>1954</v>
      </c>
      <c r="B20" s="311">
        <v>163026</v>
      </c>
      <c r="C20" s="79" t="s">
        <v>234</v>
      </c>
      <c r="D20" s="314" t="s">
        <v>234</v>
      </c>
      <c r="E20" s="135">
        <v>34089</v>
      </c>
      <c r="F20" s="311">
        <v>24085</v>
      </c>
      <c r="G20" s="135">
        <v>22815</v>
      </c>
      <c r="H20" s="311">
        <v>24098</v>
      </c>
      <c r="I20" s="311">
        <v>20871</v>
      </c>
      <c r="J20" s="311">
        <v>16287</v>
      </c>
      <c r="K20" s="311">
        <v>12270</v>
      </c>
      <c r="L20" s="311">
        <v>8510</v>
      </c>
    </row>
    <row r="21" spans="1:12" ht="13.5" thickBot="1">
      <c r="A21" s="300">
        <v>1955</v>
      </c>
      <c r="B21" s="311">
        <v>165931</v>
      </c>
      <c r="C21" s="79" t="s">
        <v>234</v>
      </c>
      <c r="D21" s="314" t="s">
        <v>234</v>
      </c>
      <c r="E21" s="135">
        <v>35315</v>
      </c>
      <c r="F21" s="311">
        <v>24677</v>
      </c>
      <c r="G21" s="135">
        <v>22548</v>
      </c>
      <c r="H21" s="311">
        <v>24304</v>
      </c>
      <c r="I21" s="311">
        <v>21215</v>
      </c>
      <c r="J21" s="311">
        <v>16512</v>
      </c>
      <c r="K21" s="311">
        <v>12515</v>
      </c>
      <c r="L21" s="311">
        <v>8845</v>
      </c>
    </row>
    <row r="22" spans="1:12" ht="13.5" thickBot="1">
      <c r="A22" s="300">
        <v>1956</v>
      </c>
      <c r="B22" s="311">
        <v>168903</v>
      </c>
      <c r="C22" s="79" t="s">
        <v>234</v>
      </c>
      <c r="D22" s="314" t="s">
        <v>234</v>
      </c>
      <c r="E22" s="135">
        <v>36656</v>
      </c>
      <c r="F22" s="311">
        <v>25258</v>
      </c>
      <c r="G22" s="135">
        <v>22338</v>
      </c>
      <c r="H22" s="311">
        <v>24462</v>
      </c>
      <c r="I22" s="311">
        <v>21518</v>
      </c>
      <c r="J22" s="311">
        <v>16776</v>
      </c>
      <c r="K22" s="311">
        <v>12743</v>
      </c>
      <c r="L22" s="311">
        <v>9153</v>
      </c>
    </row>
    <row r="23" spans="1:12" ht="13.5" thickBot="1">
      <c r="A23" s="300">
        <v>1957</v>
      </c>
      <c r="B23" s="311">
        <v>171984</v>
      </c>
      <c r="C23" s="79" t="s">
        <v>234</v>
      </c>
      <c r="D23" s="314" t="s">
        <v>234</v>
      </c>
      <c r="E23" s="135">
        <v>37118</v>
      </c>
      <c r="F23" s="311">
        <v>26843</v>
      </c>
      <c r="G23" s="135">
        <v>22143</v>
      </c>
      <c r="H23" s="311">
        <v>24572</v>
      </c>
      <c r="I23" s="311">
        <v>21821</v>
      </c>
      <c r="J23" s="311">
        <v>17073</v>
      </c>
      <c r="K23" s="311">
        <v>12949</v>
      </c>
      <c r="L23" s="311">
        <v>9463</v>
      </c>
    </row>
    <row r="24" spans="1:12" ht="13.5" thickBot="1">
      <c r="A24" s="300">
        <v>1958</v>
      </c>
      <c r="B24" s="311">
        <v>174882</v>
      </c>
      <c r="C24" s="79" t="s">
        <v>234</v>
      </c>
      <c r="D24" s="314" t="s">
        <v>234</v>
      </c>
      <c r="E24" s="135">
        <v>37828</v>
      </c>
      <c r="F24" s="311">
        <v>28047</v>
      </c>
      <c r="G24" s="135">
        <v>22028</v>
      </c>
      <c r="H24" s="311">
        <v>24618</v>
      </c>
      <c r="I24" s="311">
        <v>22103</v>
      </c>
      <c r="J24" s="311">
        <v>17406</v>
      </c>
      <c r="K24" s="311">
        <v>13101</v>
      </c>
      <c r="L24" s="311">
        <v>9751</v>
      </c>
    </row>
    <row r="25" spans="1:12" ht="13.5" thickBot="1">
      <c r="A25" s="300">
        <v>1959</v>
      </c>
      <c r="B25" s="311">
        <v>177830</v>
      </c>
      <c r="C25" s="79" t="s">
        <v>234</v>
      </c>
      <c r="D25" s="314" t="s">
        <v>234</v>
      </c>
      <c r="E25" s="135">
        <v>38519</v>
      </c>
      <c r="F25" s="311">
        <v>29239</v>
      </c>
      <c r="G25" s="135">
        <v>22016</v>
      </c>
      <c r="H25" s="311">
        <v>24600</v>
      </c>
      <c r="I25" s="311">
        <v>22341</v>
      </c>
      <c r="J25" s="311">
        <v>17775</v>
      </c>
      <c r="K25" s="311">
        <v>13255</v>
      </c>
      <c r="L25" s="311">
        <v>10084</v>
      </c>
    </row>
    <row r="26" spans="1:12" ht="13.5" thickBot="1">
      <c r="A26" s="300">
        <v>1960</v>
      </c>
      <c r="B26" s="311">
        <v>180671</v>
      </c>
      <c r="C26" s="135">
        <v>96564</v>
      </c>
      <c r="D26" s="314">
        <v>0.53449999999999998</v>
      </c>
      <c r="E26" s="135">
        <v>39151</v>
      </c>
      <c r="F26" s="311">
        <v>30368</v>
      </c>
      <c r="G26" s="135">
        <v>22070</v>
      </c>
      <c r="H26" s="311">
        <v>24525</v>
      </c>
      <c r="I26" s="311">
        <v>22593</v>
      </c>
      <c r="J26" s="311">
        <v>18135</v>
      </c>
      <c r="K26" s="311">
        <v>13434</v>
      </c>
      <c r="L26" s="311">
        <v>10395</v>
      </c>
    </row>
    <row r="27" spans="1:12" ht="13.5" thickBot="1">
      <c r="A27" s="300">
        <v>1961</v>
      </c>
      <c r="B27" s="311">
        <v>183691</v>
      </c>
      <c r="C27" s="79" t="s">
        <v>234</v>
      </c>
      <c r="D27" s="314" t="s">
        <v>234</v>
      </c>
      <c r="E27" s="135">
        <v>39718</v>
      </c>
      <c r="F27" s="311">
        <v>31595</v>
      </c>
      <c r="G27" s="135">
        <v>22352</v>
      </c>
      <c r="H27" s="311">
        <v>24362</v>
      </c>
      <c r="I27" s="311">
        <v>22851</v>
      </c>
      <c r="J27" s="311">
        <v>18523</v>
      </c>
      <c r="K27" s="311">
        <v>13561</v>
      </c>
      <c r="L27" s="311">
        <v>10729</v>
      </c>
    </row>
    <row r="28" spans="1:12" ht="13.5" thickBot="1">
      <c r="A28" s="300">
        <v>1962</v>
      </c>
      <c r="B28" s="311">
        <v>186538</v>
      </c>
      <c r="C28" s="79" t="s">
        <v>234</v>
      </c>
      <c r="D28" s="314" t="s">
        <v>234</v>
      </c>
      <c r="E28" s="135">
        <v>40110</v>
      </c>
      <c r="F28" s="311">
        <v>32744</v>
      </c>
      <c r="G28" s="135">
        <v>22816</v>
      </c>
      <c r="H28" s="311">
        <v>24111</v>
      </c>
      <c r="I28" s="311">
        <v>23118</v>
      </c>
      <c r="J28" s="311">
        <v>18922</v>
      </c>
      <c r="K28" s="311">
        <v>13672</v>
      </c>
      <c r="L28" s="311">
        <v>11046</v>
      </c>
    </row>
    <row r="29" spans="1:12" ht="13.5" thickBot="1">
      <c r="A29" s="300">
        <v>1963</v>
      </c>
      <c r="B29" s="311">
        <v>189242</v>
      </c>
      <c r="C29" s="79" t="s">
        <v>234</v>
      </c>
      <c r="D29" s="314" t="s">
        <v>234</v>
      </c>
      <c r="E29" s="135">
        <v>40337</v>
      </c>
      <c r="F29" s="311">
        <v>33637</v>
      </c>
      <c r="G29" s="135">
        <v>23687</v>
      </c>
      <c r="H29" s="311">
        <v>23789</v>
      </c>
      <c r="I29" s="311">
        <v>23381</v>
      </c>
      <c r="J29" s="311">
        <v>19302</v>
      </c>
      <c r="K29" s="311">
        <v>13775</v>
      </c>
      <c r="L29" s="311">
        <v>11333</v>
      </c>
    </row>
    <row r="30" spans="1:12" ht="13.5" thickBot="1">
      <c r="A30" s="300">
        <v>1964</v>
      </c>
      <c r="B30" s="311">
        <v>191889</v>
      </c>
      <c r="C30" s="79" t="s">
        <v>234</v>
      </c>
      <c r="D30" s="314" t="s">
        <v>234</v>
      </c>
      <c r="E30" s="135">
        <v>40401</v>
      </c>
      <c r="F30" s="311">
        <v>34797</v>
      </c>
      <c r="G30" s="135">
        <v>24437</v>
      </c>
      <c r="H30" s="311">
        <v>23424</v>
      </c>
      <c r="I30" s="311">
        <v>23616</v>
      </c>
      <c r="J30" s="311">
        <v>19655</v>
      </c>
      <c r="K30" s="311">
        <v>13924</v>
      </c>
      <c r="L30" s="311">
        <v>11635</v>
      </c>
    </row>
    <row r="31" spans="1:12" ht="13.5" thickBot="1">
      <c r="A31" s="300">
        <v>1965</v>
      </c>
      <c r="B31" s="311">
        <v>194303</v>
      </c>
      <c r="C31" s="79" t="s">
        <v>234</v>
      </c>
      <c r="D31" s="314" t="s">
        <v>234</v>
      </c>
      <c r="E31" s="135">
        <v>40201</v>
      </c>
      <c r="F31" s="311">
        <v>36076</v>
      </c>
      <c r="G31" s="135">
        <v>25087</v>
      </c>
      <c r="H31" s="311">
        <v>23145</v>
      </c>
      <c r="I31" s="311">
        <v>23806</v>
      </c>
      <c r="J31" s="311">
        <v>19964</v>
      </c>
      <c r="K31" s="311">
        <v>14122</v>
      </c>
      <c r="L31" s="311">
        <v>11901</v>
      </c>
    </row>
    <row r="32" spans="1:12" ht="13.5" thickBot="1">
      <c r="A32" s="300">
        <v>1966</v>
      </c>
      <c r="B32" s="311">
        <v>196560</v>
      </c>
      <c r="C32" s="79" t="s">
        <v>234</v>
      </c>
      <c r="D32" s="314" t="s">
        <v>234</v>
      </c>
      <c r="E32" s="135">
        <v>39781</v>
      </c>
      <c r="F32" s="311">
        <v>37439</v>
      </c>
      <c r="G32" s="135">
        <v>25712</v>
      </c>
      <c r="H32" s="311">
        <v>22910</v>
      </c>
      <c r="I32" s="311">
        <v>23973</v>
      </c>
      <c r="J32" s="311">
        <v>20234</v>
      </c>
      <c r="K32" s="311">
        <v>14366</v>
      </c>
      <c r="L32" s="311">
        <v>12144</v>
      </c>
    </row>
    <row r="33" spans="1:12" ht="13.5" thickBot="1">
      <c r="A33" s="300">
        <v>1967</v>
      </c>
      <c r="B33" s="311">
        <v>198712</v>
      </c>
      <c r="C33" s="79" t="s">
        <v>234</v>
      </c>
      <c r="D33" s="314" t="s">
        <v>234</v>
      </c>
      <c r="E33" s="135">
        <v>39096</v>
      </c>
      <c r="F33" s="311">
        <v>37911</v>
      </c>
      <c r="G33" s="135">
        <v>27341</v>
      </c>
      <c r="H33" s="311">
        <v>22726</v>
      </c>
      <c r="I33" s="311">
        <v>24115</v>
      </c>
      <c r="J33" s="311">
        <v>20465</v>
      </c>
      <c r="K33" s="311">
        <v>14670</v>
      </c>
      <c r="L33" s="311">
        <v>12388</v>
      </c>
    </row>
    <row r="34" spans="1:12" ht="13.5" thickBot="1">
      <c r="A34" s="300">
        <v>1968</v>
      </c>
      <c r="B34" s="311">
        <v>200706</v>
      </c>
      <c r="C34" s="79" t="s">
        <v>234</v>
      </c>
      <c r="D34" s="314" t="s">
        <v>234</v>
      </c>
      <c r="E34" s="135">
        <v>38328</v>
      </c>
      <c r="F34" s="311">
        <v>38661</v>
      </c>
      <c r="G34" s="135">
        <v>28586</v>
      </c>
      <c r="H34" s="311">
        <v>22650</v>
      </c>
      <c r="I34" s="311">
        <v>24202</v>
      </c>
      <c r="J34" s="311">
        <v>20678</v>
      </c>
      <c r="K34" s="311">
        <v>15006</v>
      </c>
      <c r="L34" s="311">
        <v>12596</v>
      </c>
    </row>
    <row r="35" spans="1:12" ht="13.5" thickBot="1">
      <c r="A35" s="300">
        <v>1969</v>
      </c>
      <c r="B35" s="311">
        <v>202677</v>
      </c>
      <c r="C35" s="79" t="s">
        <v>234</v>
      </c>
      <c r="D35" s="314" t="s">
        <v>234</v>
      </c>
      <c r="E35" s="135">
        <v>37618</v>
      </c>
      <c r="F35" s="311">
        <v>39397</v>
      </c>
      <c r="G35" s="135">
        <v>29770</v>
      </c>
      <c r="H35" s="311">
        <v>22642</v>
      </c>
      <c r="I35" s="311">
        <v>24204</v>
      </c>
      <c r="J35" s="311">
        <v>20898</v>
      </c>
      <c r="K35" s="311">
        <v>15347</v>
      </c>
      <c r="L35" s="311">
        <v>12801</v>
      </c>
    </row>
    <row r="36" spans="1:12" ht="13.5" thickBot="1">
      <c r="A36" s="300">
        <v>1970</v>
      </c>
      <c r="B36" s="311">
        <v>205052</v>
      </c>
      <c r="C36" s="135">
        <v>121810</v>
      </c>
      <c r="D36" s="314">
        <v>0.59699999999999998</v>
      </c>
      <c r="E36" s="135">
        <v>37086</v>
      </c>
      <c r="F36" s="311">
        <v>40186</v>
      </c>
      <c r="G36" s="135">
        <v>30938</v>
      </c>
      <c r="H36" s="311">
        <v>22742</v>
      </c>
      <c r="I36" s="311">
        <v>24146</v>
      </c>
      <c r="J36" s="311">
        <v>21172</v>
      </c>
      <c r="K36" s="311">
        <v>15702</v>
      </c>
      <c r="L36" s="311">
        <v>13080</v>
      </c>
    </row>
    <row r="37" spans="1:12" ht="13.5" thickBot="1">
      <c r="A37" s="300">
        <v>1971</v>
      </c>
      <c r="B37" s="311">
        <v>207661</v>
      </c>
      <c r="C37" s="79" t="s">
        <v>234</v>
      </c>
      <c r="D37" s="314" t="s">
        <v>234</v>
      </c>
      <c r="E37" s="135">
        <v>36639</v>
      </c>
      <c r="F37" s="311">
        <v>40884</v>
      </c>
      <c r="G37" s="135">
        <v>32200</v>
      </c>
      <c r="H37" s="311">
        <v>23037</v>
      </c>
      <c r="I37" s="311">
        <v>24000</v>
      </c>
      <c r="J37" s="311">
        <v>21466</v>
      </c>
      <c r="K37" s="311">
        <v>16042</v>
      </c>
      <c r="L37" s="311">
        <v>13392</v>
      </c>
    </row>
    <row r="38" spans="1:12" ht="13.5" thickBot="1">
      <c r="A38" s="300">
        <v>1972</v>
      </c>
      <c r="B38" s="311">
        <v>209896</v>
      </c>
      <c r="C38" s="79" t="s">
        <v>234</v>
      </c>
      <c r="D38" s="314" t="s">
        <v>234</v>
      </c>
      <c r="E38" s="135">
        <v>35948</v>
      </c>
      <c r="F38" s="311">
        <v>41395</v>
      </c>
      <c r="G38" s="135">
        <v>33394</v>
      </c>
      <c r="H38" s="311">
        <v>23542</v>
      </c>
      <c r="I38" s="311">
        <v>23734</v>
      </c>
      <c r="J38" s="311">
        <v>21807</v>
      </c>
      <c r="K38" s="311">
        <v>16461</v>
      </c>
      <c r="L38" s="311">
        <v>13616</v>
      </c>
    </row>
    <row r="39" spans="1:12" ht="13.5" thickBot="1">
      <c r="A39" s="300">
        <v>1973</v>
      </c>
      <c r="B39" s="311">
        <v>211909</v>
      </c>
      <c r="C39" s="79" t="s">
        <v>234</v>
      </c>
      <c r="D39" s="314" t="s">
        <v>234</v>
      </c>
      <c r="E39" s="135">
        <v>35130</v>
      </c>
      <c r="F39" s="311">
        <v>41748</v>
      </c>
      <c r="G39" s="135">
        <v>34308</v>
      </c>
      <c r="H39" s="311">
        <v>24423</v>
      </c>
      <c r="I39" s="311">
        <v>23500</v>
      </c>
      <c r="J39" s="311">
        <v>22076</v>
      </c>
      <c r="K39" s="311">
        <v>16835</v>
      </c>
      <c r="L39" s="311">
        <v>13889</v>
      </c>
    </row>
    <row r="40" spans="1:12" ht="13.5" thickBot="1">
      <c r="A40" s="300">
        <v>1974</v>
      </c>
      <c r="B40" s="311">
        <v>213854</v>
      </c>
      <c r="C40" s="79" t="s">
        <v>234</v>
      </c>
      <c r="D40" s="314" t="s">
        <v>234</v>
      </c>
      <c r="E40" s="135">
        <v>34292</v>
      </c>
      <c r="F40" s="311">
        <v>41952</v>
      </c>
      <c r="G40" s="135">
        <v>35497</v>
      </c>
      <c r="H40" s="311">
        <v>25153</v>
      </c>
      <c r="I40" s="311">
        <v>23225</v>
      </c>
      <c r="J40" s="311">
        <v>22346</v>
      </c>
      <c r="K40" s="311">
        <v>17191</v>
      </c>
      <c r="L40" s="311">
        <v>14198</v>
      </c>
    </row>
    <row r="41" spans="1:12" ht="13.5" thickBot="1">
      <c r="A41" s="300">
        <v>1975</v>
      </c>
      <c r="B41" s="311">
        <v>215973</v>
      </c>
      <c r="C41" s="79" t="s">
        <v>234</v>
      </c>
      <c r="D41" s="314" t="s">
        <v>234</v>
      </c>
      <c r="E41" s="135">
        <v>33716</v>
      </c>
      <c r="F41" s="311">
        <v>41931</v>
      </c>
      <c r="G41" s="135">
        <v>36807</v>
      </c>
      <c r="H41" s="311">
        <v>25825</v>
      </c>
      <c r="I41" s="311">
        <v>22982</v>
      </c>
      <c r="J41" s="311">
        <v>22618</v>
      </c>
      <c r="K41" s="311">
        <v>17532</v>
      </c>
      <c r="L41" s="311">
        <v>14564</v>
      </c>
    </row>
    <row r="42" spans="1:12" ht="13.5" thickBot="1">
      <c r="A42" s="300">
        <v>1976</v>
      </c>
      <c r="B42" s="311">
        <v>218035</v>
      </c>
      <c r="C42" s="79" t="s">
        <v>234</v>
      </c>
      <c r="D42" s="314" t="s">
        <v>234</v>
      </c>
      <c r="E42" s="135">
        <v>33288</v>
      </c>
      <c r="F42" s="311">
        <v>41622</v>
      </c>
      <c r="G42" s="135">
        <v>38260</v>
      </c>
      <c r="H42" s="311">
        <v>26412</v>
      </c>
      <c r="I42" s="311">
        <v>22818</v>
      </c>
      <c r="J42" s="311">
        <v>22854</v>
      </c>
      <c r="K42" s="311">
        <v>17820</v>
      </c>
      <c r="L42" s="311">
        <v>14960</v>
      </c>
    </row>
    <row r="43" spans="1:12" ht="13.5" thickBot="1">
      <c r="A43" s="300">
        <v>1977</v>
      </c>
      <c r="B43" s="311">
        <v>220239</v>
      </c>
      <c r="C43" s="79" t="s">
        <v>234</v>
      </c>
      <c r="D43" s="314" t="s">
        <v>234</v>
      </c>
      <c r="E43" s="135">
        <v>33093</v>
      </c>
      <c r="F43" s="311">
        <v>41044</v>
      </c>
      <c r="G43" s="135">
        <v>38777</v>
      </c>
      <c r="H43" s="311">
        <v>28074</v>
      </c>
      <c r="I43" s="311">
        <v>22710</v>
      </c>
      <c r="J43" s="311">
        <v>23061</v>
      </c>
      <c r="K43" s="311">
        <v>18079</v>
      </c>
      <c r="L43" s="311">
        <v>15401</v>
      </c>
    </row>
    <row r="44" spans="1:12" ht="13.5" thickBot="1">
      <c r="A44" s="300">
        <v>1978</v>
      </c>
      <c r="B44" s="311">
        <v>222585</v>
      </c>
      <c r="C44" s="79" t="s">
        <v>234</v>
      </c>
      <c r="D44" s="314" t="s">
        <v>234</v>
      </c>
      <c r="E44" s="135">
        <v>33035</v>
      </c>
      <c r="F44" s="311">
        <v>40416</v>
      </c>
      <c r="G44" s="135">
        <v>39629</v>
      </c>
      <c r="H44" s="311">
        <v>29377</v>
      </c>
      <c r="I44" s="311">
        <v>22698</v>
      </c>
      <c r="J44" s="311">
        <v>23241</v>
      </c>
      <c r="K44" s="311">
        <v>18312</v>
      </c>
      <c r="L44" s="311">
        <v>15877</v>
      </c>
    </row>
    <row r="45" spans="1:12" ht="13.5" thickBot="1">
      <c r="A45" s="300">
        <v>1979</v>
      </c>
      <c r="B45" s="311">
        <v>225055</v>
      </c>
      <c r="C45" s="79" t="s">
        <v>234</v>
      </c>
      <c r="D45" s="314" t="s">
        <v>234</v>
      </c>
      <c r="E45" s="135">
        <v>33010</v>
      </c>
      <c r="F45" s="311">
        <v>39847</v>
      </c>
      <c r="G45" s="135">
        <v>40474</v>
      </c>
      <c r="H45" s="311">
        <v>30660</v>
      </c>
      <c r="I45" s="311">
        <v>22758</v>
      </c>
      <c r="J45" s="311">
        <v>23307</v>
      </c>
      <c r="K45" s="311">
        <v>18611</v>
      </c>
      <c r="L45" s="311">
        <v>16389</v>
      </c>
    </row>
    <row r="46" spans="1:12" ht="13.5" thickBot="1">
      <c r="A46" s="300">
        <v>1980</v>
      </c>
      <c r="B46" s="311">
        <v>227726</v>
      </c>
      <c r="C46" s="135">
        <v>140721</v>
      </c>
      <c r="D46" s="314">
        <v>0.6179</v>
      </c>
      <c r="E46" s="135">
        <v>33054</v>
      </c>
      <c r="F46" s="311">
        <v>39402</v>
      </c>
      <c r="G46" s="135">
        <v>41382</v>
      </c>
      <c r="H46" s="311">
        <v>31931</v>
      </c>
      <c r="I46" s="311">
        <v>22800</v>
      </c>
      <c r="J46" s="311">
        <v>23308</v>
      </c>
      <c r="K46" s="311">
        <v>18952</v>
      </c>
      <c r="L46" s="311">
        <v>16898</v>
      </c>
    </row>
    <row r="47" spans="1:12" ht="13.5" thickBot="1">
      <c r="A47" s="300">
        <v>1981</v>
      </c>
      <c r="B47" s="311">
        <v>229966</v>
      </c>
      <c r="C47" s="79" t="s">
        <v>234</v>
      </c>
      <c r="D47" s="314" t="s">
        <v>234</v>
      </c>
      <c r="E47" s="135">
        <v>32953</v>
      </c>
      <c r="F47" s="311">
        <v>38896</v>
      </c>
      <c r="G47" s="135">
        <v>42144</v>
      </c>
      <c r="H47" s="311">
        <v>33206</v>
      </c>
      <c r="I47" s="311">
        <v>23036</v>
      </c>
      <c r="J47" s="311">
        <v>23150</v>
      </c>
      <c r="K47" s="311">
        <v>19257</v>
      </c>
      <c r="L47" s="311">
        <v>17323</v>
      </c>
    </row>
    <row r="48" spans="1:12" ht="13.5" thickBot="1">
      <c r="A48" s="300">
        <v>1982</v>
      </c>
      <c r="B48" s="311">
        <v>232188</v>
      </c>
      <c r="C48" s="79" t="s">
        <v>234</v>
      </c>
      <c r="D48" s="314" t="s">
        <v>234</v>
      </c>
      <c r="E48" s="135">
        <v>33186</v>
      </c>
      <c r="F48" s="311">
        <v>38158</v>
      </c>
      <c r="G48" s="135">
        <v>42718</v>
      </c>
      <c r="H48" s="311">
        <v>34394</v>
      </c>
      <c r="I48" s="311">
        <v>23500</v>
      </c>
      <c r="J48" s="311">
        <v>22878</v>
      </c>
      <c r="K48" s="311">
        <v>19571</v>
      </c>
      <c r="L48" s="311">
        <v>17784</v>
      </c>
    </row>
    <row r="49" spans="1:12" ht="13.5" thickBot="1">
      <c r="A49" s="300">
        <v>1983</v>
      </c>
      <c r="B49" s="311">
        <v>234307</v>
      </c>
      <c r="C49" s="79" t="s">
        <v>234</v>
      </c>
      <c r="D49" s="314" t="s">
        <v>234</v>
      </c>
      <c r="E49" s="135">
        <v>33600</v>
      </c>
      <c r="F49" s="311">
        <v>37295</v>
      </c>
      <c r="G49" s="135">
        <v>43103</v>
      </c>
      <c r="H49" s="311">
        <v>35303</v>
      </c>
      <c r="I49" s="311">
        <v>24377</v>
      </c>
      <c r="J49" s="311">
        <v>22613</v>
      </c>
      <c r="K49" s="311">
        <v>19782</v>
      </c>
      <c r="L49" s="311">
        <v>18234</v>
      </c>
    </row>
    <row r="50" spans="1:12" ht="13.5" thickBot="1">
      <c r="A50" s="300">
        <v>1984</v>
      </c>
      <c r="B50" s="311">
        <v>236348</v>
      </c>
      <c r="C50" s="79" t="s">
        <v>234</v>
      </c>
      <c r="D50" s="314" t="s">
        <v>234</v>
      </c>
      <c r="E50" s="135">
        <v>34033</v>
      </c>
      <c r="F50" s="311">
        <v>36418</v>
      </c>
      <c r="G50" s="135">
        <v>43322</v>
      </c>
      <c r="H50" s="311">
        <v>36495</v>
      </c>
      <c r="I50" s="311">
        <v>25091</v>
      </c>
      <c r="J50" s="311">
        <v>22310</v>
      </c>
      <c r="K50" s="311">
        <v>20017</v>
      </c>
      <c r="L50" s="311">
        <v>18663</v>
      </c>
    </row>
    <row r="51" spans="1:12" ht="13.5" thickBot="1">
      <c r="A51" s="300">
        <v>1985</v>
      </c>
      <c r="B51" s="311">
        <v>238466</v>
      </c>
      <c r="C51" s="79" t="s">
        <v>234</v>
      </c>
      <c r="D51" s="314" t="s">
        <v>234</v>
      </c>
      <c r="E51" s="135">
        <v>34506</v>
      </c>
      <c r="F51" s="311">
        <v>35790</v>
      </c>
      <c r="G51" s="135">
        <v>43283</v>
      </c>
      <c r="H51" s="311">
        <v>37760</v>
      </c>
      <c r="I51" s="311">
        <v>25721</v>
      </c>
      <c r="J51" s="311">
        <v>22084</v>
      </c>
      <c r="K51" s="311">
        <v>20250</v>
      </c>
      <c r="L51" s="311">
        <v>19073</v>
      </c>
    </row>
    <row r="52" spans="1:12" ht="13.5" thickBot="1">
      <c r="A52" s="300">
        <v>1986</v>
      </c>
      <c r="B52" s="311">
        <v>240651</v>
      </c>
      <c r="C52" s="79" t="s">
        <v>234</v>
      </c>
      <c r="D52" s="314" t="s">
        <v>234</v>
      </c>
      <c r="E52" s="135">
        <v>35061</v>
      </c>
      <c r="F52" s="311">
        <v>35330</v>
      </c>
      <c r="G52" s="135">
        <v>42960</v>
      </c>
      <c r="H52" s="311">
        <v>39215</v>
      </c>
      <c r="I52" s="311">
        <v>26301</v>
      </c>
      <c r="J52" s="311">
        <v>21918</v>
      </c>
      <c r="K52" s="311">
        <v>20403</v>
      </c>
      <c r="L52" s="311">
        <v>19464</v>
      </c>
    </row>
    <row r="53" spans="1:12" ht="13.5" thickBot="1">
      <c r="A53" s="300">
        <v>1987</v>
      </c>
      <c r="B53" s="311">
        <v>242804</v>
      </c>
      <c r="C53" s="79" t="s">
        <v>234</v>
      </c>
      <c r="D53" s="314" t="s">
        <v>234</v>
      </c>
      <c r="E53" s="135">
        <v>35482</v>
      </c>
      <c r="F53" s="311">
        <v>35117</v>
      </c>
      <c r="G53" s="135">
        <v>42367</v>
      </c>
      <c r="H53" s="311">
        <v>39727</v>
      </c>
      <c r="I53" s="311">
        <v>27930</v>
      </c>
      <c r="J53" s="311">
        <v>21771</v>
      </c>
      <c r="K53" s="311">
        <v>20518</v>
      </c>
      <c r="L53" s="311">
        <v>19891</v>
      </c>
    </row>
    <row r="54" spans="1:12" ht="13.5" thickBot="1">
      <c r="A54" s="300">
        <v>1988</v>
      </c>
      <c r="B54" s="311">
        <v>245021</v>
      </c>
      <c r="C54" s="79" t="s">
        <v>234</v>
      </c>
      <c r="D54" s="314" t="s">
        <v>234</v>
      </c>
      <c r="E54" s="135">
        <v>35955</v>
      </c>
      <c r="F54" s="311">
        <v>35031</v>
      </c>
      <c r="G54" s="135">
        <v>41714</v>
      </c>
      <c r="H54" s="311">
        <v>40515</v>
      </c>
      <c r="I54" s="311">
        <v>29173</v>
      </c>
      <c r="J54" s="311">
        <v>21719</v>
      </c>
      <c r="K54" s="311">
        <v>20612</v>
      </c>
      <c r="L54" s="311">
        <v>20302</v>
      </c>
    </row>
    <row r="55" spans="1:12" ht="13.5" thickBot="1">
      <c r="A55" s="300">
        <v>1989</v>
      </c>
      <c r="B55" s="311">
        <v>247342</v>
      </c>
      <c r="C55" s="79" t="s">
        <v>234</v>
      </c>
      <c r="D55" s="314" t="s">
        <v>234</v>
      </c>
      <c r="E55" s="135">
        <v>36425</v>
      </c>
      <c r="F55" s="311">
        <v>34969</v>
      </c>
      <c r="G55" s="135">
        <v>41132</v>
      </c>
      <c r="H55" s="311">
        <v>41268</v>
      </c>
      <c r="I55" s="311">
        <v>30413</v>
      </c>
      <c r="J55" s="311">
        <v>21747</v>
      </c>
      <c r="K55" s="311">
        <v>20670</v>
      </c>
      <c r="L55" s="311">
        <v>20720</v>
      </c>
    </row>
    <row r="56" spans="1:12" ht="13.5" thickBot="1">
      <c r="A56" s="300">
        <v>1990</v>
      </c>
      <c r="B56" s="311">
        <v>250132</v>
      </c>
      <c r="C56" s="135">
        <v>160324</v>
      </c>
      <c r="D56" s="314">
        <v>0.64090000000000003</v>
      </c>
      <c r="E56" s="135">
        <v>36933</v>
      </c>
      <c r="F56" s="311">
        <v>35022</v>
      </c>
      <c r="G56" s="135">
        <v>40725</v>
      </c>
      <c r="H56" s="311">
        <v>42070</v>
      </c>
      <c r="I56" s="311">
        <v>31654</v>
      </c>
      <c r="J56" s="311">
        <v>21857</v>
      </c>
      <c r="K56" s="311">
        <v>20702</v>
      </c>
      <c r="L56" s="311">
        <v>21168</v>
      </c>
    </row>
    <row r="57" spans="1:12" ht="13.5" thickBot="1">
      <c r="A57" s="300">
        <v>1991</v>
      </c>
      <c r="B57" s="311">
        <v>253493</v>
      </c>
      <c r="C57" s="79" t="s">
        <v>234</v>
      </c>
      <c r="D57" s="314" t="s">
        <v>234</v>
      </c>
      <c r="E57" s="135">
        <v>37489</v>
      </c>
      <c r="F57" s="311">
        <v>35059</v>
      </c>
      <c r="G57" s="135">
        <v>40458</v>
      </c>
      <c r="H57" s="311">
        <v>43022</v>
      </c>
      <c r="I57" s="311">
        <v>32914</v>
      </c>
      <c r="J57" s="311">
        <v>22135</v>
      </c>
      <c r="K57" s="311">
        <v>20641</v>
      </c>
      <c r="L57" s="311">
        <v>21773</v>
      </c>
    </row>
    <row r="58" spans="1:12" ht="13.5" thickBot="1">
      <c r="A58" s="300">
        <v>1992</v>
      </c>
      <c r="B58" s="311">
        <v>256894</v>
      </c>
      <c r="C58" s="79" t="s">
        <v>234</v>
      </c>
      <c r="D58" s="314" t="s">
        <v>234</v>
      </c>
      <c r="E58" s="135">
        <v>37959</v>
      </c>
      <c r="F58" s="311">
        <v>35511</v>
      </c>
      <c r="G58" s="135">
        <v>39905</v>
      </c>
      <c r="H58" s="311">
        <v>43797</v>
      </c>
      <c r="I58" s="311">
        <v>34232</v>
      </c>
      <c r="J58" s="311">
        <v>22657</v>
      </c>
      <c r="K58" s="311">
        <v>20473</v>
      </c>
      <c r="L58" s="311">
        <v>22360</v>
      </c>
    </row>
    <row r="59" spans="1:12" ht="13.5" thickBot="1">
      <c r="A59" s="300">
        <v>1993</v>
      </c>
      <c r="B59" s="311">
        <v>260255</v>
      </c>
      <c r="C59" s="79" t="s">
        <v>234</v>
      </c>
      <c r="D59" s="314" t="s">
        <v>234</v>
      </c>
      <c r="E59" s="135">
        <v>38375</v>
      </c>
      <c r="F59" s="311">
        <v>36211</v>
      </c>
      <c r="G59" s="135">
        <v>39247</v>
      </c>
      <c r="H59" s="311">
        <v>44417</v>
      </c>
      <c r="I59" s="311">
        <v>35223</v>
      </c>
      <c r="J59" s="311">
        <v>23588</v>
      </c>
      <c r="K59" s="311">
        <v>20336</v>
      </c>
      <c r="L59" s="311">
        <v>22858</v>
      </c>
    </row>
    <row r="60" spans="1:12" ht="13.5" thickBot="1">
      <c r="A60" s="300">
        <v>1994</v>
      </c>
      <c r="B60" s="311">
        <v>263436</v>
      </c>
      <c r="C60" s="79" t="s">
        <v>234</v>
      </c>
      <c r="D60" s="314" t="s">
        <v>234</v>
      </c>
      <c r="E60" s="135">
        <v>38802</v>
      </c>
      <c r="F60" s="311">
        <v>36893</v>
      </c>
      <c r="G60" s="135">
        <v>38567</v>
      </c>
      <c r="H60" s="311">
        <v>44824</v>
      </c>
      <c r="I60" s="311">
        <v>36497</v>
      </c>
      <c r="J60" s="311">
        <v>24372</v>
      </c>
      <c r="K60" s="311">
        <v>20158</v>
      </c>
      <c r="L60" s="311">
        <v>23323</v>
      </c>
    </row>
    <row r="61" spans="1:12" ht="13.5" thickBot="1">
      <c r="A61" s="300">
        <v>1995</v>
      </c>
      <c r="B61" s="311">
        <v>266557</v>
      </c>
      <c r="C61" s="79" t="s">
        <v>234</v>
      </c>
      <c r="D61" s="314" t="s">
        <v>234</v>
      </c>
      <c r="E61" s="135">
        <v>39065</v>
      </c>
      <c r="F61" s="311">
        <v>37593</v>
      </c>
      <c r="G61" s="135">
        <v>38133</v>
      </c>
      <c r="H61" s="311">
        <v>44956</v>
      </c>
      <c r="I61" s="311">
        <v>37864</v>
      </c>
      <c r="J61" s="311">
        <v>25040</v>
      </c>
      <c r="K61" s="311">
        <v>20114</v>
      </c>
      <c r="L61" s="311">
        <v>23793</v>
      </c>
    </row>
    <row r="62" spans="1:12" ht="13.5" thickBot="1">
      <c r="A62" s="300">
        <v>1996</v>
      </c>
      <c r="B62" s="311">
        <v>269667</v>
      </c>
      <c r="C62" s="79" t="s">
        <v>234</v>
      </c>
      <c r="D62" s="314" t="s">
        <v>234</v>
      </c>
      <c r="E62" s="135">
        <v>39269</v>
      </c>
      <c r="F62" s="311">
        <v>38368</v>
      </c>
      <c r="G62" s="135">
        <v>37891</v>
      </c>
      <c r="H62" s="311">
        <v>44820</v>
      </c>
      <c r="I62" s="311">
        <v>39396</v>
      </c>
      <c r="J62" s="311">
        <v>25671</v>
      </c>
      <c r="K62" s="311">
        <v>20073</v>
      </c>
      <c r="L62" s="311">
        <v>24179</v>
      </c>
    </row>
    <row r="63" spans="1:12" ht="13.5" thickBot="1">
      <c r="A63" s="300">
        <v>1997</v>
      </c>
      <c r="B63" s="311">
        <v>272912</v>
      </c>
      <c r="C63" s="79" t="s">
        <v>234</v>
      </c>
      <c r="D63" s="314" t="s">
        <v>234</v>
      </c>
      <c r="E63" s="135">
        <v>39487</v>
      </c>
      <c r="F63" s="311">
        <v>39012</v>
      </c>
      <c r="G63" s="135">
        <v>37952</v>
      </c>
      <c r="H63" s="311">
        <v>44437</v>
      </c>
      <c r="I63" s="311">
        <v>40032</v>
      </c>
      <c r="J63" s="311">
        <v>27397</v>
      </c>
      <c r="K63" s="311">
        <v>20044</v>
      </c>
      <c r="L63" s="311">
        <v>24552</v>
      </c>
    </row>
    <row r="64" spans="1:12" ht="13.5" thickBot="1">
      <c r="A64" s="300">
        <v>1998</v>
      </c>
      <c r="B64" s="311">
        <v>276115</v>
      </c>
      <c r="C64" s="79" t="s">
        <v>234</v>
      </c>
      <c r="D64" s="314" t="s">
        <v>234</v>
      </c>
      <c r="E64" s="135">
        <v>39655</v>
      </c>
      <c r="F64" s="311">
        <v>39678</v>
      </c>
      <c r="G64" s="135">
        <v>38113</v>
      </c>
      <c r="H64" s="311">
        <v>43963</v>
      </c>
      <c r="I64" s="311">
        <v>40957</v>
      </c>
      <c r="J64" s="311">
        <v>28708</v>
      </c>
      <c r="K64" s="311">
        <v>20099</v>
      </c>
      <c r="L64" s="311">
        <v>24942</v>
      </c>
    </row>
    <row r="65" spans="1:12" ht="13.5" thickBot="1">
      <c r="A65" s="300">
        <v>1999</v>
      </c>
      <c r="B65" s="311">
        <v>279295</v>
      </c>
      <c r="C65" s="79" t="s">
        <v>234</v>
      </c>
      <c r="D65" s="314" t="s">
        <v>234</v>
      </c>
      <c r="E65" s="135">
        <v>39742</v>
      </c>
      <c r="F65" s="311">
        <v>40312</v>
      </c>
      <c r="G65" s="135">
        <v>38304</v>
      </c>
      <c r="H65" s="311">
        <v>43567</v>
      </c>
      <c r="I65" s="311">
        <v>41869</v>
      </c>
      <c r="J65" s="311">
        <v>30010</v>
      </c>
      <c r="K65" s="311">
        <v>20235</v>
      </c>
      <c r="L65" s="311">
        <v>25256</v>
      </c>
    </row>
    <row r="66" spans="1:12" ht="13.5" thickBot="1">
      <c r="A66" s="300">
        <v>2000</v>
      </c>
      <c r="B66" s="311">
        <v>282162</v>
      </c>
      <c r="C66" s="135">
        <v>195875</v>
      </c>
      <c r="D66" s="314">
        <v>0.69420000000000004</v>
      </c>
      <c r="E66" s="135">
        <v>39642</v>
      </c>
      <c r="F66" s="311">
        <v>40933</v>
      </c>
      <c r="G66" s="135">
        <v>38397</v>
      </c>
      <c r="H66" s="311">
        <v>43175</v>
      </c>
      <c r="I66" s="311">
        <v>42738</v>
      </c>
      <c r="J66" s="311">
        <v>31345</v>
      </c>
      <c r="K66" s="311">
        <v>20387</v>
      </c>
      <c r="L66" s="311">
        <v>25546</v>
      </c>
    </row>
    <row r="67" spans="1:12" ht="13.5" thickBot="1">
      <c r="A67" s="300">
        <v>2001</v>
      </c>
      <c r="B67" s="311">
        <v>284969</v>
      </c>
      <c r="C67" s="79" t="s">
        <v>234</v>
      </c>
      <c r="D67" s="314" t="s">
        <v>234</v>
      </c>
      <c r="E67" s="135">
        <v>39472</v>
      </c>
      <c r="F67" s="311">
        <v>41435</v>
      </c>
      <c r="G67" s="135">
        <v>38577</v>
      </c>
      <c r="H67" s="311">
        <v>42888</v>
      </c>
      <c r="I67" s="311">
        <v>43515</v>
      </c>
      <c r="J67" s="311">
        <v>32656</v>
      </c>
      <c r="K67" s="311">
        <v>20699</v>
      </c>
      <c r="L67" s="311">
        <v>25728</v>
      </c>
    </row>
    <row r="68" spans="1:12" ht="13.5" thickBot="1">
      <c r="A68" s="300">
        <v>2002</v>
      </c>
      <c r="B68" s="311">
        <v>287625</v>
      </c>
      <c r="C68" s="79" t="s">
        <v>234</v>
      </c>
      <c r="D68" s="314" t="s">
        <v>234</v>
      </c>
      <c r="E68" s="135">
        <v>39302</v>
      </c>
      <c r="F68" s="311">
        <v>41872</v>
      </c>
      <c r="G68" s="135">
        <v>38935</v>
      </c>
      <c r="H68" s="311">
        <v>42410</v>
      </c>
      <c r="I68" s="311">
        <v>44142</v>
      </c>
      <c r="J68" s="311">
        <v>33883</v>
      </c>
      <c r="K68" s="311">
        <v>21199</v>
      </c>
      <c r="L68" s="311">
        <v>25884</v>
      </c>
    </row>
    <row r="69" spans="1:12" ht="13.5" thickBot="1">
      <c r="A69" s="300">
        <v>2003</v>
      </c>
      <c r="B69" s="311">
        <v>290108</v>
      </c>
      <c r="C69" s="79" t="s">
        <v>234</v>
      </c>
      <c r="D69" s="314" t="s">
        <v>234</v>
      </c>
      <c r="E69" s="135">
        <v>39213</v>
      </c>
      <c r="F69" s="311">
        <v>42213</v>
      </c>
      <c r="G69" s="135">
        <v>39363</v>
      </c>
      <c r="H69" s="311">
        <v>41736</v>
      </c>
      <c r="I69" s="311">
        <v>44613</v>
      </c>
      <c r="J69" s="311">
        <v>34912</v>
      </c>
      <c r="K69" s="311">
        <v>22025</v>
      </c>
      <c r="L69" s="311">
        <v>26033</v>
      </c>
    </row>
    <row r="70" spans="1:12" ht="13.5" thickBot="1">
      <c r="A70" s="300">
        <v>2004</v>
      </c>
      <c r="B70" s="311">
        <v>292805</v>
      </c>
      <c r="C70" s="79" t="s">
        <v>234</v>
      </c>
      <c r="D70" s="314" t="s">
        <v>234</v>
      </c>
      <c r="E70" s="135">
        <v>39240</v>
      </c>
      <c r="F70" s="311">
        <v>42514</v>
      </c>
      <c r="G70" s="135">
        <v>39953</v>
      </c>
      <c r="H70" s="311">
        <v>41034</v>
      </c>
      <c r="I70" s="311">
        <v>44991</v>
      </c>
      <c r="J70" s="311">
        <v>36172</v>
      </c>
      <c r="K70" s="311">
        <v>22772</v>
      </c>
      <c r="L70" s="311">
        <v>26130</v>
      </c>
    </row>
    <row r="71" spans="1:12" ht="13.5" thickBot="1">
      <c r="A71" s="300">
        <v>2005</v>
      </c>
      <c r="B71" s="311">
        <v>295517</v>
      </c>
      <c r="C71" s="79" t="s">
        <v>234</v>
      </c>
      <c r="D71" s="314" t="s">
        <v>234</v>
      </c>
      <c r="E71" s="135">
        <v>39306</v>
      </c>
      <c r="F71" s="311">
        <v>42699</v>
      </c>
      <c r="G71" s="135">
        <v>40495</v>
      </c>
      <c r="H71" s="311">
        <v>40523</v>
      </c>
      <c r="I71" s="311">
        <v>45124</v>
      </c>
      <c r="J71" s="311">
        <v>37582</v>
      </c>
      <c r="K71" s="311">
        <v>23417</v>
      </c>
      <c r="L71" s="311">
        <v>26371</v>
      </c>
    </row>
    <row r="72" spans="1:12" ht="13.5" thickBot="1">
      <c r="A72" s="300">
        <v>2006</v>
      </c>
      <c r="B72" s="311">
        <v>298380</v>
      </c>
      <c r="C72" s="79" t="s">
        <v>234</v>
      </c>
      <c r="D72" s="314" t="s">
        <v>234</v>
      </c>
      <c r="E72" s="135">
        <v>39484</v>
      </c>
      <c r="F72" s="311">
        <v>42841</v>
      </c>
      <c r="G72" s="135">
        <v>41146</v>
      </c>
      <c r="H72" s="311">
        <v>40226</v>
      </c>
      <c r="I72" s="311">
        <v>45018</v>
      </c>
      <c r="J72" s="311">
        <v>38968</v>
      </c>
      <c r="K72" s="311">
        <v>24086</v>
      </c>
      <c r="L72" s="311">
        <v>26611</v>
      </c>
    </row>
    <row r="73" spans="1:12" ht="13.5" thickBot="1">
      <c r="A73" s="300">
        <v>2007</v>
      </c>
      <c r="B73" s="311">
        <v>301231</v>
      </c>
      <c r="C73" s="79" t="s">
        <v>234</v>
      </c>
      <c r="D73" s="314" t="s">
        <v>234</v>
      </c>
      <c r="E73" s="135">
        <v>39841</v>
      </c>
      <c r="F73" s="311">
        <v>42909</v>
      </c>
      <c r="G73" s="135">
        <v>41621</v>
      </c>
      <c r="H73" s="311">
        <v>40135</v>
      </c>
      <c r="I73" s="311">
        <v>44632</v>
      </c>
      <c r="J73" s="311">
        <v>39595</v>
      </c>
      <c r="K73" s="311">
        <v>25644</v>
      </c>
      <c r="L73" s="311">
        <v>26855</v>
      </c>
    </row>
    <row r="74" spans="1:12" ht="13.5" thickBot="1">
      <c r="A74" s="300">
        <v>2008</v>
      </c>
      <c r="B74" s="311">
        <v>304094</v>
      </c>
      <c r="C74" s="79" t="s">
        <v>234</v>
      </c>
      <c r="D74" s="314" t="s">
        <v>234</v>
      </c>
      <c r="E74" s="135">
        <v>40201</v>
      </c>
      <c r="F74" s="311">
        <v>42918</v>
      </c>
      <c r="G74" s="135">
        <v>42083</v>
      </c>
      <c r="H74" s="311">
        <v>40122</v>
      </c>
      <c r="I74" s="311">
        <v>44196</v>
      </c>
      <c r="J74" s="311">
        <v>40454</v>
      </c>
      <c r="K74" s="311">
        <v>26937</v>
      </c>
      <c r="L74" s="311">
        <v>27183</v>
      </c>
    </row>
    <row r="75" spans="1:12" ht="13.5" thickBot="1">
      <c r="A75" s="300">
        <v>2009</v>
      </c>
      <c r="B75" s="311">
        <v>306772</v>
      </c>
      <c r="C75" s="79" t="s">
        <v>234</v>
      </c>
      <c r="D75" s="314" t="s">
        <v>234</v>
      </c>
      <c r="E75" s="135">
        <v>40427</v>
      </c>
      <c r="F75" s="311">
        <v>42853</v>
      </c>
      <c r="G75" s="135">
        <v>42462</v>
      </c>
      <c r="H75" s="311">
        <v>40153</v>
      </c>
      <c r="I75" s="311">
        <v>43842</v>
      </c>
      <c r="J75" s="311">
        <v>41285</v>
      </c>
      <c r="K75" s="311">
        <v>28217</v>
      </c>
      <c r="L75" s="311">
        <v>27531</v>
      </c>
    </row>
    <row r="76" spans="1:12" ht="13.5" thickBot="1">
      <c r="A76" s="300">
        <v>2010</v>
      </c>
      <c r="B76" s="311">
        <v>309347</v>
      </c>
      <c r="C76" s="135">
        <v>223211</v>
      </c>
      <c r="D76" s="314">
        <v>0.72160000000000002</v>
      </c>
      <c r="E76" s="135">
        <v>40521</v>
      </c>
      <c r="F76" s="311">
        <v>42664</v>
      </c>
      <c r="G76" s="135">
        <v>42849</v>
      </c>
      <c r="H76" s="311">
        <v>40150</v>
      </c>
      <c r="I76" s="311">
        <v>43544</v>
      </c>
      <c r="J76" s="311">
        <v>42149</v>
      </c>
      <c r="K76" s="311">
        <v>29511</v>
      </c>
      <c r="L76" s="311">
        <v>27958</v>
      </c>
    </row>
    <row r="77" spans="1:12" ht="13.5" thickBot="1">
      <c r="A77" s="300">
        <v>2011</v>
      </c>
      <c r="B77" s="311">
        <v>311722</v>
      </c>
      <c r="C77" s="79" t="s">
        <v>234</v>
      </c>
      <c r="D77" s="314" t="s">
        <v>234</v>
      </c>
      <c r="E77" s="135">
        <v>40461</v>
      </c>
      <c r="F77" s="311">
        <v>42380</v>
      </c>
      <c r="G77" s="135">
        <v>43463</v>
      </c>
      <c r="H77" s="311">
        <v>40144</v>
      </c>
      <c r="I77" s="311">
        <v>43237</v>
      </c>
      <c r="J77" s="311">
        <v>42850</v>
      </c>
      <c r="K77" s="311">
        <v>30706</v>
      </c>
      <c r="L77" s="311">
        <v>28482</v>
      </c>
    </row>
    <row r="78" spans="1:12" ht="13.5" thickBot="1">
      <c r="A78" s="300">
        <v>2012</v>
      </c>
      <c r="B78" s="311">
        <v>314112</v>
      </c>
      <c r="C78" s="79" t="s">
        <v>234</v>
      </c>
      <c r="D78" s="314" t="s">
        <v>234</v>
      </c>
      <c r="E78" s="135">
        <v>40452</v>
      </c>
      <c r="F78" s="311">
        <v>42051</v>
      </c>
      <c r="G78" s="135">
        <v>44008</v>
      </c>
      <c r="H78" s="311">
        <v>40447</v>
      </c>
      <c r="I78" s="311">
        <v>42774</v>
      </c>
      <c r="J78" s="311">
        <v>43389</v>
      </c>
      <c r="K78" s="311">
        <v>31818</v>
      </c>
      <c r="L78" s="311">
        <v>29173</v>
      </c>
    </row>
    <row r="79" spans="1:12" ht="13.5" thickBot="1">
      <c r="A79" s="300">
        <v>2013</v>
      </c>
      <c r="B79" s="311">
        <v>316498</v>
      </c>
      <c r="C79" s="79" t="s">
        <v>234</v>
      </c>
      <c r="D79" s="314" t="s">
        <v>234</v>
      </c>
      <c r="E79" s="135">
        <v>40443</v>
      </c>
      <c r="F79" s="311">
        <v>41854</v>
      </c>
      <c r="G79" s="135">
        <v>44452</v>
      </c>
      <c r="H79" s="311">
        <v>40945</v>
      </c>
      <c r="I79" s="311">
        <v>42147</v>
      </c>
      <c r="J79" s="311">
        <v>43801</v>
      </c>
      <c r="K79" s="311">
        <v>32747</v>
      </c>
      <c r="L79" s="311">
        <v>30110</v>
      </c>
    </row>
    <row r="80" spans="1:12" ht="13.5" thickBot="1">
      <c r="A80" s="300">
        <v>2014</v>
      </c>
      <c r="B80" s="311">
        <v>318857</v>
      </c>
      <c r="C80" s="79" t="s">
        <v>234</v>
      </c>
      <c r="D80" s="314" t="s">
        <v>234</v>
      </c>
      <c r="E80" s="135">
        <v>40396</v>
      </c>
      <c r="F80" s="311">
        <v>41739</v>
      </c>
      <c r="G80" s="135">
        <v>44900</v>
      </c>
      <c r="H80" s="311">
        <v>41450</v>
      </c>
      <c r="I80" s="311">
        <v>41480</v>
      </c>
      <c r="J80" s="311">
        <v>44082</v>
      </c>
      <c r="K80" s="311">
        <v>33891</v>
      </c>
      <c r="L80" s="311">
        <v>30918</v>
      </c>
    </row>
    <row r="81" spans="1:12" ht="13.5" thickBot="1">
      <c r="A81" s="842"/>
      <c r="B81" s="843"/>
      <c r="C81" s="844"/>
      <c r="D81" s="845"/>
      <c r="E81" s="839" t="s">
        <v>1443</v>
      </c>
      <c r="F81" s="840"/>
      <c r="G81" s="840"/>
      <c r="H81" s="840"/>
      <c r="I81" s="840"/>
      <c r="J81" s="840"/>
      <c r="K81" s="840"/>
      <c r="L81" s="841"/>
    </row>
    <row r="82" spans="1:12" ht="13.5" thickBot="1">
      <c r="A82" s="300">
        <v>1900</v>
      </c>
      <c r="B82" s="311">
        <v>76094</v>
      </c>
      <c r="C82" s="79" t="s">
        <v>234</v>
      </c>
      <c r="D82" s="314" t="s">
        <v>234</v>
      </c>
      <c r="E82" s="224">
        <v>0.23699999999999999</v>
      </c>
      <c r="F82" s="314">
        <v>0.20599999999999999</v>
      </c>
      <c r="G82" s="224">
        <v>0.183</v>
      </c>
      <c r="H82" s="314">
        <v>0.13900000000000001</v>
      </c>
      <c r="I82" s="314">
        <v>0.10199999999999999</v>
      </c>
      <c r="J82" s="314">
        <v>6.8000000000000005E-2</v>
      </c>
      <c r="K82" s="314">
        <v>4.1000000000000002E-2</v>
      </c>
      <c r="L82" s="314">
        <v>2.3E-2</v>
      </c>
    </row>
    <row r="83" spans="1:12" ht="13.5" thickBot="1">
      <c r="A83" s="300">
        <v>1905</v>
      </c>
      <c r="B83" s="311">
        <v>83822</v>
      </c>
      <c r="C83" s="79" t="s">
        <v>234</v>
      </c>
      <c r="D83" s="314" t="s">
        <v>234</v>
      </c>
      <c r="E83" s="224">
        <v>0.23</v>
      </c>
      <c r="F83" s="314">
        <v>0.20100000000000001</v>
      </c>
      <c r="G83" s="224">
        <v>0.186</v>
      </c>
      <c r="H83" s="314">
        <v>0.14199999999999999</v>
      </c>
      <c r="I83" s="314">
        <v>0.104</v>
      </c>
      <c r="J83" s="314">
        <v>7.0999999999999994E-2</v>
      </c>
      <c r="K83" s="314">
        <v>4.2000000000000003E-2</v>
      </c>
      <c r="L83" s="314">
        <v>2.4E-2</v>
      </c>
    </row>
    <row r="84" spans="1:12" ht="13.5" thickBot="1">
      <c r="A84" s="300">
        <v>1910</v>
      </c>
      <c r="B84" s="311">
        <v>92407</v>
      </c>
      <c r="C84" s="79" t="s">
        <v>234</v>
      </c>
      <c r="D84" s="314" t="s">
        <v>234</v>
      </c>
      <c r="E84" s="224">
        <v>0.222</v>
      </c>
      <c r="F84" s="314">
        <v>0.19700000000000001</v>
      </c>
      <c r="G84" s="224">
        <v>0.188</v>
      </c>
      <c r="H84" s="314">
        <v>0.14599999999999999</v>
      </c>
      <c r="I84" s="314">
        <v>0.106</v>
      </c>
      <c r="J84" s="314">
        <v>7.2999999999999995E-2</v>
      </c>
      <c r="K84" s="314">
        <v>4.2999999999999997E-2</v>
      </c>
      <c r="L84" s="314">
        <v>2.5000000000000001E-2</v>
      </c>
    </row>
    <row r="85" spans="1:12" ht="13.5" thickBot="1">
      <c r="A85" s="300">
        <v>1915</v>
      </c>
      <c r="B85" s="311">
        <v>100546</v>
      </c>
      <c r="C85" s="79" t="s">
        <v>234</v>
      </c>
      <c r="D85" s="314" t="s">
        <v>234</v>
      </c>
      <c r="E85" s="224">
        <v>0.219</v>
      </c>
      <c r="F85" s="314">
        <v>0.193</v>
      </c>
      <c r="G85" s="224">
        <v>0.182</v>
      </c>
      <c r="H85" s="314">
        <v>0.14899999999999999</v>
      </c>
      <c r="I85" s="314">
        <v>0.11</v>
      </c>
      <c r="J85" s="314">
        <v>7.5999999999999998E-2</v>
      </c>
      <c r="K85" s="314">
        <v>4.4999999999999998E-2</v>
      </c>
      <c r="L85" s="314">
        <v>2.5999999999999999E-2</v>
      </c>
    </row>
    <row r="86" spans="1:12" ht="13.5" thickBot="1">
      <c r="A86" s="300">
        <v>1920</v>
      </c>
      <c r="B86" s="311">
        <v>106461</v>
      </c>
      <c r="C86" s="79" t="s">
        <v>234</v>
      </c>
      <c r="D86" s="314" t="s">
        <v>234</v>
      </c>
      <c r="E86" s="224">
        <v>0.217</v>
      </c>
      <c r="F86" s="314">
        <v>0.19</v>
      </c>
      <c r="G86" s="224">
        <v>0.17399999999999999</v>
      </c>
      <c r="H86" s="314">
        <v>0.15</v>
      </c>
      <c r="I86" s="314">
        <v>0.115</v>
      </c>
      <c r="J86" s="314">
        <v>7.9000000000000001E-2</v>
      </c>
      <c r="K86" s="314">
        <v>4.8000000000000001E-2</v>
      </c>
      <c r="L86" s="314">
        <v>2.7E-2</v>
      </c>
    </row>
    <row r="87" spans="1:12" ht="13.5" thickBot="1">
      <c r="A87" s="300">
        <v>1925</v>
      </c>
      <c r="B87" s="311">
        <v>115829</v>
      </c>
      <c r="C87" s="79" t="s">
        <v>234</v>
      </c>
      <c r="D87" s="314" t="s">
        <v>234</v>
      </c>
      <c r="E87" s="224">
        <v>0.21099999999999999</v>
      </c>
      <c r="F87" s="314">
        <v>0.193</v>
      </c>
      <c r="G87" s="224">
        <v>0.16600000000000001</v>
      </c>
      <c r="H87" s="314">
        <v>0.151</v>
      </c>
      <c r="I87" s="314">
        <v>0.11899999999999999</v>
      </c>
      <c r="J87" s="314">
        <v>8.3000000000000004E-2</v>
      </c>
      <c r="K87" s="314">
        <v>0.05</v>
      </c>
      <c r="L87" s="314">
        <v>2.8000000000000001E-2</v>
      </c>
    </row>
    <row r="88" spans="1:12" ht="13.5" thickBot="1">
      <c r="A88" s="300">
        <v>1930</v>
      </c>
      <c r="B88" s="311">
        <v>123077</v>
      </c>
      <c r="C88" s="79" t="s">
        <v>234</v>
      </c>
      <c r="D88" s="314" t="s">
        <v>234</v>
      </c>
      <c r="E88" s="224">
        <v>0.19500000000000001</v>
      </c>
      <c r="F88" s="314">
        <v>0.192</v>
      </c>
      <c r="G88" s="224">
        <v>0.16900000000000001</v>
      </c>
      <c r="H88" s="314">
        <v>0.14899999999999999</v>
      </c>
      <c r="I88" s="314">
        <v>0.123</v>
      </c>
      <c r="J88" s="314">
        <v>8.6999999999999994E-2</v>
      </c>
      <c r="K88" s="314">
        <v>5.2999999999999999E-2</v>
      </c>
      <c r="L88" s="314">
        <v>3.2000000000000001E-2</v>
      </c>
    </row>
    <row r="89" spans="1:12" ht="13.5" thickBot="1">
      <c r="A89" s="300">
        <v>1935</v>
      </c>
      <c r="B89" s="311">
        <v>127250</v>
      </c>
      <c r="C89" s="79" t="s">
        <v>234</v>
      </c>
      <c r="D89" s="314" t="s">
        <v>234</v>
      </c>
      <c r="E89" s="224">
        <v>0.17299999999999999</v>
      </c>
      <c r="F89" s="314">
        <v>0.19</v>
      </c>
      <c r="G89" s="224">
        <v>0.17199999999999999</v>
      </c>
      <c r="H89" s="314">
        <v>0.14699999999999999</v>
      </c>
      <c r="I89" s="314">
        <v>0.129</v>
      </c>
      <c r="J89" s="314">
        <v>9.4E-2</v>
      </c>
      <c r="K89" s="314">
        <v>5.8999999999999997E-2</v>
      </c>
      <c r="L89" s="314">
        <v>3.5999999999999997E-2</v>
      </c>
    </row>
    <row r="90" spans="1:12" ht="13.5" thickBot="1">
      <c r="A90" s="300">
        <v>1940</v>
      </c>
      <c r="B90" s="311">
        <v>132122</v>
      </c>
      <c r="C90" s="79" t="s">
        <v>234</v>
      </c>
      <c r="D90" s="314" t="s">
        <v>234</v>
      </c>
      <c r="E90" s="224">
        <v>0.161</v>
      </c>
      <c r="F90" s="314">
        <v>0.182</v>
      </c>
      <c r="G90" s="224">
        <v>0.17299999999999999</v>
      </c>
      <c r="H90" s="314">
        <v>0.151</v>
      </c>
      <c r="I90" s="314">
        <v>0.129</v>
      </c>
      <c r="J90" s="314">
        <v>0.1</v>
      </c>
      <c r="K90" s="314">
        <v>6.5000000000000002E-2</v>
      </c>
      <c r="L90" s="314">
        <v>0.04</v>
      </c>
    </row>
    <row r="91" spans="1:12" ht="13.5" thickBot="1">
      <c r="A91" s="300">
        <v>1945</v>
      </c>
      <c r="B91" s="311">
        <v>139928</v>
      </c>
      <c r="C91" s="79" t="s">
        <v>234</v>
      </c>
      <c r="D91" s="314" t="s">
        <v>234</v>
      </c>
      <c r="E91" s="224">
        <v>0.17</v>
      </c>
      <c r="F91" s="314">
        <v>0.16</v>
      </c>
      <c r="G91" s="224">
        <v>0.17</v>
      </c>
      <c r="H91" s="314">
        <v>0.152</v>
      </c>
      <c r="I91" s="314">
        <v>0.13100000000000001</v>
      </c>
      <c r="J91" s="314">
        <v>0.10299999999999999</v>
      </c>
      <c r="K91" s="314">
        <v>7.0000000000000007E-2</v>
      </c>
      <c r="L91" s="314">
        <v>4.3999999999999997E-2</v>
      </c>
    </row>
    <row r="92" spans="1:12" ht="13.5" thickBot="1">
      <c r="A92" s="300">
        <v>1950</v>
      </c>
      <c r="B92" s="311">
        <v>152271</v>
      </c>
      <c r="C92" s="135">
        <v>69249</v>
      </c>
      <c r="D92" s="314">
        <v>0.45469999999999999</v>
      </c>
      <c r="E92" s="224">
        <v>0.19600000000000001</v>
      </c>
      <c r="F92" s="314">
        <v>0.14399999999999999</v>
      </c>
      <c r="G92" s="224">
        <v>0.158</v>
      </c>
      <c r="H92" s="314">
        <v>0.151</v>
      </c>
      <c r="I92" s="314">
        <v>0.128</v>
      </c>
      <c r="J92" s="314">
        <v>0.10199999999999999</v>
      </c>
      <c r="K92" s="314">
        <v>7.2999999999999995E-2</v>
      </c>
      <c r="L92" s="314">
        <v>4.8000000000000001E-2</v>
      </c>
    </row>
    <row r="93" spans="1:12" ht="13.5" thickBot="1">
      <c r="A93" s="300">
        <v>1951</v>
      </c>
      <c r="B93" s="311">
        <v>154878</v>
      </c>
      <c r="C93" s="79" t="s">
        <v>234</v>
      </c>
      <c r="D93" s="314" t="s">
        <v>234</v>
      </c>
      <c r="E93" s="224">
        <v>0.2</v>
      </c>
      <c r="F93" s="314">
        <v>0.14199999999999999</v>
      </c>
      <c r="G93" s="224">
        <v>0.154</v>
      </c>
      <c r="H93" s="314">
        <v>0.151</v>
      </c>
      <c r="I93" s="314">
        <v>0.128</v>
      </c>
      <c r="J93" s="314">
        <v>0.10199999999999999</v>
      </c>
      <c r="K93" s="314">
        <v>7.3999999999999996E-2</v>
      </c>
      <c r="L93" s="314">
        <v>4.9000000000000002E-2</v>
      </c>
    </row>
    <row r="94" spans="1:12" ht="13.5" thickBot="1">
      <c r="A94" s="300">
        <v>1952</v>
      </c>
      <c r="B94" s="311">
        <v>157553</v>
      </c>
      <c r="C94" s="79" t="s">
        <v>234</v>
      </c>
      <c r="D94" s="314" t="s">
        <v>234</v>
      </c>
      <c r="E94" s="224">
        <v>0.20399999999999999</v>
      </c>
      <c r="F94" s="314">
        <v>0.14299999999999999</v>
      </c>
      <c r="G94" s="224">
        <v>0.14899999999999999</v>
      </c>
      <c r="H94" s="314">
        <v>0.15</v>
      </c>
      <c r="I94" s="314">
        <v>0.128</v>
      </c>
      <c r="J94" s="314">
        <v>0.10100000000000001</v>
      </c>
      <c r="K94" s="314">
        <v>7.3999999999999996E-2</v>
      </c>
      <c r="L94" s="314">
        <v>0.05</v>
      </c>
    </row>
    <row r="95" spans="1:12" ht="13.5" thickBot="1">
      <c r="A95" s="300">
        <v>1953</v>
      </c>
      <c r="B95" s="311">
        <v>160184</v>
      </c>
      <c r="C95" s="79" t="s">
        <v>234</v>
      </c>
      <c r="D95" s="314" t="s">
        <v>234</v>
      </c>
      <c r="E95" s="224">
        <v>0.20599999999999999</v>
      </c>
      <c r="F95" s="314">
        <v>0.14599999999999999</v>
      </c>
      <c r="G95" s="224">
        <v>0.16</v>
      </c>
      <c r="H95" s="314">
        <v>0.13400000000000001</v>
      </c>
      <c r="I95" s="314">
        <v>0.128</v>
      </c>
      <c r="J95" s="314">
        <v>0.1</v>
      </c>
      <c r="K95" s="314">
        <v>7.4999999999999997E-2</v>
      </c>
      <c r="L95" s="314">
        <v>5.0999999999999997E-2</v>
      </c>
    </row>
    <row r="96" spans="1:12" ht="13.5" thickBot="1">
      <c r="A96" s="300">
        <v>1954</v>
      </c>
      <c r="B96" s="311">
        <v>163026</v>
      </c>
      <c r="C96" s="79" t="s">
        <v>234</v>
      </c>
      <c r="D96" s="314" t="s">
        <v>234</v>
      </c>
      <c r="E96" s="224">
        <v>0.20899999999999999</v>
      </c>
      <c r="F96" s="314">
        <v>0.14799999999999999</v>
      </c>
      <c r="G96" s="224">
        <v>0.14000000000000001</v>
      </c>
      <c r="H96" s="314">
        <v>0.14799999999999999</v>
      </c>
      <c r="I96" s="314">
        <v>0.128</v>
      </c>
      <c r="J96" s="314">
        <v>0.1</v>
      </c>
      <c r="K96" s="314">
        <v>7.4999999999999997E-2</v>
      </c>
      <c r="L96" s="314">
        <v>5.1999999999999998E-2</v>
      </c>
    </row>
    <row r="97" spans="1:12" ht="13.5" thickBot="1">
      <c r="A97" s="300">
        <v>1955</v>
      </c>
      <c r="B97" s="311">
        <v>165931</v>
      </c>
      <c r="C97" s="79" t="s">
        <v>234</v>
      </c>
      <c r="D97" s="314" t="s">
        <v>234</v>
      </c>
      <c r="E97" s="224">
        <v>0.21299999999999999</v>
      </c>
      <c r="F97" s="314">
        <v>0.14899999999999999</v>
      </c>
      <c r="G97" s="224">
        <v>0.13600000000000001</v>
      </c>
      <c r="H97" s="314">
        <v>0.14599999999999999</v>
      </c>
      <c r="I97" s="314">
        <v>0.128</v>
      </c>
      <c r="J97" s="314">
        <v>0.1</v>
      </c>
      <c r="K97" s="314">
        <v>7.4999999999999997E-2</v>
      </c>
      <c r="L97" s="314">
        <v>5.2999999999999999E-2</v>
      </c>
    </row>
    <row r="98" spans="1:12" ht="13.5" thickBot="1">
      <c r="A98" s="300">
        <v>1956</v>
      </c>
      <c r="B98" s="311">
        <v>168903</v>
      </c>
      <c r="C98" s="79" t="s">
        <v>234</v>
      </c>
      <c r="D98" s="314" t="s">
        <v>234</v>
      </c>
      <c r="E98" s="224">
        <v>0.217</v>
      </c>
      <c r="F98" s="314">
        <v>0.15</v>
      </c>
      <c r="G98" s="224">
        <v>0.13200000000000001</v>
      </c>
      <c r="H98" s="314">
        <v>0.14499999999999999</v>
      </c>
      <c r="I98" s="314">
        <v>0.127</v>
      </c>
      <c r="J98" s="314">
        <v>9.9000000000000005E-2</v>
      </c>
      <c r="K98" s="314">
        <v>7.4999999999999997E-2</v>
      </c>
      <c r="L98" s="314">
        <v>5.3999999999999999E-2</v>
      </c>
    </row>
    <row r="99" spans="1:12" ht="13.5" thickBot="1">
      <c r="A99" s="300">
        <v>1957</v>
      </c>
      <c r="B99" s="311">
        <v>171984</v>
      </c>
      <c r="C99" s="79" t="s">
        <v>234</v>
      </c>
      <c r="D99" s="314" t="s">
        <v>234</v>
      </c>
      <c r="E99" s="224">
        <v>0.216</v>
      </c>
      <c r="F99" s="314">
        <v>0.156</v>
      </c>
      <c r="G99" s="224">
        <v>0.129</v>
      </c>
      <c r="H99" s="314">
        <v>0.14299999999999999</v>
      </c>
      <c r="I99" s="314">
        <v>0.127</v>
      </c>
      <c r="J99" s="314">
        <v>9.9000000000000005E-2</v>
      </c>
      <c r="K99" s="314">
        <v>7.4999999999999997E-2</v>
      </c>
      <c r="L99" s="314">
        <v>5.5E-2</v>
      </c>
    </row>
    <row r="100" spans="1:12" ht="13.5" thickBot="1">
      <c r="A100" s="300">
        <v>1958</v>
      </c>
      <c r="B100" s="311">
        <v>174882</v>
      </c>
      <c r="C100" s="79" t="s">
        <v>234</v>
      </c>
      <c r="D100" s="314" t="s">
        <v>234</v>
      </c>
      <c r="E100" s="224">
        <v>0.216</v>
      </c>
      <c r="F100" s="314">
        <v>0.16</v>
      </c>
      <c r="G100" s="224">
        <v>0.126</v>
      </c>
      <c r="H100" s="314">
        <v>0.14099999999999999</v>
      </c>
      <c r="I100" s="314">
        <v>0.126</v>
      </c>
      <c r="J100" s="314">
        <v>0.1</v>
      </c>
      <c r="K100" s="314">
        <v>7.4999999999999997E-2</v>
      </c>
      <c r="L100" s="314">
        <v>5.6000000000000001E-2</v>
      </c>
    </row>
    <row r="101" spans="1:12" ht="13.5" thickBot="1">
      <c r="A101" s="300">
        <v>1959</v>
      </c>
      <c r="B101" s="311">
        <v>177830</v>
      </c>
      <c r="C101" s="79" t="s">
        <v>234</v>
      </c>
      <c r="D101" s="314" t="s">
        <v>234</v>
      </c>
      <c r="E101" s="224">
        <v>0.217</v>
      </c>
      <c r="F101" s="314">
        <v>0.16400000000000001</v>
      </c>
      <c r="G101" s="224">
        <v>0.124</v>
      </c>
      <c r="H101" s="314">
        <v>0.13800000000000001</v>
      </c>
      <c r="I101" s="314">
        <v>0.126</v>
      </c>
      <c r="J101" s="314">
        <v>0.1</v>
      </c>
      <c r="K101" s="314">
        <v>7.4999999999999997E-2</v>
      </c>
      <c r="L101" s="314">
        <v>5.7000000000000002E-2</v>
      </c>
    </row>
    <row r="102" spans="1:12" ht="13.5" thickBot="1">
      <c r="A102" s="300">
        <v>1960</v>
      </c>
      <c r="B102" s="311">
        <v>180671</v>
      </c>
      <c r="C102" s="135">
        <v>96564</v>
      </c>
      <c r="D102" s="314">
        <v>0.53449999999999998</v>
      </c>
      <c r="E102" s="224">
        <v>0.217</v>
      </c>
      <c r="F102" s="314">
        <v>0.16800000000000001</v>
      </c>
      <c r="G102" s="224">
        <v>0.122</v>
      </c>
      <c r="H102" s="314">
        <v>0.13600000000000001</v>
      </c>
      <c r="I102" s="314">
        <v>0.125</v>
      </c>
      <c r="J102" s="314">
        <v>0.1</v>
      </c>
      <c r="K102" s="314">
        <v>7.3999999999999996E-2</v>
      </c>
      <c r="L102" s="314">
        <v>5.8000000000000003E-2</v>
      </c>
    </row>
    <row r="103" spans="1:12" ht="13.5" thickBot="1">
      <c r="A103" s="300">
        <v>1961</v>
      </c>
      <c r="B103" s="311">
        <v>183691</v>
      </c>
      <c r="C103" s="79" t="s">
        <v>234</v>
      </c>
      <c r="D103" s="314" t="s">
        <v>234</v>
      </c>
      <c r="E103" s="224">
        <v>0.216</v>
      </c>
      <c r="F103" s="314">
        <v>0.17199999999999999</v>
      </c>
      <c r="G103" s="224">
        <v>0.122</v>
      </c>
      <c r="H103" s="314">
        <v>0.13300000000000001</v>
      </c>
      <c r="I103" s="314">
        <v>0.124</v>
      </c>
      <c r="J103" s="314">
        <v>0.10100000000000001</v>
      </c>
      <c r="K103" s="314">
        <v>7.3999999999999996E-2</v>
      </c>
      <c r="L103" s="314">
        <v>5.8000000000000003E-2</v>
      </c>
    </row>
    <row r="104" spans="1:12" ht="13.5" thickBot="1">
      <c r="A104" s="300">
        <v>1962</v>
      </c>
      <c r="B104" s="311">
        <v>186538</v>
      </c>
      <c r="C104" s="79" t="s">
        <v>234</v>
      </c>
      <c r="D104" s="314" t="s">
        <v>234</v>
      </c>
      <c r="E104" s="224">
        <v>0.215</v>
      </c>
      <c r="F104" s="314">
        <v>0.17599999999999999</v>
      </c>
      <c r="G104" s="224">
        <v>0.122</v>
      </c>
      <c r="H104" s="314">
        <v>0.129</v>
      </c>
      <c r="I104" s="314">
        <v>0.124</v>
      </c>
      <c r="J104" s="314">
        <v>0.10100000000000001</v>
      </c>
      <c r="K104" s="314">
        <v>7.2999999999999995E-2</v>
      </c>
      <c r="L104" s="314">
        <v>5.8999999999999997E-2</v>
      </c>
    </row>
    <row r="105" spans="1:12" ht="13.5" thickBot="1">
      <c r="A105" s="300">
        <v>1963</v>
      </c>
      <c r="B105" s="311">
        <v>189242</v>
      </c>
      <c r="C105" s="79" t="s">
        <v>234</v>
      </c>
      <c r="D105" s="314" t="s">
        <v>234</v>
      </c>
      <c r="E105" s="224">
        <v>0.21299999999999999</v>
      </c>
      <c r="F105" s="314">
        <v>0.17799999999999999</v>
      </c>
      <c r="G105" s="224">
        <v>0.125</v>
      </c>
      <c r="H105" s="314">
        <v>0.126</v>
      </c>
      <c r="I105" s="314">
        <v>0.124</v>
      </c>
      <c r="J105" s="314">
        <v>0.10199999999999999</v>
      </c>
      <c r="K105" s="314">
        <v>7.2999999999999995E-2</v>
      </c>
      <c r="L105" s="314">
        <v>0.06</v>
      </c>
    </row>
    <row r="106" spans="1:12" ht="13.5" thickBot="1">
      <c r="A106" s="300">
        <v>1964</v>
      </c>
      <c r="B106" s="311">
        <v>191889</v>
      </c>
      <c r="C106" s="79" t="s">
        <v>234</v>
      </c>
      <c r="D106" s="314" t="s">
        <v>234</v>
      </c>
      <c r="E106" s="224">
        <v>0.21099999999999999</v>
      </c>
      <c r="F106" s="314">
        <v>0.18099999999999999</v>
      </c>
      <c r="G106" s="224">
        <v>0.127</v>
      </c>
      <c r="H106" s="314">
        <v>0.122</v>
      </c>
      <c r="I106" s="314">
        <v>0.123</v>
      </c>
      <c r="J106" s="314">
        <v>0.10199999999999999</v>
      </c>
      <c r="K106" s="314">
        <v>7.2999999999999995E-2</v>
      </c>
      <c r="L106" s="314">
        <v>6.0999999999999999E-2</v>
      </c>
    </row>
    <row r="107" spans="1:12" ht="13.5" thickBot="1">
      <c r="A107" s="300">
        <v>1965</v>
      </c>
      <c r="B107" s="311">
        <v>194303</v>
      </c>
      <c r="C107" s="79" t="s">
        <v>234</v>
      </c>
      <c r="D107" s="314" t="s">
        <v>234</v>
      </c>
      <c r="E107" s="224">
        <v>0.20699999999999999</v>
      </c>
      <c r="F107" s="314">
        <v>0.186</v>
      </c>
      <c r="G107" s="224">
        <v>0.129</v>
      </c>
      <c r="H107" s="314">
        <v>0.11899999999999999</v>
      </c>
      <c r="I107" s="314">
        <v>0.123</v>
      </c>
      <c r="J107" s="314">
        <v>0.10299999999999999</v>
      </c>
      <c r="K107" s="314">
        <v>7.2999999999999995E-2</v>
      </c>
      <c r="L107" s="314">
        <v>6.0999999999999999E-2</v>
      </c>
    </row>
    <row r="108" spans="1:12" ht="13.5" thickBot="1">
      <c r="A108" s="300">
        <v>1966</v>
      </c>
      <c r="B108" s="311">
        <v>196560</v>
      </c>
      <c r="C108" s="79" t="s">
        <v>234</v>
      </c>
      <c r="D108" s="314" t="s">
        <v>234</v>
      </c>
      <c r="E108" s="224">
        <v>0.20200000000000001</v>
      </c>
      <c r="F108" s="314">
        <v>0.19</v>
      </c>
      <c r="G108" s="224">
        <v>0.13100000000000001</v>
      </c>
      <c r="H108" s="314">
        <v>0.11700000000000001</v>
      </c>
      <c r="I108" s="314">
        <v>0.122</v>
      </c>
      <c r="J108" s="314">
        <v>0.10299999999999999</v>
      </c>
      <c r="K108" s="314">
        <v>7.2999999999999995E-2</v>
      </c>
      <c r="L108" s="314">
        <v>6.2E-2</v>
      </c>
    </row>
    <row r="109" spans="1:12" ht="13.5" thickBot="1">
      <c r="A109" s="300">
        <v>1967</v>
      </c>
      <c r="B109" s="311">
        <v>198712</v>
      </c>
      <c r="C109" s="79" t="s">
        <v>234</v>
      </c>
      <c r="D109" s="314" t="s">
        <v>234</v>
      </c>
      <c r="E109" s="224">
        <v>0.19700000000000001</v>
      </c>
      <c r="F109" s="314">
        <v>0.191</v>
      </c>
      <c r="G109" s="224">
        <v>0.13800000000000001</v>
      </c>
      <c r="H109" s="314">
        <v>0.114</v>
      </c>
      <c r="I109" s="314">
        <v>0.121</v>
      </c>
      <c r="J109" s="314">
        <v>0.10299999999999999</v>
      </c>
      <c r="K109" s="314">
        <v>7.3999999999999996E-2</v>
      </c>
      <c r="L109" s="314">
        <v>6.2E-2</v>
      </c>
    </row>
    <row r="110" spans="1:12" ht="13.5" thickBot="1">
      <c r="A110" s="300">
        <v>1968</v>
      </c>
      <c r="B110" s="311">
        <v>200706</v>
      </c>
      <c r="C110" s="79" t="s">
        <v>234</v>
      </c>
      <c r="D110" s="314" t="s">
        <v>234</v>
      </c>
      <c r="E110" s="224">
        <v>0.191</v>
      </c>
      <c r="F110" s="314">
        <v>0.193</v>
      </c>
      <c r="G110" s="224">
        <v>0.14199999999999999</v>
      </c>
      <c r="H110" s="314">
        <v>0.113</v>
      </c>
      <c r="I110" s="314">
        <v>0.121</v>
      </c>
      <c r="J110" s="314">
        <v>0.10299999999999999</v>
      </c>
      <c r="K110" s="314">
        <v>7.4999999999999997E-2</v>
      </c>
      <c r="L110" s="314">
        <v>6.3E-2</v>
      </c>
    </row>
    <row r="111" spans="1:12" ht="13.5" thickBot="1">
      <c r="A111" s="300">
        <v>1969</v>
      </c>
      <c r="B111" s="311">
        <v>202677</v>
      </c>
      <c r="C111" s="79" t="s">
        <v>234</v>
      </c>
      <c r="D111" s="314" t="s">
        <v>234</v>
      </c>
      <c r="E111" s="224">
        <v>0.186</v>
      </c>
      <c r="F111" s="314">
        <v>0.19400000000000001</v>
      </c>
      <c r="G111" s="224">
        <v>0.14699999999999999</v>
      </c>
      <c r="H111" s="314">
        <v>0.112</v>
      </c>
      <c r="I111" s="314">
        <v>0.11899999999999999</v>
      </c>
      <c r="J111" s="314">
        <v>0.10299999999999999</v>
      </c>
      <c r="K111" s="314">
        <v>7.5999999999999998E-2</v>
      </c>
      <c r="L111" s="314">
        <v>6.3E-2</v>
      </c>
    </row>
    <row r="112" spans="1:12" ht="13.5" thickBot="1">
      <c r="A112" s="300">
        <v>1970</v>
      </c>
      <c r="B112" s="311">
        <v>205052</v>
      </c>
      <c r="C112" s="135">
        <v>121810</v>
      </c>
      <c r="D112" s="314">
        <v>0.59699999999999998</v>
      </c>
      <c r="E112" s="224">
        <v>0.18099999999999999</v>
      </c>
      <c r="F112" s="314">
        <v>0.19600000000000001</v>
      </c>
      <c r="G112" s="224">
        <v>0.151</v>
      </c>
      <c r="H112" s="314">
        <v>0.111</v>
      </c>
      <c r="I112" s="314">
        <v>0.11799999999999999</v>
      </c>
      <c r="J112" s="314">
        <v>0.10299999999999999</v>
      </c>
      <c r="K112" s="314">
        <v>7.6999999999999999E-2</v>
      </c>
      <c r="L112" s="314">
        <v>6.4000000000000001E-2</v>
      </c>
    </row>
    <row r="113" spans="1:12" ht="13.5" thickBot="1">
      <c r="A113" s="300">
        <v>1971</v>
      </c>
      <c r="B113" s="311">
        <v>207661</v>
      </c>
      <c r="C113" s="79" t="s">
        <v>234</v>
      </c>
      <c r="D113" s="314" t="s">
        <v>234</v>
      </c>
      <c r="E113" s="224">
        <v>0.17599999999999999</v>
      </c>
      <c r="F113" s="314">
        <v>0.19700000000000001</v>
      </c>
      <c r="G113" s="224">
        <v>0.155</v>
      </c>
      <c r="H113" s="314">
        <v>0.111</v>
      </c>
      <c r="I113" s="314">
        <v>0.11600000000000001</v>
      </c>
      <c r="J113" s="314">
        <v>0.10299999999999999</v>
      </c>
      <c r="K113" s="314">
        <v>7.6999999999999999E-2</v>
      </c>
      <c r="L113" s="314">
        <v>6.4000000000000001E-2</v>
      </c>
    </row>
    <row r="114" spans="1:12" ht="13.5" thickBot="1">
      <c r="A114" s="300">
        <v>1972</v>
      </c>
      <c r="B114" s="311">
        <v>209896</v>
      </c>
      <c r="C114" s="79" t="s">
        <v>234</v>
      </c>
      <c r="D114" s="314" t="s">
        <v>234</v>
      </c>
      <c r="E114" s="224">
        <v>0.17100000000000001</v>
      </c>
      <c r="F114" s="314">
        <v>0.19700000000000001</v>
      </c>
      <c r="G114" s="224">
        <v>0.159</v>
      </c>
      <c r="H114" s="314">
        <v>0.112</v>
      </c>
      <c r="I114" s="314">
        <v>0.113</v>
      </c>
      <c r="J114" s="314">
        <v>0.104</v>
      </c>
      <c r="K114" s="314">
        <v>7.8E-2</v>
      </c>
      <c r="L114" s="314">
        <v>6.5000000000000002E-2</v>
      </c>
    </row>
    <row r="115" spans="1:12" ht="13.5" thickBot="1">
      <c r="A115" s="300">
        <v>1973</v>
      </c>
      <c r="B115" s="311">
        <v>211909</v>
      </c>
      <c r="C115" s="79" t="s">
        <v>234</v>
      </c>
      <c r="D115" s="314" t="s">
        <v>234</v>
      </c>
      <c r="E115" s="224">
        <v>0.16600000000000001</v>
      </c>
      <c r="F115" s="314">
        <v>0.19700000000000001</v>
      </c>
      <c r="G115" s="224">
        <v>0.16200000000000001</v>
      </c>
      <c r="H115" s="314">
        <v>0.115</v>
      </c>
      <c r="I115" s="314">
        <v>0.111</v>
      </c>
      <c r="J115" s="314">
        <v>0.104</v>
      </c>
      <c r="K115" s="314">
        <v>7.9000000000000001E-2</v>
      </c>
      <c r="L115" s="314">
        <v>6.6000000000000003E-2</v>
      </c>
    </row>
    <row r="116" spans="1:12" ht="13.5" thickBot="1">
      <c r="A116" s="300">
        <v>1974</v>
      </c>
      <c r="B116" s="311">
        <v>213854</v>
      </c>
      <c r="C116" s="79" t="s">
        <v>234</v>
      </c>
      <c r="D116" s="314" t="s">
        <v>234</v>
      </c>
      <c r="E116" s="224">
        <v>0.16</v>
      </c>
      <c r="F116" s="314">
        <v>0.19600000000000001</v>
      </c>
      <c r="G116" s="224">
        <v>0.16600000000000001</v>
      </c>
      <c r="H116" s="314">
        <v>0.11799999999999999</v>
      </c>
      <c r="I116" s="314">
        <v>0.109</v>
      </c>
      <c r="J116" s="314">
        <v>0.104</v>
      </c>
      <c r="K116" s="314">
        <v>0.08</v>
      </c>
      <c r="L116" s="314">
        <v>6.6000000000000003E-2</v>
      </c>
    </row>
    <row r="117" spans="1:12" ht="13.5" thickBot="1">
      <c r="A117" s="300">
        <v>1975</v>
      </c>
      <c r="B117" s="311">
        <v>215973</v>
      </c>
      <c r="C117" s="79" t="s">
        <v>234</v>
      </c>
      <c r="D117" s="314" t="s">
        <v>234</v>
      </c>
      <c r="E117" s="224">
        <v>0.156</v>
      </c>
      <c r="F117" s="314">
        <v>0.19400000000000001</v>
      </c>
      <c r="G117" s="224">
        <v>0.17</v>
      </c>
      <c r="H117" s="314">
        <v>0.12</v>
      </c>
      <c r="I117" s="314">
        <v>0.106</v>
      </c>
      <c r="J117" s="314">
        <v>0.105</v>
      </c>
      <c r="K117" s="314">
        <v>8.1000000000000003E-2</v>
      </c>
      <c r="L117" s="314">
        <v>6.7000000000000004E-2</v>
      </c>
    </row>
    <row r="118" spans="1:12" ht="13.5" thickBot="1">
      <c r="A118" s="300">
        <v>1976</v>
      </c>
      <c r="B118" s="311">
        <v>218035</v>
      </c>
      <c r="C118" s="79" t="s">
        <v>234</v>
      </c>
      <c r="D118" s="314" t="s">
        <v>234</v>
      </c>
      <c r="E118" s="224">
        <v>0.153</v>
      </c>
      <c r="F118" s="314">
        <v>0.191</v>
      </c>
      <c r="G118" s="224">
        <v>0.17499999999999999</v>
      </c>
      <c r="H118" s="314">
        <v>0.121</v>
      </c>
      <c r="I118" s="314">
        <v>0.105</v>
      </c>
      <c r="J118" s="314">
        <v>0.105</v>
      </c>
      <c r="K118" s="314">
        <v>8.2000000000000003E-2</v>
      </c>
      <c r="L118" s="314">
        <v>6.9000000000000006E-2</v>
      </c>
    </row>
    <row r="119" spans="1:12" ht="13.5" thickBot="1">
      <c r="A119" s="300">
        <v>1977</v>
      </c>
      <c r="B119" s="311">
        <v>220239</v>
      </c>
      <c r="C119" s="79" t="s">
        <v>234</v>
      </c>
      <c r="D119" s="314" t="s">
        <v>234</v>
      </c>
      <c r="E119" s="224">
        <v>0.15</v>
      </c>
      <c r="F119" s="314">
        <v>0.186</v>
      </c>
      <c r="G119" s="224">
        <v>0.17599999999999999</v>
      </c>
      <c r="H119" s="314">
        <v>0.127</v>
      </c>
      <c r="I119" s="314">
        <v>0.10299999999999999</v>
      </c>
      <c r="J119" s="314">
        <v>0.105</v>
      </c>
      <c r="K119" s="314">
        <v>8.2000000000000003E-2</v>
      </c>
      <c r="L119" s="314">
        <v>7.0000000000000007E-2</v>
      </c>
    </row>
    <row r="120" spans="1:12" ht="13.5" thickBot="1">
      <c r="A120" s="300">
        <v>1978</v>
      </c>
      <c r="B120" s="311">
        <v>222585</v>
      </c>
      <c r="C120" s="79" t="s">
        <v>234</v>
      </c>
      <c r="D120" s="314" t="s">
        <v>234</v>
      </c>
      <c r="E120" s="224">
        <v>0.14799999999999999</v>
      </c>
      <c r="F120" s="314">
        <v>0.182</v>
      </c>
      <c r="G120" s="224">
        <v>0.17799999999999999</v>
      </c>
      <c r="H120" s="314">
        <v>0.13200000000000001</v>
      </c>
      <c r="I120" s="314">
        <v>0.10199999999999999</v>
      </c>
      <c r="J120" s="314">
        <v>0.104</v>
      </c>
      <c r="K120" s="314">
        <v>8.2000000000000003E-2</v>
      </c>
      <c r="L120" s="314">
        <v>7.0999999999999994E-2</v>
      </c>
    </row>
    <row r="121" spans="1:12" ht="13.5" thickBot="1">
      <c r="A121" s="300">
        <v>1979</v>
      </c>
      <c r="B121" s="311">
        <v>225055</v>
      </c>
      <c r="C121" s="79" t="s">
        <v>234</v>
      </c>
      <c r="D121" s="314" t="s">
        <v>234</v>
      </c>
      <c r="E121" s="224">
        <v>0.14699999999999999</v>
      </c>
      <c r="F121" s="314">
        <v>0.17699999999999999</v>
      </c>
      <c r="G121" s="224">
        <v>0.18</v>
      </c>
      <c r="H121" s="314">
        <v>0.13600000000000001</v>
      </c>
      <c r="I121" s="314">
        <v>0.10100000000000001</v>
      </c>
      <c r="J121" s="314">
        <v>0.104</v>
      </c>
      <c r="K121" s="314">
        <v>8.3000000000000004E-2</v>
      </c>
      <c r="L121" s="314">
        <v>7.2999999999999995E-2</v>
      </c>
    </row>
    <row r="122" spans="1:12" ht="13.5" thickBot="1">
      <c r="A122" s="300">
        <v>1980</v>
      </c>
      <c r="B122" s="311">
        <v>227726</v>
      </c>
      <c r="C122" s="135">
        <v>140721</v>
      </c>
      <c r="D122" s="314">
        <v>0.6179</v>
      </c>
      <c r="E122" s="224">
        <v>0.14499999999999999</v>
      </c>
      <c r="F122" s="314">
        <v>0.17299999999999999</v>
      </c>
      <c r="G122" s="224">
        <v>0.182</v>
      </c>
      <c r="H122" s="314">
        <v>0.14000000000000001</v>
      </c>
      <c r="I122" s="314">
        <v>0.1</v>
      </c>
      <c r="J122" s="314">
        <v>0.10199999999999999</v>
      </c>
      <c r="K122" s="314">
        <v>8.3000000000000004E-2</v>
      </c>
      <c r="L122" s="314">
        <v>7.3999999999999996E-2</v>
      </c>
    </row>
    <row r="123" spans="1:12" ht="13.5" thickBot="1">
      <c r="A123" s="300">
        <v>1981</v>
      </c>
      <c r="B123" s="311">
        <v>229966</v>
      </c>
      <c r="C123" s="79" t="s">
        <v>234</v>
      </c>
      <c r="D123" s="314" t="s">
        <v>234</v>
      </c>
      <c r="E123" s="224">
        <v>0.14299999999999999</v>
      </c>
      <c r="F123" s="314">
        <v>0.16900000000000001</v>
      </c>
      <c r="G123" s="224">
        <v>0.183</v>
      </c>
      <c r="H123" s="314">
        <v>0.14399999999999999</v>
      </c>
      <c r="I123" s="314">
        <v>0.1</v>
      </c>
      <c r="J123" s="314">
        <v>0.10100000000000001</v>
      </c>
      <c r="K123" s="314">
        <v>8.4000000000000005E-2</v>
      </c>
      <c r="L123" s="314">
        <v>7.4999999999999997E-2</v>
      </c>
    </row>
    <row r="124" spans="1:12" ht="13.5" thickBot="1">
      <c r="A124" s="300">
        <v>1982</v>
      </c>
      <c r="B124" s="311">
        <v>232188</v>
      </c>
      <c r="C124" s="79" t="s">
        <v>234</v>
      </c>
      <c r="D124" s="314" t="s">
        <v>234</v>
      </c>
      <c r="E124" s="224">
        <v>0.14299999999999999</v>
      </c>
      <c r="F124" s="314">
        <v>0.16400000000000001</v>
      </c>
      <c r="G124" s="224">
        <v>0.184</v>
      </c>
      <c r="H124" s="314">
        <v>0.14799999999999999</v>
      </c>
      <c r="I124" s="314">
        <v>0.10100000000000001</v>
      </c>
      <c r="J124" s="314">
        <v>9.9000000000000005E-2</v>
      </c>
      <c r="K124" s="314">
        <v>8.4000000000000005E-2</v>
      </c>
      <c r="L124" s="314">
        <v>7.6999999999999999E-2</v>
      </c>
    </row>
    <row r="125" spans="1:12" ht="13.5" thickBot="1">
      <c r="A125" s="300">
        <v>1983</v>
      </c>
      <c r="B125" s="311">
        <v>234307</v>
      </c>
      <c r="C125" s="79" t="s">
        <v>234</v>
      </c>
      <c r="D125" s="314" t="s">
        <v>234</v>
      </c>
      <c r="E125" s="224">
        <v>0.14299999999999999</v>
      </c>
      <c r="F125" s="314">
        <v>0.159</v>
      </c>
      <c r="G125" s="224">
        <v>0.184</v>
      </c>
      <c r="H125" s="314">
        <v>0.151</v>
      </c>
      <c r="I125" s="314">
        <v>0.104</v>
      </c>
      <c r="J125" s="314">
        <v>9.7000000000000003E-2</v>
      </c>
      <c r="K125" s="314">
        <v>8.4000000000000005E-2</v>
      </c>
      <c r="L125" s="314">
        <v>7.8E-2</v>
      </c>
    </row>
    <row r="126" spans="1:12" ht="13.5" thickBot="1">
      <c r="A126" s="300">
        <v>1984</v>
      </c>
      <c r="B126" s="311">
        <v>236348</v>
      </c>
      <c r="C126" s="79" t="s">
        <v>234</v>
      </c>
      <c r="D126" s="314" t="s">
        <v>234</v>
      </c>
      <c r="E126" s="224">
        <v>0.14399999999999999</v>
      </c>
      <c r="F126" s="314">
        <v>0.154</v>
      </c>
      <c r="G126" s="224">
        <v>0.183</v>
      </c>
      <c r="H126" s="314">
        <v>0.154</v>
      </c>
      <c r="I126" s="314">
        <v>0.106</v>
      </c>
      <c r="J126" s="314">
        <v>9.4E-2</v>
      </c>
      <c r="K126" s="314">
        <v>8.5000000000000006E-2</v>
      </c>
      <c r="L126" s="314">
        <v>7.9000000000000001E-2</v>
      </c>
    </row>
    <row r="127" spans="1:12" ht="13.5" thickBot="1">
      <c r="A127" s="300">
        <v>1985</v>
      </c>
      <c r="B127" s="311">
        <v>238466</v>
      </c>
      <c r="C127" s="79" t="s">
        <v>234</v>
      </c>
      <c r="D127" s="314" t="s">
        <v>234</v>
      </c>
      <c r="E127" s="224">
        <v>0.14499999999999999</v>
      </c>
      <c r="F127" s="314">
        <v>0.15</v>
      </c>
      <c r="G127" s="224">
        <v>0.182</v>
      </c>
      <c r="H127" s="314">
        <v>0.158</v>
      </c>
      <c r="I127" s="314">
        <v>0.108</v>
      </c>
      <c r="J127" s="314">
        <v>9.2999999999999999E-2</v>
      </c>
      <c r="K127" s="314">
        <v>8.5000000000000006E-2</v>
      </c>
      <c r="L127" s="314">
        <v>0.08</v>
      </c>
    </row>
    <row r="128" spans="1:12" ht="13.5" thickBot="1">
      <c r="A128" s="300">
        <v>1986</v>
      </c>
      <c r="B128" s="311">
        <v>240651</v>
      </c>
      <c r="C128" s="79" t="s">
        <v>234</v>
      </c>
      <c r="D128" s="314" t="s">
        <v>234</v>
      </c>
      <c r="E128" s="224">
        <v>0.14599999999999999</v>
      </c>
      <c r="F128" s="314">
        <v>0.14699999999999999</v>
      </c>
      <c r="G128" s="224">
        <v>0.17899999999999999</v>
      </c>
      <c r="H128" s="314">
        <v>0.16300000000000001</v>
      </c>
      <c r="I128" s="314">
        <v>0.109</v>
      </c>
      <c r="J128" s="314">
        <v>9.0999999999999998E-2</v>
      </c>
      <c r="K128" s="314">
        <v>8.5000000000000006E-2</v>
      </c>
      <c r="L128" s="314">
        <v>8.1000000000000003E-2</v>
      </c>
    </row>
    <row r="129" spans="1:12" ht="13.5" thickBot="1">
      <c r="A129" s="300">
        <v>1987</v>
      </c>
      <c r="B129" s="311">
        <v>242804</v>
      </c>
      <c r="C129" s="79" t="s">
        <v>234</v>
      </c>
      <c r="D129" s="314" t="s">
        <v>234</v>
      </c>
      <c r="E129" s="224">
        <v>0.14599999999999999</v>
      </c>
      <c r="F129" s="314">
        <v>0.14499999999999999</v>
      </c>
      <c r="G129" s="224">
        <v>0.17399999999999999</v>
      </c>
      <c r="H129" s="314">
        <v>0.16400000000000001</v>
      </c>
      <c r="I129" s="314">
        <v>0.115</v>
      </c>
      <c r="J129" s="314">
        <v>0.09</v>
      </c>
      <c r="K129" s="314">
        <v>8.5000000000000006E-2</v>
      </c>
      <c r="L129" s="314">
        <v>8.2000000000000003E-2</v>
      </c>
    </row>
    <row r="130" spans="1:12" ht="13.5" thickBot="1">
      <c r="A130" s="300">
        <v>1988</v>
      </c>
      <c r="B130" s="311">
        <v>245021</v>
      </c>
      <c r="C130" s="79" t="s">
        <v>234</v>
      </c>
      <c r="D130" s="314" t="s">
        <v>234</v>
      </c>
      <c r="E130" s="224">
        <v>0.14699999999999999</v>
      </c>
      <c r="F130" s="314">
        <v>0.14299999999999999</v>
      </c>
      <c r="G130" s="224">
        <v>0.17</v>
      </c>
      <c r="H130" s="314">
        <v>0.16500000000000001</v>
      </c>
      <c r="I130" s="314">
        <v>0.11899999999999999</v>
      </c>
      <c r="J130" s="314">
        <v>8.8999999999999996E-2</v>
      </c>
      <c r="K130" s="314">
        <v>8.4000000000000005E-2</v>
      </c>
      <c r="L130" s="314">
        <v>8.3000000000000004E-2</v>
      </c>
    </row>
    <row r="131" spans="1:12" ht="13.5" thickBot="1">
      <c r="A131" s="300">
        <v>1989</v>
      </c>
      <c r="B131" s="311">
        <v>247342</v>
      </c>
      <c r="C131" s="79" t="s">
        <v>234</v>
      </c>
      <c r="D131" s="314" t="s">
        <v>234</v>
      </c>
      <c r="E131" s="224">
        <v>0.14699999999999999</v>
      </c>
      <c r="F131" s="314">
        <v>0.14099999999999999</v>
      </c>
      <c r="G131" s="224">
        <v>0.16600000000000001</v>
      </c>
      <c r="H131" s="314">
        <v>0.16700000000000001</v>
      </c>
      <c r="I131" s="314">
        <v>0.123</v>
      </c>
      <c r="J131" s="314">
        <v>8.7999999999999995E-2</v>
      </c>
      <c r="K131" s="314">
        <v>8.4000000000000005E-2</v>
      </c>
      <c r="L131" s="314">
        <v>8.4000000000000005E-2</v>
      </c>
    </row>
    <row r="132" spans="1:12" ht="13.5" thickBot="1">
      <c r="A132" s="300">
        <v>1990</v>
      </c>
      <c r="B132" s="311">
        <v>250132</v>
      </c>
      <c r="C132" s="135">
        <v>160324</v>
      </c>
      <c r="D132" s="314">
        <v>0.64090000000000003</v>
      </c>
      <c r="E132" s="224">
        <v>0.14799999999999999</v>
      </c>
      <c r="F132" s="314">
        <v>0.14000000000000001</v>
      </c>
      <c r="G132" s="224">
        <v>0.16300000000000001</v>
      </c>
      <c r="H132" s="314">
        <v>0.16800000000000001</v>
      </c>
      <c r="I132" s="314">
        <v>0.127</v>
      </c>
      <c r="J132" s="314">
        <v>8.6999999999999994E-2</v>
      </c>
      <c r="K132" s="314">
        <v>8.3000000000000004E-2</v>
      </c>
      <c r="L132" s="314">
        <v>8.5000000000000006E-2</v>
      </c>
    </row>
    <row r="133" spans="1:12" ht="13.5" thickBot="1">
      <c r="A133" s="300">
        <v>1991</v>
      </c>
      <c r="B133" s="311">
        <v>253493</v>
      </c>
      <c r="C133" s="79" t="s">
        <v>234</v>
      </c>
      <c r="D133" s="314" t="s">
        <v>234</v>
      </c>
      <c r="E133" s="224">
        <v>0.14799999999999999</v>
      </c>
      <c r="F133" s="314">
        <v>0.13800000000000001</v>
      </c>
      <c r="G133" s="224">
        <v>0.16</v>
      </c>
      <c r="H133" s="314">
        <v>0.17</v>
      </c>
      <c r="I133" s="314">
        <v>0.13</v>
      </c>
      <c r="J133" s="314">
        <v>8.6999999999999994E-2</v>
      </c>
      <c r="K133" s="314">
        <v>8.1000000000000003E-2</v>
      </c>
      <c r="L133" s="314">
        <v>8.5999999999999993E-2</v>
      </c>
    </row>
    <row r="134" spans="1:12" ht="13.5" thickBot="1">
      <c r="A134" s="300">
        <v>1992</v>
      </c>
      <c r="B134" s="311">
        <v>256894</v>
      </c>
      <c r="C134" s="79" t="s">
        <v>234</v>
      </c>
      <c r="D134" s="314" t="s">
        <v>234</v>
      </c>
      <c r="E134" s="224">
        <v>0.14799999999999999</v>
      </c>
      <c r="F134" s="314">
        <v>0.13800000000000001</v>
      </c>
      <c r="G134" s="224">
        <v>0.155</v>
      </c>
      <c r="H134" s="314">
        <v>0.17</v>
      </c>
      <c r="I134" s="314">
        <v>0.13300000000000001</v>
      </c>
      <c r="J134" s="314">
        <v>8.7999999999999995E-2</v>
      </c>
      <c r="K134" s="314">
        <v>0.08</v>
      </c>
      <c r="L134" s="314">
        <v>8.6999999999999994E-2</v>
      </c>
    </row>
    <row r="135" spans="1:12" ht="13.5" thickBot="1">
      <c r="A135" s="300">
        <v>1993</v>
      </c>
      <c r="B135" s="311">
        <v>260255</v>
      </c>
      <c r="C135" s="79" t="s">
        <v>234</v>
      </c>
      <c r="D135" s="314" t="s">
        <v>234</v>
      </c>
      <c r="E135" s="224">
        <v>0.14699999999999999</v>
      </c>
      <c r="F135" s="314">
        <v>0.13900000000000001</v>
      </c>
      <c r="G135" s="224">
        <v>0.151</v>
      </c>
      <c r="H135" s="314">
        <v>0.17100000000000001</v>
      </c>
      <c r="I135" s="314">
        <v>0.13500000000000001</v>
      </c>
      <c r="J135" s="314">
        <v>9.0999999999999998E-2</v>
      </c>
      <c r="K135" s="314">
        <v>7.8E-2</v>
      </c>
      <c r="L135" s="314">
        <v>8.7999999999999995E-2</v>
      </c>
    </row>
    <row r="136" spans="1:12" ht="13.5" thickBot="1">
      <c r="A136" s="300">
        <v>1994</v>
      </c>
      <c r="B136" s="311">
        <v>263436</v>
      </c>
      <c r="C136" s="79" t="s">
        <v>234</v>
      </c>
      <c r="D136" s="314" t="s">
        <v>234</v>
      </c>
      <c r="E136" s="224">
        <v>0.14699999999999999</v>
      </c>
      <c r="F136" s="314">
        <v>0.14000000000000001</v>
      </c>
      <c r="G136" s="224">
        <v>0.14599999999999999</v>
      </c>
      <c r="H136" s="314">
        <v>0.17</v>
      </c>
      <c r="I136" s="314">
        <v>0.13900000000000001</v>
      </c>
      <c r="J136" s="314">
        <v>9.2999999999999999E-2</v>
      </c>
      <c r="K136" s="314">
        <v>7.6999999999999999E-2</v>
      </c>
      <c r="L136" s="314">
        <v>8.8999999999999996E-2</v>
      </c>
    </row>
    <row r="137" spans="1:12" ht="13.5" thickBot="1">
      <c r="A137" s="300">
        <v>1995</v>
      </c>
      <c r="B137" s="311">
        <v>266557</v>
      </c>
      <c r="C137" s="79" t="s">
        <v>234</v>
      </c>
      <c r="D137" s="314" t="s">
        <v>234</v>
      </c>
      <c r="E137" s="224">
        <v>0.14699999999999999</v>
      </c>
      <c r="F137" s="314">
        <v>0.14099999999999999</v>
      </c>
      <c r="G137" s="224">
        <v>0.14299999999999999</v>
      </c>
      <c r="H137" s="314">
        <v>0.16900000000000001</v>
      </c>
      <c r="I137" s="314">
        <v>0.14199999999999999</v>
      </c>
      <c r="J137" s="314">
        <v>9.4E-2</v>
      </c>
      <c r="K137" s="314">
        <v>7.4999999999999997E-2</v>
      </c>
      <c r="L137" s="314">
        <v>8.8999999999999996E-2</v>
      </c>
    </row>
    <row r="138" spans="1:12" ht="13.5" thickBot="1">
      <c r="A138" s="300">
        <v>1996</v>
      </c>
      <c r="B138" s="311">
        <v>269667</v>
      </c>
      <c r="C138" s="79" t="s">
        <v>234</v>
      </c>
      <c r="D138" s="314" t="s">
        <v>234</v>
      </c>
      <c r="E138" s="224">
        <v>0.14599999999999999</v>
      </c>
      <c r="F138" s="314">
        <v>0.14199999999999999</v>
      </c>
      <c r="G138" s="224">
        <v>0.14099999999999999</v>
      </c>
      <c r="H138" s="314">
        <v>0.16600000000000001</v>
      </c>
      <c r="I138" s="314">
        <v>0.14599999999999999</v>
      </c>
      <c r="J138" s="314">
        <v>9.5000000000000001E-2</v>
      </c>
      <c r="K138" s="314">
        <v>7.3999999999999996E-2</v>
      </c>
      <c r="L138" s="314">
        <v>0.09</v>
      </c>
    </row>
    <row r="139" spans="1:12" ht="13.5" thickBot="1">
      <c r="A139" s="300">
        <v>1997</v>
      </c>
      <c r="B139" s="311">
        <v>272912</v>
      </c>
      <c r="C139" s="79" t="s">
        <v>234</v>
      </c>
      <c r="D139" s="314" t="s">
        <v>234</v>
      </c>
      <c r="E139" s="224">
        <v>0.14499999999999999</v>
      </c>
      <c r="F139" s="314">
        <v>0.14299999999999999</v>
      </c>
      <c r="G139" s="224">
        <v>0.13900000000000001</v>
      </c>
      <c r="H139" s="314">
        <v>0.16300000000000001</v>
      </c>
      <c r="I139" s="314">
        <v>0.14699999999999999</v>
      </c>
      <c r="J139" s="314">
        <v>0.1</v>
      </c>
      <c r="K139" s="314">
        <v>7.2999999999999995E-2</v>
      </c>
      <c r="L139" s="314">
        <v>0.09</v>
      </c>
    </row>
    <row r="140" spans="1:12" ht="13.5" thickBot="1">
      <c r="A140" s="300">
        <v>1998</v>
      </c>
      <c r="B140" s="311">
        <v>276115</v>
      </c>
      <c r="C140" s="79" t="s">
        <v>234</v>
      </c>
      <c r="D140" s="314" t="s">
        <v>234</v>
      </c>
      <c r="E140" s="224">
        <v>0.14399999999999999</v>
      </c>
      <c r="F140" s="314">
        <v>0.14399999999999999</v>
      </c>
      <c r="G140" s="224">
        <v>0.13800000000000001</v>
      </c>
      <c r="H140" s="314">
        <v>0.159</v>
      </c>
      <c r="I140" s="314">
        <v>0.14799999999999999</v>
      </c>
      <c r="J140" s="314">
        <v>0.104</v>
      </c>
      <c r="K140" s="314">
        <v>7.2999999999999995E-2</v>
      </c>
      <c r="L140" s="314">
        <v>0.09</v>
      </c>
    </row>
    <row r="141" spans="1:12" ht="13.5" thickBot="1">
      <c r="A141" s="300">
        <v>1999</v>
      </c>
      <c r="B141" s="311">
        <v>279295</v>
      </c>
      <c r="C141" s="79" t="s">
        <v>234</v>
      </c>
      <c r="D141" s="314" t="s">
        <v>234</v>
      </c>
      <c r="E141" s="224">
        <v>0.14199999999999999</v>
      </c>
      <c r="F141" s="314">
        <v>0.14399999999999999</v>
      </c>
      <c r="G141" s="224">
        <v>0.13700000000000001</v>
      </c>
      <c r="H141" s="314">
        <v>0.156</v>
      </c>
      <c r="I141" s="314">
        <v>0.15</v>
      </c>
      <c r="J141" s="314">
        <v>0.107</v>
      </c>
      <c r="K141" s="314">
        <v>7.1999999999999995E-2</v>
      </c>
      <c r="L141" s="314">
        <v>0.09</v>
      </c>
    </row>
    <row r="142" spans="1:12" ht="13.5" thickBot="1">
      <c r="A142" s="300">
        <v>2000</v>
      </c>
      <c r="B142" s="311">
        <v>282162</v>
      </c>
      <c r="C142" s="135">
        <v>195875</v>
      </c>
      <c r="D142" s="314">
        <v>0.69420000000000004</v>
      </c>
      <c r="E142" s="224">
        <v>0.14000000000000001</v>
      </c>
      <c r="F142" s="314">
        <v>0.14499999999999999</v>
      </c>
      <c r="G142" s="224">
        <v>0.13600000000000001</v>
      </c>
      <c r="H142" s="314">
        <v>0.153</v>
      </c>
      <c r="I142" s="314">
        <v>0.151</v>
      </c>
      <c r="J142" s="314">
        <v>0.111</v>
      </c>
      <c r="K142" s="314">
        <v>7.1999999999999995E-2</v>
      </c>
      <c r="L142" s="314">
        <v>9.0999999999999998E-2</v>
      </c>
    </row>
    <row r="143" spans="1:12" ht="13.5" thickBot="1">
      <c r="A143" s="300">
        <v>2001</v>
      </c>
      <c r="B143" s="311">
        <v>284969</v>
      </c>
      <c r="C143" s="79" t="s">
        <v>234</v>
      </c>
      <c r="D143" s="314" t="s">
        <v>234</v>
      </c>
      <c r="E143" s="224">
        <v>0.13900000000000001</v>
      </c>
      <c r="F143" s="314">
        <v>0.14499999999999999</v>
      </c>
      <c r="G143" s="224">
        <v>0.13500000000000001</v>
      </c>
      <c r="H143" s="314">
        <v>0.151</v>
      </c>
      <c r="I143" s="314">
        <v>0.153</v>
      </c>
      <c r="J143" s="314">
        <v>0.115</v>
      </c>
      <c r="K143" s="314">
        <v>7.2999999999999995E-2</v>
      </c>
      <c r="L143" s="314">
        <v>0.09</v>
      </c>
    </row>
    <row r="144" spans="1:12" ht="13.5" thickBot="1">
      <c r="A144" s="300">
        <v>2002</v>
      </c>
      <c r="B144" s="311">
        <v>287625</v>
      </c>
      <c r="C144" s="79" t="s">
        <v>234</v>
      </c>
      <c r="D144" s="314" t="s">
        <v>234</v>
      </c>
      <c r="E144" s="224">
        <v>0.13700000000000001</v>
      </c>
      <c r="F144" s="314">
        <v>0.14599999999999999</v>
      </c>
      <c r="G144" s="224">
        <v>0.13500000000000001</v>
      </c>
      <c r="H144" s="314">
        <v>0.14699999999999999</v>
      </c>
      <c r="I144" s="314">
        <v>0.153</v>
      </c>
      <c r="J144" s="314">
        <v>0.11799999999999999</v>
      </c>
      <c r="K144" s="314">
        <v>7.3999999999999996E-2</v>
      </c>
      <c r="L144" s="314">
        <v>0.09</v>
      </c>
    </row>
    <row r="145" spans="1:12" ht="13.5" thickBot="1">
      <c r="A145" s="300">
        <v>2003</v>
      </c>
      <c r="B145" s="311">
        <v>290108</v>
      </c>
      <c r="C145" s="79" t="s">
        <v>234</v>
      </c>
      <c r="D145" s="314" t="s">
        <v>234</v>
      </c>
      <c r="E145" s="224">
        <v>0.13500000000000001</v>
      </c>
      <c r="F145" s="314">
        <v>0.14599999999999999</v>
      </c>
      <c r="G145" s="224">
        <v>0.13600000000000001</v>
      </c>
      <c r="H145" s="314">
        <v>0.14399999999999999</v>
      </c>
      <c r="I145" s="314">
        <v>0.154</v>
      </c>
      <c r="J145" s="314">
        <v>0.12</v>
      </c>
      <c r="K145" s="314">
        <v>7.5999999999999998E-2</v>
      </c>
      <c r="L145" s="314">
        <v>0.09</v>
      </c>
    </row>
    <row r="146" spans="1:12" ht="13.5" thickBot="1">
      <c r="A146" s="300">
        <v>2004</v>
      </c>
      <c r="B146" s="311">
        <v>292805</v>
      </c>
      <c r="C146" s="79" t="s">
        <v>234</v>
      </c>
      <c r="D146" s="314" t="s">
        <v>234</v>
      </c>
      <c r="E146" s="224">
        <v>0.13400000000000001</v>
      </c>
      <c r="F146" s="314">
        <v>0.14499999999999999</v>
      </c>
      <c r="G146" s="224">
        <v>0.13600000000000001</v>
      </c>
      <c r="H146" s="314">
        <v>0.14000000000000001</v>
      </c>
      <c r="I146" s="314">
        <v>0.154</v>
      </c>
      <c r="J146" s="314">
        <v>0.124</v>
      </c>
      <c r="K146" s="314">
        <v>7.8E-2</v>
      </c>
      <c r="L146" s="314">
        <v>8.8999999999999996E-2</v>
      </c>
    </row>
    <row r="147" spans="1:12" ht="13.5" thickBot="1">
      <c r="A147" s="300">
        <v>2005</v>
      </c>
      <c r="B147" s="311">
        <v>295517</v>
      </c>
      <c r="C147" s="79" t="s">
        <v>234</v>
      </c>
      <c r="D147" s="314" t="s">
        <v>234</v>
      </c>
      <c r="E147" s="224">
        <v>0.13300000000000001</v>
      </c>
      <c r="F147" s="314">
        <v>0.14399999999999999</v>
      </c>
      <c r="G147" s="224">
        <v>0.13700000000000001</v>
      </c>
      <c r="H147" s="314">
        <v>0.13700000000000001</v>
      </c>
      <c r="I147" s="314">
        <v>0.153</v>
      </c>
      <c r="J147" s="314">
        <v>0.127</v>
      </c>
      <c r="K147" s="314">
        <v>7.9000000000000001E-2</v>
      </c>
      <c r="L147" s="314">
        <v>8.8999999999999996E-2</v>
      </c>
    </row>
    <row r="148" spans="1:12" ht="13.5" thickBot="1">
      <c r="A148" s="300">
        <v>2006</v>
      </c>
      <c r="B148" s="311">
        <v>298380</v>
      </c>
      <c r="C148" s="79" t="s">
        <v>234</v>
      </c>
      <c r="D148" s="314" t="s">
        <v>234</v>
      </c>
      <c r="E148" s="224">
        <v>0.13200000000000001</v>
      </c>
      <c r="F148" s="314">
        <v>0.14399999999999999</v>
      </c>
      <c r="G148" s="224">
        <v>0.13800000000000001</v>
      </c>
      <c r="H148" s="314">
        <v>0.13500000000000001</v>
      </c>
      <c r="I148" s="314">
        <v>0.151</v>
      </c>
      <c r="J148" s="314">
        <v>0.13100000000000001</v>
      </c>
      <c r="K148" s="314">
        <v>8.1000000000000003E-2</v>
      </c>
      <c r="L148" s="314">
        <v>8.8999999999999996E-2</v>
      </c>
    </row>
    <row r="149" spans="1:12" ht="13.5" thickBot="1">
      <c r="A149" s="300">
        <v>2007</v>
      </c>
      <c r="B149" s="311">
        <v>301231</v>
      </c>
      <c r="C149" s="79" t="s">
        <v>234</v>
      </c>
      <c r="D149" s="314" t="s">
        <v>234</v>
      </c>
      <c r="E149" s="224">
        <v>0.13200000000000001</v>
      </c>
      <c r="F149" s="314">
        <v>0.14199999999999999</v>
      </c>
      <c r="G149" s="224">
        <v>0.13800000000000001</v>
      </c>
      <c r="H149" s="314">
        <v>0.13300000000000001</v>
      </c>
      <c r="I149" s="314">
        <v>0.14799999999999999</v>
      </c>
      <c r="J149" s="314">
        <v>0.13100000000000001</v>
      </c>
      <c r="K149" s="314">
        <v>8.5000000000000006E-2</v>
      </c>
      <c r="L149" s="314">
        <v>8.8999999999999996E-2</v>
      </c>
    </row>
    <row r="150" spans="1:12" ht="13.5" thickBot="1">
      <c r="A150" s="300">
        <v>2008</v>
      </c>
      <c r="B150" s="311">
        <v>304094</v>
      </c>
      <c r="C150" s="79" t="s">
        <v>234</v>
      </c>
      <c r="D150" s="314" t="s">
        <v>234</v>
      </c>
      <c r="E150" s="224">
        <v>0.13200000000000001</v>
      </c>
      <c r="F150" s="314">
        <v>0.14099999999999999</v>
      </c>
      <c r="G150" s="224">
        <v>0.13800000000000001</v>
      </c>
      <c r="H150" s="314">
        <v>0.13200000000000001</v>
      </c>
      <c r="I150" s="314">
        <v>0.14499999999999999</v>
      </c>
      <c r="J150" s="314">
        <v>0.13300000000000001</v>
      </c>
      <c r="K150" s="314">
        <v>8.8999999999999996E-2</v>
      </c>
      <c r="L150" s="314">
        <v>8.8999999999999996E-2</v>
      </c>
    </row>
    <row r="151" spans="1:12" ht="13.5" thickBot="1">
      <c r="A151" s="300">
        <v>2009</v>
      </c>
      <c r="B151" s="311">
        <v>306772</v>
      </c>
      <c r="C151" s="79" t="s">
        <v>234</v>
      </c>
      <c r="D151" s="314" t="s">
        <v>234</v>
      </c>
      <c r="E151" s="224">
        <v>0.13200000000000001</v>
      </c>
      <c r="F151" s="314">
        <v>0.14000000000000001</v>
      </c>
      <c r="G151" s="224">
        <v>0.13800000000000001</v>
      </c>
      <c r="H151" s="314">
        <v>0.13100000000000001</v>
      </c>
      <c r="I151" s="314">
        <v>0.14299999999999999</v>
      </c>
      <c r="J151" s="314">
        <v>0.13500000000000001</v>
      </c>
      <c r="K151" s="314">
        <v>9.1999999999999998E-2</v>
      </c>
      <c r="L151" s="314">
        <v>0.09</v>
      </c>
    </row>
    <row r="152" spans="1:12" ht="13.5" thickBot="1">
      <c r="A152" s="300">
        <v>2010</v>
      </c>
      <c r="B152" s="311">
        <v>309347</v>
      </c>
      <c r="C152" s="135">
        <v>223211</v>
      </c>
      <c r="D152" s="314">
        <v>0.72160000000000002</v>
      </c>
      <c r="E152" s="224">
        <v>0.13100000000000001</v>
      </c>
      <c r="F152" s="314">
        <v>0.13800000000000001</v>
      </c>
      <c r="G152" s="224">
        <v>0.13900000000000001</v>
      </c>
      <c r="H152" s="314">
        <v>0.13</v>
      </c>
      <c r="I152" s="314">
        <v>0.14099999999999999</v>
      </c>
      <c r="J152" s="314">
        <v>0.13600000000000001</v>
      </c>
      <c r="K152" s="314">
        <v>9.5000000000000001E-2</v>
      </c>
      <c r="L152" s="314">
        <v>0.09</v>
      </c>
    </row>
    <row r="153" spans="1:12" ht="13.5" thickBot="1">
      <c r="A153" s="300">
        <v>2011</v>
      </c>
      <c r="B153" s="311">
        <v>311722</v>
      </c>
      <c r="C153" s="79" t="s">
        <v>234</v>
      </c>
      <c r="D153" s="314" t="s">
        <v>234</v>
      </c>
      <c r="E153" s="224">
        <v>0.13</v>
      </c>
      <c r="F153" s="314">
        <v>0.13600000000000001</v>
      </c>
      <c r="G153" s="224">
        <v>0.13900000000000001</v>
      </c>
      <c r="H153" s="314">
        <v>0.129</v>
      </c>
      <c r="I153" s="314">
        <v>0.13900000000000001</v>
      </c>
      <c r="J153" s="314">
        <v>0.13700000000000001</v>
      </c>
      <c r="K153" s="314">
        <v>9.9000000000000005E-2</v>
      </c>
      <c r="L153" s="314">
        <v>9.0999999999999998E-2</v>
      </c>
    </row>
    <row r="154" spans="1:12" ht="13.5" thickBot="1">
      <c r="A154" s="300">
        <v>2012</v>
      </c>
      <c r="B154" s="311">
        <v>314112</v>
      </c>
      <c r="C154" s="79" t="s">
        <v>234</v>
      </c>
      <c r="D154" s="314" t="s">
        <v>234</v>
      </c>
      <c r="E154" s="224">
        <v>0.129</v>
      </c>
      <c r="F154" s="314">
        <v>0.13400000000000001</v>
      </c>
      <c r="G154" s="224">
        <v>0.14000000000000001</v>
      </c>
      <c r="H154" s="314">
        <v>0.129</v>
      </c>
      <c r="I154" s="314">
        <v>0.13600000000000001</v>
      </c>
      <c r="J154" s="314">
        <v>0.13800000000000001</v>
      </c>
      <c r="K154" s="314">
        <v>0.10100000000000001</v>
      </c>
      <c r="L154" s="314">
        <v>9.2999999999999999E-2</v>
      </c>
    </row>
    <row r="155" spans="1:12" ht="13.5" thickBot="1">
      <c r="A155" s="300">
        <v>2013</v>
      </c>
      <c r="B155" s="311">
        <v>316498</v>
      </c>
      <c r="C155" s="79" t="s">
        <v>234</v>
      </c>
      <c r="D155" s="314" t="s">
        <v>234</v>
      </c>
      <c r="E155" s="224">
        <v>0.128</v>
      </c>
      <c r="F155" s="314">
        <v>0.13200000000000001</v>
      </c>
      <c r="G155" s="224">
        <v>0.14000000000000001</v>
      </c>
      <c r="H155" s="314">
        <v>0.129</v>
      </c>
      <c r="I155" s="314">
        <v>0.13300000000000001</v>
      </c>
      <c r="J155" s="314">
        <v>0.13800000000000001</v>
      </c>
      <c r="K155" s="314">
        <v>0.10299999999999999</v>
      </c>
      <c r="L155" s="314">
        <v>9.5000000000000001E-2</v>
      </c>
    </row>
    <row r="156" spans="1:12" ht="13.5" thickBot="1">
      <c r="A156" s="300">
        <v>2014</v>
      </c>
      <c r="B156" s="311">
        <v>318857</v>
      </c>
      <c r="C156" s="79" t="s">
        <v>234</v>
      </c>
      <c r="D156" s="314" t="s">
        <v>234</v>
      </c>
      <c r="E156" s="224">
        <v>0.127</v>
      </c>
      <c r="F156" s="314">
        <v>0.13100000000000001</v>
      </c>
      <c r="G156" s="224">
        <v>0.14099999999999999</v>
      </c>
      <c r="H156" s="314">
        <v>0.13</v>
      </c>
      <c r="I156" s="314">
        <v>0.13</v>
      </c>
      <c r="J156" s="314">
        <v>0.13800000000000001</v>
      </c>
      <c r="K156" s="314">
        <v>0.106</v>
      </c>
      <c r="L156" s="314">
        <v>9.7000000000000003E-2</v>
      </c>
    </row>
    <row r="157" spans="1:12">
      <c r="A157" s="231" t="s">
        <v>1444</v>
      </c>
    </row>
    <row r="158" spans="1:12">
      <c r="A158" s="231" t="s">
        <v>1445</v>
      </c>
    </row>
  </sheetData>
  <mergeCells count="5">
    <mergeCell ref="E5:L5"/>
    <mergeCell ref="E81:L81"/>
    <mergeCell ref="A1:L1"/>
    <mergeCell ref="A2:L2"/>
    <mergeCell ref="A3:L3"/>
  </mergeCells>
  <hyperlinks>
    <hyperlink ref="N4" location="TOC!A1" display="RETURN TO TABLE OF CONTENTS" xr:uid="{00000000-0004-0000-6600-000000000000}"/>
  </hyperlink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L88"/>
  <sheetViews>
    <sheetView workbookViewId="0">
      <pane xSplit="1" ySplit="4" topLeftCell="B56" activePane="bottomRight" state="frozen"/>
      <selection pane="bottomRight" activeCell="W6" sqref="W6"/>
      <selection pane="bottomLeft" activeCell="W6" sqref="W6"/>
      <selection pane="topRight" activeCell="W6" sqref="W6"/>
    </sheetView>
  </sheetViews>
  <sheetFormatPr defaultRowHeight="12.75"/>
  <cols>
    <col min="1" max="7" width="15.7109375" customWidth="1"/>
  </cols>
  <sheetData>
    <row r="1" spans="1:12">
      <c r="A1" s="365" t="s">
        <v>1446</v>
      </c>
      <c r="B1" s="365"/>
      <c r="C1" s="365"/>
      <c r="D1" s="365"/>
      <c r="E1" s="365"/>
      <c r="F1" s="365"/>
      <c r="G1" s="365"/>
    </row>
    <row r="2" spans="1:12" ht="13.5" customHeight="1" thickBot="1">
      <c r="A2" s="364" t="s">
        <v>1429</v>
      </c>
      <c r="B2" s="364"/>
      <c r="C2" s="364"/>
      <c r="D2" s="364"/>
      <c r="E2" s="364"/>
      <c r="F2" s="364"/>
      <c r="G2" s="364"/>
      <c r="H2" s="167"/>
      <c r="I2" s="167"/>
      <c r="J2" s="167"/>
      <c r="K2" s="167"/>
      <c r="L2" s="167"/>
    </row>
    <row r="3" spans="1:12" ht="13.5" thickBot="1">
      <c r="A3" s="352" t="s">
        <v>117</v>
      </c>
      <c r="B3" s="353"/>
      <c r="C3" s="353"/>
      <c r="D3" s="353"/>
      <c r="E3" s="353"/>
      <c r="F3" s="353"/>
      <c r="G3" s="354"/>
    </row>
    <row r="4" spans="1:12" ht="71.25" customHeight="1" thickBot="1">
      <c r="A4" s="681" t="s">
        <v>209</v>
      </c>
      <c r="B4" s="681" t="s">
        <v>1447</v>
      </c>
      <c r="C4" s="310" t="s">
        <v>1448</v>
      </c>
      <c r="D4" s="310" t="s">
        <v>1449</v>
      </c>
      <c r="E4" s="681" t="s">
        <v>1450</v>
      </c>
      <c r="F4" s="681" t="s">
        <v>1451</v>
      </c>
      <c r="G4" s="310" t="s">
        <v>1452</v>
      </c>
      <c r="I4" s="269" t="s">
        <v>233</v>
      </c>
    </row>
    <row r="5" spans="1:12" ht="13.5" thickBot="1">
      <c r="A5" s="137">
        <v>1936</v>
      </c>
      <c r="B5" s="138">
        <v>252128</v>
      </c>
      <c r="C5" s="225" t="s">
        <v>234</v>
      </c>
      <c r="D5" s="226" t="s">
        <v>234</v>
      </c>
      <c r="E5" s="225">
        <v>0.01</v>
      </c>
      <c r="F5" s="227">
        <v>0.17299999999999999</v>
      </c>
      <c r="G5" s="79" t="s">
        <v>234</v>
      </c>
    </row>
    <row r="6" spans="1:12" ht="13.5" thickBot="1">
      <c r="A6" s="137">
        <v>1937</v>
      </c>
      <c r="B6" s="138">
        <v>270110</v>
      </c>
      <c r="C6" s="225" t="s">
        <v>234</v>
      </c>
      <c r="D6" s="226" t="s">
        <v>234</v>
      </c>
      <c r="E6" s="225">
        <v>0.01</v>
      </c>
      <c r="F6" s="227">
        <v>0.16700000000000001</v>
      </c>
      <c r="G6" s="136" t="s">
        <v>234</v>
      </c>
    </row>
    <row r="7" spans="1:12" ht="13.5" thickBot="1">
      <c r="A7" s="137">
        <v>1938</v>
      </c>
      <c r="B7" s="138">
        <v>271171</v>
      </c>
      <c r="C7" s="225" t="s">
        <v>234</v>
      </c>
      <c r="D7" s="226" t="s">
        <v>234</v>
      </c>
      <c r="E7" s="225">
        <v>0.01</v>
      </c>
      <c r="F7" s="227">
        <v>0.17</v>
      </c>
      <c r="G7" s="136" t="s">
        <v>234</v>
      </c>
    </row>
    <row r="8" spans="1:12" ht="13.5" thickBot="1">
      <c r="A8" s="137">
        <v>1939</v>
      </c>
      <c r="B8" s="138">
        <v>285402</v>
      </c>
      <c r="C8" s="225" t="s">
        <v>234</v>
      </c>
      <c r="D8" s="226" t="s">
        <v>234</v>
      </c>
      <c r="E8" s="225">
        <v>0.01</v>
      </c>
      <c r="F8" s="227">
        <v>0.17299999999999999</v>
      </c>
      <c r="G8" s="136" t="s">
        <v>234</v>
      </c>
    </row>
    <row r="9" spans="1:12" ht="13.5" thickBot="1">
      <c r="A9" s="137">
        <v>1940</v>
      </c>
      <c r="B9" s="138">
        <v>302188</v>
      </c>
      <c r="C9" s="225" t="s">
        <v>234</v>
      </c>
      <c r="D9" s="226" t="s">
        <v>234</v>
      </c>
      <c r="E9" s="225">
        <v>1.4999999999999999E-2</v>
      </c>
      <c r="F9" s="227">
        <v>0.25700000000000001</v>
      </c>
      <c r="G9" s="136" t="s">
        <v>234</v>
      </c>
    </row>
    <row r="10" spans="1:12" ht="13.5" thickBot="1">
      <c r="A10" s="137">
        <v>1941</v>
      </c>
      <c r="B10" s="138">
        <v>333612</v>
      </c>
      <c r="C10" s="225" t="s">
        <v>234</v>
      </c>
      <c r="D10" s="226" t="s">
        <v>234</v>
      </c>
      <c r="E10" s="225">
        <v>1.4999999999999999E-2</v>
      </c>
      <c r="F10" s="225">
        <v>0.245</v>
      </c>
      <c r="G10" s="136" t="s">
        <v>234</v>
      </c>
    </row>
    <row r="11" spans="1:12" ht="13.5" thickBot="1">
      <c r="A11" s="137">
        <v>1942</v>
      </c>
      <c r="B11" s="138">
        <v>268224</v>
      </c>
      <c r="C11" s="225" t="s">
        <v>234</v>
      </c>
      <c r="D11" s="226" t="s">
        <v>234</v>
      </c>
      <c r="E11" s="225">
        <v>1.4999999999999999E-2</v>
      </c>
      <c r="F11" s="225">
        <v>0.221</v>
      </c>
      <c r="G11" s="136" t="s">
        <v>234</v>
      </c>
    </row>
    <row r="12" spans="1:12" ht="13.5" thickBot="1">
      <c r="A12" s="137">
        <v>1943</v>
      </c>
      <c r="B12" s="138">
        <v>208192</v>
      </c>
      <c r="C12" s="225" t="s">
        <v>234</v>
      </c>
      <c r="D12" s="226" t="s">
        <v>234</v>
      </c>
      <c r="E12" s="225">
        <v>1.4999999999999999E-2</v>
      </c>
      <c r="F12" s="225">
        <v>0.20799999999999999</v>
      </c>
      <c r="G12" s="136" t="s">
        <v>234</v>
      </c>
    </row>
    <row r="13" spans="1:12" ht="13.5" thickBot="1">
      <c r="A13" s="137">
        <v>1944</v>
      </c>
      <c r="B13" s="138">
        <v>212713</v>
      </c>
      <c r="C13" s="225" t="s">
        <v>234</v>
      </c>
      <c r="D13" s="226" t="s">
        <v>234</v>
      </c>
      <c r="E13" s="225">
        <v>1.4999999999999999E-2</v>
      </c>
      <c r="F13" s="225">
        <v>0.20499999999999999</v>
      </c>
      <c r="G13" s="136" t="s">
        <v>234</v>
      </c>
    </row>
    <row r="14" spans="1:12" ht="13.5" thickBot="1">
      <c r="A14" s="137">
        <v>1945</v>
      </c>
      <c r="B14" s="138">
        <v>250173</v>
      </c>
      <c r="C14" s="225" t="s">
        <v>234</v>
      </c>
      <c r="D14" s="226" t="s">
        <v>234</v>
      </c>
      <c r="E14" s="225">
        <v>1.4999999999999999E-2</v>
      </c>
      <c r="F14" s="225">
        <v>0.2</v>
      </c>
      <c r="G14" s="136" t="s">
        <v>234</v>
      </c>
    </row>
    <row r="15" spans="1:12" ht="13.5" thickBot="1">
      <c r="A15" s="137">
        <v>1946</v>
      </c>
      <c r="B15" s="138">
        <v>340880</v>
      </c>
      <c r="C15" s="225" t="s">
        <v>234</v>
      </c>
      <c r="D15" s="226" t="s">
        <v>234</v>
      </c>
      <c r="E15" s="225">
        <v>1.4999999999999999E-2</v>
      </c>
      <c r="F15" s="225">
        <v>0.185</v>
      </c>
      <c r="G15" s="136" t="s">
        <v>234</v>
      </c>
    </row>
    <row r="16" spans="1:12" ht="13.5" thickBot="1">
      <c r="A16" s="137">
        <v>1947</v>
      </c>
      <c r="B16" s="138">
        <v>370894</v>
      </c>
      <c r="C16" s="225" t="s">
        <v>234</v>
      </c>
      <c r="D16" s="226" t="s">
        <v>234</v>
      </c>
      <c r="E16" s="225">
        <v>1.4999999999999999E-2</v>
      </c>
      <c r="F16" s="225">
        <v>0.161</v>
      </c>
      <c r="G16" s="136" t="s">
        <v>234</v>
      </c>
    </row>
    <row r="17" spans="1:7" ht="13.5" thickBot="1">
      <c r="A17" s="137">
        <v>1948</v>
      </c>
      <c r="B17" s="138">
        <v>397957</v>
      </c>
      <c r="C17" s="225" t="s">
        <v>234</v>
      </c>
      <c r="D17" s="226" t="s">
        <v>234</v>
      </c>
      <c r="E17" s="225">
        <v>1.4999999999999999E-2</v>
      </c>
      <c r="F17" s="225">
        <v>0.14899999999999999</v>
      </c>
      <c r="G17" s="136" t="s">
        <v>234</v>
      </c>
    </row>
    <row r="18" spans="1:7" ht="13.5" thickBot="1">
      <c r="A18" s="137" t="s">
        <v>1453</v>
      </c>
      <c r="B18" s="138">
        <v>424461</v>
      </c>
      <c r="C18" s="225">
        <v>0.26800000000000002</v>
      </c>
      <c r="D18" s="225">
        <v>2.7029999999999998</v>
      </c>
      <c r="E18" s="225">
        <v>1.4999999999999999E-2</v>
      </c>
      <c r="F18" s="225">
        <v>0.151</v>
      </c>
      <c r="G18" s="139">
        <v>5.6000000000000001E-2</v>
      </c>
    </row>
    <row r="19" spans="1:7" ht="13.5" thickBot="1">
      <c r="A19" s="137">
        <v>1950</v>
      </c>
      <c r="B19" s="138">
        <v>458246</v>
      </c>
      <c r="C19" s="225">
        <v>0.26800000000000002</v>
      </c>
      <c r="D19" s="225">
        <v>2.669</v>
      </c>
      <c r="E19" s="225">
        <v>1.4999999999999999E-2</v>
      </c>
      <c r="F19" s="225">
        <v>0.14899999999999999</v>
      </c>
      <c r="G19" s="139">
        <v>5.6000000000000001E-2</v>
      </c>
    </row>
    <row r="20" spans="1:7" ht="13.5" thickBot="1">
      <c r="A20" s="137">
        <v>1951</v>
      </c>
      <c r="B20" s="138">
        <v>491093</v>
      </c>
      <c r="C20" s="225">
        <v>0.27200000000000002</v>
      </c>
      <c r="D20" s="225">
        <v>2.5110000000000001</v>
      </c>
      <c r="E20" s="225">
        <v>1.4999999999999999E-2</v>
      </c>
      <c r="F20" s="225">
        <v>0.13800000000000001</v>
      </c>
      <c r="G20" s="139">
        <v>5.5100000000000003E-2</v>
      </c>
    </row>
    <row r="21" spans="1:7" ht="13.5" thickBot="1">
      <c r="A21" s="137">
        <v>1952</v>
      </c>
      <c r="B21" s="138">
        <v>513581</v>
      </c>
      <c r="C21" s="225">
        <v>0.27400000000000002</v>
      </c>
      <c r="D21" s="225">
        <v>2.4820000000000002</v>
      </c>
      <c r="E21" s="225">
        <v>0.02</v>
      </c>
      <c r="F21" s="225">
        <v>0.18099999999999999</v>
      </c>
      <c r="G21" s="139">
        <v>7.2999999999999995E-2</v>
      </c>
    </row>
    <row r="22" spans="1:7" ht="13.5" thickBot="1">
      <c r="A22" s="137">
        <v>1953</v>
      </c>
      <c r="B22" s="138">
        <v>544433</v>
      </c>
      <c r="C22" s="225">
        <v>0.28699999999999998</v>
      </c>
      <c r="D22" s="225">
        <v>2.58</v>
      </c>
      <c r="E22" s="225">
        <v>0.02</v>
      </c>
      <c r="F22" s="225">
        <v>0.18</v>
      </c>
      <c r="G22" s="139">
        <v>6.9699999999999998E-2</v>
      </c>
    </row>
    <row r="23" spans="1:7" ht="13.5" thickBot="1">
      <c r="A23" s="137">
        <v>1954</v>
      </c>
      <c r="B23" s="138">
        <v>561963</v>
      </c>
      <c r="C23" s="225">
        <v>0.28999999999999998</v>
      </c>
      <c r="D23" s="225">
        <v>2.5870000000000002</v>
      </c>
      <c r="E23" s="225">
        <v>0.02</v>
      </c>
      <c r="F23" s="225">
        <v>0.17799999999999999</v>
      </c>
      <c r="G23" s="139">
        <v>6.9000000000000006E-2</v>
      </c>
    </row>
    <row r="24" spans="1:7" ht="13.5" thickBot="1">
      <c r="A24" s="137">
        <v>1955</v>
      </c>
      <c r="B24" s="138">
        <v>605646</v>
      </c>
      <c r="C24" s="225">
        <v>0.29099999999999998</v>
      </c>
      <c r="D24" s="225">
        <v>2.6059999999999999</v>
      </c>
      <c r="E24" s="225">
        <v>0.02</v>
      </c>
      <c r="F24" s="225">
        <v>0.17899999999999999</v>
      </c>
      <c r="G24" s="139">
        <v>6.8699999999999997E-2</v>
      </c>
    </row>
    <row r="25" spans="1:7" ht="13.5" thickBot="1">
      <c r="A25" s="137">
        <v>1956</v>
      </c>
      <c r="B25" s="138">
        <v>631161</v>
      </c>
      <c r="C25" s="225">
        <v>0.29899999999999999</v>
      </c>
      <c r="D25" s="225">
        <v>2.6379999999999999</v>
      </c>
      <c r="E25" s="225">
        <v>0.03</v>
      </c>
      <c r="F25" s="225">
        <v>0.26500000000000001</v>
      </c>
      <c r="G25" s="139">
        <v>0.1003</v>
      </c>
    </row>
    <row r="26" spans="1:7" ht="13.5" thickBot="1">
      <c r="A26" s="137">
        <v>1957</v>
      </c>
      <c r="B26" s="138">
        <v>647004</v>
      </c>
      <c r="C26" s="225">
        <v>0.31</v>
      </c>
      <c r="D26" s="225">
        <v>2.6480000000000001</v>
      </c>
      <c r="E26" s="225">
        <v>0.03</v>
      </c>
      <c r="F26" s="225">
        <v>0.25600000000000001</v>
      </c>
      <c r="G26" s="139">
        <v>9.6799999999999997E-2</v>
      </c>
    </row>
    <row r="27" spans="1:7" ht="13.5" thickBot="1">
      <c r="A27" s="137">
        <v>1958</v>
      </c>
      <c r="B27" s="138">
        <v>664653</v>
      </c>
      <c r="C27" s="225">
        <v>0.30399999999999999</v>
      </c>
      <c r="D27" s="225">
        <v>2.5249999999999999</v>
      </c>
      <c r="E27" s="225">
        <v>0.03</v>
      </c>
      <c r="F27" s="225">
        <v>0.249</v>
      </c>
      <c r="G27" s="139">
        <v>9.8699999999999996E-2</v>
      </c>
    </row>
    <row r="28" spans="1:7" ht="13.5" thickBot="1">
      <c r="A28" s="137">
        <v>1959</v>
      </c>
      <c r="B28" s="138">
        <v>700478</v>
      </c>
      <c r="C28" s="225">
        <v>0.30499999999999999</v>
      </c>
      <c r="D28" s="225">
        <v>2.516</v>
      </c>
      <c r="E28" s="225">
        <v>0.03</v>
      </c>
      <c r="F28" s="225">
        <v>0.247</v>
      </c>
      <c r="G28" s="139">
        <v>9.8400000000000001E-2</v>
      </c>
    </row>
    <row r="29" spans="1:7" ht="13.5" thickBot="1">
      <c r="A29" s="137">
        <v>1960</v>
      </c>
      <c r="B29" s="138">
        <v>718845</v>
      </c>
      <c r="C29" s="225">
        <v>0.311</v>
      </c>
      <c r="D29" s="225">
        <v>2.5219999999999998</v>
      </c>
      <c r="E29" s="846">
        <v>0.04</v>
      </c>
      <c r="F29" s="225">
        <v>0.32400000000000001</v>
      </c>
      <c r="G29" s="139">
        <v>0.12859999999999999</v>
      </c>
    </row>
    <row r="30" spans="1:7" ht="13.5" thickBot="1">
      <c r="A30" s="137">
        <v>1961</v>
      </c>
      <c r="B30" s="138">
        <v>737535</v>
      </c>
      <c r="C30" s="225">
        <v>0.308</v>
      </c>
      <c r="D30" s="225">
        <v>2.472</v>
      </c>
      <c r="E30" s="846">
        <v>0.04</v>
      </c>
      <c r="F30" s="225">
        <v>0.32100000000000001</v>
      </c>
      <c r="G30" s="139">
        <v>0.12989999999999999</v>
      </c>
    </row>
    <row r="31" spans="1:7" ht="13.5" thickBot="1">
      <c r="A31" s="137">
        <v>1962</v>
      </c>
      <c r="B31" s="138">
        <v>766852</v>
      </c>
      <c r="C31" s="225">
        <v>0.30599999999999999</v>
      </c>
      <c r="D31" s="225">
        <v>2.4319999999999999</v>
      </c>
      <c r="E31" s="846">
        <v>0.04</v>
      </c>
      <c r="F31" s="225">
        <v>0.318</v>
      </c>
      <c r="G31" s="139">
        <v>0.13070000000000001</v>
      </c>
    </row>
    <row r="32" spans="1:7" ht="13.5" thickBot="1">
      <c r="A32" s="137">
        <v>1963</v>
      </c>
      <c r="B32" s="138">
        <v>805423</v>
      </c>
      <c r="C32" s="225">
        <v>0.30399999999999999</v>
      </c>
      <c r="D32" s="225">
        <v>2.3839999999999999</v>
      </c>
      <c r="E32" s="846">
        <v>0.04</v>
      </c>
      <c r="F32" s="225">
        <v>0.314</v>
      </c>
      <c r="G32" s="139">
        <v>0.13159999999999999</v>
      </c>
    </row>
    <row r="33" spans="1:7" ht="13.5" thickBot="1">
      <c r="A33" s="137">
        <v>1964</v>
      </c>
      <c r="B33" s="138">
        <v>846500</v>
      </c>
      <c r="C33" s="225">
        <v>0.30399999999999999</v>
      </c>
      <c r="D33" s="225">
        <v>2.3540000000000001</v>
      </c>
      <c r="E33" s="846">
        <v>0.04</v>
      </c>
      <c r="F33" s="225">
        <v>0.31</v>
      </c>
      <c r="G33" s="139">
        <v>0.13159999999999999</v>
      </c>
    </row>
    <row r="34" spans="1:7" ht="13.5" thickBot="1">
      <c r="A34" s="137">
        <v>1965</v>
      </c>
      <c r="B34" s="138">
        <v>887640</v>
      </c>
      <c r="C34" s="225">
        <v>0.312</v>
      </c>
      <c r="D34" s="225">
        <v>2.3769999999999998</v>
      </c>
      <c r="E34" s="846">
        <v>0.04</v>
      </c>
      <c r="F34" s="225">
        <v>0.30499999999999999</v>
      </c>
      <c r="G34" s="139">
        <v>0.12820000000000001</v>
      </c>
    </row>
    <row r="35" spans="1:7" ht="13.5" thickBot="1">
      <c r="A35" s="137">
        <v>1966</v>
      </c>
      <c r="B35" s="138">
        <v>927899</v>
      </c>
      <c r="C35" s="225">
        <v>0.32100000000000001</v>
      </c>
      <c r="D35" s="225">
        <v>2.3780000000000001</v>
      </c>
      <c r="E35" s="846">
        <v>0.04</v>
      </c>
      <c r="F35" s="225">
        <v>0.29599999999999999</v>
      </c>
      <c r="G35" s="139">
        <v>0.1246</v>
      </c>
    </row>
    <row r="36" spans="1:7" ht="13.5" thickBot="1">
      <c r="A36" s="137">
        <v>1967</v>
      </c>
      <c r="B36" s="140">
        <v>966.005</v>
      </c>
      <c r="C36" s="225">
        <v>0.33200000000000002</v>
      </c>
      <c r="D36" s="225">
        <v>2.3860000000000001</v>
      </c>
      <c r="E36" s="846">
        <v>0.04</v>
      </c>
      <c r="F36" s="225">
        <v>0.28699999999999998</v>
      </c>
      <c r="G36" s="139">
        <v>0.1205</v>
      </c>
    </row>
    <row r="37" spans="1:7" ht="13.5" thickBot="1">
      <c r="A37" s="137">
        <v>1968</v>
      </c>
      <c r="B37" s="138">
        <v>1019726</v>
      </c>
      <c r="C37" s="225">
        <v>0.33700000000000002</v>
      </c>
      <c r="D37" s="225">
        <v>2.3239999999999998</v>
      </c>
      <c r="E37" s="846">
        <v>0.04</v>
      </c>
      <c r="F37" s="225">
        <v>0.27600000000000002</v>
      </c>
      <c r="G37" s="139">
        <v>0.1187</v>
      </c>
    </row>
    <row r="38" spans="1:7" ht="13.5" thickBot="1">
      <c r="A38" s="137">
        <v>1969</v>
      </c>
      <c r="B38" s="138">
        <v>1066108</v>
      </c>
      <c r="C38" s="225">
        <v>0.34799999999999998</v>
      </c>
      <c r="D38" s="225">
        <v>2.2759999999999998</v>
      </c>
      <c r="E38" s="846">
        <v>0.04</v>
      </c>
      <c r="F38" s="225">
        <v>0.26200000000000001</v>
      </c>
      <c r="G38" s="139">
        <v>0.1149</v>
      </c>
    </row>
    <row r="39" spans="1:7" ht="13.5" thickBot="1">
      <c r="A39" s="137">
        <v>1970</v>
      </c>
      <c r="B39" s="138">
        <v>1120328</v>
      </c>
      <c r="C39" s="225">
        <v>0.35699999999999998</v>
      </c>
      <c r="D39" s="225">
        <v>2.2080000000000002</v>
      </c>
      <c r="E39" s="846">
        <v>0.04</v>
      </c>
      <c r="F39" s="225">
        <v>0.247</v>
      </c>
      <c r="G39" s="139">
        <v>0.112</v>
      </c>
    </row>
    <row r="40" spans="1:7" ht="13.5" thickBot="1">
      <c r="A40" s="137">
        <v>1971</v>
      </c>
      <c r="B40" s="138">
        <v>1185615</v>
      </c>
      <c r="C40" s="225">
        <v>0.36399999999999999</v>
      </c>
      <c r="D40" s="225">
        <v>2.157</v>
      </c>
      <c r="E40" s="846">
        <v>0.04</v>
      </c>
      <c r="F40" s="225">
        <v>0.23699999999999999</v>
      </c>
      <c r="G40" s="139">
        <v>0.1099</v>
      </c>
    </row>
    <row r="41" spans="1:7" ht="13.5" thickBot="1">
      <c r="A41" s="137">
        <v>1972</v>
      </c>
      <c r="B41" s="138">
        <v>1268362</v>
      </c>
      <c r="C41" s="225">
        <v>0.36099999999999999</v>
      </c>
      <c r="D41" s="225">
        <v>2.073</v>
      </c>
      <c r="E41" s="846">
        <v>0.04</v>
      </c>
      <c r="F41" s="225">
        <v>0.23</v>
      </c>
      <c r="G41" s="139">
        <v>0.1108</v>
      </c>
    </row>
    <row r="42" spans="1:7" ht="13.5" thickBot="1">
      <c r="A42" s="137">
        <v>1973</v>
      </c>
      <c r="B42" s="138">
        <v>1308288</v>
      </c>
      <c r="C42" s="225">
        <v>0.38800000000000001</v>
      </c>
      <c r="D42" s="225">
        <v>2.097</v>
      </c>
      <c r="E42" s="846">
        <v>0.04</v>
      </c>
      <c r="F42" s="225">
        <v>0.216</v>
      </c>
      <c r="G42" s="139">
        <v>0.1031</v>
      </c>
    </row>
    <row r="43" spans="1:7" ht="13.5" thickBot="1">
      <c r="A43" s="137">
        <v>1974</v>
      </c>
      <c r="B43" s="138">
        <v>1289645</v>
      </c>
      <c r="C43" s="225">
        <v>0.53200000000000003</v>
      </c>
      <c r="D43" s="225">
        <v>2.59</v>
      </c>
      <c r="E43" s="846">
        <v>0.04</v>
      </c>
      <c r="F43" s="225">
        <v>0.19500000000000001</v>
      </c>
      <c r="G43" s="139">
        <v>7.5200000000000003E-2</v>
      </c>
    </row>
    <row r="44" spans="1:7" ht="13.5" thickBot="1">
      <c r="A44" s="137">
        <v>1975</v>
      </c>
      <c r="B44" s="138">
        <v>1330075</v>
      </c>
      <c r="C44" s="225">
        <v>0.56699999999999995</v>
      </c>
      <c r="D44" s="225">
        <v>2.5289999999999999</v>
      </c>
      <c r="E44" s="846">
        <v>0.04</v>
      </c>
      <c r="F44" s="225">
        <v>0.17799999999999999</v>
      </c>
      <c r="G44" s="139">
        <v>7.0499999999999993E-2</v>
      </c>
    </row>
    <row r="45" spans="1:7" ht="13.5" thickBot="1">
      <c r="A45" s="137" t="s">
        <v>1454</v>
      </c>
      <c r="B45" s="138">
        <v>1409163</v>
      </c>
      <c r="C45" s="225">
        <v>0.61399999999999999</v>
      </c>
      <c r="D45" s="225">
        <v>2.59</v>
      </c>
      <c r="E45" s="846">
        <v>0.04</v>
      </c>
      <c r="F45" s="225">
        <v>0.16900000000000001</v>
      </c>
      <c r="G45" s="139">
        <v>6.5100000000000005E-2</v>
      </c>
    </row>
    <row r="46" spans="1:7" ht="13.5" thickBot="1">
      <c r="A46" s="137">
        <v>1977</v>
      </c>
      <c r="B46" s="138">
        <v>1463409</v>
      </c>
      <c r="C46" s="225">
        <v>0.65600000000000003</v>
      </c>
      <c r="D46" s="225">
        <v>2.5979999999999999</v>
      </c>
      <c r="E46" s="846">
        <v>0.04</v>
      </c>
      <c r="F46" s="225">
        <v>0.158</v>
      </c>
      <c r="G46" s="139">
        <v>6.0999999999999999E-2</v>
      </c>
    </row>
    <row r="47" spans="1:7" ht="13.5" thickBot="1">
      <c r="A47" s="137">
        <v>1978</v>
      </c>
      <c r="B47" s="138">
        <v>1548212</v>
      </c>
      <c r="C47" s="225">
        <v>0.67</v>
      </c>
      <c r="D47" s="225">
        <v>2.4660000000000002</v>
      </c>
      <c r="E47" s="846">
        <v>0.04</v>
      </c>
      <c r="F47" s="225">
        <v>0.14699999999999999</v>
      </c>
      <c r="G47" s="139">
        <v>5.9700000000000003E-2</v>
      </c>
    </row>
    <row r="48" spans="1:7" ht="13.5" thickBot="1">
      <c r="A48" s="137">
        <v>1979</v>
      </c>
      <c r="B48" s="138">
        <v>1529132</v>
      </c>
      <c r="C48" s="225">
        <v>0.90300000000000002</v>
      </c>
      <c r="D48" s="225">
        <v>2.9849999999999999</v>
      </c>
      <c r="E48" s="846">
        <v>0.04</v>
      </c>
      <c r="F48" s="225">
        <v>0.13200000000000001</v>
      </c>
      <c r="G48" s="139">
        <v>4.4299999999999999E-2</v>
      </c>
    </row>
    <row r="49" spans="1:7" ht="13.5" thickBot="1">
      <c r="A49" s="137">
        <v>1980</v>
      </c>
      <c r="B49" s="138">
        <v>1520856</v>
      </c>
      <c r="C49" s="225">
        <v>1.2450000000000001</v>
      </c>
      <c r="D49" s="225">
        <v>3.6259999999999999</v>
      </c>
      <c r="E49" s="846">
        <v>0.04</v>
      </c>
      <c r="F49" s="225">
        <v>0.11700000000000001</v>
      </c>
      <c r="G49" s="139">
        <v>3.2099999999999997E-2</v>
      </c>
    </row>
    <row r="50" spans="1:7" ht="13.5" thickBot="1">
      <c r="A50" s="137">
        <v>1981</v>
      </c>
      <c r="B50" s="138">
        <v>1550270</v>
      </c>
      <c r="C50" s="225">
        <v>1.3779999999999999</v>
      </c>
      <c r="D50" s="225">
        <v>3.6379999999999999</v>
      </c>
      <c r="E50" s="846">
        <v>0.04</v>
      </c>
      <c r="F50" s="225">
        <v>0.106</v>
      </c>
      <c r="G50" s="139">
        <v>2.9000000000000001E-2</v>
      </c>
    </row>
    <row r="51" spans="1:7" ht="13.5" thickBot="1">
      <c r="A51" s="137">
        <v>1982</v>
      </c>
      <c r="B51" s="138">
        <v>1592481</v>
      </c>
      <c r="C51" s="225">
        <v>1.296</v>
      </c>
      <c r="D51" s="225">
        <v>3.2229999999999999</v>
      </c>
      <c r="E51" s="846">
        <v>0.04</v>
      </c>
      <c r="F51" s="225">
        <v>9.9000000000000005E-2</v>
      </c>
      <c r="G51" s="139">
        <v>3.09E-2</v>
      </c>
    </row>
    <row r="52" spans="1:7" ht="13.5" thickBot="1">
      <c r="A52" s="137">
        <v>1983</v>
      </c>
      <c r="B52" s="138">
        <v>1649406</v>
      </c>
      <c r="C52" s="225">
        <v>1.2410000000000001</v>
      </c>
      <c r="D52" s="225">
        <v>2.99</v>
      </c>
      <c r="E52" s="846">
        <v>0.09</v>
      </c>
      <c r="F52" s="225">
        <v>0.217</v>
      </c>
      <c r="G52" s="139">
        <v>7.2499999999999995E-2</v>
      </c>
    </row>
    <row r="53" spans="1:7" ht="13.5" thickBot="1">
      <c r="A53" s="137">
        <v>1984</v>
      </c>
      <c r="B53" s="138">
        <v>1716768</v>
      </c>
      <c r="C53" s="225">
        <v>1.212</v>
      </c>
      <c r="D53" s="225">
        <v>2.8</v>
      </c>
      <c r="E53" s="846">
        <v>0.09</v>
      </c>
      <c r="F53" s="225">
        <v>0.20799999999999999</v>
      </c>
      <c r="G53" s="139">
        <v>7.4300000000000005E-2</v>
      </c>
    </row>
    <row r="54" spans="1:7" ht="13.5" thickBot="1">
      <c r="A54" s="137">
        <v>1985</v>
      </c>
      <c r="B54" s="138">
        <v>1774762</v>
      </c>
      <c r="C54" s="225">
        <v>1.202</v>
      </c>
      <c r="D54" s="225">
        <v>2.681</v>
      </c>
      <c r="E54" s="846">
        <v>0.09</v>
      </c>
      <c r="F54" s="225">
        <v>0.20100000000000001</v>
      </c>
      <c r="G54" s="139">
        <v>7.4899999999999994E-2</v>
      </c>
    </row>
    <row r="55" spans="1:7" ht="13.5" thickBot="1">
      <c r="A55" s="137">
        <v>1986</v>
      </c>
      <c r="B55" s="138">
        <v>1838241</v>
      </c>
      <c r="C55" s="225">
        <v>0.92700000000000005</v>
      </c>
      <c r="D55" s="225">
        <v>2.0299999999999998</v>
      </c>
      <c r="E55" s="846">
        <v>0.09</v>
      </c>
      <c r="F55" s="225">
        <v>0.19700000000000001</v>
      </c>
      <c r="G55" s="139">
        <v>9.7100000000000006E-2</v>
      </c>
    </row>
    <row r="56" spans="1:7" ht="13.5" thickBot="1">
      <c r="A56" s="137">
        <v>1987</v>
      </c>
      <c r="B56" s="138">
        <v>1924327</v>
      </c>
      <c r="C56" s="225">
        <v>0.94799999999999995</v>
      </c>
      <c r="D56" s="225">
        <v>2.0030000000000001</v>
      </c>
      <c r="E56" s="846">
        <v>9.0999999999999998E-2</v>
      </c>
      <c r="F56" s="225">
        <v>0.192</v>
      </c>
      <c r="G56" s="139">
        <v>9.6000000000000002E-2</v>
      </c>
    </row>
    <row r="57" spans="1:7" ht="13.5" thickBot="1">
      <c r="A57" s="137">
        <v>1988</v>
      </c>
      <c r="B57" s="138">
        <v>2025586</v>
      </c>
      <c r="C57" s="225">
        <v>0.94599999999999995</v>
      </c>
      <c r="D57" s="225">
        <v>1.919</v>
      </c>
      <c r="E57" s="846">
        <v>9.0999999999999998E-2</v>
      </c>
      <c r="F57" s="225">
        <v>0.185</v>
      </c>
      <c r="G57" s="139">
        <v>9.6199999999999994E-2</v>
      </c>
    </row>
    <row r="58" spans="1:7" ht="13.5" thickBot="1">
      <c r="A58" s="137">
        <v>1989</v>
      </c>
      <c r="B58" s="138">
        <v>2107040</v>
      </c>
      <c r="C58" s="225">
        <v>1.022</v>
      </c>
      <c r="D58" s="225">
        <v>1.978</v>
      </c>
      <c r="E58" s="846">
        <v>9.0999999999999998E-2</v>
      </c>
      <c r="F58" s="225">
        <v>0.17599999999999999</v>
      </c>
      <c r="G58" s="139">
        <v>8.8999999999999996E-2</v>
      </c>
    </row>
    <row r="59" spans="1:7" ht="13.5" thickBot="1">
      <c r="A59" s="137">
        <v>1990</v>
      </c>
      <c r="B59" s="311">
        <v>2147501</v>
      </c>
      <c r="C59" s="225">
        <v>1.1639999999999999</v>
      </c>
      <c r="D59" s="225">
        <v>2.137</v>
      </c>
      <c r="E59" s="846">
        <v>9.0999999999999998E-2</v>
      </c>
      <c r="F59" s="225">
        <v>0.16700000000000001</v>
      </c>
      <c r="G59" s="139">
        <v>7.8200000000000006E-2</v>
      </c>
    </row>
    <row r="60" spans="1:7" ht="13.5" thickBot="1">
      <c r="A60" s="137">
        <v>1991</v>
      </c>
      <c r="B60" s="311">
        <v>2172214</v>
      </c>
      <c r="C60" s="225">
        <v>1.1399999999999999</v>
      </c>
      <c r="D60" s="225">
        <v>2.0089999999999999</v>
      </c>
      <c r="E60" s="846">
        <v>0.14099999999999999</v>
      </c>
      <c r="F60" s="225">
        <v>0.248</v>
      </c>
      <c r="G60" s="139">
        <v>0.1237</v>
      </c>
    </row>
    <row r="61" spans="1:7" ht="13.5" thickBot="1">
      <c r="A61" s="675">
        <v>1992</v>
      </c>
      <c r="B61" s="311">
        <v>2247152</v>
      </c>
      <c r="C61" s="846">
        <v>1.087</v>
      </c>
      <c r="D61" s="225">
        <v>1.859</v>
      </c>
      <c r="E61" s="846">
        <v>0.14099999999999999</v>
      </c>
      <c r="F61" s="225">
        <v>0.24099999999999999</v>
      </c>
      <c r="G61" s="139">
        <v>0.12970000000000001</v>
      </c>
    </row>
    <row r="62" spans="1:7" ht="13.5" thickBot="1">
      <c r="A62" s="675">
        <v>1993</v>
      </c>
      <c r="B62" s="311">
        <v>2296705</v>
      </c>
      <c r="C62" s="846">
        <v>1.0669999999999999</v>
      </c>
      <c r="D62" s="225">
        <v>1.772</v>
      </c>
      <c r="E62" s="846">
        <v>0.14099999999999999</v>
      </c>
      <c r="F62" s="225">
        <v>0.23400000000000001</v>
      </c>
      <c r="G62" s="139">
        <v>0.1321</v>
      </c>
    </row>
    <row r="63" spans="1:7" ht="13.5" thickBot="1">
      <c r="A63" s="675">
        <v>1994</v>
      </c>
      <c r="B63" s="311">
        <v>2357587</v>
      </c>
      <c r="C63" s="846">
        <v>1.075</v>
      </c>
      <c r="D63" s="225">
        <v>1.7410000000000001</v>
      </c>
      <c r="E63" s="846">
        <v>0.184</v>
      </c>
      <c r="F63" s="225">
        <v>0.29799999999999999</v>
      </c>
      <c r="G63" s="139">
        <v>0.17119999999999999</v>
      </c>
    </row>
    <row r="64" spans="1:7" ht="13.5" thickBot="1">
      <c r="A64" s="675">
        <v>1995</v>
      </c>
      <c r="B64" s="311">
        <v>2422776</v>
      </c>
      <c r="C64" s="846">
        <v>1.111</v>
      </c>
      <c r="D64" s="225">
        <v>1.75</v>
      </c>
      <c r="E64" s="846">
        <v>0.184</v>
      </c>
      <c r="F64" s="225">
        <v>0.28999999999999998</v>
      </c>
      <c r="G64" s="139">
        <v>0.1656</v>
      </c>
    </row>
    <row r="65" spans="1:7" ht="13.5" thickBot="1">
      <c r="A65" s="675">
        <v>1996</v>
      </c>
      <c r="B65" s="311">
        <v>2482201</v>
      </c>
      <c r="C65" s="846">
        <v>1.1990000000000001</v>
      </c>
      <c r="D65" s="225">
        <v>1.8340000000000001</v>
      </c>
      <c r="E65" s="846">
        <v>0.183</v>
      </c>
      <c r="F65" s="225">
        <v>0.28000000000000003</v>
      </c>
      <c r="G65" s="139">
        <v>0.15260000000000001</v>
      </c>
    </row>
    <row r="66" spans="1:7" ht="13.5" thickBot="1">
      <c r="A66" s="675">
        <v>1997</v>
      </c>
      <c r="B66" s="311">
        <v>2560373</v>
      </c>
      <c r="C66" s="846">
        <v>1.1990000000000001</v>
      </c>
      <c r="D66" s="225">
        <v>1.7929999999999999</v>
      </c>
      <c r="E66" s="846">
        <v>0.183</v>
      </c>
      <c r="F66" s="225">
        <v>0.27400000000000002</v>
      </c>
      <c r="G66" s="139">
        <v>0.15260000000000001</v>
      </c>
    </row>
    <row r="67" spans="1:7" ht="13.5" thickBot="1">
      <c r="A67" s="675">
        <v>1998</v>
      </c>
      <c r="B67" s="311">
        <v>2625363</v>
      </c>
      <c r="C67" s="846">
        <v>1.03</v>
      </c>
      <c r="D67" s="225">
        <v>1.5169999999999999</v>
      </c>
      <c r="E67" s="846">
        <v>0.184</v>
      </c>
      <c r="F67" s="225">
        <v>0.27100000000000002</v>
      </c>
      <c r="G67" s="139">
        <v>0.17860000000000001</v>
      </c>
    </row>
    <row r="68" spans="1:7" ht="13.5" thickBot="1">
      <c r="A68" s="675">
        <v>1999</v>
      </c>
      <c r="B68" s="311">
        <v>2679459</v>
      </c>
      <c r="C68" s="846">
        <v>1.1359999999999999</v>
      </c>
      <c r="D68" s="225">
        <v>1.637</v>
      </c>
      <c r="E68" s="846">
        <v>0.184</v>
      </c>
      <c r="F68" s="225">
        <v>0.26500000000000001</v>
      </c>
      <c r="G68" s="139">
        <v>0.16200000000000001</v>
      </c>
    </row>
    <row r="69" spans="1:7" ht="13.5" thickBot="1">
      <c r="A69" s="675">
        <v>2000</v>
      </c>
      <c r="B69" s="311">
        <v>2746926</v>
      </c>
      <c r="C69" s="846">
        <v>1.484</v>
      </c>
      <c r="D69" s="225">
        <v>2.0680000000000001</v>
      </c>
      <c r="E69" s="846">
        <v>0.184</v>
      </c>
      <c r="F69" s="225">
        <v>0.25600000000000001</v>
      </c>
      <c r="G69" s="139">
        <v>0.124</v>
      </c>
    </row>
    <row r="70" spans="1:7" ht="13.5" thickBot="1">
      <c r="A70" s="675">
        <v>2001</v>
      </c>
      <c r="B70" s="311">
        <v>2795611</v>
      </c>
      <c r="C70" s="846">
        <v>1.42</v>
      </c>
      <c r="D70" s="225">
        <v>1.9239999999999999</v>
      </c>
      <c r="E70" s="846">
        <v>0.184</v>
      </c>
      <c r="F70" s="225">
        <v>0.249</v>
      </c>
      <c r="G70" s="139">
        <v>0.12959999999999999</v>
      </c>
    </row>
    <row r="71" spans="1:7" ht="13.5" thickBot="1">
      <c r="A71" s="675">
        <v>2002</v>
      </c>
      <c r="B71" s="311">
        <v>2855509</v>
      </c>
      <c r="C71" s="846">
        <v>1.345</v>
      </c>
      <c r="D71" s="225">
        <v>1.794</v>
      </c>
      <c r="E71" s="846">
        <v>0.184</v>
      </c>
      <c r="F71" s="225">
        <v>0.245</v>
      </c>
      <c r="G71" s="139">
        <v>0.1368</v>
      </c>
    </row>
    <row r="72" spans="1:7" ht="13.5" thickBot="1">
      <c r="A72" s="675">
        <v>2003</v>
      </c>
      <c r="B72" s="311">
        <v>2890222</v>
      </c>
      <c r="C72" s="846">
        <v>1.5609999999999999</v>
      </c>
      <c r="D72" s="225">
        <v>2.036</v>
      </c>
      <c r="E72" s="846">
        <v>0.184</v>
      </c>
      <c r="F72" s="225">
        <v>0.24</v>
      </c>
      <c r="G72" s="139">
        <v>0.1179</v>
      </c>
    </row>
    <row r="73" spans="1:7" ht="13.5" thickBot="1">
      <c r="A73" s="675">
        <v>2004</v>
      </c>
      <c r="B73" s="311">
        <v>2964789</v>
      </c>
      <c r="C73" s="846">
        <v>1.8520000000000001</v>
      </c>
      <c r="D73" s="225">
        <v>2.3530000000000002</v>
      </c>
      <c r="E73" s="846">
        <v>0.184</v>
      </c>
      <c r="F73" s="225">
        <v>0.23400000000000001</v>
      </c>
      <c r="G73" s="139">
        <v>9.9400000000000002E-2</v>
      </c>
    </row>
    <row r="74" spans="1:7" ht="13.5" thickBot="1">
      <c r="A74" s="675">
        <v>2005</v>
      </c>
      <c r="B74" s="311">
        <v>2989430</v>
      </c>
      <c r="C74" s="846">
        <v>2.27</v>
      </c>
      <c r="D74" s="225">
        <v>2.79</v>
      </c>
      <c r="E74" s="846">
        <v>0.184</v>
      </c>
      <c r="F74" s="225">
        <v>0.22600000000000001</v>
      </c>
      <c r="G74" s="139">
        <v>8.1100000000000005E-2</v>
      </c>
    </row>
    <row r="75" spans="1:7" ht="13.5" thickBot="1">
      <c r="A75" s="675">
        <v>2006</v>
      </c>
      <c r="B75" s="311">
        <v>3014371</v>
      </c>
      <c r="C75" s="846">
        <v>2.5720000000000001</v>
      </c>
      <c r="D75" s="225">
        <v>3.0619999999999998</v>
      </c>
      <c r="E75" s="846">
        <v>0.184</v>
      </c>
      <c r="F75" s="225">
        <v>0.219</v>
      </c>
      <c r="G75" s="139">
        <v>7.1499999999999994E-2</v>
      </c>
    </row>
    <row r="76" spans="1:7" ht="13.5" thickBot="1">
      <c r="A76" s="675">
        <v>2007</v>
      </c>
      <c r="B76" s="311">
        <v>3031124</v>
      </c>
      <c r="C76" s="846">
        <v>2.7959999999999998</v>
      </c>
      <c r="D76" s="225">
        <v>3.2360000000000002</v>
      </c>
      <c r="E76" s="846">
        <v>0.184</v>
      </c>
      <c r="F76" s="225">
        <v>0.21299999999999999</v>
      </c>
      <c r="G76" s="139">
        <v>6.5799999999999997E-2</v>
      </c>
    </row>
    <row r="77" spans="1:7" ht="13.5" thickBot="1">
      <c r="A77" s="675">
        <v>2008</v>
      </c>
      <c r="B77" s="311">
        <v>2976528</v>
      </c>
      <c r="C77" s="846">
        <v>3.246</v>
      </c>
      <c r="D77" s="225">
        <v>3.6179999999999999</v>
      </c>
      <c r="E77" s="846">
        <v>0.184</v>
      </c>
      <c r="F77" s="225">
        <v>0.20499999999999999</v>
      </c>
      <c r="G77" s="139">
        <v>5.67E-2</v>
      </c>
    </row>
    <row r="78" spans="1:7" ht="13.5" thickBot="1">
      <c r="A78" s="675">
        <v>2009</v>
      </c>
      <c r="B78" s="311">
        <v>2956762</v>
      </c>
      <c r="C78" s="846">
        <v>2.3530000000000002</v>
      </c>
      <c r="D78" s="225">
        <v>2.6320000000000001</v>
      </c>
      <c r="E78" s="846">
        <v>0.184</v>
      </c>
      <c r="F78" s="225">
        <v>0.20599999999999999</v>
      </c>
      <c r="G78" s="139">
        <v>7.8200000000000006E-2</v>
      </c>
    </row>
    <row r="79" spans="1:7" ht="13.5" thickBot="1">
      <c r="A79" s="675">
        <v>2010</v>
      </c>
      <c r="B79" s="311">
        <v>2966963</v>
      </c>
      <c r="C79" s="846">
        <v>2.782</v>
      </c>
      <c r="D79" s="225">
        <v>3.0619999999999998</v>
      </c>
      <c r="E79" s="846">
        <v>0.184</v>
      </c>
      <c r="F79" s="225">
        <v>0.20300000000000001</v>
      </c>
      <c r="G79" s="139">
        <v>6.6100000000000006E-2</v>
      </c>
    </row>
    <row r="80" spans="1:7" ht="13.5" thickBot="1">
      <c r="A80" s="675">
        <v>2011</v>
      </c>
      <c r="B80" s="311">
        <v>2945815</v>
      </c>
      <c r="C80" s="846">
        <v>3.5209999999999999</v>
      </c>
      <c r="D80" s="225">
        <v>3.7570000000000001</v>
      </c>
      <c r="E80" s="846">
        <v>0.184</v>
      </c>
      <c r="F80" s="225">
        <v>0.19600000000000001</v>
      </c>
      <c r="G80" s="139">
        <v>5.2299999999999999E-2</v>
      </c>
    </row>
    <row r="81" spans="1:7" ht="13.5" thickBot="1">
      <c r="A81" s="675">
        <v>2012</v>
      </c>
      <c r="B81" s="311">
        <v>2954189</v>
      </c>
      <c r="C81" s="846">
        <v>3.6179999999999999</v>
      </c>
      <c r="D81" s="225">
        <v>3.782</v>
      </c>
      <c r="E81" s="846">
        <v>0.184</v>
      </c>
      <c r="F81" s="225">
        <v>0.192</v>
      </c>
      <c r="G81" s="139">
        <v>5.0900000000000001E-2</v>
      </c>
    </row>
    <row r="82" spans="1:7" ht="13.5" thickBot="1">
      <c r="A82" s="675">
        <v>2013</v>
      </c>
      <c r="B82" s="311">
        <v>2965579</v>
      </c>
      <c r="C82" s="846">
        <v>3.5049999999999999</v>
      </c>
      <c r="D82" s="225">
        <v>3.6110000000000002</v>
      </c>
      <c r="E82" s="846">
        <v>0.184</v>
      </c>
      <c r="F82" s="225">
        <v>0.19</v>
      </c>
      <c r="G82" s="139">
        <v>5.2499999999999998E-2</v>
      </c>
    </row>
    <row r="83" spans="1:7" ht="13.5" thickBot="1">
      <c r="A83" s="675">
        <v>2014</v>
      </c>
      <c r="B83" s="311">
        <v>3015620</v>
      </c>
      <c r="C83" s="846">
        <v>3.3580000000000001</v>
      </c>
      <c r="D83" s="225">
        <v>3.4039999999999999</v>
      </c>
      <c r="E83" s="846">
        <v>0.184</v>
      </c>
      <c r="F83" s="225">
        <v>0.187</v>
      </c>
      <c r="G83" s="139">
        <v>5.4800000000000001E-2</v>
      </c>
    </row>
    <row r="84" spans="1:7" ht="13.5" thickBot="1">
      <c r="A84" s="675">
        <v>2015</v>
      </c>
      <c r="B84" s="311">
        <v>3147848</v>
      </c>
      <c r="C84" s="846">
        <v>2.4289999999999998</v>
      </c>
      <c r="D84" s="225">
        <v>2.46</v>
      </c>
      <c r="E84" s="846">
        <v>0.184</v>
      </c>
      <c r="F84" s="225">
        <v>0.186</v>
      </c>
      <c r="G84" s="139">
        <v>7.5800000000000006E-2</v>
      </c>
    </row>
    <row r="85" spans="1:7" ht="13.5" thickBot="1">
      <c r="A85" s="675">
        <v>2016</v>
      </c>
      <c r="B85" s="311">
        <v>3169204</v>
      </c>
      <c r="C85" s="846">
        <v>2.1429999999999998</v>
      </c>
      <c r="D85" s="225">
        <v>2.1429999999999998</v>
      </c>
      <c r="E85" s="846">
        <v>0.184</v>
      </c>
      <c r="F85" s="225">
        <v>0.184</v>
      </c>
      <c r="G85" s="139">
        <v>8.5860942603826415E-2</v>
      </c>
    </row>
    <row r="86" spans="1:7">
      <c r="A86" s="231" t="s">
        <v>1455</v>
      </c>
    </row>
    <row r="87" spans="1:7">
      <c r="A87" s="231" t="s">
        <v>1456</v>
      </c>
    </row>
    <row r="88" spans="1:7">
      <c r="A88" s="231" t="s">
        <v>1457</v>
      </c>
    </row>
  </sheetData>
  <mergeCells count="3">
    <mergeCell ref="A1:G1"/>
    <mergeCell ref="A2:G2"/>
    <mergeCell ref="A3:G3"/>
  </mergeCells>
  <hyperlinks>
    <hyperlink ref="I4" location="TOC!A1" display="RETURN TO TABLE OF CONTENTS" xr:uid="{00000000-0004-0000-6700-000000000000}"/>
  </hyperlink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N101"/>
  <sheetViews>
    <sheetView workbookViewId="0">
      <pane xSplit="1" ySplit="4" topLeftCell="B95" activePane="bottomRight" state="frozen"/>
      <selection pane="bottomRight" activeCell="W6" sqref="W6"/>
      <selection pane="bottomLeft" activeCell="W6" sqref="W6"/>
      <selection pane="topRight" activeCell="W6" sqref="W6"/>
    </sheetView>
  </sheetViews>
  <sheetFormatPr defaultRowHeight="12.75"/>
  <cols>
    <col min="2" max="12" width="10.42578125" customWidth="1"/>
  </cols>
  <sheetData>
    <row r="1" spans="1:14">
      <c r="A1" s="365" t="s">
        <v>1458</v>
      </c>
      <c r="B1" s="365"/>
      <c r="C1" s="365"/>
      <c r="D1" s="365"/>
      <c r="E1" s="365"/>
      <c r="F1" s="365"/>
      <c r="G1" s="365"/>
      <c r="H1" s="365"/>
      <c r="I1" s="365"/>
      <c r="J1" s="365"/>
      <c r="K1" s="365"/>
      <c r="L1" s="365"/>
    </row>
    <row r="2" spans="1:14" ht="13.5" thickBot="1">
      <c r="A2" s="364" t="s">
        <v>205</v>
      </c>
      <c r="B2" s="364"/>
      <c r="C2" s="364"/>
      <c r="D2" s="364"/>
      <c r="E2" s="364"/>
      <c r="F2" s="364"/>
      <c r="G2" s="364"/>
      <c r="H2" s="364"/>
      <c r="I2" s="364"/>
      <c r="J2" s="364"/>
      <c r="K2" s="364"/>
      <c r="L2" s="364"/>
    </row>
    <row r="3" spans="1:14" ht="13.5" thickBot="1">
      <c r="A3" s="355" t="s">
        <v>119</v>
      </c>
      <c r="B3" s="356"/>
      <c r="C3" s="356"/>
      <c r="D3" s="356"/>
      <c r="E3" s="356"/>
      <c r="F3" s="356"/>
      <c r="G3" s="356"/>
      <c r="H3" s="356"/>
      <c r="I3" s="356"/>
      <c r="J3" s="356"/>
      <c r="K3" s="356"/>
      <c r="L3" s="357"/>
    </row>
    <row r="4" spans="1:14" ht="73.5" customHeight="1" thickBot="1">
      <c r="A4" s="675" t="s">
        <v>209</v>
      </c>
      <c r="B4" s="286" t="s">
        <v>1459</v>
      </c>
      <c r="C4" s="286" t="s">
        <v>1460</v>
      </c>
      <c r="D4" s="286" t="s">
        <v>1461</v>
      </c>
      <c r="E4" s="286" t="s">
        <v>1462</v>
      </c>
      <c r="F4" s="286" t="s">
        <v>1463</v>
      </c>
      <c r="G4" s="286" t="s">
        <v>1464</v>
      </c>
      <c r="H4" s="286" t="s">
        <v>1465</v>
      </c>
      <c r="I4" s="286" t="s">
        <v>526</v>
      </c>
      <c r="J4" s="286" t="s">
        <v>527</v>
      </c>
      <c r="K4" s="286" t="s">
        <v>1466</v>
      </c>
      <c r="L4" s="286" t="s">
        <v>1467</v>
      </c>
      <c r="N4" s="269" t="s">
        <v>233</v>
      </c>
    </row>
    <row r="5" spans="1:14" ht="13.5" thickBot="1">
      <c r="A5" s="675" t="s">
        <v>1468</v>
      </c>
      <c r="B5" s="288" t="s">
        <v>234</v>
      </c>
      <c r="C5" s="288" t="s">
        <v>234</v>
      </c>
      <c r="D5" s="672" t="s">
        <v>234</v>
      </c>
      <c r="E5" s="674" t="s">
        <v>234</v>
      </c>
      <c r="F5" s="283" t="s">
        <v>234</v>
      </c>
      <c r="G5" s="674" t="s">
        <v>234</v>
      </c>
      <c r="H5" s="283" t="s">
        <v>234</v>
      </c>
      <c r="I5" s="847">
        <v>404</v>
      </c>
      <c r="J5" s="288" t="s">
        <v>234</v>
      </c>
      <c r="K5" s="672" t="s">
        <v>234</v>
      </c>
      <c r="L5" s="672" t="s">
        <v>234</v>
      </c>
    </row>
    <row r="6" spans="1:14" ht="13.5" thickBot="1">
      <c r="A6" s="675" t="s">
        <v>1469</v>
      </c>
      <c r="B6" s="288" t="s">
        <v>234</v>
      </c>
      <c r="C6" s="288" t="s">
        <v>234</v>
      </c>
      <c r="D6" s="672" t="s">
        <v>234</v>
      </c>
      <c r="E6" s="674" t="s">
        <v>234</v>
      </c>
      <c r="F6" s="283" t="s">
        <v>234</v>
      </c>
      <c r="G6" s="674" t="s">
        <v>234</v>
      </c>
      <c r="H6" s="283" t="s">
        <v>234</v>
      </c>
      <c r="I6" s="847">
        <v>661</v>
      </c>
      <c r="J6" s="288" t="s">
        <v>234</v>
      </c>
      <c r="K6" s="672" t="s">
        <v>234</v>
      </c>
      <c r="L6" s="672" t="s">
        <v>234</v>
      </c>
    </row>
    <row r="7" spans="1:14" ht="13.5" thickBot="1">
      <c r="A7" s="675" t="s">
        <v>1470</v>
      </c>
      <c r="B7" s="288" t="s">
        <v>234</v>
      </c>
      <c r="C7" s="288" t="s">
        <v>234</v>
      </c>
      <c r="D7" s="672" t="s">
        <v>234</v>
      </c>
      <c r="E7" s="674" t="s">
        <v>234</v>
      </c>
      <c r="F7" s="283" t="s">
        <v>234</v>
      </c>
      <c r="G7" s="674" t="s">
        <v>234</v>
      </c>
      <c r="H7" s="283" t="s">
        <v>234</v>
      </c>
      <c r="I7" s="847">
        <v>989</v>
      </c>
      <c r="J7" s="288" t="s">
        <v>234</v>
      </c>
      <c r="K7" s="672" t="s">
        <v>234</v>
      </c>
      <c r="L7" s="672" t="s">
        <v>234</v>
      </c>
    </row>
    <row r="8" spans="1:14" ht="13.5" thickBot="1">
      <c r="A8" s="675" t="s">
        <v>1471</v>
      </c>
      <c r="B8" s="288" t="s">
        <v>234</v>
      </c>
      <c r="C8" s="288" t="s">
        <v>234</v>
      </c>
      <c r="D8" s="672" t="s">
        <v>234</v>
      </c>
      <c r="E8" s="674" t="s">
        <v>234</v>
      </c>
      <c r="F8" s="283" t="s">
        <v>234</v>
      </c>
      <c r="G8" s="674" t="s">
        <v>234</v>
      </c>
      <c r="H8" s="283" t="s">
        <v>234</v>
      </c>
      <c r="I8" s="848">
        <v>1484</v>
      </c>
      <c r="J8" s="288" t="s">
        <v>234</v>
      </c>
      <c r="K8" s="672" t="s">
        <v>234</v>
      </c>
      <c r="L8" s="672" t="s">
        <v>234</v>
      </c>
    </row>
    <row r="9" spans="1:14" ht="13.5" thickBot="1">
      <c r="A9" s="675" t="s">
        <v>1472</v>
      </c>
      <c r="B9" s="288" t="s">
        <v>234</v>
      </c>
      <c r="C9" s="676">
        <v>14400</v>
      </c>
      <c r="D9" s="672" t="s">
        <v>234</v>
      </c>
      <c r="E9" s="674">
        <v>449.7</v>
      </c>
      <c r="F9" s="283" t="s">
        <v>234</v>
      </c>
      <c r="G9" s="674" t="s">
        <v>234</v>
      </c>
      <c r="H9" s="283" t="s">
        <v>234</v>
      </c>
      <c r="I9" s="848">
        <v>2009</v>
      </c>
      <c r="J9" s="288" t="s">
        <v>234</v>
      </c>
      <c r="K9" s="672" t="s">
        <v>234</v>
      </c>
      <c r="L9" s="672" t="s">
        <v>234</v>
      </c>
    </row>
    <row r="10" spans="1:14" ht="13.5" thickBot="1">
      <c r="A10" s="675" t="s">
        <v>1473</v>
      </c>
      <c r="B10" s="288" t="s">
        <v>234</v>
      </c>
      <c r="C10" s="676">
        <v>18000</v>
      </c>
      <c r="D10" s="672" t="s">
        <v>234</v>
      </c>
      <c r="E10" s="674">
        <v>589.20000000000005</v>
      </c>
      <c r="F10" s="283" t="s">
        <v>234</v>
      </c>
      <c r="G10" s="674" t="s">
        <v>234</v>
      </c>
      <c r="H10" s="283" t="s">
        <v>234</v>
      </c>
      <c r="I10" s="848">
        <v>2301</v>
      </c>
      <c r="J10" s="288" t="s">
        <v>234</v>
      </c>
      <c r="K10" s="672" t="s">
        <v>234</v>
      </c>
      <c r="L10" s="672" t="s">
        <v>234</v>
      </c>
    </row>
    <row r="11" spans="1:14" ht="13.5" thickBot="1">
      <c r="A11" s="675" t="s">
        <v>1474</v>
      </c>
      <c r="B11" s="288" t="s">
        <v>234</v>
      </c>
      <c r="C11" s="676">
        <v>19700</v>
      </c>
      <c r="D11" s="672" t="s">
        <v>234</v>
      </c>
      <c r="E11" s="674">
        <v>633.4</v>
      </c>
      <c r="F11" s="283" t="s">
        <v>234</v>
      </c>
      <c r="G11" s="674" t="s">
        <v>234</v>
      </c>
      <c r="H11" s="283" t="s">
        <v>234</v>
      </c>
      <c r="I11" s="848">
        <v>2470</v>
      </c>
      <c r="J11" s="288" t="s">
        <v>234</v>
      </c>
      <c r="K11" s="672" t="s">
        <v>234</v>
      </c>
      <c r="L11" s="672" t="s">
        <v>234</v>
      </c>
    </row>
    <row r="12" spans="1:14" ht="13.5" thickBot="1">
      <c r="A12" s="675" t="s">
        <v>1475</v>
      </c>
      <c r="B12" s="288" t="s">
        <v>234</v>
      </c>
      <c r="C12" s="676">
        <v>21100</v>
      </c>
      <c r="D12" s="672" t="s">
        <v>234</v>
      </c>
      <c r="E12" s="674">
        <v>699.8</v>
      </c>
      <c r="F12" s="283" t="s">
        <v>234</v>
      </c>
      <c r="G12" s="674" t="s">
        <v>234</v>
      </c>
      <c r="H12" s="283" t="s">
        <v>234</v>
      </c>
      <c r="I12" s="848">
        <v>2623</v>
      </c>
      <c r="J12" s="288" t="s">
        <v>234</v>
      </c>
      <c r="K12" s="672" t="s">
        <v>234</v>
      </c>
      <c r="L12" s="672" t="s">
        <v>234</v>
      </c>
    </row>
    <row r="13" spans="1:14" ht="13.5" thickBot="1">
      <c r="A13" s="675" t="s">
        <v>1476</v>
      </c>
      <c r="B13" s="288" t="s">
        <v>234</v>
      </c>
      <c r="C13" s="676">
        <v>21300</v>
      </c>
      <c r="D13" s="672" t="s">
        <v>234</v>
      </c>
      <c r="E13" s="674">
        <v>705.8</v>
      </c>
      <c r="F13" s="283" t="s">
        <v>234</v>
      </c>
      <c r="G13" s="674" t="s">
        <v>234</v>
      </c>
      <c r="H13" s="283" t="s">
        <v>234</v>
      </c>
      <c r="I13" s="848">
        <v>2481</v>
      </c>
      <c r="J13" s="288" t="s">
        <v>234</v>
      </c>
      <c r="K13" s="672" t="s">
        <v>234</v>
      </c>
      <c r="L13" s="672" t="s">
        <v>234</v>
      </c>
    </row>
    <row r="14" spans="1:14" ht="13.5" thickBot="1">
      <c r="A14" s="675" t="s">
        <v>1477</v>
      </c>
      <c r="B14" s="288" t="s">
        <v>234</v>
      </c>
      <c r="C14" s="676">
        <v>20700</v>
      </c>
      <c r="D14" s="672" t="s">
        <v>234</v>
      </c>
      <c r="E14" s="674">
        <v>682.5</v>
      </c>
      <c r="F14" s="283" t="s">
        <v>234</v>
      </c>
      <c r="G14" s="674" t="s">
        <v>234</v>
      </c>
      <c r="H14" s="283" t="s">
        <v>234</v>
      </c>
      <c r="I14" s="848">
        <v>2315</v>
      </c>
      <c r="J14" s="288" t="s">
        <v>234</v>
      </c>
      <c r="K14" s="672" t="s">
        <v>234</v>
      </c>
      <c r="L14" s="672" t="s">
        <v>234</v>
      </c>
    </row>
    <row r="15" spans="1:14" ht="13.5" thickBot="1">
      <c r="A15" s="675" t="s">
        <v>1478</v>
      </c>
      <c r="B15" s="288" t="s">
        <v>234</v>
      </c>
      <c r="C15" s="676">
        <v>20200</v>
      </c>
      <c r="D15" s="672" t="s">
        <v>234</v>
      </c>
      <c r="E15" s="674">
        <v>663.3</v>
      </c>
      <c r="F15" s="283" t="s">
        <v>234</v>
      </c>
      <c r="G15" s="674" t="s">
        <v>234</v>
      </c>
      <c r="H15" s="283" t="s">
        <v>234</v>
      </c>
      <c r="I15" s="848">
        <v>2138</v>
      </c>
      <c r="J15" s="288" t="s">
        <v>234</v>
      </c>
      <c r="K15" s="672" t="s">
        <v>234</v>
      </c>
      <c r="L15" s="672" t="s">
        <v>234</v>
      </c>
    </row>
    <row r="16" spans="1:14" ht="13.5" thickBot="1">
      <c r="A16" s="675" t="s">
        <v>1479</v>
      </c>
      <c r="B16" s="288" t="s">
        <v>234</v>
      </c>
      <c r="C16" s="676">
        <v>20200</v>
      </c>
      <c r="D16" s="672" t="s">
        <v>234</v>
      </c>
      <c r="E16" s="674">
        <v>655.1</v>
      </c>
      <c r="F16" s="283" t="s">
        <v>234</v>
      </c>
      <c r="G16" s="674" t="s">
        <v>234</v>
      </c>
      <c r="H16" s="283" t="s">
        <v>234</v>
      </c>
      <c r="I16" s="848">
        <v>2077</v>
      </c>
      <c r="J16" s="288" t="s">
        <v>234</v>
      </c>
      <c r="K16" s="672" t="s">
        <v>234</v>
      </c>
      <c r="L16" s="672" t="s">
        <v>234</v>
      </c>
    </row>
    <row r="17" spans="1:12" ht="13.5" thickBot="1">
      <c r="A17" s="675" t="s">
        <v>1480</v>
      </c>
      <c r="B17" s="288" t="s">
        <v>234</v>
      </c>
      <c r="C17" s="676">
        <v>22200</v>
      </c>
      <c r="D17" s="672" t="s">
        <v>234</v>
      </c>
      <c r="E17" s="674">
        <v>711.1</v>
      </c>
      <c r="F17" s="283" t="s">
        <v>234</v>
      </c>
      <c r="G17" s="674" t="s">
        <v>234</v>
      </c>
      <c r="H17" s="283" t="s">
        <v>234</v>
      </c>
      <c r="I17" s="848">
        <v>2376</v>
      </c>
      <c r="J17" s="288" t="s">
        <v>234</v>
      </c>
      <c r="K17" s="672" t="s">
        <v>234</v>
      </c>
      <c r="L17" s="672" t="s">
        <v>234</v>
      </c>
    </row>
    <row r="18" spans="1:12" ht="13.5" thickBot="1">
      <c r="A18" s="675" t="s">
        <v>1481</v>
      </c>
      <c r="B18" s="288" t="s">
        <v>234</v>
      </c>
      <c r="C18" s="676">
        <v>23800</v>
      </c>
      <c r="D18" s="672" t="s">
        <v>234</v>
      </c>
      <c r="E18" s="674">
        <v>764</v>
      </c>
      <c r="F18" s="283" t="s">
        <v>234</v>
      </c>
      <c r="G18" s="674" t="s">
        <v>234</v>
      </c>
      <c r="H18" s="283" t="s">
        <v>234</v>
      </c>
      <c r="I18" s="848">
        <v>2625</v>
      </c>
      <c r="J18" s="288" t="s">
        <v>234</v>
      </c>
      <c r="K18" s="672" t="s">
        <v>234</v>
      </c>
      <c r="L18" s="672" t="s">
        <v>234</v>
      </c>
    </row>
    <row r="19" spans="1:12" ht="13.5" thickBot="1">
      <c r="A19" s="675" t="s">
        <v>1482</v>
      </c>
      <c r="B19" s="288" t="s">
        <v>234</v>
      </c>
      <c r="C19" s="676">
        <v>26800</v>
      </c>
      <c r="D19" s="672" t="s">
        <v>234</v>
      </c>
      <c r="E19" s="674">
        <v>864.2</v>
      </c>
      <c r="F19" s="283" t="s">
        <v>234</v>
      </c>
      <c r="G19" s="674" t="s">
        <v>234</v>
      </c>
      <c r="H19" s="283" t="s">
        <v>234</v>
      </c>
      <c r="I19" s="848">
        <v>3188</v>
      </c>
      <c r="J19" s="288" t="s">
        <v>234</v>
      </c>
      <c r="K19" s="672" t="s">
        <v>234</v>
      </c>
      <c r="L19" s="672" t="s">
        <v>234</v>
      </c>
    </row>
    <row r="20" spans="1:12" ht="13.5" thickBot="1">
      <c r="A20" s="675" t="s">
        <v>1483</v>
      </c>
      <c r="B20" s="288" t="s">
        <v>234</v>
      </c>
      <c r="C20" s="676">
        <v>27500</v>
      </c>
      <c r="D20" s="672" t="s">
        <v>234</v>
      </c>
      <c r="E20" s="674">
        <v>957</v>
      </c>
      <c r="F20" s="283" t="s">
        <v>234</v>
      </c>
      <c r="G20" s="674" t="s">
        <v>234</v>
      </c>
      <c r="H20" s="283" t="s">
        <v>234</v>
      </c>
      <c r="I20" s="848">
        <v>3500</v>
      </c>
      <c r="J20" s="288" t="s">
        <v>234</v>
      </c>
      <c r="K20" s="672" t="s">
        <v>234</v>
      </c>
      <c r="L20" s="672" t="s">
        <v>234</v>
      </c>
    </row>
    <row r="21" spans="1:12" ht="13.5" thickBot="1">
      <c r="A21" s="675" t="s">
        <v>1484</v>
      </c>
      <c r="B21" s="288" t="s">
        <v>234</v>
      </c>
      <c r="C21" s="676">
        <v>28500</v>
      </c>
      <c r="D21" s="672" t="s">
        <v>234</v>
      </c>
      <c r="E21" s="674">
        <v>986.4</v>
      </c>
      <c r="F21" s="283" t="s">
        <v>234</v>
      </c>
      <c r="G21" s="674" t="s">
        <v>234</v>
      </c>
      <c r="H21" s="283" t="s">
        <v>234</v>
      </c>
      <c r="I21" s="848">
        <v>3488</v>
      </c>
      <c r="J21" s="288" t="s">
        <v>234</v>
      </c>
      <c r="K21" s="672" t="s">
        <v>234</v>
      </c>
      <c r="L21" s="672" t="s">
        <v>234</v>
      </c>
    </row>
    <row r="22" spans="1:12" ht="13.5" thickBot="1">
      <c r="A22" s="675" t="s">
        <v>1485</v>
      </c>
      <c r="B22" s="288" t="s">
        <v>234</v>
      </c>
      <c r="C22" s="676">
        <v>32600</v>
      </c>
      <c r="D22" s="672" t="s">
        <v>234</v>
      </c>
      <c r="E22" s="674">
        <v>1047.4000000000001</v>
      </c>
      <c r="F22" s="283" t="s">
        <v>234</v>
      </c>
      <c r="G22" s="674" t="s">
        <v>234</v>
      </c>
      <c r="H22" s="283" t="s">
        <v>234</v>
      </c>
      <c r="I22" s="848">
        <v>3866</v>
      </c>
      <c r="J22" s="288" t="s">
        <v>234</v>
      </c>
      <c r="K22" s="672" t="s">
        <v>234</v>
      </c>
      <c r="L22" s="672" t="s">
        <v>234</v>
      </c>
    </row>
    <row r="23" spans="1:12" ht="13.5" thickBot="1">
      <c r="A23" s="675" t="s">
        <v>1486</v>
      </c>
      <c r="B23" s="288" t="s">
        <v>234</v>
      </c>
      <c r="C23" s="676">
        <v>35000</v>
      </c>
      <c r="D23" s="672" t="s">
        <v>234</v>
      </c>
      <c r="E23" s="674">
        <v>1194.5</v>
      </c>
      <c r="F23" s="283" t="s">
        <v>234</v>
      </c>
      <c r="G23" s="674" t="s">
        <v>234</v>
      </c>
      <c r="H23" s="283" t="s">
        <v>234</v>
      </c>
      <c r="I23" s="848">
        <v>4255</v>
      </c>
      <c r="J23" s="288" t="s">
        <v>234</v>
      </c>
      <c r="K23" s="672" t="s">
        <v>234</v>
      </c>
      <c r="L23" s="672" t="s">
        <v>234</v>
      </c>
    </row>
    <row r="24" spans="1:12" ht="13.5" thickBot="1">
      <c r="A24" s="675" t="s">
        <v>1487</v>
      </c>
      <c r="B24" s="288" t="s">
        <v>234</v>
      </c>
      <c r="C24" s="676">
        <v>39300</v>
      </c>
      <c r="D24" s="672" t="s">
        <v>234</v>
      </c>
      <c r="E24" s="674">
        <v>1313</v>
      </c>
      <c r="F24" s="283" t="s">
        <v>234</v>
      </c>
      <c r="G24" s="674" t="s">
        <v>234</v>
      </c>
      <c r="H24" s="283" t="s">
        <v>234</v>
      </c>
      <c r="I24" s="848">
        <v>4948</v>
      </c>
      <c r="J24" s="288" t="s">
        <v>234</v>
      </c>
      <c r="K24" s="672" t="s">
        <v>234</v>
      </c>
      <c r="L24" s="672" t="s">
        <v>234</v>
      </c>
    </row>
    <row r="25" spans="1:12" ht="13.5" thickBot="1">
      <c r="A25" s="675" t="s">
        <v>1488</v>
      </c>
      <c r="B25" s="288" t="s">
        <v>234</v>
      </c>
      <c r="C25" s="676">
        <v>46000</v>
      </c>
      <c r="D25" s="672" t="s">
        <v>234</v>
      </c>
      <c r="E25" s="674">
        <v>1612</v>
      </c>
      <c r="F25" s="283" t="s">
        <v>234</v>
      </c>
      <c r="G25" s="674" t="s">
        <v>234</v>
      </c>
      <c r="H25" s="283" t="s">
        <v>234</v>
      </c>
      <c r="I25" s="848">
        <v>7264</v>
      </c>
      <c r="J25" s="288" t="s">
        <v>234</v>
      </c>
      <c r="K25" s="672" t="s">
        <v>234</v>
      </c>
      <c r="L25" s="672" t="s">
        <v>234</v>
      </c>
    </row>
    <row r="26" spans="1:12" ht="13.5" thickBot="1">
      <c r="A26" s="675" t="s">
        <v>1489</v>
      </c>
      <c r="B26" s="288" t="s">
        <v>234</v>
      </c>
      <c r="C26" s="676">
        <v>47100</v>
      </c>
      <c r="D26" s="672" t="s">
        <v>234</v>
      </c>
      <c r="E26" s="674">
        <v>1693</v>
      </c>
      <c r="F26" s="283" t="s">
        <v>234</v>
      </c>
      <c r="G26" s="674" t="s">
        <v>234</v>
      </c>
      <c r="H26" s="283" t="s">
        <v>234</v>
      </c>
      <c r="I26" s="848">
        <v>9070</v>
      </c>
      <c r="J26" s="288" t="s">
        <v>234</v>
      </c>
      <c r="K26" s="672" t="s">
        <v>234</v>
      </c>
      <c r="L26" s="672" t="s">
        <v>234</v>
      </c>
    </row>
    <row r="27" spans="1:12" ht="13.5" thickBot="1">
      <c r="A27" s="675" t="s">
        <v>1490</v>
      </c>
      <c r="B27" s="288" t="s">
        <v>234</v>
      </c>
      <c r="C27" s="676">
        <v>48400</v>
      </c>
      <c r="D27" s="672" t="s">
        <v>234</v>
      </c>
      <c r="E27" s="674">
        <v>1713.3</v>
      </c>
      <c r="F27" s="283" t="s">
        <v>234</v>
      </c>
      <c r="G27" s="674" t="s">
        <v>234</v>
      </c>
      <c r="H27" s="283" t="s">
        <v>234</v>
      </c>
      <c r="I27" s="848">
        <v>9713</v>
      </c>
      <c r="J27" s="288" t="s">
        <v>234</v>
      </c>
      <c r="K27" s="672" t="s">
        <v>234</v>
      </c>
      <c r="L27" s="672" t="s">
        <v>234</v>
      </c>
    </row>
    <row r="28" spans="1:12" ht="13.5" thickBot="1">
      <c r="A28" s="675" t="s">
        <v>1491</v>
      </c>
      <c r="B28" s="288" t="s">
        <v>234</v>
      </c>
      <c r="C28" s="676">
        <v>49670</v>
      </c>
      <c r="D28" s="672" t="s">
        <v>234</v>
      </c>
      <c r="E28" s="674">
        <v>1722.3</v>
      </c>
      <c r="F28" s="283" t="s">
        <v>234</v>
      </c>
      <c r="G28" s="674" t="s">
        <v>234</v>
      </c>
      <c r="H28" s="283" t="s">
        <v>234</v>
      </c>
      <c r="I28" s="848">
        <v>9946</v>
      </c>
      <c r="J28" s="288" t="s">
        <v>234</v>
      </c>
      <c r="K28" s="672" t="s">
        <v>234</v>
      </c>
      <c r="L28" s="672" t="s">
        <v>234</v>
      </c>
    </row>
    <row r="29" spans="1:12" ht="13.5" thickBot="1">
      <c r="A29" s="675" t="s">
        <v>1492</v>
      </c>
      <c r="B29" s="288" t="s">
        <v>234</v>
      </c>
      <c r="C29" s="676">
        <v>52450</v>
      </c>
      <c r="D29" s="672" t="s">
        <v>234</v>
      </c>
      <c r="E29" s="674">
        <v>1807.2</v>
      </c>
      <c r="F29" s="283" t="s">
        <v>234</v>
      </c>
      <c r="G29" s="674" t="s">
        <v>234</v>
      </c>
      <c r="H29" s="283" t="s">
        <v>234</v>
      </c>
      <c r="I29" s="848">
        <v>10247</v>
      </c>
      <c r="J29" s="288" t="s">
        <v>234</v>
      </c>
      <c r="K29" s="672" t="s">
        <v>234</v>
      </c>
      <c r="L29" s="672" t="s">
        <v>234</v>
      </c>
    </row>
    <row r="30" spans="1:12" ht="13.5" thickBot="1">
      <c r="A30" s="675" t="s">
        <v>1493</v>
      </c>
      <c r="B30" s="288" t="s">
        <v>234</v>
      </c>
      <c r="C30" s="676">
        <v>56917</v>
      </c>
      <c r="D30" s="672" t="s">
        <v>234</v>
      </c>
      <c r="E30" s="674">
        <v>1885.7</v>
      </c>
      <c r="F30" s="283" t="s">
        <v>234</v>
      </c>
      <c r="G30" s="674" t="s">
        <v>234</v>
      </c>
      <c r="H30" s="283" t="s">
        <v>234</v>
      </c>
      <c r="I30" s="848">
        <v>10374</v>
      </c>
      <c r="J30" s="288" t="s">
        <v>234</v>
      </c>
      <c r="K30" s="672" t="s">
        <v>234</v>
      </c>
      <c r="L30" s="672" t="s">
        <v>234</v>
      </c>
    </row>
    <row r="31" spans="1:12" ht="13.5" thickBot="1">
      <c r="A31" s="675" t="s">
        <v>1494</v>
      </c>
      <c r="B31" s="288" t="s">
        <v>234</v>
      </c>
      <c r="C31" s="676">
        <v>58540</v>
      </c>
      <c r="D31" s="672" t="s">
        <v>234</v>
      </c>
      <c r="E31" s="674">
        <v>1975.7</v>
      </c>
      <c r="F31" s="283" t="s">
        <v>234</v>
      </c>
      <c r="G31" s="674" t="s">
        <v>234</v>
      </c>
      <c r="H31" s="283" t="s">
        <v>234</v>
      </c>
      <c r="I31" s="848">
        <v>10759</v>
      </c>
      <c r="J31" s="288" t="s">
        <v>234</v>
      </c>
      <c r="K31" s="672" t="s">
        <v>234</v>
      </c>
      <c r="L31" s="672" t="s">
        <v>234</v>
      </c>
    </row>
    <row r="32" spans="1:12" ht="13.5" thickBot="1">
      <c r="A32" s="675" t="s">
        <v>1453</v>
      </c>
      <c r="B32" s="288" t="s">
        <v>234</v>
      </c>
      <c r="C32" s="676">
        <v>57035</v>
      </c>
      <c r="D32" s="672" t="s">
        <v>234</v>
      </c>
      <c r="E32" s="674">
        <v>1968.2</v>
      </c>
      <c r="F32" s="283" t="s">
        <v>234</v>
      </c>
      <c r="G32" s="674" t="s">
        <v>234</v>
      </c>
      <c r="H32" s="283" t="s">
        <v>234</v>
      </c>
      <c r="I32" s="848">
        <v>10193</v>
      </c>
      <c r="J32" s="288" t="s">
        <v>234</v>
      </c>
      <c r="K32" s="672" t="s">
        <v>234</v>
      </c>
      <c r="L32" s="672" t="s">
        <v>234</v>
      </c>
    </row>
    <row r="33" spans="1:12" ht="13.5" thickBot="1">
      <c r="A33" s="675" t="s">
        <v>1495</v>
      </c>
      <c r="B33" s="288" t="s">
        <v>234</v>
      </c>
      <c r="C33" s="676">
        <v>56820</v>
      </c>
      <c r="D33" s="672" t="s">
        <v>234</v>
      </c>
      <c r="E33" s="674">
        <v>1895.4</v>
      </c>
      <c r="F33" s="283" t="s">
        <v>234</v>
      </c>
      <c r="G33" s="674" t="s">
        <v>234</v>
      </c>
      <c r="H33" s="283" t="s">
        <v>234</v>
      </c>
      <c r="I33" s="848">
        <v>9447</v>
      </c>
      <c r="J33" s="288" t="s">
        <v>234</v>
      </c>
      <c r="K33" s="672" t="s">
        <v>234</v>
      </c>
      <c r="L33" s="672" t="s">
        <v>234</v>
      </c>
    </row>
    <row r="34" spans="1:12" ht="13.5" thickBot="1">
      <c r="A34" s="675" t="s">
        <v>1496</v>
      </c>
      <c r="B34" s="288" t="s">
        <v>234</v>
      </c>
      <c r="C34" s="676">
        <v>57660</v>
      </c>
      <c r="D34" s="672" t="s">
        <v>234</v>
      </c>
      <c r="E34" s="674">
        <v>1893</v>
      </c>
      <c r="F34" s="283" t="s">
        <v>234</v>
      </c>
      <c r="G34" s="674" t="s">
        <v>234</v>
      </c>
      <c r="H34" s="283" t="s">
        <v>234</v>
      </c>
      <c r="I34" s="848">
        <v>9227</v>
      </c>
      <c r="J34" s="288" t="s">
        <v>234</v>
      </c>
      <c r="K34" s="672" t="s">
        <v>234</v>
      </c>
      <c r="L34" s="672" t="s">
        <v>234</v>
      </c>
    </row>
    <row r="35" spans="1:12" ht="13.5" thickBot="1">
      <c r="A35" s="675" t="s">
        <v>1497</v>
      </c>
      <c r="B35" s="288" t="s">
        <v>234</v>
      </c>
      <c r="C35" s="676">
        <v>55980</v>
      </c>
      <c r="D35" s="672" t="s">
        <v>234</v>
      </c>
      <c r="E35" s="674">
        <v>1877.7</v>
      </c>
      <c r="F35" s="283" t="s">
        <v>234</v>
      </c>
      <c r="G35" s="674" t="s">
        <v>234</v>
      </c>
      <c r="H35" s="283" t="s">
        <v>234</v>
      </c>
      <c r="I35" s="848">
        <v>8901</v>
      </c>
      <c r="J35" s="288" t="s">
        <v>234</v>
      </c>
      <c r="K35" s="672" t="s">
        <v>234</v>
      </c>
      <c r="L35" s="672" t="s">
        <v>234</v>
      </c>
    </row>
    <row r="36" spans="1:12" ht="13.5" thickBot="1">
      <c r="A36" s="675" t="s">
        <v>1498</v>
      </c>
      <c r="B36" s="288" t="s">
        <v>234</v>
      </c>
      <c r="C36" s="676">
        <v>54700</v>
      </c>
      <c r="D36" s="672" t="s">
        <v>234</v>
      </c>
      <c r="E36" s="674">
        <v>1819</v>
      </c>
      <c r="F36" s="283" t="s">
        <v>234</v>
      </c>
      <c r="G36" s="674" t="s">
        <v>234</v>
      </c>
      <c r="H36" s="283" t="s">
        <v>234</v>
      </c>
      <c r="I36" s="848">
        <v>8280</v>
      </c>
      <c r="J36" s="288" t="s">
        <v>234</v>
      </c>
      <c r="K36" s="672" t="s">
        <v>234</v>
      </c>
      <c r="L36" s="672" t="s">
        <v>234</v>
      </c>
    </row>
    <row r="37" spans="1:12" ht="13.5" thickBot="1">
      <c r="A37" s="675" t="s">
        <v>1499</v>
      </c>
      <c r="B37" s="288" t="s">
        <v>234</v>
      </c>
      <c r="C37" s="676">
        <v>54000</v>
      </c>
      <c r="D37" s="672" t="s">
        <v>234</v>
      </c>
      <c r="E37" s="674">
        <v>1760.7</v>
      </c>
      <c r="F37" s="283" t="s">
        <v>234</v>
      </c>
      <c r="G37" s="674" t="s">
        <v>234</v>
      </c>
      <c r="H37" s="283" t="s">
        <v>234</v>
      </c>
      <c r="I37" s="848">
        <v>7643</v>
      </c>
      <c r="J37" s="288" t="s">
        <v>234</v>
      </c>
      <c r="K37" s="672" t="s">
        <v>234</v>
      </c>
      <c r="L37" s="672" t="s">
        <v>234</v>
      </c>
    </row>
    <row r="38" spans="1:12" ht="13.5" thickBot="1">
      <c r="A38" s="675" t="s">
        <v>1500</v>
      </c>
      <c r="B38" s="288" t="s">
        <v>234</v>
      </c>
      <c r="C38" s="676">
        <v>52400</v>
      </c>
      <c r="D38" s="672" t="s">
        <v>234</v>
      </c>
      <c r="E38" s="674">
        <v>1709.9</v>
      </c>
      <c r="F38" s="283" t="s">
        <v>234</v>
      </c>
      <c r="G38" s="674" t="s">
        <v>234</v>
      </c>
      <c r="H38" s="283" t="s">
        <v>234</v>
      </c>
      <c r="I38" s="848">
        <v>7269</v>
      </c>
      <c r="J38" s="288" t="s">
        <v>234</v>
      </c>
      <c r="K38" s="672" t="s">
        <v>234</v>
      </c>
      <c r="L38" s="672" t="s">
        <v>234</v>
      </c>
    </row>
    <row r="39" spans="1:12" ht="13.5" thickBot="1">
      <c r="A39" s="675" t="s">
        <v>1501</v>
      </c>
      <c r="B39" s="288" t="s">
        <v>234</v>
      </c>
      <c r="C39" s="676">
        <v>51400</v>
      </c>
      <c r="D39" s="672" t="s">
        <v>234</v>
      </c>
      <c r="E39" s="674">
        <v>1680.9</v>
      </c>
      <c r="F39" s="283" t="s">
        <v>234</v>
      </c>
      <c r="G39" s="674" t="s">
        <v>234</v>
      </c>
      <c r="H39" s="283" t="s">
        <v>234</v>
      </c>
      <c r="I39" s="848">
        <v>7062</v>
      </c>
      <c r="J39" s="288" t="s">
        <v>234</v>
      </c>
      <c r="K39" s="672" t="s">
        <v>234</v>
      </c>
      <c r="L39" s="672" t="s">
        <v>234</v>
      </c>
    </row>
    <row r="40" spans="1:12" ht="13.5" thickBot="1">
      <c r="A40" s="675" t="s">
        <v>1502</v>
      </c>
      <c r="B40" s="288" t="s">
        <v>234</v>
      </c>
      <c r="C40" s="676">
        <v>50800</v>
      </c>
      <c r="D40" s="672" t="s">
        <v>234</v>
      </c>
      <c r="E40" s="674">
        <v>1648.4</v>
      </c>
      <c r="F40" s="283" t="s">
        <v>234</v>
      </c>
      <c r="G40" s="674" t="s">
        <v>234</v>
      </c>
      <c r="H40" s="283" t="s">
        <v>234</v>
      </c>
      <c r="I40" s="848">
        <v>6903</v>
      </c>
      <c r="J40" s="288" t="s">
        <v>234</v>
      </c>
      <c r="K40" s="672" t="s">
        <v>234</v>
      </c>
      <c r="L40" s="672" t="s">
        <v>234</v>
      </c>
    </row>
    <row r="41" spans="1:12" ht="13.5" thickBot="1">
      <c r="A41" s="675" t="s">
        <v>1503</v>
      </c>
      <c r="B41" s="288" t="s">
        <v>234</v>
      </c>
      <c r="C41" s="676">
        <v>50100</v>
      </c>
      <c r="D41" s="672" t="s">
        <v>234</v>
      </c>
      <c r="E41" s="674">
        <v>1593.6</v>
      </c>
      <c r="F41" s="283" t="s">
        <v>234</v>
      </c>
      <c r="G41" s="674" t="s">
        <v>234</v>
      </c>
      <c r="H41" s="283" t="s">
        <v>234</v>
      </c>
      <c r="I41" s="848">
        <v>6540</v>
      </c>
      <c r="J41" s="288" t="s">
        <v>234</v>
      </c>
      <c r="K41" s="672" t="s">
        <v>234</v>
      </c>
      <c r="L41" s="672" t="s">
        <v>234</v>
      </c>
    </row>
    <row r="42" spans="1:12" ht="13.5" thickBot="1">
      <c r="A42" s="675" t="s">
        <v>1504</v>
      </c>
      <c r="B42" s="288" t="s">
        <v>234</v>
      </c>
      <c r="C42" s="676">
        <v>49500</v>
      </c>
      <c r="D42" s="672" t="s">
        <v>234</v>
      </c>
      <c r="E42" s="674">
        <v>1576.5</v>
      </c>
      <c r="F42" s="283" t="s">
        <v>234</v>
      </c>
      <c r="G42" s="674" t="s">
        <v>234</v>
      </c>
      <c r="H42" s="283" t="s">
        <v>234</v>
      </c>
      <c r="I42" s="848">
        <v>6498</v>
      </c>
      <c r="J42" s="288" t="s">
        <v>234</v>
      </c>
      <c r="K42" s="672" t="s">
        <v>234</v>
      </c>
      <c r="L42" s="672" t="s">
        <v>234</v>
      </c>
    </row>
    <row r="43" spans="1:12" ht="13.5" thickBot="1">
      <c r="A43" s="675" t="s">
        <v>1505</v>
      </c>
      <c r="B43" s="288" t="s">
        <v>234</v>
      </c>
      <c r="C43" s="676">
        <v>49600</v>
      </c>
      <c r="D43" s="672" t="s">
        <v>234</v>
      </c>
      <c r="E43" s="674">
        <v>1576.4</v>
      </c>
      <c r="F43" s="283" t="s">
        <v>234</v>
      </c>
      <c r="G43" s="674" t="s">
        <v>234</v>
      </c>
      <c r="H43" s="283" t="s">
        <v>234</v>
      </c>
      <c r="I43" s="848">
        <v>6425</v>
      </c>
      <c r="J43" s="288" t="s">
        <v>234</v>
      </c>
      <c r="K43" s="672" t="s">
        <v>234</v>
      </c>
      <c r="L43" s="672" t="s">
        <v>234</v>
      </c>
    </row>
    <row r="44" spans="1:12" ht="13.5" thickBot="1">
      <c r="A44" s="675" t="s">
        <v>1506</v>
      </c>
      <c r="B44" s="288" t="s">
        <v>234</v>
      </c>
      <c r="C44" s="676">
        <v>49000</v>
      </c>
      <c r="D44" s="672" t="s">
        <v>234</v>
      </c>
      <c r="E44" s="674">
        <v>1529.7</v>
      </c>
      <c r="F44" s="283" t="s">
        <v>234</v>
      </c>
      <c r="G44" s="674" t="s">
        <v>234</v>
      </c>
      <c r="H44" s="283" t="s">
        <v>234</v>
      </c>
      <c r="I44" s="848">
        <v>5993</v>
      </c>
      <c r="J44" s="288" t="s">
        <v>234</v>
      </c>
      <c r="K44" s="672" t="s">
        <v>234</v>
      </c>
      <c r="L44" s="672" t="s">
        <v>234</v>
      </c>
    </row>
    <row r="45" spans="1:12" ht="13.5" thickBot="1">
      <c r="A45" s="675" t="s">
        <v>1507</v>
      </c>
      <c r="B45" s="288" t="s">
        <v>234</v>
      </c>
      <c r="C45" s="676">
        <v>48800</v>
      </c>
      <c r="D45" s="672" t="s">
        <v>234</v>
      </c>
      <c r="E45" s="674">
        <v>1515.2</v>
      </c>
      <c r="F45" s="283" t="s">
        <v>234</v>
      </c>
      <c r="G45" s="674" t="s">
        <v>234</v>
      </c>
      <c r="H45" s="283" t="s">
        <v>234</v>
      </c>
      <c r="I45" s="848">
        <v>5865</v>
      </c>
      <c r="J45" s="288" t="s">
        <v>234</v>
      </c>
      <c r="K45" s="672" t="s">
        <v>234</v>
      </c>
      <c r="L45" s="672" t="s">
        <v>234</v>
      </c>
    </row>
    <row r="46" spans="1:12" ht="13.5" thickBot="1">
      <c r="A46" s="675" t="s">
        <v>1508</v>
      </c>
      <c r="B46" s="288" t="s">
        <v>234</v>
      </c>
      <c r="C46" s="676">
        <v>49400</v>
      </c>
      <c r="D46" s="672" t="s">
        <v>234</v>
      </c>
      <c r="E46" s="674">
        <v>1523.1</v>
      </c>
      <c r="F46" s="283" t="s">
        <v>234</v>
      </c>
      <c r="G46" s="674" t="s">
        <v>234</v>
      </c>
      <c r="H46" s="283" t="s">
        <v>234</v>
      </c>
      <c r="I46" s="848">
        <v>5822</v>
      </c>
      <c r="J46" s="288" t="s">
        <v>234</v>
      </c>
      <c r="K46" s="672" t="s">
        <v>234</v>
      </c>
      <c r="L46" s="672" t="s">
        <v>234</v>
      </c>
    </row>
    <row r="47" spans="1:12" ht="13.5" thickBot="1">
      <c r="A47" s="675" t="s">
        <v>1509</v>
      </c>
      <c r="B47" s="288" t="s">
        <v>234</v>
      </c>
      <c r="C47" s="676">
        <v>49200</v>
      </c>
      <c r="D47" s="672" t="s">
        <v>234</v>
      </c>
      <c r="E47" s="674">
        <v>1527.9</v>
      </c>
      <c r="F47" s="283" t="s">
        <v>234</v>
      </c>
      <c r="G47" s="674" t="s">
        <v>234</v>
      </c>
      <c r="H47" s="283" t="s">
        <v>234</v>
      </c>
      <c r="I47" s="848">
        <v>5813</v>
      </c>
      <c r="J47" s="288" t="s">
        <v>234</v>
      </c>
      <c r="K47" s="672" t="s">
        <v>234</v>
      </c>
      <c r="L47" s="672" t="s">
        <v>234</v>
      </c>
    </row>
    <row r="48" spans="1:12" ht="13.5" thickBot="1">
      <c r="A48" s="675" t="s">
        <v>1510</v>
      </c>
      <c r="B48" s="288" t="s">
        <v>234</v>
      </c>
      <c r="C48" s="676">
        <v>49600</v>
      </c>
      <c r="D48" s="672" t="s">
        <v>234</v>
      </c>
      <c r="E48" s="674">
        <v>1528.3</v>
      </c>
      <c r="F48" s="283" t="s">
        <v>234</v>
      </c>
      <c r="G48" s="674" t="s">
        <v>234</v>
      </c>
      <c r="H48" s="283" t="s">
        <v>234</v>
      </c>
      <c r="I48" s="848">
        <v>5814</v>
      </c>
      <c r="J48" s="288" t="s">
        <v>234</v>
      </c>
      <c r="K48" s="672" t="s">
        <v>234</v>
      </c>
      <c r="L48" s="672" t="s">
        <v>234</v>
      </c>
    </row>
    <row r="49" spans="1:12" ht="13.5" thickBot="1">
      <c r="A49" s="675" t="s">
        <v>1511</v>
      </c>
      <c r="B49" s="288" t="s">
        <v>234</v>
      </c>
      <c r="C49" s="676">
        <v>50130</v>
      </c>
      <c r="D49" s="672" t="s">
        <v>234</v>
      </c>
      <c r="E49" s="674">
        <v>1521.7</v>
      </c>
      <c r="F49" s="283" t="s">
        <v>234</v>
      </c>
      <c r="G49" s="674" t="s">
        <v>234</v>
      </c>
      <c r="H49" s="283" t="s">
        <v>234</v>
      </c>
      <c r="I49" s="848">
        <v>5764</v>
      </c>
      <c r="J49" s="288" t="s">
        <v>234</v>
      </c>
      <c r="K49" s="672" t="s">
        <v>234</v>
      </c>
      <c r="L49" s="672" t="s">
        <v>234</v>
      </c>
    </row>
    <row r="50" spans="1:12" ht="13.5" thickBot="1">
      <c r="A50" s="675" t="s">
        <v>1512</v>
      </c>
      <c r="B50" s="288" t="s">
        <v>234</v>
      </c>
      <c r="C50" s="676">
        <v>50180</v>
      </c>
      <c r="D50" s="672" t="s">
        <v>234</v>
      </c>
      <c r="E50" s="674">
        <v>1526</v>
      </c>
      <c r="F50" s="283" t="s">
        <v>234</v>
      </c>
      <c r="G50" s="674" t="s">
        <v>234</v>
      </c>
      <c r="H50" s="283" t="s">
        <v>234</v>
      </c>
      <c r="I50" s="848">
        <v>5723</v>
      </c>
      <c r="J50" s="288" t="s">
        <v>234</v>
      </c>
      <c r="K50" s="672" t="s">
        <v>234</v>
      </c>
      <c r="L50" s="672" t="s">
        <v>234</v>
      </c>
    </row>
    <row r="51" spans="1:12" ht="13.5" thickBot="1">
      <c r="A51" s="675" t="s">
        <v>1513</v>
      </c>
      <c r="B51" s="288" t="s">
        <v>234</v>
      </c>
      <c r="C51" s="676">
        <v>50000</v>
      </c>
      <c r="D51" s="672" t="s">
        <v>234</v>
      </c>
      <c r="E51" s="674">
        <v>1508.2</v>
      </c>
      <c r="F51" s="283" t="s">
        <v>234</v>
      </c>
      <c r="G51" s="674" t="s">
        <v>234</v>
      </c>
      <c r="H51" s="283" t="s">
        <v>234</v>
      </c>
      <c r="I51" s="848">
        <v>5610</v>
      </c>
      <c r="J51" s="288" t="s">
        <v>234</v>
      </c>
      <c r="K51" s="672" t="s">
        <v>234</v>
      </c>
      <c r="L51" s="672" t="s">
        <v>234</v>
      </c>
    </row>
    <row r="52" spans="1:12" ht="13.5" thickBot="1">
      <c r="A52" s="675" t="s">
        <v>1514</v>
      </c>
      <c r="B52" s="288" t="s">
        <v>234</v>
      </c>
      <c r="C52" s="676">
        <v>49600</v>
      </c>
      <c r="D52" s="672" t="s">
        <v>234</v>
      </c>
      <c r="E52" s="674">
        <v>1478.3</v>
      </c>
      <c r="F52" s="283" t="s">
        <v>234</v>
      </c>
      <c r="G52" s="674" t="s">
        <v>234</v>
      </c>
      <c r="H52" s="283" t="s">
        <v>234</v>
      </c>
      <c r="I52" s="848">
        <v>5375</v>
      </c>
      <c r="J52" s="288" t="s">
        <v>234</v>
      </c>
      <c r="K52" s="672" t="s">
        <v>234</v>
      </c>
      <c r="L52" s="672" t="s">
        <v>234</v>
      </c>
    </row>
    <row r="53" spans="1:12" ht="13.5" thickBot="1">
      <c r="A53" s="675" t="s">
        <v>1515</v>
      </c>
      <c r="B53" s="288" t="s">
        <v>234</v>
      </c>
      <c r="C53" s="676">
        <v>49700</v>
      </c>
      <c r="D53" s="672" t="s">
        <v>234</v>
      </c>
      <c r="E53" s="674">
        <v>1409.3</v>
      </c>
      <c r="F53" s="283" t="s">
        <v>234</v>
      </c>
      <c r="G53" s="674" t="s">
        <v>234</v>
      </c>
      <c r="H53" s="283" t="s">
        <v>234</v>
      </c>
      <c r="I53" s="848">
        <v>5034</v>
      </c>
      <c r="J53" s="288" t="s">
        <v>234</v>
      </c>
      <c r="K53" s="672" t="s">
        <v>234</v>
      </c>
      <c r="L53" s="672" t="s">
        <v>234</v>
      </c>
    </row>
    <row r="54" spans="1:12" ht="13.5" thickBot="1">
      <c r="A54" s="675" t="s">
        <v>1516</v>
      </c>
      <c r="B54" s="288" t="s">
        <v>234</v>
      </c>
      <c r="C54" s="676">
        <v>49150</v>
      </c>
      <c r="D54" s="672" t="s">
        <v>234</v>
      </c>
      <c r="E54" s="674">
        <v>1375.5</v>
      </c>
      <c r="F54" s="283" t="s">
        <v>234</v>
      </c>
      <c r="G54" s="674" t="s">
        <v>234</v>
      </c>
      <c r="H54" s="283" t="s">
        <v>234</v>
      </c>
      <c r="I54" s="848">
        <v>4699</v>
      </c>
      <c r="J54" s="288" t="s">
        <v>234</v>
      </c>
      <c r="K54" s="672" t="s">
        <v>234</v>
      </c>
      <c r="L54" s="672" t="s">
        <v>234</v>
      </c>
    </row>
    <row r="55" spans="1:12" ht="13.5" thickBot="1">
      <c r="A55" s="675" t="s">
        <v>1517</v>
      </c>
      <c r="B55" s="288" t="s">
        <v>234</v>
      </c>
      <c r="C55" s="676">
        <v>49075</v>
      </c>
      <c r="D55" s="672" t="s">
        <v>234</v>
      </c>
      <c r="E55" s="674">
        <v>1308</v>
      </c>
      <c r="F55" s="283" t="s">
        <v>234</v>
      </c>
      <c r="G55" s="674" t="s">
        <v>234</v>
      </c>
      <c r="H55" s="283" t="s">
        <v>234</v>
      </c>
      <c r="I55" s="848">
        <v>4495</v>
      </c>
      <c r="J55" s="288" t="s">
        <v>234</v>
      </c>
      <c r="K55" s="672" t="s">
        <v>234</v>
      </c>
      <c r="L55" s="672" t="s">
        <v>234</v>
      </c>
    </row>
    <row r="56" spans="1:12" ht="13.5" thickBot="1">
      <c r="A56" s="675" t="s">
        <v>1518</v>
      </c>
      <c r="B56" s="288" t="s">
        <v>234</v>
      </c>
      <c r="C56" s="676">
        <v>48286</v>
      </c>
      <c r="D56" s="672" t="s">
        <v>234</v>
      </c>
      <c r="E56" s="674">
        <v>1370.4</v>
      </c>
      <c r="F56" s="283" t="s">
        <v>234</v>
      </c>
      <c r="G56" s="674" t="s">
        <v>234</v>
      </c>
      <c r="H56" s="283" t="s">
        <v>234</v>
      </c>
      <c r="I56" s="848">
        <v>4642</v>
      </c>
      <c r="J56" s="288" t="s">
        <v>234</v>
      </c>
      <c r="K56" s="672" t="s">
        <v>234</v>
      </c>
      <c r="L56" s="672" t="s">
        <v>234</v>
      </c>
    </row>
    <row r="57" spans="1:12" ht="13.5" thickBot="1">
      <c r="A57" s="675" t="s">
        <v>1519</v>
      </c>
      <c r="B57" s="288" t="s">
        <v>234</v>
      </c>
      <c r="C57" s="676">
        <v>48700</v>
      </c>
      <c r="D57" s="672" t="s">
        <v>234</v>
      </c>
      <c r="E57" s="674">
        <v>1431</v>
      </c>
      <c r="F57" s="283" t="s">
        <v>234</v>
      </c>
      <c r="G57" s="674" t="s">
        <v>234</v>
      </c>
      <c r="H57" s="283" t="s">
        <v>234</v>
      </c>
      <c r="I57" s="848">
        <v>4976</v>
      </c>
      <c r="J57" s="288" t="s">
        <v>234</v>
      </c>
      <c r="K57" s="672" t="s">
        <v>234</v>
      </c>
      <c r="L57" s="672" t="s">
        <v>234</v>
      </c>
    </row>
    <row r="58" spans="1:12" ht="13.5" thickBot="1">
      <c r="A58" s="675" t="s">
        <v>1284</v>
      </c>
      <c r="B58" s="288" t="s">
        <v>234</v>
      </c>
      <c r="C58" s="676">
        <v>50822</v>
      </c>
      <c r="D58" s="672" t="s">
        <v>234</v>
      </c>
      <c r="E58" s="674">
        <v>1526</v>
      </c>
      <c r="F58" s="283" t="s">
        <v>234</v>
      </c>
      <c r="G58" s="674" t="s">
        <v>234</v>
      </c>
      <c r="H58" s="283" t="s">
        <v>234</v>
      </c>
      <c r="I58" s="848">
        <v>5084</v>
      </c>
      <c r="J58" s="288" t="s">
        <v>234</v>
      </c>
      <c r="K58" s="672" t="s">
        <v>234</v>
      </c>
      <c r="L58" s="672" t="s">
        <v>234</v>
      </c>
    </row>
    <row r="59" spans="1:12" ht="13.5" thickBot="1">
      <c r="A59" s="675" t="s">
        <v>1520</v>
      </c>
      <c r="B59" s="288" t="s">
        <v>234</v>
      </c>
      <c r="C59" s="676">
        <v>52382</v>
      </c>
      <c r="D59" s="672" t="s">
        <v>234</v>
      </c>
      <c r="E59" s="674">
        <v>1581.4</v>
      </c>
      <c r="F59" s="283" t="s">
        <v>234</v>
      </c>
      <c r="G59" s="674" t="s">
        <v>234</v>
      </c>
      <c r="H59" s="283" t="s">
        <v>234</v>
      </c>
      <c r="I59" s="848">
        <v>5247</v>
      </c>
      <c r="J59" s="288" t="s">
        <v>234</v>
      </c>
      <c r="K59" s="672" t="s">
        <v>234</v>
      </c>
      <c r="L59" s="672" t="s">
        <v>234</v>
      </c>
    </row>
    <row r="60" spans="1:12" ht="13.5" thickBot="1">
      <c r="A60" s="675" t="s">
        <v>1521</v>
      </c>
      <c r="B60" s="288" t="s">
        <v>234</v>
      </c>
      <c r="C60" s="676">
        <v>51968</v>
      </c>
      <c r="D60" s="672" t="s">
        <v>234</v>
      </c>
      <c r="E60" s="674">
        <v>1623.3</v>
      </c>
      <c r="F60" s="283" t="s">
        <v>234</v>
      </c>
      <c r="G60" s="674" t="s">
        <v>234</v>
      </c>
      <c r="H60" s="283" t="s">
        <v>234</v>
      </c>
      <c r="I60" s="848">
        <v>4949</v>
      </c>
      <c r="J60" s="676">
        <v>19730</v>
      </c>
      <c r="K60" s="59">
        <v>4</v>
      </c>
      <c r="L60" s="672" t="s">
        <v>234</v>
      </c>
    </row>
    <row r="61" spans="1:12" ht="13.5" thickBot="1">
      <c r="A61" s="675" t="s">
        <v>1522</v>
      </c>
      <c r="B61" s="288" t="s">
        <v>234</v>
      </c>
      <c r="C61" s="676">
        <v>52866</v>
      </c>
      <c r="D61" s="672" t="s">
        <v>234</v>
      </c>
      <c r="E61" s="674">
        <v>1630.5</v>
      </c>
      <c r="F61" s="283" t="s">
        <v>234</v>
      </c>
      <c r="G61" s="674" t="s">
        <v>234</v>
      </c>
      <c r="H61" s="283" t="s">
        <v>234</v>
      </c>
      <c r="I61" s="848">
        <v>5142</v>
      </c>
      <c r="J61" s="676">
        <v>20708</v>
      </c>
      <c r="K61" s="59">
        <v>4</v>
      </c>
      <c r="L61" s="672" t="s">
        <v>234</v>
      </c>
    </row>
    <row r="62" spans="1:12" ht="13.5" thickBot="1">
      <c r="A62" s="675" t="s">
        <v>1523</v>
      </c>
      <c r="B62" s="676">
        <v>1024</v>
      </c>
      <c r="C62" s="676">
        <v>54490</v>
      </c>
      <c r="D62" s="672" t="s">
        <v>234</v>
      </c>
      <c r="E62" s="674">
        <v>1633.6</v>
      </c>
      <c r="F62" s="283" t="s">
        <v>234</v>
      </c>
      <c r="G62" s="674" t="s">
        <v>234</v>
      </c>
      <c r="H62" s="283" t="s">
        <v>234</v>
      </c>
      <c r="I62" s="848">
        <v>5552</v>
      </c>
      <c r="J62" s="676">
        <v>21393</v>
      </c>
      <c r="K62" s="59">
        <v>3.9</v>
      </c>
      <c r="L62" s="672" t="s">
        <v>234</v>
      </c>
    </row>
    <row r="63" spans="1:12" ht="13.5" thickBot="1">
      <c r="A63" s="675" t="s">
        <v>1524</v>
      </c>
      <c r="B63" s="676">
        <v>1022</v>
      </c>
      <c r="C63" s="676">
        <v>59411</v>
      </c>
      <c r="D63" s="672" t="s">
        <v>234</v>
      </c>
      <c r="E63" s="674">
        <v>1677.2</v>
      </c>
      <c r="F63" s="283" t="s">
        <v>234</v>
      </c>
      <c r="G63" s="674" t="s">
        <v>234</v>
      </c>
      <c r="H63" s="283" t="s">
        <v>234</v>
      </c>
      <c r="I63" s="848">
        <v>5837</v>
      </c>
      <c r="J63" s="676">
        <v>21790</v>
      </c>
      <c r="K63" s="59">
        <v>3.7</v>
      </c>
      <c r="L63" s="672" t="s">
        <v>234</v>
      </c>
    </row>
    <row r="64" spans="1:12" ht="13.5" thickBot="1">
      <c r="A64" s="675" t="s">
        <v>1525</v>
      </c>
      <c r="B64" s="676">
        <v>1030</v>
      </c>
      <c r="C64" s="676">
        <v>60393</v>
      </c>
      <c r="D64" s="672" t="s">
        <v>234</v>
      </c>
      <c r="E64" s="674">
        <v>1684.6</v>
      </c>
      <c r="F64" s="283" t="s">
        <v>234</v>
      </c>
      <c r="G64" s="674" t="s">
        <v>234</v>
      </c>
      <c r="H64" s="283" t="s">
        <v>234</v>
      </c>
      <c r="I64" s="848">
        <v>5594</v>
      </c>
      <c r="J64" s="676">
        <v>21012</v>
      </c>
      <c r="K64" s="59">
        <v>3.8</v>
      </c>
      <c r="L64" s="672" t="s">
        <v>234</v>
      </c>
    </row>
    <row r="65" spans="1:12" ht="13.5" thickBot="1">
      <c r="A65" s="675" t="s">
        <v>1526</v>
      </c>
      <c r="B65" s="676">
        <v>1029</v>
      </c>
      <c r="C65" s="676">
        <v>62114</v>
      </c>
      <c r="D65" s="672" t="s">
        <v>234</v>
      </c>
      <c r="E65" s="674">
        <v>1668.8</v>
      </c>
      <c r="F65" s="283" t="s">
        <v>234</v>
      </c>
      <c r="G65" s="674" t="s">
        <v>234</v>
      </c>
      <c r="H65" s="283" t="s">
        <v>234</v>
      </c>
      <c r="I65" s="848">
        <v>5324</v>
      </c>
      <c r="J65" s="676">
        <v>19987</v>
      </c>
      <c r="K65" s="59">
        <v>3.8</v>
      </c>
      <c r="L65" s="672" t="s">
        <v>234</v>
      </c>
    </row>
    <row r="66" spans="1:12" ht="13.5" thickBot="1">
      <c r="A66" s="675" t="s">
        <v>1527</v>
      </c>
      <c r="B66" s="676">
        <v>1031</v>
      </c>
      <c r="C66" s="676">
        <v>62093</v>
      </c>
      <c r="D66" s="672" t="s">
        <v>234</v>
      </c>
      <c r="E66" s="674">
        <v>1677.8</v>
      </c>
      <c r="F66" s="283" t="s">
        <v>234</v>
      </c>
      <c r="G66" s="674" t="s">
        <v>234</v>
      </c>
      <c r="H66" s="283" t="s">
        <v>234</v>
      </c>
      <c r="I66" s="848">
        <v>5422</v>
      </c>
      <c r="J66" s="676">
        <v>20047</v>
      </c>
      <c r="K66" s="59">
        <v>3.7</v>
      </c>
      <c r="L66" s="672" t="s">
        <v>234</v>
      </c>
    </row>
    <row r="67" spans="1:12" ht="13.5" thickBot="1">
      <c r="A67" s="675" t="s">
        <v>327</v>
      </c>
      <c r="B67" s="676">
        <v>2291</v>
      </c>
      <c r="C67" s="676">
        <v>67294</v>
      </c>
      <c r="D67" s="672" t="s">
        <v>234</v>
      </c>
      <c r="E67" s="674">
        <v>1844.7</v>
      </c>
      <c r="F67" s="283" t="s">
        <v>234</v>
      </c>
      <c r="G67" s="674" t="s">
        <v>234</v>
      </c>
      <c r="H67" s="283" t="s">
        <v>234</v>
      </c>
      <c r="I67" s="848">
        <v>5908</v>
      </c>
      <c r="J67" s="676">
        <v>21595</v>
      </c>
      <c r="K67" s="59">
        <v>3.7</v>
      </c>
      <c r="L67" s="679">
        <v>154326</v>
      </c>
    </row>
    <row r="68" spans="1:12" ht="13.5" thickBot="1">
      <c r="A68" s="675" t="s">
        <v>1528</v>
      </c>
      <c r="B68" s="676">
        <v>2338</v>
      </c>
      <c r="C68" s="676">
        <v>64258</v>
      </c>
      <c r="D68" s="672" t="s">
        <v>234</v>
      </c>
      <c r="E68" s="674">
        <v>1862.9</v>
      </c>
      <c r="F68" s="283" t="s">
        <v>234</v>
      </c>
      <c r="G68" s="674" t="s">
        <v>234</v>
      </c>
      <c r="H68" s="283" t="s">
        <v>234</v>
      </c>
      <c r="I68" s="848">
        <v>5675</v>
      </c>
      <c r="J68" s="676">
        <v>21161</v>
      </c>
      <c r="K68" s="59">
        <v>3.7</v>
      </c>
      <c r="L68" s="679">
        <v>157581</v>
      </c>
    </row>
    <row r="69" spans="1:12" ht="13.5" thickBot="1">
      <c r="A69" s="675" t="s">
        <v>1529</v>
      </c>
      <c r="B69" s="676">
        <v>2654</v>
      </c>
      <c r="C69" s="676">
        <v>66218</v>
      </c>
      <c r="D69" s="672" t="s">
        <v>234</v>
      </c>
      <c r="E69" s="674">
        <v>2002.3</v>
      </c>
      <c r="F69" s="283" t="s">
        <v>234</v>
      </c>
      <c r="G69" s="674">
        <v>153.69999999999999</v>
      </c>
      <c r="H69" s="283" t="s">
        <v>234</v>
      </c>
      <c r="I69" s="848">
        <v>5753</v>
      </c>
      <c r="J69" s="676">
        <v>21395</v>
      </c>
      <c r="K69" s="59">
        <v>3.7</v>
      </c>
      <c r="L69" s="679">
        <v>165839</v>
      </c>
    </row>
    <row r="70" spans="1:12" ht="13.5" thickBot="1">
      <c r="A70" s="675" t="s">
        <v>1530</v>
      </c>
      <c r="B70" s="676">
        <v>2671</v>
      </c>
      <c r="C70" s="676">
        <v>63017</v>
      </c>
      <c r="D70" s="672" t="s">
        <v>234</v>
      </c>
      <c r="E70" s="674">
        <v>2079.4</v>
      </c>
      <c r="F70" s="283" t="s">
        <v>234</v>
      </c>
      <c r="G70" s="674">
        <v>160.30000000000001</v>
      </c>
      <c r="H70" s="283" t="s">
        <v>234</v>
      </c>
      <c r="I70" s="848">
        <v>5614</v>
      </c>
      <c r="J70" s="676">
        <v>20970</v>
      </c>
      <c r="K70" s="59">
        <v>3.7</v>
      </c>
      <c r="L70" s="679">
        <v>165176</v>
      </c>
    </row>
    <row r="71" spans="1:12" ht="13.5" thickBot="1">
      <c r="A71" s="675" t="s">
        <v>1531</v>
      </c>
      <c r="B71" s="676">
        <v>2671</v>
      </c>
      <c r="C71" s="676">
        <v>62572</v>
      </c>
      <c r="D71" s="672" t="s">
        <v>234</v>
      </c>
      <c r="E71" s="674">
        <v>2097.3000000000002</v>
      </c>
      <c r="F71" s="283" t="s">
        <v>234</v>
      </c>
      <c r="G71" s="674">
        <v>160.5</v>
      </c>
      <c r="H71" s="283" t="s">
        <v>234</v>
      </c>
      <c r="I71" s="848">
        <v>5590</v>
      </c>
      <c r="J71" s="676">
        <v>20753</v>
      </c>
      <c r="K71" s="59">
        <v>3.7</v>
      </c>
      <c r="L71" s="679">
        <v>165407</v>
      </c>
    </row>
    <row r="72" spans="1:12" ht="13.5" thickBot="1">
      <c r="A72" s="675" t="s">
        <v>1532</v>
      </c>
      <c r="B72" s="676">
        <v>2665</v>
      </c>
      <c r="C72" s="676">
        <v>58919</v>
      </c>
      <c r="D72" s="672" t="s">
        <v>234</v>
      </c>
      <c r="E72" s="674">
        <v>2109.3000000000002</v>
      </c>
      <c r="F72" s="283" t="s">
        <v>234</v>
      </c>
      <c r="G72" s="674">
        <v>161.4</v>
      </c>
      <c r="H72" s="283" t="s">
        <v>234</v>
      </c>
      <c r="I72" s="848">
        <v>5620</v>
      </c>
      <c r="J72" s="676">
        <v>20768</v>
      </c>
      <c r="K72" s="59">
        <v>3.7</v>
      </c>
      <c r="L72" s="679">
        <v>162990</v>
      </c>
    </row>
    <row r="73" spans="1:12" ht="13.5" thickBot="1">
      <c r="A73" s="675" t="s">
        <v>1533</v>
      </c>
      <c r="B73" s="676">
        <v>2688</v>
      </c>
      <c r="C73" s="676">
        <v>58714</v>
      </c>
      <c r="D73" s="672" t="s">
        <v>234</v>
      </c>
      <c r="E73" s="22">
        <v>2129.9</v>
      </c>
      <c r="F73" s="283" t="s">
        <v>234</v>
      </c>
      <c r="G73" s="22">
        <v>163</v>
      </c>
      <c r="H73" s="283" t="s">
        <v>234</v>
      </c>
      <c r="I73" s="848">
        <v>5677</v>
      </c>
      <c r="J73" s="676">
        <v>20981</v>
      </c>
      <c r="K73" s="59">
        <v>3.7</v>
      </c>
      <c r="L73" s="679">
        <v>162189</v>
      </c>
    </row>
    <row r="74" spans="1:12" ht="13.5" thickBot="1">
      <c r="A74" s="675" t="s">
        <v>1534</v>
      </c>
      <c r="B74" s="676">
        <v>2689</v>
      </c>
      <c r="C74" s="676">
        <v>60377</v>
      </c>
      <c r="D74" s="672" t="s">
        <v>234</v>
      </c>
      <c r="E74" s="22">
        <v>2166.6</v>
      </c>
      <c r="F74" s="283" t="s">
        <v>234</v>
      </c>
      <c r="G74" s="22">
        <v>163.80000000000001</v>
      </c>
      <c r="H74" s="283" t="s">
        <v>234</v>
      </c>
      <c r="I74" s="848">
        <v>5624</v>
      </c>
      <c r="J74" s="676">
        <v>21090</v>
      </c>
      <c r="K74" s="59">
        <v>3.8</v>
      </c>
      <c r="L74" s="679">
        <v>163555</v>
      </c>
    </row>
    <row r="75" spans="1:12" ht="13.5" thickBot="1">
      <c r="A75" s="675" t="s">
        <v>1535</v>
      </c>
      <c r="B75" s="676">
        <v>2693</v>
      </c>
      <c r="C75" s="676">
        <v>63080</v>
      </c>
      <c r="D75" s="672" t="s">
        <v>234</v>
      </c>
      <c r="E75" s="22">
        <v>2178</v>
      </c>
      <c r="F75" s="283" t="s">
        <v>234</v>
      </c>
      <c r="G75" s="22">
        <v>165.1</v>
      </c>
      <c r="H75" s="283" t="s">
        <v>234</v>
      </c>
      <c r="I75" s="848">
        <v>5517</v>
      </c>
      <c r="J75" s="676">
        <v>20336</v>
      </c>
      <c r="K75" s="59">
        <v>3.7</v>
      </c>
      <c r="L75" s="679">
        <v>163387</v>
      </c>
    </row>
    <row r="76" spans="1:12" ht="13.5" thickBot="1">
      <c r="A76" s="675" t="s">
        <v>1536</v>
      </c>
      <c r="B76" s="676">
        <v>2694</v>
      </c>
      <c r="C76" s="676">
        <v>64850</v>
      </c>
      <c r="D76" s="672" t="s">
        <v>234</v>
      </c>
      <c r="E76" s="22">
        <v>2209.6</v>
      </c>
      <c r="F76" s="283" t="s">
        <v>234</v>
      </c>
      <c r="G76" s="22">
        <v>166.2</v>
      </c>
      <c r="H76" s="283" t="s">
        <v>234</v>
      </c>
      <c r="I76" s="848">
        <v>5381</v>
      </c>
      <c r="J76" s="676">
        <v>20247</v>
      </c>
      <c r="K76" s="59">
        <v>3.8</v>
      </c>
      <c r="L76" s="679">
        <v>177167</v>
      </c>
    </row>
    <row r="77" spans="1:12" ht="13.5" thickBot="1">
      <c r="A77" s="675" t="s">
        <v>1537</v>
      </c>
      <c r="B77" s="676">
        <v>2250</v>
      </c>
      <c r="C77" s="676">
        <v>68123</v>
      </c>
      <c r="D77" s="672" t="s">
        <v>234</v>
      </c>
      <c r="E77" s="22">
        <v>2162</v>
      </c>
      <c r="F77" s="283" t="s">
        <v>234</v>
      </c>
      <c r="G77" s="22">
        <v>162.1</v>
      </c>
      <c r="H77" s="283" t="s">
        <v>234</v>
      </c>
      <c r="I77" s="848">
        <v>4871</v>
      </c>
      <c r="J77" s="676">
        <v>18832</v>
      </c>
      <c r="K77" s="59">
        <v>3.9</v>
      </c>
      <c r="L77" s="679">
        <v>174373</v>
      </c>
    </row>
    <row r="78" spans="1:12" ht="13.5" thickBot="1">
      <c r="A78" s="675" t="s">
        <v>1538</v>
      </c>
      <c r="B78" s="676">
        <v>2250</v>
      </c>
      <c r="C78" s="676">
        <v>67107</v>
      </c>
      <c r="D78" s="672" t="s">
        <v>234</v>
      </c>
      <c r="E78" s="22">
        <v>2183.6999999999998</v>
      </c>
      <c r="F78" s="24">
        <v>1921.1</v>
      </c>
      <c r="G78" s="22">
        <v>162.9</v>
      </c>
      <c r="H78" s="24">
        <v>146.80000000000001</v>
      </c>
      <c r="I78" s="848">
        <v>4848</v>
      </c>
      <c r="J78" s="676">
        <v>18818</v>
      </c>
      <c r="K78" s="59">
        <v>3.9</v>
      </c>
      <c r="L78" s="679">
        <v>181973</v>
      </c>
    </row>
    <row r="79" spans="1:12" ht="13.5" thickBot="1">
      <c r="A79" s="675" t="s">
        <v>1539</v>
      </c>
      <c r="B79" s="676">
        <v>2250</v>
      </c>
      <c r="C79" s="676">
        <v>71678</v>
      </c>
      <c r="D79" s="672" t="s">
        <v>234</v>
      </c>
      <c r="E79" s="22">
        <v>2220.5</v>
      </c>
      <c r="F79" s="24">
        <v>1910.3</v>
      </c>
      <c r="G79" s="22">
        <v>165.5</v>
      </c>
      <c r="H79" s="24">
        <v>145.9</v>
      </c>
      <c r="I79" s="848">
        <v>4887</v>
      </c>
      <c r="J79" s="676">
        <v>19096</v>
      </c>
      <c r="K79" s="59">
        <v>3.9</v>
      </c>
      <c r="L79" s="679">
        <v>190152</v>
      </c>
    </row>
    <row r="80" spans="1:12" ht="13.5" thickBot="1">
      <c r="A80" s="675" t="s">
        <v>1540</v>
      </c>
      <c r="B80" s="676">
        <v>2250</v>
      </c>
      <c r="C80" s="676">
        <v>72770</v>
      </c>
      <c r="D80" s="672" t="s">
        <v>234</v>
      </c>
      <c r="E80" s="22">
        <v>2244.6</v>
      </c>
      <c r="F80" s="24">
        <v>2021.7</v>
      </c>
      <c r="G80" s="22">
        <v>167</v>
      </c>
      <c r="H80" s="24">
        <v>155.1</v>
      </c>
      <c r="I80" s="848">
        <v>5013</v>
      </c>
      <c r="J80" s="676">
        <v>19604</v>
      </c>
      <c r="K80" s="59">
        <v>3.9</v>
      </c>
      <c r="L80" s="679">
        <v>196861</v>
      </c>
    </row>
    <row r="81" spans="1:12" ht="13.5" thickBot="1">
      <c r="A81" s="675" t="s">
        <v>1541</v>
      </c>
      <c r="B81" s="676">
        <v>2250</v>
      </c>
      <c r="C81" s="676">
        <v>72142</v>
      </c>
      <c r="D81" s="672" t="s">
        <v>234</v>
      </c>
      <c r="E81" s="22">
        <v>2174.6</v>
      </c>
      <c r="F81" s="24">
        <v>2009</v>
      </c>
      <c r="G81" s="22">
        <v>164</v>
      </c>
      <c r="H81" s="24">
        <v>154.4</v>
      </c>
      <c r="I81" s="848">
        <v>5399</v>
      </c>
      <c r="J81" s="676">
        <v>20360</v>
      </c>
      <c r="K81" s="59">
        <v>3.8</v>
      </c>
      <c r="L81" s="679">
        <v>198644</v>
      </c>
    </row>
    <row r="82" spans="1:12" ht="13.5" thickBot="1">
      <c r="A82" s="675" t="s">
        <v>1542</v>
      </c>
      <c r="B82" s="676">
        <v>2262</v>
      </c>
      <c r="C82" s="676">
        <v>74228</v>
      </c>
      <c r="D82" s="672" t="s">
        <v>234</v>
      </c>
      <c r="E82" s="22">
        <v>2275.9</v>
      </c>
      <c r="F82" s="24">
        <v>1972.8</v>
      </c>
      <c r="G82" s="22">
        <v>170.1</v>
      </c>
      <c r="H82" s="24">
        <v>152.9</v>
      </c>
      <c r="I82" s="848">
        <v>5648</v>
      </c>
      <c r="J82" s="676">
        <v>21205</v>
      </c>
      <c r="K82" s="59">
        <v>3.8</v>
      </c>
      <c r="L82" s="679">
        <v>204179</v>
      </c>
    </row>
    <row r="83" spans="1:12" ht="13.5" thickBot="1">
      <c r="A83" s="675" t="s">
        <v>1543</v>
      </c>
      <c r="B83" s="676">
        <v>2262</v>
      </c>
      <c r="C83" s="676">
        <v>75013</v>
      </c>
      <c r="D83" s="672" t="s">
        <v>234</v>
      </c>
      <c r="E83" s="22">
        <v>2314.8000000000002</v>
      </c>
      <c r="F83" s="24">
        <v>2001.7</v>
      </c>
      <c r="G83" s="22">
        <v>174.3</v>
      </c>
      <c r="H83" s="24">
        <v>156.6</v>
      </c>
      <c r="I83" s="848">
        <v>5678</v>
      </c>
      <c r="J83" s="676">
        <v>21241</v>
      </c>
      <c r="K83" s="59">
        <v>3.7</v>
      </c>
      <c r="L83" s="679">
        <v>211095</v>
      </c>
    </row>
    <row r="84" spans="1:12" ht="13.5" thickBot="1">
      <c r="A84" s="675" t="s">
        <v>1544</v>
      </c>
      <c r="B84" s="676">
        <v>2264</v>
      </c>
      <c r="C84" s="676">
        <v>76075</v>
      </c>
      <c r="D84" s="672" t="s">
        <v>234</v>
      </c>
      <c r="E84" s="22">
        <v>2376.5</v>
      </c>
      <c r="F84" s="24">
        <v>2058.3000000000002</v>
      </c>
      <c r="G84" s="22">
        <v>179.4</v>
      </c>
      <c r="H84" s="24">
        <v>161.1</v>
      </c>
      <c r="I84" s="848">
        <v>5849</v>
      </c>
      <c r="J84" s="676">
        <v>22022</v>
      </c>
      <c r="K84" s="59">
        <v>3.8</v>
      </c>
      <c r="L84" s="679">
        <v>214674</v>
      </c>
    </row>
    <row r="85" spans="1:12" ht="13.5" thickBot="1">
      <c r="A85" s="675" t="s">
        <v>1545</v>
      </c>
      <c r="B85" s="676">
        <v>2264</v>
      </c>
      <c r="C85" s="676">
        <v>76190</v>
      </c>
      <c r="D85" s="672" t="s">
        <v>234</v>
      </c>
      <c r="E85" s="22">
        <v>2411.1</v>
      </c>
      <c r="F85" s="24">
        <v>2091.9</v>
      </c>
      <c r="G85" s="22">
        <v>182.7</v>
      </c>
      <c r="H85" s="24">
        <v>164</v>
      </c>
      <c r="I85" s="848">
        <v>5868</v>
      </c>
      <c r="J85" s="676">
        <v>21841</v>
      </c>
      <c r="K85" s="59">
        <v>3.7</v>
      </c>
      <c r="L85" s="679">
        <v>214825</v>
      </c>
    </row>
    <row r="86" spans="1:12" ht="13.5" thickBot="1">
      <c r="A86" s="675" t="s">
        <v>1546</v>
      </c>
      <c r="B86" s="676">
        <v>1982</v>
      </c>
      <c r="C86" s="676">
        <v>77328</v>
      </c>
      <c r="D86" s="126">
        <v>61501</v>
      </c>
      <c r="E86" s="22">
        <v>2420.8000000000002</v>
      </c>
      <c r="F86" s="24">
        <v>2092.9</v>
      </c>
      <c r="G86" s="22">
        <v>184.2</v>
      </c>
      <c r="H86" s="24">
        <v>165.1</v>
      </c>
      <c r="I86" s="848">
        <v>5692</v>
      </c>
      <c r="J86" s="676">
        <v>21262</v>
      </c>
      <c r="K86" s="59">
        <v>3.7</v>
      </c>
      <c r="L86" s="679">
        <v>205478</v>
      </c>
    </row>
    <row r="87" spans="1:12" ht="13.5" thickBot="1">
      <c r="A87" s="675" t="s">
        <v>1547</v>
      </c>
      <c r="B87" s="676">
        <v>1500</v>
      </c>
      <c r="C87" s="676">
        <v>81033</v>
      </c>
      <c r="D87" s="126">
        <v>64904</v>
      </c>
      <c r="E87" s="22">
        <v>2471</v>
      </c>
      <c r="F87" s="24">
        <v>2150.5</v>
      </c>
      <c r="G87" s="22">
        <v>189.7</v>
      </c>
      <c r="H87" s="24">
        <v>170.6</v>
      </c>
      <c r="I87" s="848">
        <v>5731</v>
      </c>
      <c r="J87" s="676">
        <v>21377</v>
      </c>
      <c r="K87" s="59">
        <v>3.7</v>
      </c>
      <c r="L87" s="679">
        <v>212122</v>
      </c>
    </row>
    <row r="88" spans="1:12" ht="13.5" thickBot="1">
      <c r="A88" s="675" t="s">
        <v>1548</v>
      </c>
      <c r="B88" s="676">
        <v>1500</v>
      </c>
      <c r="C88" s="676">
        <v>82027</v>
      </c>
      <c r="D88" s="126">
        <v>65525</v>
      </c>
      <c r="E88" s="674">
        <v>2484.8000000000002</v>
      </c>
      <c r="F88" s="24">
        <v>2141</v>
      </c>
      <c r="G88" s="674">
        <v>186.2</v>
      </c>
      <c r="H88" s="24">
        <v>168.2</v>
      </c>
      <c r="I88" s="848">
        <v>5855</v>
      </c>
      <c r="J88" s="676">
        <v>21825</v>
      </c>
      <c r="K88" s="59">
        <v>3.7</v>
      </c>
      <c r="L88" s="679">
        <v>217332</v>
      </c>
    </row>
    <row r="89" spans="1:12" ht="13.5" thickBot="1">
      <c r="A89" s="675" t="s">
        <v>1549</v>
      </c>
      <c r="B89" s="676">
        <v>1500</v>
      </c>
      <c r="C89" s="676">
        <v>83080</v>
      </c>
      <c r="D89" s="126">
        <v>66015</v>
      </c>
      <c r="E89" s="674">
        <v>2494.9</v>
      </c>
      <c r="F89" s="24">
        <v>2154.8000000000002</v>
      </c>
      <c r="G89" s="674">
        <v>189.3</v>
      </c>
      <c r="H89" s="24">
        <v>171</v>
      </c>
      <c r="I89" s="848">
        <v>5894</v>
      </c>
      <c r="J89" s="676">
        <v>22821</v>
      </c>
      <c r="K89" s="59">
        <v>3.9</v>
      </c>
      <c r="L89" s="679">
        <v>221302</v>
      </c>
    </row>
    <row r="90" spans="1:12" ht="13.5" thickBot="1">
      <c r="A90" s="675" t="s">
        <v>1550</v>
      </c>
      <c r="B90" s="288" t="s">
        <v>1551</v>
      </c>
      <c r="C90" s="288" t="s">
        <v>1552</v>
      </c>
      <c r="D90" s="86" t="s">
        <v>1553</v>
      </c>
      <c r="E90" s="674" t="s">
        <v>1554</v>
      </c>
      <c r="F90" s="24" t="s">
        <v>1555</v>
      </c>
      <c r="G90" s="674" t="s">
        <v>1556</v>
      </c>
      <c r="H90" s="24" t="s">
        <v>1557</v>
      </c>
      <c r="I90" s="847" t="s">
        <v>1558</v>
      </c>
      <c r="J90" s="288" t="s">
        <v>1559</v>
      </c>
      <c r="K90" s="59" t="s">
        <v>1560</v>
      </c>
      <c r="L90" s="672" t="s">
        <v>1561</v>
      </c>
    </row>
    <row r="91" spans="1:12" ht="13.5" thickBot="1">
      <c r="A91" s="675" t="s">
        <v>1562</v>
      </c>
      <c r="B91" s="676">
        <v>1086</v>
      </c>
      <c r="C91" s="676">
        <v>66506</v>
      </c>
      <c r="D91" s="126">
        <v>54067</v>
      </c>
      <c r="E91" s="674">
        <v>2376.5</v>
      </c>
      <c r="F91" s="24">
        <v>2052.1999999999998</v>
      </c>
      <c r="G91" s="674">
        <v>180.5</v>
      </c>
      <c r="H91" s="24">
        <v>163.1</v>
      </c>
      <c r="I91" s="848">
        <v>5573</v>
      </c>
      <c r="J91" s="676">
        <v>21757</v>
      </c>
      <c r="K91" s="59">
        <v>3.9</v>
      </c>
      <c r="L91" s="679">
        <v>192213</v>
      </c>
    </row>
    <row r="92" spans="1:12" ht="13.5" thickBot="1">
      <c r="A92" s="675" t="s">
        <v>1563</v>
      </c>
      <c r="B92" s="288">
        <v>1.0880000000000001</v>
      </c>
      <c r="C92" s="676">
        <v>64832</v>
      </c>
      <c r="D92" s="126">
        <v>52587</v>
      </c>
      <c r="E92" s="674">
        <v>2331.8000000000002</v>
      </c>
      <c r="F92" s="24">
        <v>2011.3</v>
      </c>
      <c r="G92" s="674">
        <v>177.7</v>
      </c>
      <c r="H92" s="24">
        <v>160.30000000000001</v>
      </c>
      <c r="I92" s="848">
        <v>5452</v>
      </c>
      <c r="J92" s="676">
        <v>21477</v>
      </c>
      <c r="K92" s="59">
        <v>3.9</v>
      </c>
      <c r="L92" s="679">
        <v>192510</v>
      </c>
    </row>
    <row r="93" spans="1:12" ht="13.5" thickBot="1">
      <c r="A93" s="675" t="s">
        <v>1564</v>
      </c>
      <c r="B93" s="676">
        <v>1206</v>
      </c>
      <c r="C93" s="676">
        <v>66239</v>
      </c>
      <c r="D93" s="126">
        <v>53580</v>
      </c>
      <c r="E93" s="674">
        <v>2412.6999999999998</v>
      </c>
      <c r="F93" s="24">
        <v>2090.9</v>
      </c>
      <c r="G93" s="674">
        <v>179.7</v>
      </c>
      <c r="H93" s="24">
        <v>162.30000000000001</v>
      </c>
      <c r="I93" s="848">
        <v>5256</v>
      </c>
      <c r="J93" s="676">
        <v>21013</v>
      </c>
      <c r="K93" s="59">
        <v>4</v>
      </c>
      <c r="L93" s="679">
        <v>186545</v>
      </c>
    </row>
    <row r="94" spans="1:12" ht="13.5" thickBot="1">
      <c r="A94" s="675">
        <v>2011</v>
      </c>
      <c r="B94" s="676">
        <v>1078</v>
      </c>
      <c r="C94" s="676">
        <v>67288</v>
      </c>
      <c r="D94" s="679">
        <v>53805</v>
      </c>
      <c r="E94" s="674">
        <v>2339.1999999999998</v>
      </c>
      <c r="F94" s="283">
        <v>2030.5</v>
      </c>
      <c r="G94" s="674">
        <v>176.9</v>
      </c>
      <c r="H94" s="283">
        <v>159.80000000000001</v>
      </c>
      <c r="I94" s="848">
        <v>5191</v>
      </c>
      <c r="J94" s="676">
        <v>20408</v>
      </c>
      <c r="K94" s="711">
        <v>3.9</v>
      </c>
      <c r="L94" s="679">
        <v>189158</v>
      </c>
    </row>
    <row r="95" spans="1:12" ht="13.5" thickBot="1">
      <c r="A95" s="675">
        <v>2012</v>
      </c>
      <c r="B95" s="676">
        <v>1229</v>
      </c>
      <c r="C95" s="676">
        <v>67721</v>
      </c>
      <c r="D95" s="679">
        <v>54668</v>
      </c>
      <c r="E95" s="674">
        <v>2306.1</v>
      </c>
      <c r="F95" s="283">
        <v>1998.2</v>
      </c>
      <c r="G95" s="674">
        <v>173.2</v>
      </c>
      <c r="H95" s="283">
        <v>156.6</v>
      </c>
      <c r="I95" s="848">
        <v>5301</v>
      </c>
      <c r="J95" s="676">
        <v>20734</v>
      </c>
      <c r="K95" s="711">
        <v>3.9</v>
      </c>
      <c r="L95" s="679">
        <v>190292</v>
      </c>
    </row>
    <row r="96" spans="1:12" ht="13.5" thickBot="1">
      <c r="A96" s="675">
        <v>2013</v>
      </c>
      <c r="B96" s="676">
        <v>1178</v>
      </c>
      <c r="C96" s="676">
        <v>65950</v>
      </c>
      <c r="D96" s="679">
        <v>52508</v>
      </c>
      <c r="E96" s="674">
        <v>2225.6</v>
      </c>
      <c r="F96" s="283">
        <v>1936.3</v>
      </c>
      <c r="G96" s="674">
        <v>171</v>
      </c>
      <c r="H96" s="283">
        <v>155.30000000000001</v>
      </c>
      <c r="I96" s="848">
        <v>5190</v>
      </c>
      <c r="J96" s="676">
        <v>19408</v>
      </c>
      <c r="K96" s="711">
        <v>3.7</v>
      </c>
      <c r="L96" s="679">
        <v>187128</v>
      </c>
    </row>
    <row r="97" spans="1:12" ht="13.5" thickBot="1">
      <c r="A97" s="675">
        <v>2014</v>
      </c>
      <c r="B97" s="676">
        <v>1087</v>
      </c>
      <c r="C97" s="676">
        <v>64573</v>
      </c>
      <c r="D97" s="679">
        <v>51325</v>
      </c>
      <c r="E97" s="674">
        <v>2189.6999999999998</v>
      </c>
      <c r="F97" s="283">
        <v>1903</v>
      </c>
      <c r="G97" s="674">
        <v>172.4</v>
      </c>
      <c r="H97" s="283">
        <v>156.6</v>
      </c>
      <c r="I97" s="849">
        <v>5113</v>
      </c>
      <c r="J97" s="676">
        <v>19380</v>
      </c>
      <c r="K97" s="711">
        <v>3.8</v>
      </c>
      <c r="L97" s="679">
        <v>184186</v>
      </c>
    </row>
    <row r="98" spans="1:12" ht="13.5" thickBot="1">
      <c r="A98" s="675">
        <v>2015</v>
      </c>
      <c r="B98" s="676">
        <v>1107</v>
      </c>
      <c r="C98" s="676">
        <v>65416</v>
      </c>
      <c r="D98" s="679">
        <v>51961</v>
      </c>
      <c r="E98" s="674">
        <v>2224.9316498467947</v>
      </c>
      <c r="F98" s="283">
        <v>1928.7485794260044</v>
      </c>
      <c r="G98" s="674">
        <v>175.626362052752</v>
      </c>
      <c r="H98" s="283">
        <v>159.59883013743323</v>
      </c>
      <c r="I98" s="849">
        <v>5042.0609999999997</v>
      </c>
      <c r="J98" s="676">
        <v>18952.506000000001</v>
      </c>
      <c r="K98" s="711">
        <v>3.7588807434102844</v>
      </c>
      <c r="L98" s="679">
        <v>190490.7</v>
      </c>
    </row>
    <row r="99" spans="1:12">
      <c r="A99" s="231" t="s">
        <v>1565</v>
      </c>
    </row>
    <row r="100" spans="1:12">
      <c r="A100" s="231" t="s">
        <v>1566</v>
      </c>
    </row>
    <row r="101" spans="1:12">
      <c r="A101" s="231" t="s">
        <v>254</v>
      </c>
    </row>
  </sheetData>
  <mergeCells count="3">
    <mergeCell ref="A1:L1"/>
    <mergeCell ref="A2:L2"/>
    <mergeCell ref="A3:L3"/>
  </mergeCells>
  <hyperlinks>
    <hyperlink ref="N4" location="TOC!A1" display="RETURN TO TABLE OF CONTENTS" xr:uid="{00000000-0004-0000-6800-000000000000}"/>
  </hyperlink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N47"/>
  <sheetViews>
    <sheetView workbookViewId="0">
      <pane xSplit="1" ySplit="4" topLeftCell="B23" activePane="bottomRight" state="frozen"/>
      <selection pane="bottomRight" activeCell="W6" sqref="W6"/>
      <selection pane="bottomLeft" activeCell="W6" sqref="W6"/>
      <selection pane="topRight" activeCell="W6" sqref="W6"/>
    </sheetView>
  </sheetViews>
  <sheetFormatPr defaultRowHeight="12.75"/>
  <cols>
    <col min="2" max="12" width="10.28515625" customWidth="1"/>
  </cols>
  <sheetData>
    <row r="1" spans="1:14" ht="12.75" customHeight="1">
      <c r="A1" s="365" t="s">
        <v>1458</v>
      </c>
      <c r="B1" s="365"/>
      <c r="C1" s="365"/>
      <c r="D1" s="365"/>
      <c r="E1" s="365"/>
      <c r="F1" s="365"/>
      <c r="G1" s="365"/>
      <c r="H1" s="365"/>
      <c r="I1" s="365"/>
      <c r="J1" s="365"/>
      <c r="K1" s="365"/>
      <c r="L1" s="365"/>
    </row>
    <row r="2" spans="1:14" ht="13.5" customHeight="1" thickBot="1">
      <c r="A2" s="364" t="s">
        <v>205</v>
      </c>
      <c r="B2" s="364"/>
      <c r="C2" s="364"/>
      <c r="D2" s="364"/>
      <c r="E2" s="364"/>
      <c r="F2" s="364"/>
      <c r="G2" s="364"/>
      <c r="H2" s="364"/>
      <c r="I2" s="364"/>
      <c r="J2" s="364"/>
      <c r="K2" s="364"/>
      <c r="L2" s="364"/>
    </row>
    <row r="3" spans="1:14" ht="13.5" thickBot="1">
      <c r="A3" s="355" t="s">
        <v>128</v>
      </c>
      <c r="B3" s="356"/>
      <c r="C3" s="356"/>
      <c r="D3" s="356"/>
      <c r="E3" s="356"/>
      <c r="F3" s="356"/>
      <c r="G3" s="356"/>
      <c r="H3" s="356"/>
      <c r="I3" s="356"/>
      <c r="J3" s="356"/>
      <c r="K3" s="356"/>
      <c r="L3" s="357"/>
    </row>
    <row r="4" spans="1:14" ht="57" thickBot="1">
      <c r="A4" s="675" t="s">
        <v>209</v>
      </c>
      <c r="B4" s="286" t="s">
        <v>1567</v>
      </c>
      <c r="C4" s="286" t="s">
        <v>1460</v>
      </c>
      <c r="D4" s="286" t="s">
        <v>1461</v>
      </c>
      <c r="E4" s="286" t="s">
        <v>1462</v>
      </c>
      <c r="F4" s="286" t="s">
        <v>1463</v>
      </c>
      <c r="G4" s="286" t="s">
        <v>1464</v>
      </c>
      <c r="H4" s="286" t="s">
        <v>1465</v>
      </c>
      <c r="I4" s="286" t="s">
        <v>526</v>
      </c>
      <c r="J4" s="286" t="s">
        <v>527</v>
      </c>
      <c r="K4" s="286" t="s">
        <v>1466</v>
      </c>
      <c r="L4" s="286" t="s">
        <v>1467</v>
      </c>
      <c r="N4" s="269" t="s">
        <v>233</v>
      </c>
    </row>
    <row r="5" spans="1:14" ht="13.5" thickBot="1">
      <c r="A5" s="675">
        <v>1975</v>
      </c>
      <c r="B5" s="288" t="s">
        <v>234</v>
      </c>
      <c r="C5" s="850" t="s">
        <v>234</v>
      </c>
      <c r="D5" s="850" t="s">
        <v>234</v>
      </c>
      <c r="E5" s="674">
        <v>173</v>
      </c>
      <c r="F5" s="283" t="s">
        <v>234</v>
      </c>
      <c r="G5" s="784" t="s">
        <v>234</v>
      </c>
      <c r="H5" s="784" t="s">
        <v>234</v>
      </c>
      <c r="I5" s="850" t="s">
        <v>234</v>
      </c>
      <c r="J5" s="850" t="s">
        <v>234</v>
      </c>
      <c r="K5" s="784" t="s">
        <v>234</v>
      </c>
      <c r="L5" s="288" t="s">
        <v>234</v>
      </c>
    </row>
    <row r="6" spans="1:14" ht="13.5" thickBot="1">
      <c r="A6" s="675">
        <v>1976</v>
      </c>
      <c r="B6" s="288" t="s">
        <v>234</v>
      </c>
      <c r="C6" s="676">
        <v>4438</v>
      </c>
      <c r="D6" s="672" t="s">
        <v>234</v>
      </c>
      <c r="E6" s="674">
        <v>173</v>
      </c>
      <c r="F6" s="283" t="s">
        <v>234</v>
      </c>
      <c r="G6" s="784" t="s">
        <v>234</v>
      </c>
      <c r="H6" s="784" t="s">
        <v>234</v>
      </c>
      <c r="I6" s="850" t="s">
        <v>234</v>
      </c>
      <c r="J6" s="850" t="s">
        <v>234</v>
      </c>
      <c r="K6" s="784" t="s">
        <v>234</v>
      </c>
      <c r="L6" s="288" t="s">
        <v>234</v>
      </c>
    </row>
    <row r="7" spans="1:14" ht="13.5" thickBot="1">
      <c r="A7" s="675">
        <v>1977</v>
      </c>
      <c r="B7" s="288" t="s">
        <v>234</v>
      </c>
      <c r="C7" s="676">
        <v>4340</v>
      </c>
      <c r="D7" s="672" t="s">
        <v>234</v>
      </c>
      <c r="E7" s="674">
        <v>175</v>
      </c>
      <c r="F7" s="283" t="s">
        <v>234</v>
      </c>
      <c r="G7" s="784" t="s">
        <v>234</v>
      </c>
      <c r="H7" s="784" t="s">
        <v>234</v>
      </c>
      <c r="I7" s="850" t="s">
        <v>234</v>
      </c>
      <c r="J7" s="850" t="s">
        <v>234</v>
      </c>
      <c r="K7" s="784" t="s">
        <v>234</v>
      </c>
      <c r="L7" s="288" t="s">
        <v>234</v>
      </c>
    </row>
    <row r="8" spans="1:14" ht="13.5" thickBot="1">
      <c r="A8" s="675">
        <v>1978</v>
      </c>
      <c r="B8" s="288" t="s">
        <v>234</v>
      </c>
      <c r="C8" s="676">
        <v>4473</v>
      </c>
      <c r="D8" s="672" t="s">
        <v>234</v>
      </c>
      <c r="E8" s="674">
        <v>174</v>
      </c>
      <c r="F8" s="283" t="s">
        <v>234</v>
      </c>
      <c r="G8" s="784" t="s">
        <v>234</v>
      </c>
      <c r="H8" s="784" t="s">
        <v>234</v>
      </c>
      <c r="I8" s="850" t="s">
        <v>234</v>
      </c>
      <c r="J8" s="850" t="s">
        <v>234</v>
      </c>
      <c r="K8" s="784" t="s">
        <v>234</v>
      </c>
      <c r="L8" s="288" t="s">
        <v>234</v>
      </c>
    </row>
    <row r="9" spans="1:14" ht="13.5" thickBot="1">
      <c r="A9" s="675">
        <v>1979</v>
      </c>
      <c r="B9" s="288">
        <v>18</v>
      </c>
      <c r="C9" s="676">
        <v>4350</v>
      </c>
      <c r="D9" s="672" t="s">
        <v>234</v>
      </c>
      <c r="E9" s="674">
        <v>176</v>
      </c>
      <c r="F9" s="283" t="s">
        <v>234</v>
      </c>
      <c r="G9" s="784" t="s">
        <v>234</v>
      </c>
      <c r="H9" s="784" t="s">
        <v>234</v>
      </c>
      <c r="I9" s="850" t="s">
        <v>234</v>
      </c>
      <c r="J9" s="850" t="s">
        <v>234</v>
      </c>
      <c r="K9" s="784" t="s">
        <v>234</v>
      </c>
      <c r="L9" s="288" t="s">
        <v>234</v>
      </c>
    </row>
    <row r="10" spans="1:14" ht="13.5" thickBot="1">
      <c r="A10" s="675">
        <v>1980</v>
      </c>
      <c r="B10" s="288">
        <v>18</v>
      </c>
      <c r="C10" s="676">
        <v>4500</v>
      </c>
      <c r="D10" s="672" t="s">
        <v>234</v>
      </c>
      <c r="E10" s="674">
        <v>179</v>
      </c>
      <c r="F10" s="283" t="s">
        <v>234</v>
      </c>
      <c r="G10" s="784" t="s">
        <v>234</v>
      </c>
      <c r="H10" s="784" t="s">
        <v>234</v>
      </c>
      <c r="I10" s="850">
        <v>280</v>
      </c>
      <c r="J10" s="676">
        <v>6516</v>
      </c>
      <c r="K10" s="24">
        <v>23.3</v>
      </c>
      <c r="L10" s="288" t="s">
        <v>234</v>
      </c>
    </row>
    <row r="11" spans="1:14" ht="13.5" thickBot="1">
      <c r="A11" s="675">
        <v>1981</v>
      </c>
      <c r="B11" s="288">
        <v>18</v>
      </c>
      <c r="C11" s="676">
        <v>4465</v>
      </c>
      <c r="D11" s="672" t="s">
        <v>234</v>
      </c>
      <c r="E11" s="674">
        <v>176</v>
      </c>
      <c r="F11" s="283" t="s">
        <v>234</v>
      </c>
      <c r="G11" s="784" t="s">
        <v>234</v>
      </c>
      <c r="H11" s="784" t="s">
        <v>234</v>
      </c>
      <c r="I11" s="850">
        <v>268</v>
      </c>
      <c r="J11" s="676">
        <v>6236</v>
      </c>
      <c r="K11" s="24">
        <v>23.3</v>
      </c>
      <c r="L11" s="288" t="s">
        <v>234</v>
      </c>
    </row>
    <row r="12" spans="1:14" ht="13.5" thickBot="1">
      <c r="A12" s="675">
        <v>1982</v>
      </c>
      <c r="B12" s="288">
        <v>18</v>
      </c>
      <c r="C12" s="676">
        <v>4497</v>
      </c>
      <c r="D12" s="672" t="s">
        <v>234</v>
      </c>
      <c r="E12" s="674">
        <v>175</v>
      </c>
      <c r="F12" s="283" t="s">
        <v>234</v>
      </c>
      <c r="G12" s="784" t="s">
        <v>234</v>
      </c>
      <c r="H12" s="784" t="s">
        <v>234</v>
      </c>
      <c r="I12" s="850">
        <v>259</v>
      </c>
      <c r="J12" s="676">
        <v>6027</v>
      </c>
      <c r="K12" s="24">
        <v>23.3</v>
      </c>
      <c r="L12" s="288" t="s">
        <v>234</v>
      </c>
    </row>
    <row r="13" spans="1:14" ht="13.5" thickBot="1">
      <c r="A13" s="675">
        <v>1983</v>
      </c>
      <c r="B13" s="288">
        <v>17</v>
      </c>
      <c r="C13" s="676">
        <v>4423</v>
      </c>
      <c r="D13" s="672" t="s">
        <v>234</v>
      </c>
      <c r="E13" s="674">
        <v>177</v>
      </c>
      <c r="F13" s="283" t="s">
        <v>234</v>
      </c>
      <c r="G13" s="784" t="s">
        <v>234</v>
      </c>
      <c r="H13" s="784" t="s">
        <v>234</v>
      </c>
      <c r="I13" s="850">
        <v>262</v>
      </c>
      <c r="J13" s="676">
        <v>6097</v>
      </c>
      <c r="K13" s="24">
        <v>23.3</v>
      </c>
      <c r="L13" s="288" t="s">
        <v>234</v>
      </c>
    </row>
    <row r="14" spans="1:14" ht="13.5" thickBot="1">
      <c r="A14" s="675">
        <v>1984</v>
      </c>
      <c r="B14" s="288">
        <v>13</v>
      </c>
      <c r="C14" s="676">
        <v>4075</v>
      </c>
      <c r="D14" s="672" t="s">
        <v>234</v>
      </c>
      <c r="E14" s="674">
        <v>167.9</v>
      </c>
      <c r="F14" s="283" t="s">
        <v>234</v>
      </c>
      <c r="G14" s="784" t="s">
        <v>234</v>
      </c>
      <c r="H14" s="784" t="s">
        <v>234</v>
      </c>
      <c r="I14" s="850">
        <v>267</v>
      </c>
      <c r="J14" s="676">
        <v>6207</v>
      </c>
      <c r="K14" s="24">
        <v>23.2</v>
      </c>
      <c r="L14" s="676">
        <v>21884</v>
      </c>
    </row>
    <row r="15" spans="1:14" ht="13.5" thickBot="1">
      <c r="A15" s="675">
        <v>1985</v>
      </c>
      <c r="B15" s="288">
        <v>13</v>
      </c>
      <c r="C15" s="676">
        <v>4035</v>
      </c>
      <c r="D15" s="672" t="s">
        <v>234</v>
      </c>
      <c r="E15" s="674">
        <v>182.7</v>
      </c>
      <c r="F15" s="283" t="s">
        <v>234</v>
      </c>
      <c r="G15" s="784" t="s">
        <v>234</v>
      </c>
      <c r="H15" s="784" t="s">
        <v>234</v>
      </c>
      <c r="I15" s="850">
        <v>275</v>
      </c>
      <c r="J15" s="676">
        <v>6534</v>
      </c>
      <c r="K15" s="24">
        <v>23.8</v>
      </c>
      <c r="L15" s="676">
        <v>22929</v>
      </c>
    </row>
    <row r="16" spans="1:14" ht="13.5" thickBot="1">
      <c r="A16" s="675">
        <v>1986</v>
      </c>
      <c r="B16" s="288">
        <v>12</v>
      </c>
      <c r="C16" s="676">
        <v>4440</v>
      </c>
      <c r="D16" s="672" t="s">
        <v>234</v>
      </c>
      <c r="E16" s="674">
        <v>188.6</v>
      </c>
      <c r="F16" s="283" t="s">
        <v>234</v>
      </c>
      <c r="G16" s="674">
        <v>5.8</v>
      </c>
      <c r="H16" s="283" t="s">
        <v>234</v>
      </c>
      <c r="I16" s="850">
        <v>306</v>
      </c>
      <c r="J16" s="676">
        <v>6723</v>
      </c>
      <c r="K16" s="24">
        <v>22</v>
      </c>
      <c r="L16" s="676">
        <v>22414</v>
      </c>
    </row>
    <row r="17" spans="1:12" ht="13.5" thickBot="1">
      <c r="A17" s="675">
        <v>1987</v>
      </c>
      <c r="B17" s="288">
        <v>12</v>
      </c>
      <c r="C17" s="676">
        <v>4686</v>
      </c>
      <c r="D17" s="672" t="s">
        <v>234</v>
      </c>
      <c r="E17" s="674">
        <v>188.9</v>
      </c>
      <c r="F17" s="283" t="s">
        <v>234</v>
      </c>
      <c r="G17" s="674">
        <v>5.8</v>
      </c>
      <c r="H17" s="283" t="s">
        <v>234</v>
      </c>
      <c r="I17" s="850">
        <v>311</v>
      </c>
      <c r="J17" s="676">
        <v>6818</v>
      </c>
      <c r="K17" s="24">
        <v>21.9</v>
      </c>
      <c r="L17" s="676">
        <v>23270</v>
      </c>
    </row>
    <row r="18" spans="1:12" ht="13.5" thickBot="1">
      <c r="A18" s="675">
        <v>1988</v>
      </c>
      <c r="B18" s="288">
        <v>12</v>
      </c>
      <c r="C18" s="676">
        <v>4649</v>
      </c>
      <c r="D18" s="672" t="s">
        <v>234</v>
      </c>
      <c r="E18" s="674">
        <v>202.2</v>
      </c>
      <c r="F18" s="283" t="s">
        <v>234</v>
      </c>
      <c r="G18" s="674">
        <v>6.4</v>
      </c>
      <c r="H18" s="283" t="s">
        <v>234</v>
      </c>
      <c r="I18" s="850">
        <v>325</v>
      </c>
      <c r="J18" s="676">
        <v>6964</v>
      </c>
      <c r="K18" s="24">
        <v>21.4</v>
      </c>
      <c r="L18" s="676">
        <v>23188</v>
      </c>
    </row>
    <row r="19" spans="1:12" ht="13.5" thickBot="1">
      <c r="A19" s="675">
        <v>1989</v>
      </c>
      <c r="B19" s="288">
        <v>13</v>
      </c>
      <c r="C19" s="676">
        <v>4472</v>
      </c>
      <c r="D19" s="672" t="s">
        <v>234</v>
      </c>
      <c r="E19" s="674">
        <v>209.6</v>
      </c>
      <c r="F19" s="283" t="s">
        <v>234</v>
      </c>
      <c r="G19" s="674">
        <v>6.6</v>
      </c>
      <c r="H19" s="283" t="s">
        <v>234</v>
      </c>
      <c r="I19" s="850">
        <v>330</v>
      </c>
      <c r="J19" s="676">
        <v>7211</v>
      </c>
      <c r="K19" s="24">
        <v>21.9</v>
      </c>
      <c r="L19" s="676">
        <v>22215</v>
      </c>
    </row>
    <row r="20" spans="1:12" ht="13.5" thickBot="1">
      <c r="A20" s="675">
        <v>1990</v>
      </c>
      <c r="B20" s="288">
        <v>14</v>
      </c>
      <c r="C20" s="679">
        <v>4982</v>
      </c>
      <c r="D20" s="672" t="s">
        <v>234</v>
      </c>
      <c r="E20" s="24">
        <v>212.7</v>
      </c>
      <c r="F20" s="283" t="s">
        <v>234</v>
      </c>
      <c r="G20" s="24">
        <v>6.5</v>
      </c>
      <c r="H20" s="283" t="s">
        <v>234</v>
      </c>
      <c r="I20" s="850">
        <v>328</v>
      </c>
      <c r="J20" s="679">
        <v>7082</v>
      </c>
      <c r="K20" s="24">
        <v>21.6</v>
      </c>
      <c r="L20" s="676">
        <v>21443</v>
      </c>
    </row>
    <row r="21" spans="1:12" ht="13.5" thickBot="1">
      <c r="A21" s="675">
        <v>1991</v>
      </c>
      <c r="B21" s="288">
        <v>14</v>
      </c>
      <c r="C21" s="679">
        <v>5126</v>
      </c>
      <c r="D21" s="672" t="s">
        <v>234</v>
      </c>
      <c r="E21" s="24">
        <v>214.9</v>
      </c>
      <c r="F21" s="283" t="s">
        <v>234</v>
      </c>
      <c r="G21" s="24">
        <v>6.4</v>
      </c>
      <c r="H21" s="283" t="s">
        <v>234</v>
      </c>
      <c r="I21" s="850">
        <v>318</v>
      </c>
      <c r="J21" s="679">
        <v>7344</v>
      </c>
      <c r="K21" s="24">
        <v>23.1</v>
      </c>
      <c r="L21" s="676">
        <v>21083</v>
      </c>
    </row>
    <row r="22" spans="1:12" ht="13.5" thickBot="1">
      <c r="A22" s="675">
        <v>1992</v>
      </c>
      <c r="B22" s="288">
        <v>14</v>
      </c>
      <c r="C22" s="679">
        <v>5164</v>
      </c>
      <c r="D22" s="672" t="s">
        <v>234</v>
      </c>
      <c r="E22" s="24">
        <v>218.8</v>
      </c>
      <c r="F22" s="283" t="s">
        <v>234</v>
      </c>
      <c r="G22" s="24">
        <v>6.5</v>
      </c>
      <c r="H22" s="283" t="s">
        <v>234</v>
      </c>
      <c r="I22" s="850">
        <v>314</v>
      </c>
      <c r="J22" s="679">
        <v>7320</v>
      </c>
      <c r="K22" s="24">
        <v>23.3</v>
      </c>
      <c r="L22" s="676">
        <v>21151</v>
      </c>
    </row>
    <row r="23" spans="1:12" ht="13.5" thickBot="1">
      <c r="A23" s="675">
        <v>1993</v>
      </c>
      <c r="B23" s="288">
        <v>16</v>
      </c>
      <c r="C23" s="679">
        <v>4982</v>
      </c>
      <c r="D23" s="672" t="s">
        <v>234</v>
      </c>
      <c r="E23" s="24">
        <v>223.9</v>
      </c>
      <c r="F23" s="283" t="s">
        <v>234</v>
      </c>
      <c r="G23" s="24">
        <v>6.6</v>
      </c>
      <c r="H23" s="283" t="s">
        <v>234</v>
      </c>
      <c r="I23" s="850">
        <v>322</v>
      </c>
      <c r="J23" s="679">
        <v>6940</v>
      </c>
      <c r="K23" s="24">
        <v>21.6</v>
      </c>
      <c r="L23" s="676">
        <v>20634</v>
      </c>
    </row>
    <row r="24" spans="1:12" ht="13.5" thickBot="1">
      <c r="A24" s="675">
        <v>1994</v>
      </c>
      <c r="B24" s="288">
        <v>16</v>
      </c>
      <c r="C24" s="679">
        <v>5126</v>
      </c>
      <c r="D24" s="672" t="s">
        <v>234</v>
      </c>
      <c r="E24" s="24">
        <v>230.8</v>
      </c>
      <c r="F24" s="283" t="s">
        <v>234</v>
      </c>
      <c r="G24" s="24">
        <v>6.9</v>
      </c>
      <c r="H24" s="283" t="s">
        <v>234</v>
      </c>
      <c r="I24" s="676">
        <v>339</v>
      </c>
      <c r="J24" s="676">
        <v>7996</v>
      </c>
      <c r="K24" s="24">
        <v>23.6</v>
      </c>
      <c r="L24" s="676">
        <v>22596</v>
      </c>
    </row>
    <row r="25" spans="1:12" ht="13.5" thickBot="1">
      <c r="A25" s="675">
        <v>1995</v>
      </c>
      <c r="B25" s="288">
        <v>16</v>
      </c>
      <c r="C25" s="679">
        <v>5164</v>
      </c>
      <c r="D25" s="86" t="s">
        <v>234</v>
      </c>
      <c r="E25" s="24">
        <v>237.7</v>
      </c>
      <c r="F25" s="24">
        <v>217.8</v>
      </c>
      <c r="G25" s="24">
        <v>7.2</v>
      </c>
      <c r="H25" s="24">
        <v>6.5</v>
      </c>
      <c r="I25" s="676">
        <v>344</v>
      </c>
      <c r="J25" s="676">
        <v>8244</v>
      </c>
      <c r="K25" s="24">
        <v>24</v>
      </c>
      <c r="L25" s="679">
        <v>22320</v>
      </c>
    </row>
    <row r="26" spans="1:12" ht="13.5" thickBot="1">
      <c r="A26" s="675">
        <v>1996</v>
      </c>
      <c r="B26" s="288">
        <v>16</v>
      </c>
      <c r="C26" s="679">
        <v>5240</v>
      </c>
      <c r="D26" s="86" t="s">
        <v>234</v>
      </c>
      <c r="E26" s="24">
        <v>241.9</v>
      </c>
      <c r="F26" s="24">
        <v>221.5</v>
      </c>
      <c r="G26" s="24">
        <v>7.3</v>
      </c>
      <c r="H26" s="24">
        <v>6.7</v>
      </c>
      <c r="I26" s="676">
        <v>352</v>
      </c>
      <c r="J26" s="676">
        <v>8351</v>
      </c>
      <c r="K26" s="24">
        <v>23.7</v>
      </c>
      <c r="L26" s="679">
        <v>22604</v>
      </c>
    </row>
    <row r="27" spans="1:12" ht="13.5" thickBot="1">
      <c r="A27" s="675">
        <v>1997</v>
      </c>
      <c r="B27" s="288">
        <v>16</v>
      </c>
      <c r="C27" s="679">
        <v>5426</v>
      </c>
      <c r="D27" s="86" t="s">
        <v>234</v>
      </c>
      <c r="E27" s="24">
        <v>250.7</v>
      </c>
      <c r="F27" s="24">
        <v>229.6</v>
      </c>
      <c r="G27" s="24">
        <v>7.5</v>
      </c>
      <c r="H27" s="24">
        <v>6.8</v>
      </c>
      <c r="I27" s="676">
        <v>357</v>
      </c>
      <c r="J27" s="676">
        <v>8038</v>
      </c>
      <c r="K27" s="24">
        <v>22.5</v>
      </c>
      <c r="L27" s="679">
        <v>21651</v>
      </c>
    </row>
    <row r="28" spans="1:12" ht="13.5" thickBot="1">
      <c r="A28" s="675">
        <v>1998</v>
      </c>
      <c r="B28" s="288">
        <v>18</v>
      </c>
      <c r="C28" s="679">
        <v>5536</v>
      </c>
      <c r="D28" s="86" t="s">
        <v>234</v>
      </c>
      <c r="E28" s="24">
        <v>259.5</v>
      </c>
      <c r="F28" s="24">
        <v>241.9</v>
      </c>
      <c r="G28" s="24">
        <v>7.9</v>
      </c>
      <c r="H28" s="24">
        <v>7.6</v>
      </c>
      <c r="I28" s="676">
        <v>381</v>
      </c>
      <c r="J28" s="676">
        <v>8704</v>
      </c>
      <c r="K28" s="24">
        <v>22.8</v>
      </c>
      <c r="L28" s="679">
        <v>22488</v>
      </c>
    </row>
    <row r="29" spans="1:12" ht="13.5" thickBot="1">
      <c r="A29" s="675">
        <v>1999</v>
      </c>
      <c r="B29" s="288">
        <v>20</v>
      </c>
      <c r="C29" s="679">
        <v>5550</v>
      </c>
      <c r="D29" s="86" t="s">
        <v>234</v>
      </c>
      <c r="E29" s="24">
        <v>265.89999999999998</v>
      </c>
      <c r="F29" s="24">
        <v>243.5</v>
      </c>
      <c r="G29" s="24">
        <v>8.5</v>
      </c>
      <c r="H29" s="24">
        <v>7.4</v>
      </c>
      <c r="I29" s="676">
        <v>396</v>
      </c>
      <c r="J29" s="676">
        <v>8766</v>
      </c>
      <c r="K29" s="24">
        <v>22.1</v>
      </c>
      <c r="L29" s="679">
        <v>22896</v>
      </c>
    </row>
    <row r="30" spans="1:12" ht="13.5" thickBot="1">
      <c r="A30" s="675">
        <v>2000</v>
      </c>
      <c r="B30" s="288">
        <v>19</v>
      </c>
      <c r="C30" s="679">
        <v>5498</v>
      </c>
      <c r="D30" s="86" t="s">
        <v>234</v>
      </c>
      <c r="E30" s="24">
        <v>270.89999999999998</v>
      </c>
      <c r="F30" s="24">
        <v>247.9</v>
      </c>
      <c r="G30" s="24">
        <v>9.4</v>
      </c>
      <c r="H30" s="24">
        <v>8.6999999999999993</v>
      </c>
      <c r="I30" s="676">
        <v>413</v>
      </c>
      <c r="J30" s="676">
        <v>9402</v>
      </c>
      <c r="K30" s="24">
        <v>22.8</v>
      </c>
      <c r="L30" s="679">
        <v>23518</v>
      </c>
    </row>
    <row r="31" spans="1:12" ht="13.5" thickBot="1">
      <c r="A31" s="675">
        <v>2001</v>
      </c>
      <c r="B31" s="288">
        <v>21</v>
      </c>
      <c r="C31" s="679">
        <v>5572</v>
      </c>
      <c r="D31" s="86" t="s">
        <v>234</v>
      </c>
      <c r="E31" s="24">
        <v>277.3</v>
      </c>
      <c r="F31" s="24">
        <v>253.2</v>
      </c>
      <c r="G31" s="24">
        <v>8.8000000000000007</v>
      </c>
      <c r="H31" s="24">
        <v>8</v>
      </c>
      <c r="I31" s="676">
        <v>419</v>
      </c>
      <c r="J31" s="676">
        <v>9548</v>
      </c>
      <c r="K31" s="24">
        <v>22.8</v>
      </c>
      <c r="L31" s="679">
        <v>23851</v>
      </c>
    </row>
    <row r="32" spans="1:12" ht="13.5" thickBot="1">
      <c r="A32" s="675">
        <v>2002</v>
      </c>
      <c r="B32" s="288">
        <v>20</v>
      </c>
      <c r="C32" s="679">
        <v>5724</v>
      </c>
      <c r="D32" s="86" t="s">
        <v>234</v>
      </c>
      <c r="E32" s="24">
        <v>283.7</v>
      </c>
      <c r="F32" s="24">
        <v>259.3</v>
      </c>
      <c r="G32" s="24">
        <v>8.8000000000000007</v>
      </c>
      <c r="H32" s="24">
        <v>8.1999999999999993</v>
      </c>
      <c r="I32" s="676">
        <v>414</v>
      </c>
      <c r="J32" s="676">
        <v>9504</v>
      </c>
      <c r="K32" s="24">
        <v>23</v>
      </c>
      <c r="L32" s="679">
        <v>24391</v>
      </c>
    </row>
    <row r="33" spans="1:12" ht="13.5" thickBot="1">
      <c r="A33" s="675">
        <v>2003</v>
      </c>
      <c r="B33" s="288">
        <v>21</v>
      </c>
      <c r="C33" s="679">
        <v>5959</v>
      </c>
      <c r="D33" s="126">
        <v>4835</v>
      </c>
      <c r="E33" s="24">
        <v>286</v>
      </c>
      <c r="F33" s="24">
        <v>262.10000000000002</v>
      </c>
      <c r="G33" s="24">
        <v>9</v>
      </c>
      <c r="H33" s="24">
        <v>8.3000000000000007</v>
      </c>
      <c r="I33" s="676">
        <v>410</v>
      </c>
      <c r="J33" s="676">
        <v>9559</v>
      </c>
      <c r="K33" s="24">
        <v>23.3</v>
      </c>
      <c r="L33" s="679">
        <v>24813</v>
      </c>
    </row>
    <row r="34" spans="1:12" ht="13.5" thickBot="1">
      <c r="A34" s="675" t="s">
        <v>1547</v>
      </c>
      <c r="B34" s="288">
        <v>21</v>
      </c>
      <c r="C34" s="679">
        <v>6228</v>
      </c>
      <c r="D34" s="126">
        <v>5091</v>
      </c>
      <c r="E34" s="24">
        <v>294.7</v>
      </c>
      <c r="F34" s="24">
        <v>268.89999999999998</v>
      </c>
      <c r="G34" s="24">
        <v>9.3000000000000007</v>
      </c>
      <c r="H34" s="24">
        <v>8.5</v>
      </c>
      <c r="I34" s="676">
        <v>414</v>
      </c>
      <c r="J34" s="676">
        <v>9719</v>
      </c>
      <c r="K34" s="24">
        <v>23.5</v>
      </c>
      <c r="L34" s="679">
        <v>25296</v>
      </c>
    </row>
    <row r="35" spans="1:12" ht="13.5" thickBot="1">
      <c r="A35" s="675" t="s">
        <v>1548</v>
      </c>
      <c r="B35" s="288">
        <v>22</v>
      </c>
      <c r="C35" s="676">
        <v>6392</v>
      </c>
      <c r="D35" s="126">
        <v>5341</v>
      </c>
      <c r="E35" s="674">
        <v>303.39999999999998</v>
      </c>
      <c r="F35" s="24">
        <v>277.39999999999998</v>
      </c>
      <c r="G35" s="674">
        <v>9.5</v>
      </c>
      <c r="H35" s="24">
        <v>8.8000000000000007</v>
      </c>
      <c r="I35" s="676">
        <v>423</v>
      </c>
      <c r="J35" s="676">
        <v>9473</v>
      </c>
      <c r="K35" s="24">
        <v>22.4</v>
      </c>
      <c r="L35" s="679">
        <v>25321</v>
      </c>
    </row>
    <row r="36" spans="1:12" ht="13.5" thickBot="1">
      <c r="A36" s="675" t="s">
        <v>1549</v>
      </c>
      <c r="B36" s="288">
        <v>22</v>
      </c>
      <c r="C36" s="676">
        <v>6403</v>
      </c>
      <c r="D36" s="126">
        <v>5427</v>
      </c>
      <c r="E36" s="674">
        <v>314.7</v>
      </c>
      <c r="F36" s="24">
        <v>287.10000000000002</v>
      </c>
      <c r="G36" s="674">
        <v>10</v>
      </c>
      <c r="H36" s="24">
        <v>9.1999999999999993</v>
      </c>
      <c r="I36" s="676">
        <v>441</v>
      </c>
      <c r="J36" s="676">
        <v>10361</v>
      </c>
      <c r="K36" s="24">
        <v>23.5</v>
      </c>
      <c r="L36" s="679">
        <v>25314</v>
      </c>
    </row>
    <row r="37" spans="1:12" ht="13.5" thickBot="1">
      <c r="A37" s="675" t="s">
        <v>1550</v>
      </c>
      <c r="B37" s="288">
        <v>22</v>
      </c>
      <c r="C37" s="676">
        <v>6391</v>
      </c>
      <c r="D37" s="126">
        <v>5500</v>
      </c>
      <c r="E37" s="674">
        <v>325.7</v>
      </c>
      <c r="F37" s="24">
        <v>297.39999999999998</v>
      </c>
      <c r="G37" s="674">
        <v>10.3</v>
      </c>
      <c r="H37" s="24">
        <v>9.5</v>
      </c>
      <c r="I37" s="676">
        <v>459</v>
      </c>
      <c r="J37" s="676">
        <v>11153</v>
      </c>
      <c r="K37" s="24">
        <v>24.3</v>
      </c>
      <c r="L37" s="679">
        <v>28983</v>
      </c>
    </row>
    <row r="38" spans="1:12" ht="13.5" thickBot="1">
      <c r="A38" s="675" t="s">
        <v>1562</v>
      </c>
      <c r="B38" s="288">
        <v>23</v>
      </c>
      <c r="C38" s="676">
        <v>6617</v>
      </c>
      <c r="D38" s="126">
        <v>5693</v>
      </c>
      <c r="E38" s="674">
        <v>338.7</v>
      </c>
      <c r="F38" s="24">
        <v>310.2</v>
      </c>
      <c r="G38" s="674">
        <v>10.8</v>
      </c>
      <c r="H38" s="24">
        <v>9.9</v>
      </c>
      <c r="I38" s="676">
        <v>472</v>
      </c>
      <c r="J38" s="676">
        <v>11049</v>
      </c>
      <c r="K38" s="24">
        <v>23.4</v>
      </c>
      <c r="L38" s="679">
        <v>27114</v>
      </c>
    </row>
    <row r="39" spans="1:12" ht="13.5" thickBot="1">
      <c r="A39" s="675" t="s">
        <v>1563</v>
      </c>
      <c r="B39" s="288">
        <v>27</v>
      </c>
      <c r="C39" s="676">
        <v>6941</v>
      </c>
      <c r="D39" s="126">
        <v>6127</v>
      </c>
      <c r="E39" s="674">
        <v>343.5</v>
      </c>
      <c r="F39" s="24">
        <v>317.89999999999998</v>
      </c>
      <c r="G39" s="674">
        <v>10.9</v>
      </c>
      <c r="H39" s="24">
        <v>10.199999999999999</v>
      </c>
      <c r="I39" s="676">
        <v>468</v>
      </c>
      <c r="J39" s="676">
        <v>11232</v>
      </c>
      <c r="K39" s="24">
        <v>24</v>
      </c>
      <c r="L39" s="679">
        <v>28278</v>
      </c>
    </row>
    <row r="40" spans="1:12" ht="13.5" thickBot="1">
      <c r="A40" s="675" t="s">
        <v>1564</v>
      </c>
      <c r="B40" s="288">
        <v>28</v>
      </c>
      <c r="C40" s="676">
        <v>6927</v>
      </c>
      <c r="D40" s="126">
        <v>6143</v>
      </c>
      <c r="E40" s="674">
        <v>345.3</v>
      </c>
      <c r="F40" s="24">
        <v>317.60000000000002</v>
      </c>
      <c r="G40" s="674">
        <v>10.7</v>
      </c>
      <c r="H40" s="24">
        <v>9.6999999999999993</v>
      </c>
      <c r="I40" s="676">
        <v>464</v>
      </c>
      <c r="J40" s="676">
        <v>10874</v>
      </c>
      <c r="K40" s="24">
        <v>23.4</v>
      </c>
      <c r="L40" s="679">
        <v>27168</v>
      </c>
    </row>
    <row r="41" spans="1:12" ht="13.5" thickBot="1">
      <c r="A41" s="675">
        <v>2011</v>
      </c>
      <c r="B41" s="288">
        <v>27</v>
      </c>
      <c r="C41" s="676">
        <v>7193</v>
      </c>
      <c r="D41" s="679">
        <v>6198</v>
      </c>
      <c r="E41" s="674">
        <v>345.2</v>
      </c>
      <c r="F41" s="24">
        <v>316.89999999999998</v>
      </c>
      <c r="G41" s="674">
        <v>10.9</v>
      </c>
      <c r="H41" s="24">
        <v>9.6999999999999993</v>
      </c>
      <c r="I41" s="676">
        <v>466</v>
      </c>
      <c r="J41" s="676">
        <v>11427</v>
      </c>
      <c r="K41" s="24">
        <v>24.5</v>
      </c>
      <c r="L41" s="679">
        <v>27689</v>
      </c>
    </row>
    <row r="42" spans="1:12" ht="13.5" thickBot="1">
      <c r="A42" s="675">
        <v>2012</v>
      </c>
      <c r="B42" s="288">
        <v>27</v>
      </c>
      <c r="C42" s="676">
        <v>7059</v>
      </c>
      <c r="D42" s="679">
        <v>6163</v>
      </c>
      <c r="E42" s="674">
        <v>346.4</v>
      </c>
      <c r="F42" s="24">
        <v>319.89999999999998</v>
      </c>
      <c r="G42" s="674">
        <v>10.9</v>
      </c>
      <c r="H42" s="24">
        <v>9.6999999999999993</v>
      </c>
      <c r="I42" s="676">
        <v>471</v>
      </c>
      <c r="J42" s="676">
        <v>11181</v>
      </c>
      <c r="K42" s="24">
        <v>23.7</v>
      </c>
      <c r="L42" s="679">
        <v>28182</v>
      </c>
    </row>
    <row r="43" spans="1:12" ht="13.5" thickBot="1">
      <c r="A43" s="675">
        <v>2013</v>
      </c>
      <c r="B43" s="288">
        <v>26</v>
      </c>
      <c r="C43" s="676">
        <v>7310</v>
      </c>
      <c r="D43" s="679">
        <v>6202</v>
      </c>
      <c r="E43" s="674">
        <v>359.1</v>
      </c>
      <c r="F43" s="24">
        <v>331.1</v>
      </c>
      <c r="G43" s="674">
        <v>11.4</v>
      </c>
      <c r="H43" s="24">
        <v>10.199999999999999</v>
      </c>
      <c r="I43" s="676">
        <v>480</v>
      </c>
      <c r="J43" s="676">
        <v>11862</v>
      </c>
      <c r="K43" s="24">
        <v>24.7</v>
      </c>
      <c r="L43" s="679">
        <v>29197</v>
      </c>
    </row>
    <row r="44" spans="1:12" ht="13.5" thickBot="1">
      <c r="A44" s="675">
        <v>2014</v>
      </c>
      <c r="B44" s="288">
        <v>27</v>
      </c>
      <c r="C44" s="676">
        <v>7337</v>
      </c>
      <c r="D44" s="679">
        <v>6326</v>
      </c>
      <c r="E44" s="674">
        <v>370.8</v>
      </c>
      <c r="F44" s="24">
        <v>342.5</v>
      </c>
      <c r="G44" s="674">
        <v>11.8</v>
      </c>
      <c r="H44" s="24">
        <v>10.7</v>
      </c>
      <c r="I44" s="676">
        <v>490</v>
      </c>
      <c r="J44" s="676">
        <v>11718</v>
      </c>
      <c r="K44" s="24">
        <v>23.9</v>
      </c>
      <c r="L44" s="679">
        <v>29602</v>
      </c>
    </row>
    <row r="45" spans="1:12" ht="13.5" thickBot="1">
      <c r="A45" s="675">
        <v>2015</v>
      </c>
      <c r="B45" s="288">
        <v>28</v>
      </c>
      <c r="C45" s="676">
        <v>7216</v>
      </c>
      <c r="D45" s="679">
        <v>6372.4225979549446</v>
      </c>
      <c r="E45" s="674">
        <v>373.73022626678716</v>
      </c>
      <c r="F45" s="24">
        <v>346.09750826812439</v>
      </c>
      <c r="G45" s="674">
        <v>11.972309767602388</v>
      </c>
      <c r="H45" s="24">
        <v>10.815742973344264</v>
      </c>
      <c r="I45" s="676">
        <v>495.27499999999998</v>
      </c>
      <c r="J45" s="676">
        <v>11812.721</v>
      </c>
      <c r="K45" s="24">
        <v>23.850832365857354</v>
      </c>
      <c r="L45" s="679">
        <v>29553.8</v>
      </c>
    </row>
    <row r="46" spans="1:12">
      <c r="A46" s="231" t="s">
        <v>1568</v>
      </c>
    </row>
    <row r="47" spans="1:12">
      <c r="A47" s="231" t="s">
        <v>254</v>
      </c>
    </row>
  </sheetData>
  <mergeCells count="3">
    <mergeCell ref="A1:L1"/>
    <mergeCell ref="A2:L2"/>
    <mergeCell ref="A3:L3"/>
  </mergeCells>
  <hyperlinks>
    <hyperlink ref="N4" location="TOC!A1" display="RETURN TO TABLE OF CONTENTS" xr:uid="{00000000-0004-0000-6900-000000000000}"/>
  </hyperlink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N11"/>
  <sheetViews>
    <sheetView workbookViewId="0">
      <pane xSplit="1" ySplit="4" topLeftCell="B5" activePane="bottomRight" state="frozen"/>
      <selection pane="bottomRight" activeCell="W6" sqref="W6"/>
      <selection pane="bottomLeft" activeCell="W6" sqref="W6"/>
      <selection pane="topRight" activeCell="W6" sqref="W6"/>
    </sheetView>
  </sheetViews>
  <sheetFormatPr defaultRowHeight="12.75"/>
  <cols>
    <col min="2" max="12" width="10.5703125" customWidth="1"/>
  </cols>
  <sheetData>
    <row r="1" spans="1:14" ht="12.75" customHeight="1">
      <c r="A1" s="365" t="s">
        <v>1458</v>
      </c>
      <c r="B1" s="365"/>
      <c r="C1" s="365"/>
      <c r="D1" s="365"/>
      <c r="E1" s="365"/>
      <c r="F1" s="365"/>
      <c r="G1" s="365"/>
      <c r="H1" s="365"/>
      <c r="I1" s="365"/>
      <c r="J1" s="365"/>
      <c r="K1" s="365"/>
      <c r="L1" s="365"/>
    </row>
    <row r="2" spans="1:14" ht="13.5" customHeight="1" thickBot="1">
      <c r="A2" s="364" t="s">
        <v>205</v>
      </c>
      <c r="B2" s="364"/>
      <c r="C2" s="364"/>
      <c r="D2" s="364"/>
      <c r="E2" s="364"/>
      <c r="F2" s="364"/>
      <c r="G2" s="364"/>
      <c r="H2" s="364"/>
      <c r="I2" s="364"/>
      <c r="J2" s="364"/>
      <c r="K2" s="364"/>
      <c r="L2" s="364"/>
    </row>
    <row r="3" spans="1:14" ht="13.5" thickBot="1">
      <c r="A3" s="355" t="s">
        <v>1569</v>
      </c>
      <c r="B3" s="356"/>
      <c r="C3" s="356"/>
      <c r="D3" s="356"/>
      <c r="E3" s="356"/>
      <c r="F3" s="356"/>
      <c r="G3" s="356"/>
      <c r="H3" s="356"/>
      <c r="I3" s="356"/>
      <c r="J3" s="356"/>
      <c r="K3" s="356"/>
      <c r="L3" s="357"/>
    </row>
    <row r="4" spans="1:14" ht="57" thickBot="1">
      <c r="A4" s="675" t="s">
        <v>209</v>
      </c>
      <c r="B4" s="286" t="s">
        <v>1567</v>
      </c>
      <c r="C4" s="286" t="s">
        <v>1460</v>
      </c>
      <c r="D4" s="286" t="s">
        <v>1461</v>
      </c>
      <c r="E4" s="286" t="s">
        <v>1462</v>
      </c>
      <c r="F4" s="286" t="s">
        <v>1463</v>
      </c>
      <c r="G4" s="286" t="s">
        <v>1464</v>
      </c>
      <c r="H4" s="286" t="s">
        <v>1465</v>
      </c>
      <c r="I4" s="286" t="s">
        <v>526</v>
      </c>
      <c r="J4" s="286" t="s">
        <v>527</v>
      </c>
      <c r="K4" s="286" t="s">
        <v>1466</v>
      </c>
      <c r="L4" s="286" t="s">
        <v>1467</v>
      </c>
      <c r="N4" s="269" t="s">
        <v>233</v>
      </c>
    </row>
    <row r="5" spans="1:14" ht="13.5" thickBot="1">
      <c r="A5" s="675">
        <v>2011</v>
      </c>
      <c r="B5" s="288">
        <v>5</v>
      </c>
      <c r="C5" s="288">
        <v>80</v>
      </c>
      <c r="D5" s="288">
        <v>59</v>
      </c>
      <c r="E5" s="851">
        <v>2.1</v>
      </c>
      <c r="F5" s="852">
        <v>1.9</v>
      </c>
      <c r="G5" s="851">
        <v>0.2</v>
      </c>
      <c r="H5" s="711">
        <v>0.1</v>
      </c>
      <c r="I5" s="672">
        <v>6</v>
      </c>
      <c r="J5" s="672">
        <v>23</v>
      </c>
      <c r="K5" s="711">
        <v>3.8</v>
      </c>
      <c r="L5" s="672">
        <v>213</v>
      </c>
    </row>
    <row r="6" spans="1:14" ht="13.5" thickBot="1">
      <c r="A6" s="675">
        <v>2012</v>
      </c>
      <c r="B6" s="288">
        <v>4</v>
      </c>
      <c r="C6" s="288">
        <v>84</v>
      </c>
      <c r="D6" s="288">
        <v>63</v>
      </c>
      <c r="E6" s="851">
        <v>3</v>
      </c>
      <c r="F6" s="852">
        <v>2.8</v>
      </c>
      <c r="G6" s="851">
        <v>0.2</v>
      </c>
      <c r="H6" s="711">
        <v>0.2</v>
      </c>
      <c r="I6" s="672">
        <v>16</v>
      </c>
      <c r="J6" s="672">
        <v>69</v>
      </c>
      <c r="K6" s="711">
        <v>4.3</v>
      </c>
      <c r="L6" s="672">
        <v>242</v>
      </c>
    </row>
    <row r="7" spans="1:14" ht="13.5" thickBot="1">
      <c r="A7" s="675">
        <v>2013</v>
      </c>
      <c r="B7" s="288">
        <v>8</v>
      </c>
      <c r="C7" s="288">
        <v>268</v>
      </c>
      <c r="D7" s="288">
        <v>175</v>
      </c>
      <c r="E7" s="851">
        <v>6.6</v>
      </c>
      <c r="F7" s="852">
        <v>6.3</v>
      </c>
      <c r="G7" s="851">
        <v>0.6</v>
      </c>
      <c r="H7" s="711">
        <v>0.6</v>
      </c>
      <c r="I7" s="672">
        <v>44</v>
      </c>
      <c r="J7" s="672">
        <v>141</v>
      </c>
      <c r="K7" s="711">
        <v>3.2</v>
      </c>
      <c r="L7" s="672">
        <v>634</v>
      </c>
    </row>
    <row r="8" spans="1:14" ht="13.5" thickBot="1">
      <c r="A8" s="675">
        <v>2014</v>
      </c>
      <c r="B8" s="288">
        <v>11</v>
      </c>
      <c r="C8" s="288">
        <v>440</v>
      </c>
      <c r="D8" s="288">
        <v>235</v>
      </c>
      <c r="E8" s="851">
        <v>10.199999999999999</v>
      </c>
      <c r="F8" s="853">
        <v>9.5</v>
      </c>
      <c r="G8" s="851">
        <v>0.9</v>
      </c>
      <c r="H8" s="711">
        <v>0.9</v>
      </c>
      <c r="I8" s="672">
        <v>54</v>
      </c>
      <c r="J8" s="672">
        <v>157</v>
      </c>
      <c r="K8" s="711">
        <v>2.9</v>
      </c>
      <c r="L8" s="672">
        <v>816</v>
      </c>
    </row>
    <row r="9" spans="1:14" ht="13.5" thickBot="1">
      <c r="A9" s="675">
        <v>2015</v>
      </c>
      <c r="B9" s="288">
        <v>12</v>
      </c>
      <c r="C9" s="288">
        <v>604</v>
      </c>
      <c r="D9" s="288">
        <v>300</v>
      </c>
      <c r="E9" s="851">
        <v>11.058360672762825</v>
      </c>
      <c r="F9" s="853">
        <v>10.242235000000001</v>
      </c>
      <c r="G9" s="851">
        <v>1.0443561694396573</v>
      </c>
      <c r="H9" s="711">
        <v>0.99300100000000002</v>
      </c>
      <c r="I9" s="854">
        <v>55.734000000000002</v>
      </c>
      <c r="J9" s="854">
        <v>158.476</v>
      </c>
      <c r="K9" s="711">
        <v>2.8434348871424984</v>
      </c>
      <c r="L9" s="672">
        <v>980.7</v>
      </c>
    </row>
    <row r="10" spans="1:14">
      <c r="A10" s="231" t="s">
        <v>1570</v>
      </c>
    </row>
    <row r="11" spans="1:14">
      <c r="A11" s="231" t="s">
        <v>254</v>
      </c>
    </row>
  </sheetData>
  <mergeCells count="3">
    <mergeCell ref="A1:L1"/>
    <mergeCell ref="A2:L2"/>
    <mergeCell ref="A3:L3"/>
  </mergeCells>
  <hyperlinks>
    <hyperlink ref="N4" location="TOC!A1" display="RETURN TO TABLE OF CONTENTS" xr:uid="{00000000-0004-0000-6A00-000000000000}"/>
  </hyperlinks>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N11"/>
  <sheetViews>
    <sheetView workbookViewId="0">
      <pane xSplit="1" ySplit="4" topLeftCell="B5" activePane="bottomRight" state="frozen"/>
      <selection pane="bottomRight" activeCell="W6" sqref="W6"/>
      <selection pane="bottomLeft" activeCell="W6" sqref="W6"/>
      <selection pane="topRight" activeCell="W6" sqref="W6"/>
    </sheetView>
  </sheetViews>
  <sheetFormatPr defaultRowHeight="12.75"/>
  <cols>
    <col min="2" max="12" width="10.28515625" customWidth="1"/>
  </cols>
  <sheetData>
    <row r="1" spans="1:14" ht="12.75" customHeight="1">
      <c r="A1" s="365" t="s">
        <v>1458</v>
      </c>
      <c r="B1" s="365"/>
      <c r="C1" s="365"/>
      <c r="D1" s="365"/>
      <c r="E1" s="365"/>
      <c r="F1" s="365"/>
      <c r="G1" s="365"/>
      <c r="H1" s="365"/>
      <c r="I1" s="365"/>
      <c r="J1" s="365"/>
      <c r="K1" s="365"/>
      <c r="L1" s="365"/>
    </row>
    <row r="2" spans="1:14" ht="13.5" customHeight="1" thickBot="1">
      <c r="A2" s="364" t="s">
        <v>205</v>
      </c>
      <c r="B2" s="364"/>
      <c r="C2" s="364"/>
      <c r="D2" s="364"/>
      <c r="E2" s="364"/>
      <c r="F2" s="364"/>
      <c r="G2" s="364"/>
      <c r="H2" s="364"/>
      <c r="I2" s="364"/>
      <c r="J2" s="364"/>
      <c r="K2" s="364"/>
      <c r="L2" s="364"/>
    </row>
    <row r="3" spans="1:14" ht="13.5" thickBot="1">
      <c r="A3" s="355" t="s">
        <v>1571</v>
      </c>
      <c r="B3" s="356"/>
      <c r="C3" s="356"/>
      <c r="D3" s="356"/>
      <c r="E3" s="356"/>
      <c r="F3" s="356"/>
      <c r="G3" s="356"/>
      <c r="H3" s="356"/>
      <c r="I3" s="356"/>
      <c r="J3" s="356"/>
      <c r="K3" s="356"/>
      <c r="L3" s="357"/>
    </row>
    <row r="4" spans="1:14" ht="57" thickBot="1">
      <c r="A4" s="675" t="s">
        <v>209</v>
      </c>
      <c r="B4" s="286" t="s">
        <v>1567</v>
      </c>
      <c r="C4" s="286" t="s">
        <v>1460</v>
      </c>
      <c r="D4" s="286" t="s">
        <v>1461</v>
      </c>
      <c r="E4" s="286" t="s">
        <v>1462</v>
      </c>
      <c r="F4" s="286" t="s">
        <v>1463</v>
      </c>
      <c r="G4" s="286" t="s">
        <v>1464</v>
      </c>
      <c r="H4" s="286" t="s">
        <v>1465</v>
      </c>
      <c r="I4" s="286" t="s">
        <v>526</v>
      </c>
      <c r="J4" s="286" t="s">
        <v>527</v>
      </c>
      <c r="K4" s="286" t="s">
        <v>1466</v>
      </c>
      <c r="L4" s="286" t="s">
        <v>1467</v>
      </c>
      <c r="N4" s="269" t="s">
        <v>233</v>
      </c>
    </row>
    <row r="5" spans="1:14" ht="13.5" thickBot="1">
      <c r="A5" s="675">
        <v>2011</v>
      </c>
      <c r="B5" s="288">
        <v>92</v>
      </c>
      <c r="C5" s="676">
        <v>1807</v>
      </c>
      <c r="D5" s="676">
        <v>1400</v>
      </c>
      <c r="E5" s="851">
        <v>72.2</v>
      </c>
      <c r="F5" s="852">
        <v>50.8</v>
      </c>
      <c r="G5" s="851">
        <v>2.8</v>
      </c>
      <c r="H5" s="711">
        <v>2</v>
      </c>
      <c r="I5" s="672">
        <v>37</v>
      </c>
      <c r="J5" s="672">
        <v>984</v>
      </c>
      <c r="K5" s="711">
        <v>26.6</v>
      </c>
      <c r="L5" s="679">
        <v>4082</v>
      </c>
    </row>
    <row r="6" spans="1:14" ht="13.5" thickBot="1">
      <c r="A6" s="675">
        <v>2012</v>
      </c>
      <c r="B6" s="288">
        <v>132</v>
      </c>
      <c r="C6" s="676">
        <v>2382</v>
      </c>
      <c r="D6" s="676">
        <v>1944</v>
      </c>
      <c r="E6" s="851">
        <v>95.9</v>
      </c>
      <c r="F6" s="852">
        <v>73</v>
      </c>
      <c r="G6" s="851">
        <v>3.6</v>
      </c>
      <c r="H6" s="711">
        <v>2.7</v>
      </c>
      <c r="I6" s="672">
        <v>50</v>
      </c>
      <c r="J6" s="679">
        <v>1285</v>
      </c>
      <c r="K6" s="711">
        <v>25.7</v>
      </c>
      <c r="L6" s="679">
        <v>4617</v>
      </c>
    </row>
    <row r="7" spans="1:14" ht="13.5" thickBot="1">
      <c r="A7" s="675">
        <v>2013</v>
      </c>
      <c r="B7" s="288">
        <v>156</v>
      </c>
      <c r="C7" s="676">
        <v>4921</v>
      </c>
      <c r="D7" s="676">
        <v>3872</v>
      </c>
      <c r="E7" s="851">
        <v>181.4</v>
      </c>
      <c r="F7" s="852">
        <v>135.19999999999999</v>
      </c>
      <c r="G7" s="851">
        <v>7.1</v>
      </c>
      <c r="H7" s="711">
        <v>5.2</v>
      </c>
      <c r="I7" s="672">
        <v>97</v>
      </c>
      <c r="J7" s="679">
        <v>2608</v>
      </c>
      <c r="K7" s="711">
        <v>26.9</v>
      </c>
      <c r="L7" s="679">
        <v>9092</v>
      </c>
    </row>
    <row r="8" spans="1:14" ht="13.5" thickBot="1">
      <c r="A8" s="675">
        <v>2014</v>
      </c>
      <c r="B8" s="288">
        <v>268</v>
      </c>
      <c r="C8" s="676">
        <v>6053</v>
      </c>
      <c r="D8" s="676">
        <v>4842</v>
      </c>
      <c r="E8" s="851">
        <v>233.7</v>
      </c>
      <c r="F8" s="853">
        <v>182.2</v>
      </c>
      <c r="G8" s="851">
        <v>7.8</v>
      </c>
      <c r="H8" s="711">
        <v>5.9</v>
      </c>
      <c r="I8" s="672">
        <v>107</v>
      </c>
      <c r="J8" s="679">
        <v>2919</v>
      </c>
      <c r="K8" s="711">
        <v>27.3</v>
      </c>
      <c r="L8" s="679">
        <v>10617</v>
      </c>
    </row>
    <row r="9" spans="1:14" ht="13.5" thickBot="1">
      <c r="A9" s="675">
        <v>2015</v>
      </c>
      <c r="B9" s="288">
        <v>185</v>
      </c>
      <c r="C9" s="676">
        <v>6055</v>
      </c>
      <c r="D9" s="676">
        <v>4157</v>
      </c>
      <c r="E9" s="851">
        <v>191.69297522620502</v>
      </c>
      <c r="F9" s="853">
        <v>145.21846099999999</v>
      </c>
      <c r="G9" s="851">
        <v>7.5610134198875443</v>
      </c>
      <c r="H9" s="711">
        <v>5.6396889999999997</v>
      </c>
      <c r="I9" s="854">
        <v>100.779</v>
      </c>
      <c r="J9" s="679">
        <v>2564.6239999999998</v>
      </c>
      <c r="K9" s="711">
        <v>25.448000079381615</v>
      </c>
      <c r="L9" s="679">
        <v>9672.2999999999993</v>
      </c>
    </row>
    <row r="10" spans="1:14">
      <c r="A10" s="231" t="s">
        <v>1570</v>
      </c>
    </row>
    <row r="11" spans="1:14">
      <c r="A11" s="231" t="s">
        <v>254</v>
      </c>
    </row>
  </sheetData>
  <mergeCells count="3">
    <mergeCell ref="A1:L1"/>
    <mergeCell ref="A2:L2"/>
    <mergeCell ref="A3:L3"/>
  </mergeCells>
  <hyperlinks>
    <hyperlink ref="N4" location="TOC!A1" display="RETURN TO TABLE OF CONTENTS" xr:uid="{00000000-0004-0000-6B00-000000000000}"/>
  </hyperlink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N100"/>
  <sheetViews>
    <sheetView workbookViewId="0">
      <pane xSplit="1" ySplit="4" topLeftCell="B5" activePane="bottomRight" state="frozen"/>
      <selection pane="bottomRight" activeCell="W6" sqref="W6"/>
      <selection pane="bottomLeft" activeCell="W6" sqref="W6"/>
      <selection pane="topRight" activeCell="W6" sqref="W6"/>
    </sheetView>
  </sheetViews>
  <sheetFormatPr defaultRowHeight="12.75"/>
  <cols>
    <col min="2" max="12" width="10.5703125" customWidth="1"/>
  </cols>
  <sheetData>
    <row r="1" spans="1:14" ht="12.75" customHeight="1">
      <c r="A1" s="365" t="s">
        <v>1458</v>
      </c>
      <c r="B1" s="365"/>
      <c r="C1" s="365"/>
      <c r="D1" s="365"/>
      <c r="E1" s="365"/>
      <c r="F1" s="365"/>
      <c r="G1" s="365"/>
      <c r="H1" s="365"/>
      <c r="I1" s="365"/>
      <c r="J1" s="365"/>
      <c r="K1" s="365"/>
      <c r="L1" s="365"/>
    </row>
    <row r="2" spans="1:14" ht="13.5" customHeight="1" thickBot="1">
      <c r="A2" s="364" t="s">
        <v>205</v>
      </c>
      <c r="B2" s="364"/>
      <c r="C2" s="364"/>
      <c r="D2" s="364"/>
      <c r="E2" s="364"/>
      <c r="F2" s="364"/>
      <c r="G2" s="364"/>
      <c r="H2" s="364"/>
      <c r="I2" s="364"/>
      <c r="J2" s="364"/>
      <c r="K2" s="364"/>
      <c r="L2" s="364"/>
    </row>
    <row r="3" spans="1:14" ht="13.5" thickBot="1">
      <c r="A3" s="355" t="s">
        <v>1572</v>
      </c>
      <c r="B3" s="356"/>
      <c r="C3" s="356"/>
      <c r="D3" s="356"/>
      <c r="E3" s="356"/>
      <c r="F3" s="356"/>
      <c r="G3" s="356"/>
      <c r="H3" s="356"/>
      <c r="I3" s="356"/>
      <c r="J3" s="356"/>
      <c r="K3" s="356"/>
      <c r="L3" s="357"/>
    </row>
    <row r="4" spans="1:14" ht="57" thickBot="1">
      <c r="A4" s="675" t="s">
        <v>209</v>
      </c>
      <c r="B4" s="286" t="s">
        <v>1459</v>
      </c>
      <c r="C4" s="286" t="s">
        <v>1460</v>
      </c>
      <c r="D4" s="286" t="s">
        <v>1461</v>
      </c>
      <c r="E4" s="286" t="s">
        <v>1462</v>
      </c>
      <c r="F4" s="286" t="s">
        <v>1463</v>
      </c>
      <c r="G4" s="286" t="s">
        <v>1464</v>
      </c>
      <c r="H4" s="286" t="s">
        <v>1465</v>
      </c>
      <c r="I4" s="286" t="s">
        <v>526</v>
      </c>
      <c r="J4" s="286" t="s">
        <v>527</v>
      </c>
      <c r="K4" s="286" t="s">
        <v>1466</v>
      </c>
      <c r="L4" s="286" t="s">
        <v>1467</v>
      </c>
      <c r="N4" s="269" t="s">
        <v>233</v>
      </c>
    </row>
    <row r="5" spans="1:14" ht="13.5" thickBot="1">
      <c r="A5" s="675">
        <v>1922</v>
      </c>
      <c r="B5" s="288" t="s">
        <v>234</v>
      </c>
      <c r="C5" s="850" t="s">
        <v>234</v>
      </c>
      <c r="D5" s="850" t="s">
        <v>234</v>
      </c>
      <c r="E5" s="850" t="s">
        <v>234</v>
      </c>
      <c r="F5" s="850" t="s">
        <v>234</v>
      </c>
      <c r="G5" s="850" t="s">
        <v>234</v>
      </c>
      <c r="H5" s="288" t="s">
        <v>234</v>
      </c>
      <c r="I5" s="672">
        <v>404</v>
      </c>
      <c r="J5" s="672" t="s">
        <v>234</v>
      </c>
      <c r="K5" s="672" t="s">
        <v>234</v>
      </c>
      <c r="L5" s="672" t="s">
        <v>234</v>
      </c>
    </row>
    <row r="6" spans="1:14" ht="13.5" thickBot="1">
      <c r="A6" s="675">
        <v>1923</v>
      </c>
      <c r="B6" s="288" t="s">
        <v>234</v>
      </c>
      <c r="C6" s="850" t="s">
        <v>234</v>
      </c>
      <c r="D6" s="850" t="s">
        <v>234</v>
      </c>
      <c r="E6" s="850" t="s">
        <v>234</v>
      </c>
      <c r="F6" s="850" t="s">
        <v>234</v>
      </c>
      <c r="G6" s="850" t="s">
        <v>234</v>
      </c>
      <c r="H6" s="288" t="s">
        <v>234</v>
      </c>
      <c r="I6" s="672">
        <v>661</v>
      </c>
      <c r="J6" s="672" t="s">
        <v>234</v>
      </c>
      <c r="K6" s="672" t="s">
        <v>234</v>
      </c>
      <c r="L6" s="672" t="s">
        <v>234</v>
      </c>
    </row>
    <row r="7" spans="1:14" ht="13.5" thickBot="1">
      <c r="A7" s="675">
        <v>1924</v>
      </c>
      <c r="B7" s="288" t="s">
        <v>234</v>
      </c>
      <c r="C7" s="850" t="s">
        <v>234</v>
      </c>
      <c r="D7" s="850" t="s">
        <v>234</v>
      </c>
      <c r="E7" s="850" t="s">
        <v>234</v>
      </c>
      <c r="F7" s="850" t="s">
        <v>234</v>
      </c>
      <c r="G7" s="850" t="s">
        <v>234</v>
      </c>
      <c r="H7" s="288" t="s">
        <v>234</v>
      </c>
      <c r="I7" s="672">
        <v>989</v>
      </c>
      <c r="J7" s="672" t="s">
        <v>234</v>
      </c>
      <c r="K7" s="672" t="s">
        <v>234</v>
      </c>
      <c r="L7" s="672" t="s">
        <v>234</v>
      </c>
    </row>
    <row r="8" spans="1:14" ht="13.5" thickBot="1">
      <c r="A8" s="675">
        <v>1925</v>
      </c>
      <c r="B8" s="288" t="s">
        <v>234</v>
      </c>
      <c r="C8" s="850" t="s">
        <v>234</v>
      </c>
      <c r="D8" s="850" t="s">
        <v>234</v>
      </c>
      <c r="E8" s="850" t="s">
        <v>234</v>
      </c>
      <c r="F8" s="850" t="s">
        <v>234</v>
      </c>
      <c r="G8" s="850" t="s">
        <v>234</v>
      </c>
      <c r="H8" s="288" t="s">
        <v>234</v>
      </c>
      <c r="I8" s="679">
        <v>1484</v>
      </c>
      <c r="J8" s="672" t="s">
        <v>234</v>
      </c>
      <c r="K8" s="672" t="s">
        <v>234</v>
      </c>
      <c r="L8" s="672" t="s">
        <v>234</v>
      </c>
    </row>
    <row r="9" spans="1:14" ht="13.5" thickBot="1">
      <c r="A9" s="675">
        <v>1926</v>
      </c>
      <c r="B9" s="288" t="s">
        <v>234</v>
      </c>
      <c r="C9" s="676">
        <v>14400</v>
      </c>
      <c r="D9" s="288" t="s">
        <v>234</v>
      </c>
      <c r="E9" s="784">
        <v>449.7</v>
      </c>
      <c r="F9" s="784" t="s">
        <v>234</v>
      </c>
      <c r="G9" s="784" t="s">
        <v>234</v>
      </c>
      <c r="H9" s="674" t="s">
        <v>234</v>
      </c>
      <c r="I9" s="679">
        <v>2009</v>
      </c>
      <c r="J9" s="672" t="s">
        <v>234</v>
      </c>
      <c r="K9" s="672" t="s">
        <v>234</v>
      </c>
      <c r="L9" s="672" t="s">
        <v>234</v>
      </c>
    </row>
    <row r="10" spans="1:14" ht="13.5" thickBot="1">
      <c r="A10" s="675">
        <v>1927</v>
      </c>
      <c r="B10" s="288" t="s">
        <v>234</v>
      </c>
      <c r="C10" s="676">
        <v>18000</v>
      </c>
      <c r="D10" s="288" t="s">
        <v>234</v>
      </c>
      <c r="E10" s="784">
        <v>589.20000000000005</v>
      </c>
      <c r="F10" s="784" t="s">
        <v>234</v>
      </c>
      <c r="G10" s="784" t="s">
        <v>234</v>
      </c>
      <c r="H10" s="674" t="s">
        <v>234</v>
      </c>
      <c r="I10" s="679">
        <v>2301</v>
      </c>
      <c r="J10" s="672" t="s">
        <v>234</v>
      </c>
      <c r="K10" s="672" t="s">
        <v>234</v>
      </c>
      <c r="L10" s="672" t="s">
        <v>234</v>
      </c>
    </row>
    <row r="11" spans="1:14" ht="13.5" thickBot="1">
      <c r="A11" s="675">
        <v>1928</v>
      </c>
      <c r="B11" s="288" t="s">
        <v>234</v>
      </c>
      <c r="C11" s="676">
        <v>19700</v>
      </c>
      <c r="D11" s="288" t="s">
        <v>234</v>
      </c>
      <c r="E11" s="784">
        <v>633.4</v>
      </c>
      <c r="F11" s="784" t="s">
        <v>234</v>
      </c>
      <c r="G11" s="784" t="s">
        <v>234</v>
      </c>
      <c r="H11" s="674" t="s">
        <v>234</v>
      </c>
      <c r="I11" s="679">
        <v>2470</v>
      </c>
      <c r="J11" s="672" t="s">
        <v>234</v>
      </c>
      <c r="K11" s="672" t="s">
        <v>234</v>
      </c>
      <c r="L11" s="672" t="s">
        <v>234</v>
      </c>
    </row>
    <row r="12" spans="1:14" ht="13.5" thickBot="1">
      <c r="A12" s="675">
        <v>1929</v>
      </c>
      <c r="B12" s="288" t="s">
        <v>234</v>
      </c>
      <c r="C12" s="676">
        <v>21100</v>
      </c>
      <c r="D12" s="288" t="s">
        <v>234</v>
      </c>
      <c r="E12" s="784">
        <v>699.8</v>
      </c>
      <c r="F12" s="784" t="s">
        <v>234</v>
      </c>
      <c r="G12" s="784" t="s">
        <v>234</v>
      </c>
      <c r="H12" s="674" t="s">
        <v>234</v>
      </c>
      <c r="I12" s="679">
        <v>2623</v>
      </c>
      <c r="J12" s="672" t="s">
        <v>234</v>
      </c>
      <c r="K12" s="672" t="s">
        <v>234</v>
      </c>
      <c r="L12" s="672" t="s">
        <v>234</v>
      </c>
    </row>
    <row r="13" spans="1:14" ht="13.5" thickBot="1">
      <c r="A13" s="675">
        <v>1930</v>
      </c>
      <c r="B13" s="288" t="s">
        <v>234</v>
      </c>
      <c r="C13" s="676">
        <v>21300</v>
      </c>
      <c r="D13" s="288" t="s">
        <v>234</v>
      </c>
      <c r="E13" s="784">
        <v>705.8</v>
      </c>
      <c r="F13" s="784" t="s">
        <v>234</v>
      </c>
      <c r="G13" s="784" t="s">
        <v>234</v>
      </c>
      <c r="H13" s="674" t="s">
        <v>234</v>
      </c>
      <c r="I13" s="679">
        <v>2481</v>
      </c>
      <c r="J13" s="672" t="s">
        <v>234</v>
      </c>
      <c r="K13" s="672" t="s">
        <v>234</v>
      </c>
      <c r="L13" s="672" t="s">
        <v>234</v>
      </c>
    </row>
    <row r="14" spans="1:14" ht="13.5" thickBot="1">
      <c r="A14" s="675">
        <v>1931</v>
      </c>
      <c r="B14" s="288" t="s">
        <v>234</v>
      </c>
      <c r="C14" s="676">
        <v>20700</v>
      </c>
      <c r="D14" s="288" t="s">
        <v>234</v>
      </c>
      <c r="E14" s="784">
        <v>682.5</v>
      </c>
      <c r="F14" s="784" t="s">
        <v>234</v>
      </c>
      <c r="G14" s="784" t="s">
        <v>234</v>
      </c>
      <c r="H14" s="674" t="s">
        <v>234</v>
      </c>
      <c r="I14" s="679">
        <v>2315</v>
      </c>
      <c r="J14" s="672" t="s">
        <v>234</v>
      </c>
      <c r="K14" s="672" t="s">
        <v>234</v>
      </c>
      <c r="L14" s="672" t="s">
        <v>234</v>
      </c>
    </row>
    <row r="15" spans="1:14" ht="13.5" thickBot="1">
      <c r="A15" s="675">
        <v>1932</v>
      </c>
      <c r="B15" s="288" t="s">
        <v>234</v>
      </c>
      <c r="C15" s="676">
        <v>20200</v>
      </c>
      <c r="D15" s="288" t="s">
        <v>234</v>
      </c>
      <c r="E15" s="784">
        <v>663.3</v>
      </c>
      <c r="F15" s="784" t="s">
        <v>234</v>
      </c>
      <c r="G15" s="784" t="s">
        <v>234</v>
      </c>
      <c r="H15" s="674" t="s">
        <v>234</v>
      </c>
      <c r="I15" s="679">
        <v>2138</v>
      </c>
      <c r="J15" s="672" t="s">
        <v>234</v>
      </c>
      <c r="K15" s="672" t="s">
        <v>234</v>
      </c>
      <c r="L15" s="672" t="s">
        <v>234</v>
      </c>
    </row>
    <row r="16" spans="1:14" ht="13.5" thickBot="1">
      <c r="A16" s="675">
        <v>1933</v>
      </c>
      <c r="B16" s="288" t="s">
        <v>234</v>
      </c>
      <c r="C16" s="676">
        <v>20200</v>
      </c>
      <c r="D16" s="288" t="s">
        <v>234</v>
      </c>
      <c r="E16" s="784">
        <v>655.1</v>
      </c>
      <c r="F16" s="784" t="s">
        <v>234</v>
      </c>
      <c r="G16" s="784" t="s">
        <v>234</v>
      </c>
      <c r="H16" s="674" t="s">
        <v>234</v>
      </c>
      <c r="I16" s="679">
        <v>2077</v>
      </c>
      <c r="J16" s="672" t="s">
        <v>234</v>
      </c>
      <c r="K16" s="672" t="s">
        <v>234</v>
      </c>
      <c r="L16" s="672" t="s">
        <v>234</v>
      </c>
    </row>
    <row r="17" spans="1:12" ht="13.5" thickBot="1">
      <c r="A17" s="675">
        <v>1934</v>
      </c>
      <c r="B17" s="288" t="s">
        <v>234</v>
      </c>
      <c r="C17" s="676">
        <v>22200</v>
      </c>
      <c r="D17" s="288" t="s">
        <v>234</v>
      </c>
      <c r="E17" s="784">
        <v>711.1</v>
      </c>
      <c r="F17" s="784" t="s">
        <v>234</v>
      </c>
      <c r="G17" s="784" t="s">
        <v>234</v>
      </c>
      <c r="H17" s="674" t="s">
        <v>234</v>
      </c>
      <c r="I17" s="679">
        <v>2376</v>
      </c>
      <c r="J17" s="672" t="s">
        <v>234</v>
      </c>
      <c r="K17" s="672" t="s">
        <v>234</v>
      </c>
      <c r="L17" s="672" t="s">
        <v>234</v>
      </c>
    </row>
    <row r="18" spans="1:12" ht="13.5" thickBot="1">
      <c r="A18" s="675">
        <v>1935</v>
      </c>
      <c r="B18" s="288" t="s">
        <v>234</v>
      </c>
      <c r="C18" s="676">
        <v>23800</v>
      </c>
      <c r="D18" s="288" t="s">
        <v>234</v>
      </c>
      <c r="E18" s="784">
        <v>764</v>
      </c>
      <c r="F18" s="784" t="s">
        <v>234</v>
      </c>
      <c r="G18" s="784" t="s">
        <v>234</v>
      </c>
      <c r="H18" s="674" t="s">
        <v>234</v>
      </c>
      <c r="I18" s="679">
        <v>2625</v>
      </c>
      <c r="J18" s="672" t="s">
        <v>234</v>
      </c>
      <c r="K18" s="672" t="s">
        <v>234</v>
      </c>
      <c r="L18" s="672" t="s">
        <v>234</v>
      </c>
    </row>
    <row r="19" spans="1:12" ht="13.5" thickBot="1">
      <c r="A19" s="675">
        <v>1936</v>
      </c>
      <c r="B19" s="288" t="s">
        <v>234</v>
      </c>
      <c r="C19" s="676">
        <v>26800</v>
      </c>
      <c r="D19" s="288" t="s">
        <v>234</v>
      </c>
      <c r="E19" s="784">
        <v>864.2</v>
      </c>
      <c r="F19" s="784" t="s">
        <v>234</v>
      </c>
      <c r="G19" s="784" t="s">
        <v>234</v>
      </c>
      <c r="H19" s="674" t="s">
        <v>234</v>
      </c>
      <c r="I19" s="679">
        <v>3188</v>
      </c>
      <c r="J19" s="672" t="s">
        <v>234</v>
      </c>
      <c r="K19" s="672" t="s">
        <v>234</v>
      </c>
      <c r="L19" s="672" t="s">
        <v>234</v>
      </c>
    </row>
    <row r="20" spans="1:12" ht="13.5" thickBot="1">
      <c r="A20" s="675">
        <v>1937</v>
      </c>
      <c r="B20" s="288" t="s">
        <v>234</v>
      </c>
      <c r="C20" s="676">
        <v>27500</v>
      </c>
      <c r="D20" s="288" t="s">
        <v>234</v>
      </c>
      <c r="E20" s="784">
        <v>957</v>
      </c>
      <c r="F20" s="784" t="s">
        <v>234</v>
      </c>
      <c r="G20" s="784" t="s">
        <v>234</v>
      </c>
      <c r="H20" s="674" t="s">
        <v>234</v>
      </c>
      <c r="I20" s="679">
        <v>3500</v>
      </c>
      <c r="J20" s="672" t="s">
        <v>234</v>
      </c>
      <c r="K20" s="672" t="s">
        <v>234</v>
      </c>
      <c r="L20" s="672" t="s">
        <v>234</v>
      </c>
    </row>
    <row r="21" spans="1:12" ht="13.5" thickBot="1">
      <c r="A21" s="675">
        <v>1938</v>
      </c>
      <c r="B21" s="288" t="s">
        <v>234</v>
      </c>
      <c r="C21" s="676">
        <v>28500</v>
      </c>
      <c r="D21" s="288" t="s">
        <v>234</v>
      </c>
      <c r="E21" s="784">
        <v>986.4</v>
      </c>
      <c r="F21" s="784" t="s">
        <v>234</v>
      </c>
      <c r="G21" s="784" t="s">
        <v>234</v>
      </c>
      <c r="H21" s="674" t="s">
        <v>234</v>
      </c>
      <c r="I21" s="679">
        <v>3488</v>
      </c>
      <c r="J21" s="672" t="s">
        <v>234</v>
      </c>
      <c r="K21" s="672" t="s">
        <v>234</v>
      </c>
      <c r="L21" s="672" t="s">
        <v>234</v>
      </c>
    </row>
    <row r="22" spans="1:12" ht="13.5" thickBot="1">
      <c r="A22" s="675">
        <v>1939</v>
      </c>
      <c r="B22" s="288" t="s">
        <v>234</v>
      </c>
      <c r="C22" s="676">
        <v>32600</v>
      </c>
      <c r="D22" s="288" t="s">
        <v>234</v>
      </c>
      <c r="E22" s="784">
        <v>1047.4000000000001</v>
      </c>
      <c r="F22" s="784" t="s">
        <v>234</v>
      </c>
      <c r="G22" s="784" t="s">
        <v>234</v>
      </c>
      <c r="H22" s="674" t="s">
        <v>234</v>
      </c>
      <c r="I22" s="679">
        <v>3866</v>
      </c>
      <c r="J22" s="672" t="s">
        <v>234</v>
      </c>
      <c r="K22" s="672" t="s">
        <v>234</v>
      </c>
      <c r="L22" s="672" t="s">
        <v>234</v>
      </c>
    </row>
    <row r="23" spans="1:12" ht="13.5" thickBot="1">
      <c r="A23" s="675">
        <v>1940</v>
      </c>
      <c r="B23" s="288" t="s">
        <v>234</v>
      </c>
      <c r="C23" s="676">
        <v>35000</v>
      </c>
      <c r="D23" s="288" t="s">
        <v>234</v>
      </c>
      <c r="E23" s="784">
        <v>1194.5</v>
      </c>
      <c r="F23" s="784" t="s">
        <v>234</v>
      </c>
      <c r="G23" s="784" t="s">
        <v>234</v>
      </c>
      <c r="H23" s="674" t="s">
        <v>234</v>
      </c>
      <c r="I23" s="679">
        <v>4255</v>
      </c>
      <c r="J23" s="672" t="s">
        <v>234</v>
      </c>
      <c r="K23" s="672" t="s">
        <v>234</v>
      </c>
      <c r="L23" s="672" t="s">
        <v>234</v>
      </c>
    </row>
    <row r="24" spans="1:12" ht="13.5" thickBot="1">
      <c r="A24" s="675">
        <v>1941</v>
      </c>
      <c r="B24" s="288" t="s">
        <v>234</v>
      </c>
      <c r="C24" s="676">
        <v>39300</v>
      </c>
      <c r="D24" s="288" t="s">
        <v>234</v>
      </c>
      <c r="E24" s="784">
        <v>1313</v>
      </c>
      <c r="F24" s="784" t="s">
        <v>234</v>
      </c>
      <c r="G24" s="784" t="s">
        <v>234</v>
      </c>
      <c r="H24" s="674" t="s">
        <v>234</v>
      </c>
      <c r="I24" s="679">
        <v>4948</v>
      </c>
      <c r="J24" s="672" t="s">
        <v>234</v>
      </c>
      <c r="K24" s="672" t="s">
        <v>234</v>
      </c>
      <c r="L24" s="672" t="s">
        <v>234</v>
      </c>
    </row>
    <row r="25" spans="1:12" ht="13.5" thickBot="1">
      <c r="A25" s="675">
        <v>1942</v>
      </c>
      <c r="B25" s="288" t="s">
        <v>234</v>
      </c>
      <c r="C25" s="676">
        <v>46000</v>
      </c>
      <c r="D25" s="288" t="s">
        <v>234</v>
      </c>
      <c r="E25" s="784">
        <v>1612</v>
      </c>
      <c r="F25" s="784" t="s">
        <v>234</v>
      </c>
      <c r="G25" s="784" t="s">
        <v>234</v>
      </c>
      <c r="H25" s="674" t="s">
        <v>234</v>
      </c>
      <c r="I25" s="679">
        <v>7264</v>
      </c>
      <c r="J25" s="672" t="s">
        <v>234</v>
      </c>
      <c r="K25" s="672" t="s">
        <v>234</v>
      </c>
      <c r="L25" s="672" t="s">
        <v>234</v>
      </c>
    </row>
    <row r="26" spans="1:12" ht="13.5" thickBot="1">
      <c r="A26" s="675">
        <v>1943</v>
      </c>
      <c r="B26" s="288" t="s">
        <v>234</v>
      </c>
      <c r="C26" s="676">
        <v>47100</v>
      </c>
      <c r="D26" s="288" t="s">
        <v>234</v>
      </c>
      <c r="E26" s="784">
        <v>1693</v>
      </c>
      <c r="F26" s="784" t="s">
        <v>234</v>
      </c>
      <c r="G26" s="784" t="s">
        <v>234</v>
      </c>
      <c r="H26" s="674" t="s">
        <v>234</v>
      </c>
      <c r="I26" s="679">
        <v>9070</v>
      </c>
      <c r="J26" s="672" t="s">
        <v>234</v>
      </c>
      <c r="K26" s="672" t="s">
        <v>234</v>
      </c>
      <c r="L26" s="672" t="s">
        <v>234</v>
      </c>
    </row>
    <row r="27" spans="1:12" ht="13.5" thickBot="1">
      <c r="A27" s="675">
        <v>1944</v>
      </c>
      <c r="B27" s="288" t="s">
        <v>234</v>
      </c>
      <c r="C27" s="676">
        <v>48400</v>
      </c>
      <c r="D27" s="288" t="s">
        <v>234</v>
      </c>
      <c r="E27" s="784">
        <v>1713.3</v>
      </c>
      <c r="F27" s="784" t="s">
        <v>234</v>
      </c>
      <c r="G27" s="784" t="s">
        <v>234</v>
      </c>
      <c r="H27" s="674" t="s">
        <v>234</v>
      </c>
      <c r="I27" s="679">
        <v>9713</v>
      </c>
      <c r="J27" s="672" t="s">
        <v>234</v>
      </c>
      <c r="K27" s="672" t="s">
        <v>234</v>
      </c>
      <c r="L27" s="672" t="s">
        <v>234</v>
      </c>
    </row>
    <row r="28" spans="1:12" ht="13.5" thickBot="1">
      <c r="A28" s="675">
        <v>1945</v>
      </c>
      <c r="B28" s="288" t="s">
        <v>234</v>
      </c>
      <c r="C28" s="676">
        <v>49670</v>
      </c>
      <c r="D28" s="288" t="s">
        <v>234</v>
      </c>
      <c r="E28" s="784">
        <v>1722.3</v>
      </c>
      <c r="F28" s="784" t="s">
        <v>234</v>
      </c>
      <c r="G28" s="784" t="s">
        <v>234</v>
      </c>
      <c r="H28" s="674" t="s">
        <v>234</v>
      </c>
      <c r="I28" s="679">
        <v>9946</v>
      </c>
      <c r="J28" s="672" t="s">
        <v>234</v>
      </c>
      <c r="K28" s="672" t="s">
        <v>234</v>
      </c>
      <c r="L28" s="672" t="s">
        <v>234</v>
      </c>
    </row>
    <row r="29" spans="1:12" ht="13.5" thickBot="1">
      <c r="A29" s="675">
        <v>1946</v>
      </c>
      <c r="B29" s="288" t="s">
        <v>234</v>
      </c>
      <c r="C29" s="676">
        <v>52450</v>
      </c>
      <c r="D29" s="288" t="s">
        <v>234</v>
      </c>
      <c r="E29" s="784">
        <v>1807.2</v>
      </c>
      <c r="F29" s="784" t="s">
        <v>234</v>
      </c>
      <c r="G29" s="784" t="s">
        <v>234</v>
      </c>
      <c r="H29" s="674" t="s">
        <v>234</v>
      </c>
      <c r="I29" s="679">
        <v>10247</v>
      </c>
      <c r="J29" s="672" t="s">
        <v>234</v>
      </c>
      <c r="K29" s="672" t="s">
        <v>234</v>
      </c>
      <c r="L29" s="672" t="s">
        <v>234</v>
      </c>
    </row>
    <row r="30" spans="1:12" ht="13.5" thickBot="1">
      <c r="A30" s="675">
        <v>1947</v>
      </c>
      <c r="B30" s="288" t="s">
        <v>234</v>
      </c>
      <c r="C30" s="676">
        <v>56917</v>
      </c>
      <c r="D30" s="288" t="s">
        <v>234</v>
      </c>
      <c r="E30" s="784">
        <v>1885.7</v>
      </c>
      <c r="F30" s="784" t="s">
        <v>234</v>
      </c>
      <c r="G30" s="784" t="s">
        <v>234</v>
      </c>
      <c r="H30" s="674" t="s">
        <v>234</v>
      </c>
      <c r="I30" s="679">
        <v>10374</v>
      </c>
      <c r="J30" s="672" t="s">
        <v>234</v>
      </c>
      <c r="K30" s="672" t="s">
        <v>234</v>
      </c>
      <c r="L30" s="672" t="s">
        <v>234</v>
      </c>
    </row>
    <row r="31" spans="1:12" ht="13.5" thickBot="1">
      <c r="A31" s="675">
        <v>1948</v>
      </c>
      <c r="B31" s="288" t="s">
        <v>234</v>
      </c>
      <c r="C31" s="676">
        <v>58540</v>
      </c>
      <c r="D31" s="288" t="s">
        <v>234</v>
      </c>
      <c r="E31" s="784">
        <v>1975.7</v>
      </c>
      <c r="F31" s="784" t="s">
        <v>234</v>
      </c>
      <c r="G31" s="784" t="s">
        <v>234</v>
      </c>
      <c r="H31" s="674" t="s">
        <v>234</v>
      </c>
      <c r="I31" s="679">
        <v>10759</v>
      </c>
      <c r="J31" s="672" t="s">
        <v>234</v>
      </c>
      <c r="K31" s="672" t="s">
        <v>234</v>
      </c>
      <c r="L31" s="672" t="s">
        <v>234</v>
      </c>
    </row>
    <row r="32" spans="1:12" ht="13.5" thickBot="1">
      <c r="A32" s="675">
        <v>1949</v>
      </c>
      <c r="B32" s="288" t="s">
        <v>234</v>
      </c>
      <c r="C32" s="676">
        <v>57035</v>
      </c>
      <c r="D32" s="288" t="s">
        <v>234</v>
      </c>
      <c r="E32" s="784">
        <v>1968.2</v>
      </c>
      <c r="F32" s="784" t="s">
        <v>234</v>
      </c>
      <c r="G32" s="784" t="s">
        <v>234</v>
      </c>
      <c r="H32" s="674" t="s">
        <v>234</v>
      </c>
      <c r="I32" s="679">
        <v>10193</v>
      </c>
      <c r="J32" s="672" t="s">
        <v>234</v>
      </c>
      <c r="K32" s="672" t="s">
        <v>234</v>
      </c>
      <c r="L32" s="672" t="s">
        <v>234</v>
      </c>
    </row>
    <row r="33" spans="1:12" ht="13.5" thickBot="1">
      <c r="A33" s="675">
        <v>1950</v>
      </c>
      <c r="B33" s="288" t="s">
        <v>234</v>
      </c>
      <c r="C33" s="676">
        <v>56820</v>
      </c>
      <c r="D33" s="288" t="s">
        <v>234</v>
      </c>
      <c r="E33" s="784">
        <v>1895.4</v>
      </c>
      <c r="F33" s="784" t="s">
        <v>234</v>
      </c>
      <c r="G33" s="784" t="s">
        <v>234</v>
      </c>
      <c r="H33" s="674" t="s">
        <v>234</v>
      </c>
      <c r="I33" s="679">
        <v>9447</v>
      </c>
      <c r="J33" s="672" t="s">
        <v>234</v>
      </c>
      <c r="K33" s="672" t="s">
        <v>234</v>
      </c>
      <c r="L33" s="672" t="s">
        <v>234</v>
      </c>
    </row>
    <row r="34" spans="1:12" ht="13.5" thickBot="1">
      <c r="A34" s="675">
        <v>1951</v>
      </c>
      <c r="B34" s="288" t="s">
        <v>234</v>
      </c>
      <c r="C34" s="676">
        <v>57660</v>
      </c>
      <c r="D34" s="288" t="s">
        <v>234</v>
      </c>
      <c r="E34" s="784">
        <v>1893</v>
      </c>
      <c r="F34" s="784" t="s">
        <v>234</v>
      </c>
      <c r="G34" s="784" t="s">
        <v>234</v>
      </c>
      <c r="H34" s="674" t="s">
        <v>234</v>
      </c>
      <c r="I34" s="679">
        <v>9227</v>
      </c>
      <c r="J34" s="672" t="s">
        <v>234</v>
      </c>
      <c r="K34" s="672" t="s">
        <v>234</v>
      </c>
      <c r="L34" s="672" t="s">
        <v>234</v>
      </c>
    </row>
    <row r="35" spans="1:12" ht="13.5" thickBot="1">
      <c r="A35" s="675">
        <v>1952</v>
      </c>
      <c r="B35" s="288" t="s">
        <v>234</v>
      </c>
      <c r="C35" s="676">
        <v>55980</v>
      </c>
      <c r="D35" s="288" t="s">
        <v>234</v>
      </c>
      <c r="E35" s="784">
        <v>1877.7</v>
      </c>
      <c r="F35" s="784" t="s">
        <v>234</v>
      </c>
      <c r="G35" s="784" t="s">
        <v>234</v>
      </c>
      <c r="H35" s="674" t="s">
        <v>234</v>
      </c>
      <c r="I35" s="679">
        <v>8901</v>
      </c>
      <c r="J35" s="672" t="s">
        <v>234</v>
      </c>
      <c r="K35" s="672" t="s">
        <v>234</v>
      </c>
      <c r="L35" s="672" t="s">
        <v>234</v>
      </c>
    </row>
    <row r="36" spans="1:12" ht="13.5" thickBot="1">
      <c r="A36" s="675">
        <v>1953</v>
      </c>
      <c r="B36" s="288" t="s">
        <v>234</v>
      </c>
      <c r="C36" s="676">
        <v>54700</v>
      </c>
      <c r="D36" s="288" t="s">
        <v>234</v>
      </c>
      <c r="E36" s="784">
        <v>1819</v>
      </c>
      <c r="F36" s="784" t="s">
        <v>234</v>
      </c>
      <c r="G36" s="784" t="s">
        <v>234</v>
      </c>
      <c r="H36" s="674" t="s">
        <v>234</v>
      </c>
      <c r="I36" s="679">
        <v>8280</v>
      </c>
      <c r="J36" s="672" t="s">
        <v>234</v>
      </c>
      <c r="K36" s="672" t="s">
        <v>234</v>
      </c>
      <c r="L36" s="672" t="s">
        <v>234</v>
      </c>
    </row>
    <row r="37" spans="1:12" ht="13.5" thickBot="1">
      <c r="A37" s="675">
        <v>1954</v>
      </c>
      <c r="B37" s="288" t="s">
        <v>234</v>
      </c>
      <c r="C37" s="676">
        <v>54000</v>
      </c>
      <c r="D37" s="288" t="s">
        <v>234</v>
      </c>
      <c r="E37" s="784">
        <v>1760.7</v>
      </c>
      <c r="F37" s="784" t="s">
        <v>234</v>
      </c>
      <c r="G37" s="784" t="s">
        <v>234</v>
      </c>
      <c r="H37" s="674" t="s">
        <v>234</v>
      </c>
      <c r="I37" s="679">
        <v>7643</v>
      </c>
      <c r="J37" s="672" t="s">
        <v>234</v>
      </c>
      <c r="K37" s="672" t="s">
        <v>234</v>
      </c>
      <c r="L37" s="672" t="s">
        <v>234</v>
      </c>
    </row>
    <row r="38" spans="1:12" ht="13.5" thickBot="1">
      <c r="A38" s="675">
        <v>1955</v>
      </c>
      <c r="B38" s="288" t="s">
        <v>234</v>
      </c>
      <c r="C38" s="676">
        <v>52400</v>
      </c>
      <c r="D38" s="288" t="s">
        <v>234</v>
      </c>
      <c r="E38" s="784">
        <v>1709.9</v>
      </c>
      <c r="F38" s="784" t="s">
        <v>234</v>
      </c>
      <c r="G38" s="784" t="s">
        <v>234</v>
      </c>
      <c r="H38" s="674" t="s">
        <v>234</v>
      </c>
      <c r="I38" s="679">
        <v>7269</v>
      </c>
      <c r="J38" s="672" t="s">
        <v>234</v>
      </c>
      <c r="K38" s="672" t="s">
        <v>234</v>
      </c>
      <c r="L38" s="672" t="s">
        <v>234</v>
      </c>
    </row>
    <row r="39" spans="1:12" ht="13.5" thickBot="1">
      <c r="A39" s="675">
        <v>1956</v>
      </c>
      <c r="B39" s="288" t="s">
        <v>234</v>
      </c>
      <c r="C39" s="676">
        <v>51400</v>
      </c>
      <c r="D39" s="288" t="s">
        <v>234</v>
      </c>
      <c r="E39" s="784">
        <v>1680.9</v>
      </c>
      <c r="F39" s="784" t="s">
        <v>234</v>
      </c>
      <c r="G39" s="784" t="s">
        <v>234</v>
      </c>
      <c r="H39" s="674" t="s">
        <v>234</v>
      </c>
      <c r="I39" s="679">
        <v>7062</v>
      </c>
      <c r="J39" s="672" t="s">
        <v>234</v>
      </c>
      <c r="K39" s="672" t="s">
        <v>234</v>
      </c>
      <c r="L39" s="672" t="s">
        <v>234</v>
      </c>
    </row>
    <row r="40" spans="1:12" ht="13.5" thickBot="1">
      <c r="A40" s="675">
        <v>1957</v>
      </c>
      <c r="B40" s="288" t="s">
        <v>234</v>
      </c>
      <c r="C40" s="676">
        <v>50800</v>
      </c>
      <c r="D40" s="288" t="s">
        <v>234</v>
      </c>
      <c r="E40" s="784">
        <v>1648.4</v>
      </c>
      <c r="F40" s="784" t="s">
        <v>234</v>
      </c>
      <c r="G40" s="784" t="s">
        <v>234</v>
      </c>
      <c r="H40" s="674" t="s">
        <v>234</v>
      </c>
      <c r="I40" s="679">
        <v>6903</v>
      </c>
      <c r="J40" s="672" t="s">
        <v>234</v>
      </c>
      <c r="K40" s="672" t="s">
        <v>234</v>
      </c>
      <c r="L40" s="672" t="s">
        <v>234</v>
      </c>
    </row>
    <row r="41" spans="1:12" ht="13.5" thickBot="1">
      <c r="A41" s="675">
        <v>1958</v>
      </c>
      <c r="B41" s="288" t="s">
        <v>234</v>
      </c>
      <c r="C41" s="676">
        <v>50100</v>
      </c>
      <c r="D41" s="288" t="s">
        <v>234</v>
      </c>
      <c r="E41" s="784">
        <v>1593.6</v>
      </c>
      <c r="F41" s="784" t="s">
        <v>234</v>
      </c>
      <c r="G41" s="784" t="s">
        <v>234</v>
      </c>
      <c r="H41" s="674" t="s">
        <v>234</v>
      </c>
      <c r="I41" s="679">
        <v>6540</v>
      </c>
      <c r="J41" s="672" t="s">
        <v>234</v>
      </c>
      <c r="K41" s="672" t="s">
        <v>234</v>
      </c>
      <c r="L41" s="672" t="s">
        <v>234</v>
      </c>
    </row>
    <row r="42" spans="1:12" ht="13.5" thickBot="1">
      <c r="A42" s="675">
        <v>1959</v>
      </c>
      <c r="B42" s="288" t="s">
        <v>234</v>
      </c>
      <c r="C42" s="676">
        <v>49500</v>
      </c>
      <c r="D42" s="288" t="s">
        <v>234</v>
      </c>
      <c r="E42" s="784">
        <v>1576.5</v>
      </c>
      <c r="F42" s="784" t="s">
        <v>234</v>
      </c>
      <c r="G42" s="784" t="s">
        <v>234</v>
      </c>
      <c r="H42" s="674" t="s">
        <v>234</v>
      </c>
      <c r="I42" s="679">
        <v>6498</v>
      </c>
      <c r="J42" s="672" t="s">
        <v>234</v>
      </c>
      <c r="K42" s="672" t="s">
        <v>234</v>
      </c>
      <c r="L42" s="672" t="s">
        <v>234</v>
      </c>
    </row>
    <row r="43" spans="1:12" ht="13.5" thickBot="1">
      <c r="A43" s="675">
        <v>1960</v>
      </c>
      <c r="B43" s="288" t="s">
        <v>234</v>
      </c>
      <c r="C43" s="676">
        <v>49600</v>
      </c>
      <c r="D43" s="288" t="s">
        <v>234</v>
      </c>
      <c r="E43" s="784">
        <v>1576.4</v>
      </c>
      <c r="F43" s="784" t="s">
        <v>234</v>
      </c>
      <c r="G43" s="784" t="s">
        <v>234</v>
      </c>
      <c r="H43" s="674" t="s">
        <v>234</v>
      </c>
      <c r="I43" s="679">
        <v>6425</v>
      </c>
      <c r="J43" s="672" t="s">
        <v>234</v>
      </c>
      <c r="K43" s="672" t="s">
        <v>234</v>
      </c>
      <c r="L43" s="672" t="s">
        <v>234</v>
      </c>
    </row>
    <row r="44" spans="1:12" ht="13.5" thickBot="1">
      <c r="A44" s="675">
        <v>1961</v>
      </c>
      <c r="B44" s="288" t="s">
        <v>234</v>
      </c>
      <c r="C44" s="676">
        <v>49000</v>
      </c>
      <c r="D44" s="288" t="s">
        <v>234</v>
      </c>
      <c r="E44" s="784">
        <v>1529.7</v>
      </c>
      <c r="F44" s="784" t="s">
        <v>234</v>
      </c>
      <c r="G44" s="784" t="s">
        <v>234</v>
      </c>
      <c r="H44" s="674" t="s">
        <v>234</v>
      </c>
      <c r="I44" s="679">
        <v>5993</v>
      </c>
      <c r="J44" s="672" t="s">
        <v>234</v>
      </c>
      <c r="K44" s="672" t="s">
        <v>234</v>
      </c>
      <c r="L44" s="672" t="s">
        <v>234</v>
      </c>
    </row>
    <row r="45" spans="1:12" ht="13.5" thickBot="1">
      <c r="A45" s="675">
        <v>1962</v>
      </c>
      <c r="B45" s="288" t="s">
        <v>234</v>
      </c>
      <c r="C45" s="676">
        <v>48800</v>
      </c>
      <c r="D45" s="288" t="s">
        <v>234</v>
      </c>
      <c r="E45" s="784">
        <v>1515.2</v>
      </c>
      <c r="F45" s="784" t="s">
        <v>234</v>
      </c>
      <c r="G45" s="784" t="s">
        <v>234</v>
      </c>
      <c r="H45" s="674" t="s">
        <v>234</v>
      </c>
      <c r="I45" s="679">
        <v>5865</v>
      </c>
      <c r="J45" s="672" t="s">
        <v>234</v>
      </c>
      <c r="K45" s="672" t="s">
        <v>234</v>
      </c>
      <c r="L45" s="672" t="s">
        <v>234</v>
      </c>
    </row>
    <row r="46" spans="1:12" ht="13.5" thickBot="1">
      <c r="A46" s="675">
        <v>1963</v>
      </c>
      <c r="B46" s="288" t="s">
        <v>234</v>
      </c>
      <c r="C46" s="676">
        <v>49400</v>
      </c>
      <c r="D46" s="288" t="s">
        <v>234</v>
      </c>
      <c r="E46" s="784">
        <v>1523.1</v>
      </c>
      <c r="F46" s="784" t="s">
        <v>234</v>
      </c>
      <c r="G46" s="784" t="s">
        <v>234</v>
      </c>
      <c r="H46" s="674" t="s">
        <v>234</v>
      </c>
      <c r="I46" s="679">
        <v>5822</v>
      </c>
      <c r="J46" s="672" t="s">
        <v>234</v>
      </c>
      <c r="K46" s="672" t="s">
        <v>234</v>
      </c>
      <c r="L46" s="672" t="s">
        <v>234</v>
      </c>
    </row>
    <row r="47" spans="1:12" ht="13.5" thickBot="1">
      <c r="A47" s="675">
        <v>1964</v>
      </c>
      <c r="B47" s="288" t="s">
        <v>234</v>
      </c>
      <c r="C47" s="676">
        <v>49200</v>
      </c>
      <c r="D47" s="288" t="s">
        <v>234</v>
      </c>
      <c r="E47" s="784">
        <v>1527.9</v>
      </c>
      <c r="F47" s="784" t="s">
        <v>234</v>
      </c>
      <c r="G47" s="784" t="s">
        <v>234</v>
      </c>
      <c r="H47" s="674" t="s">
        <v>234</v>
      </c>
      <c r="I47" s="679">
        <v>5813</v>
      </c>
      <c r="J47" s="672" t="s">
        <v>234</v>
      </c>
      <c r="K47" s="672" t="s">
        <v>234</v>
      </c>
      <c r="L47" s="672" t="s">
        <v>234</v>
      </c>
    </row>
    <row r="48" spans="1:12" ht="13.5" thickBot="1">
      <c r="A48" s="675">
        <v>1965</v>
      </c>
      <c r="B48" s="288" t="s">
        <v>234</v>
      </c>
      <c r="C48" s="676">
        <v>49600</v>
      </c>
      <c r="D48" s="288" t="s">
        <v>234</v>
      </c>
      <c r="E48" s="784">
        <v>1528.3</v>
      </c>
      <c r="F48" s="784" t="s">
        <v>234</v>
      </c>
      <c r="G48" s="784" t="s">
        <v>234</v>
      </c>
      <c r="H48" s="674" t="s">
        <v>234</v>
      </c>
      <c r="I48" s="679">
        <v>5814</v>
      </c>
      <c r="J48" s="672" t="s">
        <v>234</v>
      </c>
      <c r="K48" s="672" t="s">
        <v>234</v>
      </c>
      <c r="L48" s="672" t="s">
        <v>234</v>
      </c>
    </row>
    <row r="49" spans="1:12" ht="13.5" thickBot="1">
      <c r="A49" s="675">
        <v>1966</v>
      </c>
      <c r="B49" s="288" t="s">
        <v>234</v>
      </c>
      <c r="C49" s="676">
        <v>50130</v>
      </c>
      <c r="D49" s="288" t="s">
        <v>234</v>
      </c>
      <c r="E49" s="784">
        <v>1521.7</v>
      </c>
      <c r="F49" s="784" t="s">
        <v>234</v>
      </c>
      <c r="G49" s="784" t="s">
        <v>234</v>
      </c>
      <c r="H49" s="674" t="s">
        <v>234</v>
      </c>
      <c r="I49" s="679">
        <v>5764</v>
      </c>
      <c r="J49" s="672" t="s">
        <v>234</v>
      </c>
      <c r="K49" s="672" t="s">
        <v>234</v>
      </c>
      <c r="L49" s="672" t="s">
        <v>234</v>
      </c>
    </row>
    <row r="50" spans="1:12" ht="13.5" thickBot="1">
      <c r="A50" s="675">
        <v>1967</v>
      </c>
      <c r="B50" s="288" t="s">
        <v>234</v>
      </c>
      <c r="C50" s="676">
        <v>50180</v>
      </c>
      <c r="D50" s="288" t="s">
        <v>234</v>
      </c>
      <c r="E50" s="784">
        <v>1526</v>
      </c>
      <c r="F50" s="784" t="s">
        <v>234</v>
      </c>
      <c r="G50" s="784" t="s">
        <v>234</v>
      </c>
      <c r="H50" s="674" t="s">
        <v>234</v>
      </c>
      <c r="I50" s="679">
        <v>5723</v>
      </c>
      <c r="J50" s="672" t="s">
        <v>234</v>
      </c>
      <c r="K50" s="672" t="s">
        <v>234</v>
      </c>
      <c r="L50" s="672" t="s">
        <v>234</v>
      </c>
    </row>
    <row r="51" spans="1:12" ht="13.5" thickBot="1">
      <c r="A51" s="675">
        <v>1968</v>
      </c>
      <c r="B51" s="288" t="s">
        <v>234</v>
      </c>
      <c r="C51" s="676">
        <v>50000</v>
      </c>
      <c r="D51" s="288" t="s">
        <v>234</v>
      </c>
      <c r="E51" s="784">
        <v>1508.2</v>
      </c>
      <c r="F51" s="784" t="s">
        <v>234</v>
      </c>
      <c r="G51" s="784" t="s">
        <v>234</v>
      </c>
      <c r="H51" s="674" t="s">
        <v>234</v>
      </c>
      <c r="I51" s="679">
        <v>5610</v>
      </c>
      <c r="J51" s="672" t="s">
        <v>234</v>
      </c>
      <c r="K51" s="672" t="s">
        <v>234</v>
      </c>
      <c r="L51" s="672" t="s">
        <v>234</v>
      </c>
    </row>
    <row r="52" spans="1:12" ht="13.5" thickBot="1">
      <c r="A52" s="675">
        <v>1969</v>
      </c>
      <c r="B52" s="288" t="s">
        <v>234</v>
      </c>
      <c r="C52" s="676">
        <v>49600</v>
      </c>
      <c r="D52" s="288" t="s">
        <v>234</v>
      </c>
      <c r="E52" s="784">
        <v>1478.3</v>
      </c>
      <c r="F52" s="784" t="s">
        <v>234</v>
      </c>
      <c r="G52" s="784" t="s">
        <v>234</v>
      </c>
      <c r="H52" s="674" t="s">
        <v>234</v>
      </c>
      <c r="I52" s="679">
        <v>5375</v>
      </c>
      <c r="J52" s="672" t="s">
        <v>234</v>
      </c>
      <c r="K52" s="672" t="s">
        <v>234</v>
      </c>
      <c r="L52" s="672" t="s">
        <v>234</v>
      </c>
    </row>
    <row r="53" spans="1:12" ht="13.5" thickBot="1">
      <c r="A53" s="675">
        <v>1970</v>
      </c>
      <c r="B53" s="288" t="s">
        <v>234</v>
      </c>
      <c r="C53" s="676">
        <v>49700</v>
      </c>
      <c r="D53" s="288" t="s">
        <v>234</v>
      </c>
      <c r="E53" s="784">
        <v>1409.3</v>
      </c>
      <c r="F53" s="784" t="s">
        <v>234</v>
      </c>
      <c r="G53" s="784" t="s">
        <v>234</v>
      </c>
      <c r="H53" s="674" t="s">
        <v>234</v>
      </c>
      <c r="I53" s="679">
        <v>5034</v>
      </c>
      <c r="J53" s="672" t="s">
        <v>234</v>
      </c>
      <c r="K53" s="672" t="s">
        <v>234</v>
      </c>
      <c r="L53" s="672" t="s">
        <v>234</v>
      </c>
    </row>
    <row r="54" spans="1:12" ht="13.5" thickBot="1">
      <c r="A54" s="675">
        <v>1971</v>
      </c>
      <c r="B54" s="288" t="s">
        <v>234</v>
      </c>
      <c r="C54" s="676">
        <v>49150</v>
      </c>
      <c r="D54" s="288" t="s">
        <v>234</v>
      </c>
      <c r="E54" s="784">
        <v>1375.5</v>
      </c>
      <c r="F54" s="784" t="s">
        <v>234</v>
      </c>
      <c r="G54" s="784" t="s">
        <v>234</v>
      </c>
      <c r="H54" s="674" t="s">
        <v>234</v>
      </c>
      <c r="I54" s="679">
        <v>4699</v>
      </c>
      <c r="J54" s="672" t="s">
        <v>234</v>
      </c>
      <c r="K54" s="672" t="s">
        <v>234</v>
      </c>
      <c r="L54" s="672" t="s">
        <v>234</v>
      </c>
    </row>
    <row r="55" spans="1:12" ht="13.5" thickBot="1">
      <c r="A55" s="675">
        <v>1972</v>
      </c>
      <c r="B55" s="288" t="s">
        <v>234</v>
      </c>
      <c r="C55" s="676">
        <v>49075</v>
      </c>
      <c r="D55" s="288" t="s">
        <v>234</v>
      </c>
      <c r="E55" s="784">
        <v>1308</v>
      </c>
      <c r="F55" s="784" t="s">
        <v>234</v>
      </c>
      <c r="G55" s="784" t="s">
        <v>234</v>
      </c>
      <c r="H55" s="674" t="s">
        <v>234</v>
      </c>
      <c r="I55" s="679">
        <v>4495</v>
      </c>
      <c r="J55" s="672" t="s">
        <v>234</v>
      </c>
      <c r="K55" s="672" t="s">
        <v>234</v>
      </c>
      <c r="L55" s="672" t="s">
        <v>234</v>
      </c>
    </row>
    <row r="56" spans="1:12" ht="13.5" thickBot="1">
      <c r="A56" s="675">
        <v>1973</v>
      </c>
      <c r="B56" s="288" t="s">
        <v>234</v>
      </c>
      <c r="C56" s="676">
        <v>48286</v>
      </c>
      <c r="D56" s="288" t="s">
        <v>234</v>
      </c>
      <c r="E56" s="784">
        <v>1370.4</v>
      </c>
      <c r="F56" s="784" t="s">
        <v>234</v>
      </c>
      <c r="G56" s="784" t="s">
        <v>234</v>
      </c>
      <c r="H56" s="674" t="s">
        <v>234</v>
      </c>
      <c r="I56" s="679">
        <v>4642</v>
      </c>
      <c r="J56" s="672" t="s">
        <v>234</v>
      </c>
      <c r="K56" s="672" t="s">
        <v>234</v>
      </c>
      <c r="L56" s="672" t="s">
        <v>234</v>
      </c>
    </row>
    <row r="57" spans="1:12" ht="13.5" thickBot="1">
      <c r="A57" s="675">
        <v>1974</v>
      </c>
      <c r="B57" s="288" t="s">
        <v>234</v>
      </c>
      <c r="C57" s="676">
        <v>48700</v>
      </c>
      <c r="D57" s="288" t="s">
        <v>234</v>
      </c>
      <c r="E57" s="784">
        <v>1431</v>
      </c>
      <c r="F57" s="784" t="s">
        <v>234</v>
      </c>
      <c r="G57" s="784" t="s">
        <v>234</v>
      </c>
      <c r="H57" s="674" t="s">
        <v>234</v>
      </c>
      <c r="I57" s="679">
        <v>4976</v>
      </c>
      <c r="J57" s="672" t="s">
        <v>234</v>
      </c>
      <c r="K57" s="672" t="s">
        <v>234</v>
      </c>
      <c r="L57" s="672" t="s">
        <v>234</v>
      </c>
    </row>
    <row r="58" spans="1:12" ht="13.5" thickBot="1">
      <c r="A58" s="675">
        <v>1975</v>
      </c>
      <c r="B58" s="288" t="s">
        <v>234</v>
      </c>
      <c r="C58" s="676">
        <v>50822</v>
      </c>
      <c r="D58" s="288" t="s">
        <v>234</v>
      </c>
      <c r="E58" s="784">
        <v>1526</v>
      </c>
      <c r="F58" s="784" t="s">
        <v>234</v>
      </c>
      <c r="G58" s="784" t="s">
        <v>234</v>
      </c>
      <c r="H58" s="674" t="s">
        <v>234</v>
      </c>
      <c r="I58" s="679">
        <v>5084</v>
      </c>
      <c r="J58" s="672" t="s">
        <v>234</v>
      </c>
      <c r="K58" s="672" t="s">
        <v>234</v>
      </c>
      <c r="L58" s="672" t="s">
        <v>234</v>
      </c>
    </row>
    <row r="59" spans="1:12" ht="13.5" thickBot="1">
      <c r="A59" s="675">
        <v>1976</v>
      </c>
      <c r="B59" s="288" t="s">
        <v>234</v>
      </c>
      <c r="C59" s="676">
        <v>52382</v>
      </c>
      <c r="D59" s="288" t="s">
        <v>234</v>
      </c>
      <c r="E59" s="784">
        <v>1581.4</v>
      </c>
      <c r="F59" s="784" t="s">
        <v>234</v>
      </c>
      <c r="G59" s="784" t="s">
        <v>234</v>
      </c>
      <c r="H59" s="674" t="s">
        <v>234</v>
      </c>
      <c r="I59" s="679">
        <v>5247</v>
      </c>
      <c r="J59" s="672" t="s">
        <v>234</v>
      </c>
      <c r="K59" s="672" t="s">
        <v>234</v>
      </c>
      <c r="L59" s="672" t="s">
        <v>234</v>
      </c>
    </row>
    <row r="60" spans="1:12" ht="13.5" thickBot="1">
      <c r="A60" s="675">
        <v>1977</v>
      </c>
      <c r="B60" s="288" t="s">
        <v>234</v>
      </c>
      <c r="C60" s="676">
        <v>51968</v>
      </c>
      <c r="D60" s="288" t="s">
        <v>234</v>
      </c>
      <c r="E60" s="784">
        <v>1623.3</v>
      </c>
      <c r="F60" s="784" t="s">
        <v>234</v>
      </c>
      <c r="G60" s="674" t="s">
        <v>234</v>
      </c>
      <c r="H60" s="674" t="s">
        <v>234</v>
      </c>
      <c r="I60" s="679">
        <v>4949</v>
      </c>
      <c r="J60" s="679">
        <v>19730</v>
      </c>
      <c r="K60" s="59">
        <v>4</v>
      </c>
      <c r="L60" s="672" t="s">
        <v>234</v>
      </c>
    </row>
    <row r="61" spans="1:12" ht="13.5" thickBot="1">
      <c r="A61" s="675">
        <v>1978</v>
      </c>
      <c r="B61" s="288" t="s">
        <v>234</v>
      </c>
      <c r="C61" s="676">
        <v>52866</v>
      </c>
      <c r="D61" s="288" t="s">
        <v>234</v>
      </c>
      <c r="E61" s="784">
        <v>1630.5</v>
      </c>
      <c r="F61" s="784" t="s">
        <v>234</v>
      </c>
      <c r="G61" s="674" t="s">
        <v>234</v>
      </c>
      <c r="H61" s="674" t="s">
        <v>234</v>
      </c>
      <c r="I61" s="679">
        <v>5142</v>
      </c>
      <c r="J61" s="679">
        <v>20708</v>
      </c>
      <c r="K61" s="59">
        <v>4</v>
      </c>
      <c r="L61" s="672" t="s">
        <v>234</v>
      </c>
    </row>
    <row r="62" spans="1:12" ht="13.5" thickBot="1">
      <c r="A62" s="675">
        <v>1979</v>
      </c>
      <c r="B62" s="676">
        <v>1024</v>
      </c>
      <c r="C62" s="676">
        <v>54490</v>
      </c>
      <c r="D62" s="288" t="s">
        <v>234</v>
      </c>
      <c r="E62" s="784">
        <v>1633.6</v>
      </c>
      <c r="F62" s="784" t="s">
        <v>234</v>
      </c>
      <c r="G62" s="674" t="s">
        <v>234</v>
      </c>
      <c r="H62" s="674" t="s">
        <v>234</v>
      </c>
      <c r="I62" s="679">
        <v>5552</v>
      </c>
      <c r="J62" s="679">
        <v>21393</v>
      </c>
      <c r="K62" s="59">
        <v>3.9</v>
      </c>
      <c r="L62" s="672" t="s">
        <v>234</v>
      </c>
    </row>
    <row r="63" spans="1:12" ht="13.5" thickBot="1">
      <c r="A63" s="675">
        <v>1980</v>
      </c>
      <c r="B63" s="676">
        <v>1022</v>
      </c>
      <c r="C63" s="676">
        <v>59411</v>
      </c>
      <c r="D63" s="288" t="s">
        <v>234</v>
      </c>
      <c r="E63" s="784">
        <v>1677.2</v>
      </c>
      <c r="F63" s="784" t="s">
        <v>234</v>
      </c>
      <c r="G63" s="674" t="s">
        <v>234</v>
      </c>
      <c r="H63" s="674" t="s">
        <v>234</v>
      </c>
      <c r="I63" s="679">
        <v>5837</v>
      </c>
      <c r="J63" s="679">
        <v>21790</v>
      </c>
      <c r="K63" s="59">
        <v>3.7</v>
      </c>
      <c r="L63" s="672" t="s">
        <v>234</v>
      </c>
    </row>
    <row r="64" spans="1:12" ht="13.5" thickBot="1">
      <c r="A64" s="675">
        <v>1981</v>
      </c>
      <c r="B64" s="676">
        <v>1030</v>
      </c>
      <c r="C64" s="676">
        <v>60393</v>
      </c>
      <c r="D64" s="288" t="s">
        <v>234</v>
      </c>
      <c r="E64" s="784">
        <v>1684.6</v>
      </c>
      <c r="F64" s="784" t="s">
        <v>234</v>
      </c>
      <c r="G64" s="674" t="s">
        <v>234</v>
      </c>
      <c r="H64" s="674" t="s">
        <v>234</v>
      </c>
      <c r="I64" s="679">
        <v>5594</v>
      </c>
      <c r="J64" s="679">
        <v>21012</v>
      </c>
      <c r="K64" s="59">
        <v>3.8</v>
      </c>
      <c r="L64" s="672" t="s">
        <v>234</v>
      </c>
    </row>
    <row r="65" spans="1:12" ht="13.5" thickBot="1">
      <c r="A65" s="675">
        <v>1982</v>
      </c>
      <c r="B65" s="676">
        <v>1029</v>
      </c>
      <c r="C65" s="676">
        <v>62114</v>
      </c>
      <c r="D65" s="288" t="s">
        <v>234</v>
      </c>
      <c r="E65" s="784">
        <v>1668.8</v>
      </c>
      <c r="F65" s="784" t="s">
        <v>234</v>
      </c>
      <c r="G65" s="674" t="s">
        <v>234</v>
      </c>
      <c r="H65" s="674" t="s">
        <v>234</v>
      </c>
      <c r="I65" s="679">
        <v>5324</v>
      </c>
      <c r="J65" s="679">
        <v>19987</v>
      </c>
      <c r="K65" s="59">
        <v>3.8</v>
      </c>
      <c r="L65" s="672" t="s">
        <v>234</v>
      </c>
    </row>
    <row r="66" spans="1:12" ht="13.5" thickBot="1">
      <c r="A66" s="675">
        <v>1983</v>
      </c>
      <c r="B66" s="676">
        <v>1031</v>
      </c>
      <c r="C66" s="676">
        <v>62093</v>
      </c>
      <c r="D66" s="288" t="s">
        <v>234</v>
      </c>
      <c r="E66" s="784">
        <v>1677.8</v>
      </c>
      <c r="F66" s="784" t="s">
        <v>234</v>
      </c>
      <c r="G66" s="674" t="s">
        <v>234</v>
      </c>
      <c r="H66" s="674" t="s">
        <v>234</v>
      </c>
      <c r="I66" s="679">
        <v>5422</v>
      </c>
      <c r="J66" s="679">
        <v>20047</v>
      </c>
      <c r="K66" s="59">
        <v>3.7</v>
      </c>
      <c r="L66" s="672" t="s">
        <v>234</v>
      </c>
    </row>
    <row r="67" spans="1:12" ht="13.5" thickBot="1">
      <c r="A67" s="675">
        <v>1984</v>
      </c>
      <c r="B67" s="676">
        <v>2291</v>
      </c>
      <c r="C67" s="676">
        <v>67294</v>
      </c>
      <c r="D67" s="288" t="s">
        <v>234</v>
      </c>
      <c r="E67" s="784">
        <v>1844.7</v>
      </c>
      <c r="F67" s="784" t="s">
        <v>234</v>
      </c>
      <c r="G67" s="674" t="s">
        <v>234</v>
      </c>
      <c r="H67" s="674" t="s">
        <v>234</v>
      </c>
      <c r="I67" s="679">
        <v>5908</v>
      </c>
      <c r="J67" s="679">
        <v>21595</v>
      </c>
      <c r="K67" s="59">
        <v>3.7</v>
      </c>
      <c r="L67" s="679">
        <v>154326</v>
      </c>
    </row>
    <row r="68" spans="1:12" ht="13.5" thickBot="1">
      <c r="A68" s="675">
        <v>1985</v>
      </c>
      <c r="B68" s="676">
        <v>2338</v>
      </c>
      <c r="C68" s="676">
        <v>64258</v>
      </c>
      <c r="D68" s="288" t="s">
        <v>234</v>
      </c>
      <c r="E68" s="784">
        <v>1862.9</v>
      </c>
      <c r="F68" s="784" t="s">
        <v>234</v>
      </c>
      <c r="G68" s="674" t="s">
        <v>234</v>
      </c>
      <c r="H68" s="674" t="s">
        <v>234</v>
      </c>
      <c r="I68" s="679">
        <v>5675</v>
      </c>
      <c r="J68" s="679">
        <v>21161</v>
      </c>
      <c r="K68" s="59">
        <v>3.7</v>
      </c>
      <c r="L68" s="679">
        <v>157581</v>
      </c>
    </row>
    <row r="69" spans="1:12" ht="13.5" thickBot="1">
      <c r="A69" s="675">
        <v>1986</v>
      </c>
      <c r="B69" s="676">
        <v>2654</v>
      </c>
      <c r="C69" s="676">
        <v>66218</v>
      </c>
      <c r="D69" s="288" t="s">
        <v>234</v>
      </c>
      <c r="E69" s="674">
        <v>2002.3</v>
      </c>
      <c r="F69" s="784" t="s">
        <v>234</v>
      </c>
      <c r="G69" s="674">
        <v>153.69999999999999</v>
      </c>
      <c r="H69" s="674" t="s">
        <v>234</v>
      </c>
      <c r="I69" s="679">
        <v>5753</v>
      </c>
      <c r="J69" s="679">
        <v>21395</v>
      </c>
      <c r="K69" s="59">
        <v>3.7</v>
      </c>
      <c r="L69" s="679">
        <v>165839</v>
      </c>
    </row>
    <row r="70" spans="1:12" ht="13.5" thickBot="1">
      <c r="A70" s="675">
        <v>1987</v>
      </c>
      <c r="B70" s="676">
        <v>2671</v>
      </c>
      <c r="C70" s="676">
        <v>63017</v>
      </c>
      <c r="D70" s="288" t="s">
        <v>234</v>
      </c>
      <c r="E70" s="674">
        <v>2079.4</v>
      </c>
      <c r="F70" s="784" t="s">
        <v>234</v>
      </c>
      <c r="G70" s="674">
        <v>160.30000000000001</v>
      </c>
      <c r="H70" s="674" t="s">
        <v>234</v>
      </c>
      <c r="I70" s="679">
        <v>5614</v>
      </c>
      <c r="J70" s="679">
        <v>20970</v>
      </c>
      <c r="K70" s="59">
        <v>3.7</v>
      </c>
      <c r="L70" s="679">
        <v>165176</v>
      </c>
    </row>
    <row r="71" spans="1:12" ht="13.5" thickBot="1">
      <c r="A71" s="675">
        <v>1988</v>
      </c>
      <c r="B71" s="676">
        <v>2671</v>
      </c>
      <c r="C71" s="676">
        <v>62572</v>
      </c>
      <c r="D71" s="288" t="s">
        <v>234</v>
      </c>
      <c r="E71" s="674">
        <v>2097.3000000000002</v>
      </c>
      <c r="F71" s="784" t="s">
        <v>234</v>
      </c>
      <c r="G71" s="674">
        <v>160.5</v>
      </c>
      <c r="H71" s="674" t="s">
        <v>234</v>
      </c>
      <c r="I71" s="679">
        <v>5590</v>
      </c>
      <c r="J71" s="679">
        <v>20753</v>
      </c>
      <c r="K71" s="59">
        <v>3.7</v>
      </c>
      <c r="L71" s="679">
        <v>165407</v>
      </c>
    </row>
    <row r="72" spans="1:12" ht="13.5" thickBot="1">
      <c r="A72" s="675">
        <v>1989</v>
      </c>
      <c r="B72" s="676">
        <v>2665</v>
      </c>
      <c r="C72" s="676">
        <v>58919</v>
      </c>
      <c r="D72" s="288" t="s">
        <v>234</v>
      </c>
      <c r="E72" s="674">
        <v>2109.3000000000002</v>
      </c>
      <c r="F72" s="784" t="s">
        <v>234</v>
      </c>
      <c r="G72" s="674">
        <v>161.4</v>
      </c>
      <c r="H72" s="674" t="s">
        <v>234</v>
      </c>
      <c r="I72" s="679">
        <v>5620</v>
      </c>
      <c r="J72" s="679">
        <v>20768</v>
      </c>
      <c r="K72" s="59">
        <v>3.7</v>
      </c>
      <c r="L72" s="679">
        <v>162990</v>
      </c>
    </row>
    <row r="73" spans="1:12" ht="13.5" thickBot="1">
      <c r="A73" s="675">
        <v>1990</v>
      </c>
      <c r="B73" s="676">
        <v>2688</v>
      </c>
      <c r="C73" s="679">
        <v>58714</v>
      </c>
      <c r="D73" s="672" t="s">
        <v>234</v>
      </c>
      <c r="E73" s="24">
        <v>2129.9</v>
      </c>
      <c r="F73" s="784" t="s">
        <v>234</v>
      </c>
      <c r="G73" s="24">
        <v>163</v>
      </c>
      <c r="H73" s="674" t="s">
        <v>234</v>
      </c>
      <c r="I73" s="679">
        <v>5677</v>
      </c>
      <c r="J73" s="679">
        <v>20981</v>
      </c>
      <c r="K73" s="59">
        <v>3.7</v>
      </c>
      <c r="L73" s="679">
        <v>162189</v>
      </c>
    </row>
    <row r="74" spans="1:12" ht="13.5" thickBot="1">
      <c r="A74" s="675">
        <v>1991</v>
      </c>
      <c r="B74" s="676">
        <v>2689</v>
      </c>
      <c r="C74" s="679">
        <v>60377</v>
      </c>
      <c r="D74" s="672" t="s">
        <v>234</v>
      </c>
      <c r="E74" s="24">
        <v>2166.6</v>
      </c>
      <c r="F74" s="784" t="s">
        <v>234</v>
      </c>
      <c r="G74" s="24">
        <v>163.80000000000001</v>
      </c>
      <c r="H74" s="674" t="s">
        <v>234</v>
      </c>
      <c r="I74" s="679">
        <v>5624</v>
      </c>
      <c r="J74" s="679">
        <v>21090</v>
      </c>
      <c r="K74" s="59">
        <v>3.8</v>
      </c>
      <c r="L74" s="679">
        <v>163555</v>
      </c>
    </row>
    <row r="75" spans="1:12" ht="13.5" thickBot="1">
      <c r="A75" s="675">
        <v>1992</v>
      </c>
      <c r="B75" s="676">
        <v>2693</v>
      </c>
      <c r="C75" s="679">
        <v>63080</v>
      </c>
      <c r="D75" s="672" t="s">
        <v>234</v>
      </c>
      <c r="E75" s="24">
        <v>2178</v>
      </c>
      <c r="F75" s="784" t="s">
        <v>234</v>
      </c>
      <c r="G75" s="24">
        <v>165.1</v>
      </c>
      <c r="H75" s="674" t="s">
        <v>234</v>
      </c>
      <c r="I75" s="679">
        <v>5517</v>
      </c>
      <c r="J75" s="679">
        <v>20336</v>
      </c>
      <c r="K75" s="59">
        <v>3.7</v>
      </c>
      <c r="L75" s="679">
        <v>163387</v>
      </c>
    </row>
    <row r="76" spans="1:12" ht="13.5" thickBot="1">
      <c r="A76" s="675">
        <v>1993</v>
      </c>
      <c r="B76" s="676">
        <v>2694</v>
      </c>
      <c r="C76" s="679">
        <v>64850</v>
      </c>
      <c r="D76" s="672" t="s">
        <v>234</v>
      </c>
      <c r="E76" s="24">
        <v>2209.6</v>
      </c>
      <c r="F76" s="784" t="s">
        <v>234</v>
      </c>
      <c r="G76" s="24">
        <v>166.2</v>
      </c>
      <c r="H76" s="674" t="s">
        <v>234</v>
      </c>
      <c r="I76" s="679">
        <v>5381</v>
      </c>
      <c r="J76" s="679">
        <v>20247</v>
      </c>
      <c r="K76" s="59">
        <v>3.8</v>
      </c>
      <c r="L76" s="679">
        <v>177167</v>
      </c>
    </row>
    <row r="77" spans="1:12" ht="13.5" thickBot="1">
      <c r="A77" s="675">
        <v>1994</v>
      </c>
      <c r="B77" s="676">
        <v>2250</v>
      </c>
      <c r="C77" s="679">
        <v>68123</v>
      </c>
      <c r="D77" s="672" t="s">
        <v>234</v>
      </c>
      <c r="E77" s="24">
        <v>2162</v>
      </c>
      <c r="F77" s="784" t="s">
        <v>234</v>
      </c>
      <c r="G77" s="24">
        <v>162.1</v>
      </c>
      <c r="H77" s="674" t="s">
        <v>234</v>
      </c>
      <c r="I77" s="679">
        <v>4871</v>
      </c>
      <c r="J77" s="679">
        <v>18832</v>
      </c>
      <c r="K77" s="59">
        <v>3.9</v>
      </c>
      <c r="L77" s="679">
        <v>174373</v>
      </c>
    </row>
    <row r="78" spans="1:12" ht="13.5" thickBot="1">
      <c r="A78" s="675">
        <v>1995</v>
      </c>
      <c r="B78" s="676">
        <v>2250</v>
      </c>
      <c r="C78" s="679">
        <v>67107</v>
      </c>
      <c r="D78" s="672" t="s">
        <v>234</v>
      </c>
      <c r="E78" s="24">
        <v>2183.6999999999998</v>
      </c>
      <c r="F78" s="228">
        <v>1921.1</v>
      </c>
      <c r="G78" s="24">
        <v>162.9</v>
      </c>
      <c r="H78" s="24">
        <v>146.80000000000001</v>
      </c>
      <c r="I78" s="679">
        <v>4848</v>
      </c>
      <c r="J78" s="679">
        <v>18818</v>
      </c>
      <c r="K78" s="59">
        <v>3.9</v>
      </c>
      <c r="L78" s="679">
        <v>181973</v>
      </c>
    </row>
    <row r="79" spans="1:12" ht="13.5" thickBot="1">
      <c r="A79" s="675">
        <v>1996</v>
      </c>
      <c r="B79" s="676">
        <v>2250</v>
      </c>
      <c r="C79" s="679">
        <v>71678</v>
      </c>
      <c r="D79" s="672" t="s">
        <v>234</v>
      </c>
      <c r="E79" s="24">
        <v>2220.5</v>
      </c>
      <c r="F79" s="228">
        <v>1910.3</v>
      </c>
      <c r="G79" s="24">
        <v>165.5</v>
      </c>
      <c r="H79" s="24">
        <v>145.9</v>
      </c>
      <c r="I79" s="679">
        <v>4887</v>
      </c>
      <c r="J79" s="679">
        <v>19096</v>
      </c>
      <c r="K79" s="59">
        <v>3.9</v>
      </c>
      <c r="L79" s="679">
        <v>190152</v>
      </c>
    </row>
    <row r="80" spans="1:12" ht="13.5" thickBot="1">
      <c r="A80" s="675">
        <v>1997</v>
      </c>
      <c r="B80" s="676">
        <v>2250</v>
      </c>
      <c r="C80" s="679">
        <v>72770</v>
      </c>
      <c r="D80" s="672" t="s">
        <v>234</v>
      </c>
      <c r="E80" s="24">
        <v>2244.6</v>
      </c>
      <c r="F80" s="228">
        <v>2021.7</v>
      </c>
      <c r="G80" s="24">
        <v>167</v>
      </c>
      <c r="H80" s="24">
        <v>155.1</v>
      </c>
      <c r="I80" s="679">
        <v>5013</v>
      </c>
      <c r="J80" s="679">
        <v>19604</v>
      </c>
      <c r="K80" s="59">
        <v>3.9</v>
      </c>
      <c r="L80" s="679">
        <v>196861</v>
      </c>
    </row>
    <row r="81" spans="1:12" ht="13.5" thickBot="1">
      <c r="A81" s="675">
        <v>1998</v>
      </c>
      <c r="B81" s="676">
        <v>2250</v>
      </c>
      <c r="C81" s="679">
        <v>72142</v>
      </c>
      <c r="D81" s="672" t="s">
        <v>234</v>
      </c>
      <c r="E81" s="24">
        <v>2174.6</v>
      </c>
      <c r="F81" s="228">
        <v>2009</v>
      </c>
      <c r="G81" s="24">
        <v>164</v>
      </c>
      <c r="H81" s="24">
        <v>154.4</v>
      </c>
      <c r="I81" s="679">
        <v>5399</v>
      </c>
      <c r="J81" s="679">
        <v>20360</v>
      </c>
      <c r="K81" s="59">
        <v>3.8</v>
      </c>
      <c r="L81" s="679">
        <v>198644</v>
      </c>
    </row>
    <row r="82" spans="1:12" ht="13.5" thickBot="1">
      <c r="A82" s="675">
        <v>1999</v>
      </c>
      <c r="B82" s="676">
        <v>2262</v>
      </c>
      <c r="C82" s="679">
        <v>74228</v>
      </c>
      <c r="D82" s="672" t="s">
        <v>234</v>
      </c>
      <c r="E82" s="24">
        <v>2275.9</v>
      </c>
      <c r="F82" s="228">
        <v>1972.8</v>
      </c>
      <c r="G82" s="24">
        <v>170.1</v>
      </c>
      <c r="H82" s="24">
        <v>152.9</v>
      </c>
      <c r="I82" s="679">
        <v>5648</v>
      </c>
      <c r="J82" s="679">
        <v>21205</v>
      </c>
      <c r="K82" s="59">
        <v>3.8</v>
      </c>
      <c r="L82" s="679">
        <v>204179</v>
      </c>
    </row>
    <row r="83" spans="1:12" ht="13.5" thickBot="1">
      <c r="A83" s="675">
        <v>2000</v>
      </c>
      <c r="B83" s="676">
        <v>2262</v>
      </c>
      <c r="C83" s="679">
        <v>75013</v>
      </c>
      <c r="D83" s="672" t="s">
        <v>234</v>
      </c>
      <c r="E83" s="24">
        <v>2314.8000000000002</v>
      </c>
      <c r="F83" s="228">
        <v>2001.7</v>
      </c>
      <c r="G83" s="24">
        <v>174.3</v>
      </c>
      <c r="H83" s="24">
        <v>156.6</v>
      </c>
      <c r="I83" s="679">
        <v>5678</v>
      </c>
      <c r="J83" s="679">
        <v>21241</v>
      </c>
      <c r="K83" s="59">
        <v>3.7</v>
      </c>
      <c r="L83" s="679">
        <v>211095</v>
      </c>
    </row>
    <row r="84" spans="1:12" ht="13.5" thickBot="1">
      <c r="A84" s="675">
        <v>2001</v>
      </c>
      <c r="B84" s="676">
        <v>2264</v>
      </c>
      <c r="C84" s="679">
        <v>76075</v>
      </c>
      <c r="D84" s="672" t="s">
        <v>234</v>
      </c>
      <c r="E84" s="24">
        <v>2376.5</v>
      </c>
      <c r="F84" s="228">
        <v>2058.3000000000002</v>
      </c>
      <c r="G84" s="24">
        <v>179.4</v>
      </c>
      <c r="H84" s="24">
        <v>161.1</v>
      </c>
      <c r="I84" s="679">
        <v>5849</v>
      </c>
      <c r="J84" s="679">
        <v>22022</v>
      </c>
      <c r="K84" s="59">
        <v>3.8</v>
      </c>
      <c r="L84" s="679">
        <v>214674</v>
      </c>
    </row>
    <row r="85" spans="1:12" ht="13.5" thickBot="1">
      <c r="A85" s="675">
        <v>2002</v>
      </c>
      <c r="B85" s="676">
        <v>2264</v>
      </c>
      <c r="C85" s="679">
        <v>76190</v>
      </c>
      <c r="D85" s="672" t="s">
        <v>234</v>
      </c>
      <c r="E85" s="24">
        <v>2411.1</v>
      </c>
      <c r="F85" s="228">
        <v>2091.9</v>
      </c>
      <c r="G85" s="24">
        <v>182.7</v>
      </c>
      <c r="H85" s="24">
        <v>164</v>
      </c>
      <c r="I85" s="679">
        <v>5868</v>
      </c>
      <c r="J85" s="679">
        <v>21841</v>
      </c>
      <c r="K85" s="59">
        <v>3.7</v>
      </c>
      <c r="L85" s="679">
        <v>214825</v>
      </c>
    </row>
    <row r="86" spans="1:12" ht="13.5" thickBot="1">
      <c r="A86" s="675">
        <v>2003</v>
      </c>
      <c r="B86" s="676">
        <v>1982</v>
      </c>
      <c r="C86" s="679">
        <v>77328</v>
      </c>
      <c r="D86" s="126">
        <v>61501</v>
      </c>
      <c r="E86" s="24">
        <v>2420.8000000000002</v>
      </c>
      <c r="F86" s="228">
        <v>2092.9</v>
      </c>
      <c r="G86" s="24">
        <v>184.2</v>
      </c>
      <c r="H86" s="24">
        <v>165.1</v>
      </c>
      <c r="I86" s="679">
        <v>5692</v>
      </c>
      <c r="J86" s="679">
        <v>21262</v>
      </c>
      <c r="K86" s="59">
        <v>3.7</v>
      </c>
      <c r="L86" s="679">
        <v>205478</v>
      </c>
    </row>
    <row r="87" spans="1:12" ht="13.5" thickBot="1">
      <c r="A87" s="675">
        <v>2004</v>
      </c>
      <c r="B87" s="676">
        <v>1500</v>
      </c>
      <c r="C87" s="679">
        <v>81033</v>
      </c>
      <c r="D87" s="126">
        <v>64904</v>
      </c>
      <c r="E87" s="24">
        <v>2471</v>
      </c>
      <c r="F87" s="228">
        <v>2150.5</v>
      </c>
      <c r="G87" s="24">
        <v>189.7</v>
      </c>
      <c r="H87" s="24">
        <v>170.6</v>
      </c>
      <c r="I87" s="679">
        <v>5731</v>
      </c>
      <c r="J87" s="679">
        <v>21377</v>
      </c>
      <c r="K87" s="59">
        <v>3.7</v>
      </c>
      <c r="L87" s="679">
        <v>212122</v>
      </c>
    </row>
    <row r="88" spans="1:12" ht="13.5" thickBot="1">
      <c r="A88" s="675">
        <v>2005</v>
      </c>
      <c r="B88" s="676">
        <v>1500</v>
      </c>
      <c r="C88" s="676">
        <v>82027</v>
      </c>
      <c r="D88" s="7">
        <v>65525</v>
      </c>
      <c r="E88" s="674">
        <v>2484.8000000000002</v>
      </c>
      <c r="F88" s="229">
        <v>2141</v>
      </c>
      <c r="G88" s="674">
        <v>186.2</v>
      </c>
      <c r="H88" s="24">
        <v>168.2</v>
      </c>
      <c r="I88" s="679">
        <v>5855</v>
      </c>
      <c r="J88" s="679">
        <v>21825</v>
      </c>
      <c r="K88" s="59">
        <v>3.7</v>
      </c>
      <c r="L88" s="679">
        <v>217332</v>
      </c>
    </row>
    <row r="89" spans="1:12" ht="13.5" thickBot="1">
      <c r="A89" s="675">
        <v>2006</v>
      </c>
      <c r="B89" s="676">
        <v>1500</v>
      </c>
      <c r="C89" s="676">
        <v>83080</v>
      </c>
      <c r="D89" s="7">
        <v>66015</v>
      </c>
      <c r="E89" s="674">
        <v>2494.9</v>
      </c>
      <c r="F89" s="229">
        <v>2154.8000000000002</v>
      </c>
      <c r="G89" s="674">
        <v>189.3</v>
      </c>
      <c r="H89" s="24">
        <v>171</v>
      </c>
      <c r="I89" s="679">
        <v>5894</v>
      </c>
      <c r="J89" s="679">
        <v>22821</v>
      </c>
      <c r="K89" s="59">
        <v>3.9</v>
      </c>
      <c r="L89" s="679">
        <v>221302</v>
      </c>
    </row>
    <row r="90" spans="1:12" ht="13.5" thickBot="1">
      <c r="A90" s="675">
        <v>2007</v>
      </c>
      <c r="B90" s="288" t="s">
        <v>1573</v>
      </c>
      <c r="C90" s="288" t="s">
        <v>1574</v>
      </c>
      <c r="D90" s="6" t="s">
        <v>1575</v>
      </c>
      <c r="E90" s="674" t="s">
        <v>1576</v>
      </c>
      <c r="F90" s="229" t="s">
        <v>1577</v>
      </c>
      <c r="G90" s="674" t="s">
        <v>1578</v>
      </c>
      <c r="H90" s="24" t="s">
        <v>1579</v>
      </c>
      <c r="I90" s="672" t="s">
        <v>1580</v>
      </c>
      <c r="J90" s="672" t="s">
        <v>1581</v>
      </c>
      <c r="K90" s="59" t="s">
        <v>268</v>
      </c>
      <c r="L90" s="672" t="s">
        <v>1582</v>
      </c>
    </row>
    <row r="91" spans="1:12" ht="13.5" thickBot="1">
      <c r="A91" s="675">
        <v>2008</v>
      </c>
      <c r="B91" s="676">
        <v>1086</v>
      </c>
      <c r="C91" s="676">
        <v>66506</v>
      </c>
      <c r="D91" s="7">
        <v>54067</v>
      </c>
      <c r="E91" s="674">
        <v>2376.5</v>
      </c>
      <c r="F91" s="229">
        <v>2052.1999999999998</v>
      </c>
      <c r="G91" s="674">
        <v>180.5</v>
      </c>
      <c r="H91" s="24">
        <v>163.1</v>
      </c>
      <c r="I91" s="679">
        <v>5573</v>
      </c>
      <c r="J91" s="679">
        <v>21757</v>
      </c>
      <c r="K91" s="59">
        <v>3.9</v>
      </c>
      <c r="L91" s="679">
        <v>192213</v>
      </c>
    </row>
    <row r="92" spans="1:12" ht="13.5" thickBot="1">
      <c r="A92" s="675">
        <v>2009</v>
      </c>
      <c r="B92" s="288">
        <v>1.0880000000000001</v>
      </c>
      <c r="C92" s="676">
        <v>64832</v>
      </c>
      <c r="D92" s="7">
        <v>52587</v>
      </c>
      <c r="E92" s="674">
        <v>2331.8000000000002</v>
      </c>
      <c r="F92" s="229">
        <v>2011.3</v>
      </c>
      <c r="G92" s="674">
        <v>177.7</v>
      </c>
      <c r="H92" s="24">
        <v>160.30000000000001</v>
      </c>
      <c r="I92" s="679">
        <v>5452</v>
      </c>
      <c r="J92" s="679">
        <v>21477</v>
      </c>
      <c r="K92" s="59">
        <v>3.9</v>
      </c>
      <c r="L92" s="679">
        <v>192510</v>
      </c>
    </row>
    <row r="93" spans="1:12" ht="13.5" thickBot="1">
      <c r="A93" s="675">
        <v>2010</v>
      </c>
      <c r="B93" s="676">
        <v>1206</v>
      </c>
      <c r="C93" s="676">
        <v>66239</v>
      </c>
      <c r="D93" s="7">
        <v>53580</v>
      </c>
      <c r="E93" s="674">
        <v>2412.6999999999998</v>
      </c>
      <c r="F93" s="229">
        <v>2090.9</v>
      </c>
      <c r="G93" s="674">
        <v>179.7</v>
      </c>
      <c r="H93" s="24">
        <v>162.30000000000001</v>
      </c>
      <c r="I93" s="679">
        <v>5256</v>
      </c>
      <c r="J93" s="679">
        <v>21013</v>
      </c>
      <c r="K93" s="59">
        <v>4</v>
      </c>
      <c r="L93" s="679">
        <v>186545</v>
      </c>
    </row>
    <row r="94" spans="1:12" ht="13.5" thickBot="1">
      <c r="A94" s="675">
        <v>2011</v>
      </c>
      <c r="B94" s="676">
        <v>1175</v>
      </c>
      <c r="C94" s="676">
        <v>69175</v>
      </c>
      <c r="D94" s="7">
        <v>55264</v>
      </c>
      <c r="E94" s="674">
        <v>2413.5</v>
      </c>
      <c r="F94" s="229">
        <v>2083.1999999999998</v>
      </c>
      <c r="G94" s="674">
        <v>179.8</v>
      </c>
      <c r="H94" s="24">
        <v>161.9</v>
      </c>
      <c r="I94" s="679">
        <v>5235</v>
      </c>
      <c r="J94" s="679">
        <v>21414</v>
      </c>
      <c r="K94" s="59">
        <v>4.0999999999999996</v>
      </c>
      <c r="L94" s="679">
        <v>193453</v>
      </c>
    </row>
    <row r="95" spans="1:12" ht="13.5" thickBot="1">
      <c r="A95" s="675">
        <v>2012</v>
      </c>
      <c r="B95" s="676">
        <v>1365</v>
      </c>
      <c r="C95" s="676">
        <v>70187</v>
      </c>
      <c r="D95" s="7">
        <v>56675</v>
      </c>
      <c r="E95" s="674">
        <v>2405</v>
      </c>
      <c r="F95" s="229">
        <v>2074</v>
      </c>
      <c r="G95" s="674">
        <v>177.1</v>
      </c>
      <c r="H95" s="24">
        <v>159.6</v>
      </c>
      <c r="I95" s="679">
        <v>5367</v>
      </c>
      <c r="J95" s="679">
        <v>22089</v>
      </c>
      <c r="K95" s="59">
        <v>4.0999999999999996</v>
      </c>
      <c r="L95" s="679">
        <v>195151</v>
      </c>
    </row>
    <row r="96" spans="1:12" ht="13.5" thickBot="1">
      <c r="A96" s="675">
        <v>2013</v>
      </c>
      <c r="B96" s="676">
        <v>1268</v>
      </c>
      <c r="C96" s="676">
        <v>71139</v>
      </c>
      <c r="D96" s="7">
        <v>56555</v>
      </c>
      <c r="E96" s="674">
        <v>2413.5</v>
      </c>
      <c r="F96" s="229">
        <v>2077.8000000000002</v>
      </c>
      <c r="G96" s="674">
        <v>178.7</v>
      </c>
      <c r="H96" s="24">
        <v>161.1</v>
      </c>
      <c r="I96" s="679">
        <v>5330</v>
      </c>
      <c r="J96" s="679">
        <v>22150</v>
      </c>
      <c r="K96" s="59">
        <v>4.2</v>
      </c>
      <c r="L96" s="679">
        <v>196854</v>
      </c>
    </row>
    <row r="97" spans="1:12" ht="13.5" thickBot="1">
      <c r="A97" s="675">
        <v>2014</v>
      </c>
      <c r="B97" s="676">
        <v>1223</v>
      </c>
      <c r="C97" s="676">
        <v>71066</v>
      </c>
      <c r="D97" s="7">
        <v>56402</v>
      </c>
      <c r="E97" s="674">
        <v>2433.6</v>
      </c>
      <c r="F97" s="228">
        <v>2094.6999999999998</v>
      </c>
      <c r="G97" s="674">
        <v>181.2</v>
      </c>
      <c r="H97" s="24">
        <v>163.4</v>
      </c>
      <c r="I97" s="679">
        <v>5274</v>
      </c>
      <c r="J97" s="679">
        <v>22456</v>
      </c>
      <c r="K97" s="59">
        <v>4.3</v>
      </c>
      <c r="L97" s="679">
        <v>195619</v>
      </c>
    </row>
    <row r="98" spans="1:12" ht="13.5" thickBot="1">
      <c r="A98" s="675">
        <v>2015</v>
      </c>
      <c r="B98" s="676">
        <v>1304</v>
      </c>
      <c r="C98" s="676">
        <v>72075</v>
      </c>
      <c r="D98" s="7">
        <v>56418</v>
      </c>
      <c r="E98" s="674">
        <v>2427.6829857457624</v>
      </c>
      <c r="F98" s="228">
        <v>2084.2092754260043</v>
      </c>
      <c r="G98" s="674">
        <v>184.23173164207921</v>
      </c>
      <c r="H98" s="24">
        <v>166.23152013743322</v>
      </c>
      <c r="I98" s="679">
        <v>5198.5739999999996</v>
      </c>
      <c r="J98" s="679">
        <v>21675.606</v>
      </c>
      <c r="K98" s="59">
        <v>4.1695291824257961</v>
      </c>
      <c r="L98" s="679">
        <v>201143.7</v>
      </c>
    </row>
    <row r="99" spans="1:12">
      <c r="A99" s="231" t="s">
        <v>1583</v>
      </c>
    </row>
    <row r="100" spans="1:12">
      <c r="A100" s="241" t="s">
        <v>254</v>
      </c>
    </row>
  </sheetData>
  <mergeCells count="3">
    <mergeCell ref="A1:L1"/>
    <mergeCell ref="A2:L2"/>
    <mergeCell ref="A3:L3"/>
  </mergeCells>
  <hyperlinks>
    <hyperlink ref="N4" location="TOC!A1" display="RETURN TO TABLE OF CONTENTS" xr:uid="{00000000-0004-0000-6C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105"/>
  <sheetViews>
    <sheetView workbookViewId="0">
      <pane xSplit="1" ySplit="6" topLeftCell="F82" activePane="bottomRight" state="frozen"/>
      <selection pane="bottomRight" activeCell="W6" sqref="W6"/>
      <selection pane="bottomLeft" activeCell="W6" sqref="W6"/>
      <selection pane="topRight" activeCell="W6" sqref="W6"/>
    </sheetView>
  </sheetViews>
  <sheetFormatPr defaultColWidth="9.7109375" defaultRowHeight="12.75"/>
  <cols>
    <col min="1" max="10" width="9.7109375" style="21" customWidth="1"/>
  </cols>
  <sheetData>
    <row r="1" spans="1:23" ht="13.5" customHeight="1">
      <c r="A1" s="341" t="s">
        <v>278</v>
      </c>
      <c r="B1" s="341"/>
      <c r="C1" s="341"/>
      <c r="D1" s="341"/>
      <c r="E1" s="341"/>
      <c r="F1" s="341"/>
      <c r="G1" s="341"/>
      <c r="H1" s="341"/>
      <c r="I1" s="341"/>
      <c r="J1" s="341"/>
      <c r="K1" s="321" t="s">
        <v>278</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customHeight="1" thickBot="1">
      <c r="A3" s="342" t="s">
        <v>279</v>
      </c>
      <c r="B3" s="343"/>
      <c r="C3" s="343"/>
      <c r="D3" s="343"/>
      <c r="E3" s="343"/>
      <c r="F3" s="343"/>
      <c r="G3" s="343"/>
      <c r="H3" s="343"/>
      <c r="I3" s="343"/>
      <c r="J3" s="344"/>
      <c r="K3" s="345" t="s">
        <v>279</v>
      </c>
      <c r="L3" s="343"/>
      <c r="M3" s="343"/>
      <c r="N3" s="343"/>
      <c r="O3" s="343"/>
      <c r="P3" s="343"/>
      <c r="Q3" s="343"/>
      <c r="R3" s="343"/>
      <c r="S3" s="343"/>
      <c r="T3" s="343"/>
      <c r="U3" s="343"/>
      <c r="V3" s="343"/>
    </row>
    <row r="4" spans="1:23" ht="13.5" customHeight="1" thickBot="1">
      <c r="A4" s="339" t="s">
        <v>207</v>
      </c>
      <c r="B4" s="339"/>
      <c r="C4" s="339"/>
      <c r="D4" s="339"/>
      <c r="E4" s="339"/>
      <c r="F4" s="339"/>
      <c r="G4" s="339"/>
      <c r="H4" s="339"/>
      <c r="I4" s="339"/>
      <c r="J4" s="339"/>
      <c r="K4" s="339" t="s">
        <v>208</v>
      </c>
      <c r="L4" s="339"/>
      <c r="M4" s="339"/>
      <c r="N4" s="339"/>
      <c r="O4" s="339"/>
      <c r="P4" s="339"/>
      <c r="Q4" s="339"/>
      <c r="R4" s="339"/>
      <c r="S4" s="339"/>
      <c r="T4" s="339"/>
      <c r="U4" s="339"/>
      <c r="V4" s="340"/>
    </row>
    <row r="5" spans="1:23" ht="13.5" customHeight="1"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row>
    <row r="6" spans="1:23" ht="40.5"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customHeight="1" thickBot="1">
      <c r="A7" s="627">
        <v>1926</v>
      </c>
      <c r="B7" s="662" t="s">
        <v>240</v>
      </c>
      <c r="C7" s="662" t="s">
        <v>234</v>
      </c>
      <c r="D7" s="662" t="s">
        <v>240</v>
      </c>
      <c r="E7" s="19">
        <v>449.7</v>
      </c>
      <c r="F7" s="662" t="s">
        <v>234</v>
      </c>
      <c r="G7" s="662" t="s">
        <v>234</v>
      </c>
      <c r="H7" s="662" t="s">
        <v>234</v>
      </c>
      <c r="I7" s="662" t="s">
        <v>234</v>
      </c>
      <c r="J7" s="19">
        <v>449.7</v>
      </c>
      <c r="K7" s="637">
        <v>1926</v>
      </c>
      <c r="L7" s="662" t="s">
        <v>234</v>
      </c>
      <c r="M7" s="662" t="s">
        <v>234</v>
      </c>
      <c r="N7" s="662" t="s">
        <v>234</v>
      </c>
      <c r="O7" s="19">
        <v>398.1</v>
      </c>
      <c r="P7" s="19">
        <v>1821.9</v>
      </c>
      <c r="Q7" s="662" t="s">
        <v>236</v>
      </c>
      <c r="R7" s="19">
        <v>1821.9</v>
      </c>
      <c r="S7" s="662" t="s">
        <v>234</v>
      </c>
      <c r="T7" s="662" t="s">
        <v>234</v>
      </c>
      <c r="U7" s="19">
        <v>2220</v>
      </c>
      <c r="V7" s="19">
        <v>2669.7</v>
      </c>
    </row>
    <row r="8" spans="1:23" ht="13.5" customHeight="1" thickBot="1">
      <c r="A8" s="627">
        <v>1927</v>
      </c>
      <c r="B8" s="662" t="s">
        <v>240</v>
      </c>
      <c r="C8" s="662" t="s">
        <v>234</v>
      </c>
      <c r="D8" s="662" t="s">
        <v>240</v>
      </c>
      <c r="E8" s="19">
        <v>589.20000000000005</v>
      </c>
      <c r="F8" s="662" t="s">
        <v>234</v>
      </c>
      <c r="G8" s="662" t="s">
        <v>234</v>
      </c>
      <c r="H8" s="662" t="s">
        <v>234</v>
      </c>
      <c r="I8" s="662" t="s">
        <v>234</v>
      </c>
      <c r="J8" s="19">
        <v>589.20000000000005</v>
      </c>
      <c r="K8" s="637">
        <v>1927</v>
      </c>
      <c r="L8" s="662" t="s">
        <v>234</v>
      </c>
      <c r="M8" s="662" t="s">
        <v>234</v>
      </c>
      <c r="N8" s="662" t="s">
        <v>234</v>
      </c>
      <c r="O8" s="19">
        <v>410.2</v>
      </c>
      <c r="P8" s="19">
        <v>1753.6</v>
      </c>
      <c r="Q8" s="662" t="s">
        <v>236</v>
      </c>
      <c r="R8" s="19">
        <v>1753.6</v>
      </c>
      <c r="S8" s="662" t="s">
        <v>234</v>
      </c>
      <c r="T8" s="662" t="s">
        <v>234</v>
      </c>
      <c r="U8" s="19">
        <v>2163.8000000000002</v>
      </c>
      <c r="V8" s="19">
        <v>2753</v>
      </c>
    </row>
    <row r="9" spans="1:23" ht="13.5" customHeight="1" thickBot="1">
      <c r="A9" s="627">
        <v>1928</v>
      </c>
      <c r="B9" s="662" t="s">
        <v>240</v>
      </c>
      <c r="C9" s="662" t="s">
        <v>234</v>
      </c>
      <c r="D9" s="662" t="s">
        <v>240</v>
      </c>
      <c r="E9" s="19">
        <v>633.4</v>
      </c>
      <c r="F9" s="19">
        <v>1.2</v>
      </c>
      <c r="G9" s="662" t="s">
        <v>234</v>
      </c>
      <c r="H9" s="662" t="s">
        <v>234</v>
      </c>
      <c r="I9" s="662" t="s">
        <v>234</v>
      </c>
      <c r="J9" s="19">
        <v>634.6</v>
      </c>
      <c r="K9" s="637">
        <v>1928</v>
      </c>
      <c r="L9" s="662" t="s">
        <v>234</v>
      </c>
      <c r="M9" s="662" t="s">
        <v>234</v>
      </c>
      <c r="N9" s="662" t="s">
        <v>234</v>
      </c>
      <c r="O9" s="19">
        <v>434.3</v>
      </c>
      <c r="P9" s="19">
        <v>1679.1</v>
      </c>
      <c r="Q9" s="662" t="s">
        <v>236</v>
      </c>
      <c r="R9" s="19">
        <v>1679.1</v>
      </c>
      <c r="S9" s="662" t="s">
        <v>234</v>
      </c>
      <c r="T9" s="662" t="s">
        <v>234</v>
      </c>
      <c r="U9" s="19">
        <v>2113.4</v>
      </c>
      <c r="V9" s="19">
        <v>2748</v>
      </c>
    </row>
    <row r="10" spans="1:23" ht="13.5" customHeight="1" thickBot="1">
      <c r="A10" s="627">
        <v>1929</v>
      </c>
      <c r="B10" s="662" t="s">
        <v>240</v>
      </c>
      <c r="C10" s="662" t="s">
        <v>234</v>
      </c>
      <c r="D10" s="662" t="s">
        <v>240</v>
      </c>
      <c r="E10" s="19">
        <v>699.8</v>
      </c>
      <c r="F10" s="19">
        <v>2</v>
      </c>
      <c r="G10" s="662" t="s">
        <v>234</v>
      </c>
      <c r="H10" s="662" t="s">
        <v>234</v>
      </c>
      <c r="I10" s="662" t="s">
        <v>234</v>
      </c>
      <c r="J10" s="19">
        <v>701.8</v>
      </c>
      <c r="K10" s="637">
        <v>1929</v>
      </c>
      <c r="L10" s="662" t="s">
        <v>234</v>
      </c>
      <c r="M10" s="662" t="s">
        <v>234</v>
      </c>
      <c r="N10" s="662" t="s">
        <v>234</v>
      </c>
      <c r="O10" s="19">
        <v>450.3</v>
      </c>
      <c r="P10" s="19">
        <v>1610.3</v>
      </c>
      <c r="Q10" s="662" t="s">
        <v>236</v>
      </c>
      <c r="R10" s="19">
        <v>1610.3</v>
      </c>
      <c r="S10" s="662" t="s">
        <v>234</v>
      </c>
      <c r="T10" s="662" t="s">
        <v>234</v>
      </c>
      <c r="U10" s="19">
        <v>2060.6</v>
      </c>
      <c r="V10" s="19">
        <v>2762.4</v>
      </c>
    </row>
    <row r="11" spans="1:23" ht="13.5" customHeight="1" thickBot="1">
      <c r="A11" s="627">
        <v>1930</v>
      </c>
      <c r="B11" s="662" t="s">
        <v>240</v>
      </c>
      <c r="C11" s="662" t="s">
        <v>234</v>
      </c>
      <c r="D11" s="662" t="s">
        <v>240</v>
      </c>
      <c r="E11" s="19">
        <v>705.8</v>
      </c>
      <c r="F11" s="19">
        <v>6</v>
      </c>
      <c r="G11" s="662" t="s">
        <v>234</v>
      </c>
      <c r="H11" s="662" t="s">
        <v>234</v>
      </c>
      <c r="I11" s="662" t="s">
        <v>234</v>
      </c>
      <c r="J11" s="19">
        <v>711.8</v>
      </c>
      <c r="K11" s="637">
        <v>1930</v>
      </c>
      <c r="L11" s="662" t="s">
        <v>234</v>
      </c>
      <c r="M11" s="662" t="s">
        <v>234</v>
      </c>
      <c r="N11" s="662" t="s">
        <v>234</v>
      </c>
      <c r="O11" s="19">
        <v>454.8</v>
      </c>
      <c r="P11" s="19">
        <v>1540.4</v>
      </c>
      <c r="Q11" s="662" t="s">
        <v>236</v>
      </c>
      <c r="R11" s="19">
        <v>1540.4</v>
      </c>
      <c r="S11" s="662" t="s">
        <v>234</v>
      </c>
      <c r="T11" s="662" t="s">
        <v>234</v>
      </c>
      <c r="U11" s="19">
        <v>1995.2</v>
      </c>
      <c r="V11" s="19">
        <v>2707</v>
      </c>
    </row>
    <row r="12" spans="1:23" ht="13.5" customHeight="1" thickBot="1">
      <c r="A12" s="627">
        <v>1931</v>
      </c>
      <c r="B12" s="662" t="s">
        <v>240</v>
      </c>
      <c r="C12" s="662" t="s">
        <v>234</v>
      </c>
      <c r="D12" s="662" t="s">
        <v>240</v>
      </c>
      <c r="E12" s="19">
        <v>682.5</v>
      </c>
      <c r="F12" s="19">
        <v>7.9</v>
      </c>
      <c r="G12" s="662" t="s">
        <v>234</v>
      </c>
      <c r="H12" s="662" t="s">
        <v>234</v>
      </c>
      <c r="I12" s="662" t="s">
        <v>234</v>
      </c>
      <c r="J12" s="19">
        <v>690.4</v>
      </c>
      <c r="K12" s="637">
        <v>1931</v>
      </c>
      <c r="L12" s="662" t="s">
        <v>234</v>
      </c>
      <c r="M12" s="662" t="s">
        <v>234</v>
      </c>
      <c r="N12" s="662" t="s">
        <v>234</v>
      </c>
      <c r="O12" s="19">
        <v>440.7</v>
      </c>
      <c r="P12" s="19">
        <v>1417.9</v>
      </c>
      <c r="Q12" s="662" t="s">
        <v>236</v>
      </c>
      <c r="R12" s="19">
        <v>1417.9</v>
      </c>
      <c r="S12" s="662" t="s">
        <v>234</v>
      </c>
      <c r="T12" s="662" t="s">
        <v>234</v>
      </c>
      <c r="U12" s="19">
        <v>1858.6</v>
      </c>
      <c r="V12" s="19">
        <v>2549</v>
      </c>
    </row>
    <row r="13" spans="1:23" ht="13.5" customHeight="1" thickBot="1">
      <c r="A13" s="627">
        <v>1932</v>
      </c>
      <c r="B13" s="662" t="s">
        <v>240</v>
      </c>
      <c r="C13" s="662" t="s">
        <v>234</v>
      </c>
      <c r="D13" s="662" t="s">
        <v>240</v>
      </c>
      <c r="E13" s="19">
        <v>663.3</v>
      </c>
      <c r="F13" s="19">
        <v>9.5</v>
      </c>
      <c r="G13" s="662" t="s">
        <v>234</v>
      </c>
      <c r="H13" s="662" t="s">
        <v>234</v>
      </c>
      <c r="I13" s="662" t="s">
        <v>234</v>
      </c>
      <c r="J13" s="19">
        <v>672.8</v>
      </c>
      <c r="K13" s="637">
        <v>1932</v>
      </c>
      <c r="L13" s="662" t="s">
        <v>234</v>
      </c>
      <c r="M13" s="662" t="s">
        <v>234</v>
      </c>
      <c r="N13" s="662" t="s">
        <v>234</v>
      </c>
      <c r="O13" s="19">
        <v>423.5</v>
      </c>
      <c r="P13" s="19">
        <v>1266.7</v>
      </c>
      <c r="Q13" s="662" t="s">
        <v>236</v>
      </c>
      <c r="R13" s="19">
        <v>1266.7</v>
      </c>
      <c r="S13" s="662" t="s">
        <v>234</v>
      </c>
      <c r="T13" s="662" t="s">
        <v>234</v>
      </c>
      <c r="U13" s="19">
        <v>1690.2</v>
      </c>
      <c r="V13" s="19">
        <v>2363</v>
      </c>
    </row>
    <row r="14" spans="1:23" ht="13.5" customHeight="1" thickBot="1">
      <c r="A14" s="627">
        <v>1933</v>
      </c>
      <c r="B14" s="662" t="s">
        <v>240</v>
      </c>
      <c r="C14" s="662" t="s">
        <v>234</v>
      </c>
      <c r="D14" s="662" t="s">
        <v>240</v>
      </c>
      <c r="E14" s="19">
        <v>655.1</v>
      </c>
      <c r="F14" s="19">
        <v>10.5</v>
      </c>
      <c r="G14" s="662" t="s">
        <v>234</v>
      </c>
      <c r="H14" s="662" t="s">
        <v>234</v>
      </c>
      <c r="I14" s="662" t="s">
        <v>234</v>
      </c>
      <c r="J14" s="19">
        <v>665.6</v>
      </c>
      <c r="K14" s="637">
        <v>1933</v>
      </c>
      <c r="L14" s="662" t="s">
        <v>234</v>
      </c>
      <c r="M14" s="662" t="s">
        <v>234</v>
      </c>
      <c r="N14" s="662" t="s">
        <v>234</v>
      </c>
      <c r="O14" s="19">
        <v>427.7</v>
      </c>
      <c r="P14" s="19">
        <v>1165.7</v>
      </c>
      <c r="Q14" s="662" t="s">
        <v>236</v>
      </c>
      <c r="R14" s="19">
        <v>1165.7</v>
      </c>
      <c r="S14" s="662" t="s">
        <v>234</v>
      </c>
      <c r="T14" s="662" t="s">
        <v>234</v>
      </c>
      <c r="U14" s="19">
        <v>1593.4</v>
      </c>
      <c r="V14" s="19">
        <v>2259</v>
      </c>
    </row>
    <row r="15" spans="1:23" ht="13.5" customHeight="1" thickBot="1">
      <c r="A15" s="627">
        <v>1934</v>
      </c>
      <c r="B15" s="662" t="s">
        <v>240</v>
      </c>
      <c r="C15" s="662" t="s">
        <v>234</v>
      </c>
      <c r="D15" s="662" t="s">
        <v>240</v>
      </c>
      <c r="E15" s="19">
        <v>711.1</v>
      </c>
      <c r="F15" s="19">
        <v>14.6</v>
      </c>
      <c r="G15" s="662" t="s">
        <v>234</v>
      </c>
      <c r="H15" s="662" t="s">
        <v>234</v>
      </c>
      <c r="I15" s="663" t="s">
        <v>234</v>
      </c>
      <c r="J15" s="33">
        <v>725.7</v>
      </c>
      <c r="K15" s="637">
        <v>1934</v>
      </c>
      <c r="L15" s="662" t="s">
        <v>234</v>
      </c>
      <c r="M15" s="662" t="s">
        <v>234</v>
      </c>
      <c r="N15" s="662" t="s">
        <v>234</v>
      </c>
      <c r="O15" s="19">
        <v>438.6</v>
      </c>
      <c r="P15" s="19">
        <v>1147.7</v>
      </c>
      <c r="Q15" s="662" t="s">
        <v>236</v>
      </c>
      <c r="R15" s="19">
        <v>1147.7</v>
      </c>
      <c r="S15" s="662" t="s">
        <v>234</v>
      </c>
      <c r="T15" s="662" t="s">
        <v>234</v>
      </c>
      <c r="U15" s="19">
        <v>1586.3</v>
      </c>
      <c r="V15" s="19">
        <v>2312</v>
      </c>
    </row>
    <row r="16" spans="1:23" ht="13.5" customHeight="1" thickBot="1">
      <c r="A16" s="627">
        <v>1935</v>
      </c>
      <c r="B16" s="662" t="s">
        <v>240</v>
      </c>
      <c r="C16" s="662" t="s">
        <v>234</v>
      </c>
      <c r="D16" s="662" t="s">
        <v>240</v>
      </c>
      <c r="E16" s="19">
        <v>764</v>
      </c>
      <c r="F16" s="19">
        <v>19</v>
      </c>
      <c r="G16" s="662" t="s">
        <v>234</v>
      </c>
      <c r="H16" s="664" t="s">
        <v>234</v>
      </c>
      <c r="I16" s="665" t="s">
        <v>234</v>
      </c>
      <c r="J16" s="34">
        <v>783</v>
      </c>
      <c r="K16" s="637">
        <v>1935</v>
      </c>
      <c r="L16" s="662" t="s">
        <v>234</v>
      </c>
      <c r="M16" s="662" t="s">
        <v>234</v>
      </c>
      <c r="N16" s="662" t="s">
        <v>234</v>
      </c>
      <c r="O16" s="19">
        <v>447.4</v>
      </c>
      <c r="P16" s="19">
        <v>1096.5999999999999</v>
      </c>
      <c r="Q16" s="662" t="s">
        <v>236</v>
      </c>
      <c r="R16" s="19">
        <v>1096.5999999999999</v>
      </c>
      <c r="S16" s="662" t="s">
        <v>234</v>
      </c>
      <c r="T16" s="662" t="s">
        <v>234</v>
      </c>
      <c r="U16" s="19">
        <v>1544</v>
      </c>
      <c r="V16" s="19">
        <v>2327</v>
      </c>
    </row>
    <row r="17" spans="1:22" ht="13.5" customHeight="1" thickBot="1">
      <c r="A17" s="627">
        <v>1936</v>
      </c>
      <c r="B17" s="662" t="s">
        <v>240</v>
      </c>
      <c r="C17" s="662" t="s">
        <v>234</v>
      </c>
      <c r="D17" s="662" t="s">
        <v>240</v>
      </c>
      <c r="E17" s="19">
        <v>864.2</v>
      </c>
      <c r="F17" s="19">
        <v>26.3</v>
      </c>
      <c r="G17" s="662" t="s">
        <v>234</v>
      </c>
      <c r="H17" s="664" t="s">
        <v>234</v>
      </c>
      <c r="I17" s="666" t="s">
        <v>234</v>
      </c>
      <c r="J17" s="34">
        <v>890.5</v>
      </c>
      <c r="K17" s="637">
        <v>1936</v>
      </c>
      <c r="L17" s="662" t="s">
        <v>234</v>
      </c>
      <c r="M17" s="662" t="s">
        <v>234</v>
      </c>
      <c r="N17" s="662" t="s">
        <v>234</v>
      </c>
      <c r="O17" s="19">
        <v>461.6</v>
      </c>
      <c r="P17" s="19">
        <v>1080.9000000000001</v>
      </c>
      <c r="Q17" s="662" t="s">
        <v>236</v>
      </c>
      <c r="R17" s="19">
        <v>1080.9000000000001</v>
      </c>
      <c r="S17" s="662" t="s">
        <v>234</v>
      </c>
      <c r="T17" s="662" t="s">
        <v>234</v>
      </c>
      <c r="U17" s="19">
        <v>1542.5</v>
      </c>
      <c r="V17" s="19">
        <v>2433</v>
      </c>
    </row>
    <row r="18" spans="1:22" ht="13.5" customHeight="1" thickBot="1">
      <c r="A18" s="627">
        <v>1937</v>
      </c>
      <c r="B18" s="662" t="s">
        <v>240</v>
      </c>
      <c r="C18" s="662" t="s">
        <v>234</v>
      </c>
      <c r="D18" s="662" t="s">
        <v>240</v>
      </c>
      <c r="E18" s="19">
        <v>957</v>
      </c>
      <c r="F18" s="19">
        <v>49.7</v>
      </c>
      <c r="G18" s="662" t="s">
        <v>234</v>
      </c>
      <c r="H18" s="662" t="s">
        <v>234</v>
      </c>
      <c r="I18" s="662" t="s">
        <v>234</v>
      </c>
      <c r="J18" s="19">
        <v>1006.7</v>
      </c>
      <c r="K18" s="637">
        <v>1937</v>
      </c>
      <c r="L18" s="662" t="s">
        <v>234</v>
      </c>
      <c r="M18" s="662" t="s">
        <v>234</v>
      </c>
      <c r="N18" s="662" t="s">
        <v>234</v>
      </c>
      <c r="O18" s="19">
        <v>469.1</v>
      </c>
      <c r="P18" s="19">
        <v>1029.2</v>
      </c>
      <c r="Q18" s="662" t="s">
        <v>236</v>
      </c>
      <c r="R18" s="19">
        <v>1029.2</v>
      </c>
      <c r="S18" s="662" t="s">
        <v>234</v>
      </c>
      <c r="T18" s="662" t="s">
        <v>234</v>
      </c>
      <c r="U18" s="19">
        <v>1498.3</v>
      </c>
      <c r="V18" s="19">
        <v>2505</v>
      </c>
    </row>
    <row r="19" spans="1:22" ht="13.5" customHeight="1" thickBot="1">
      <c r="A19" s="627">
        <v>1938</v>
      </c>
      <c r="B19" s="662" t="s">
        <v>240</v>
      </c>
      <c r="C19" s="662" t="s">
        <v>234</v>
      </c>
      <c r="D19" s="662" t="s">
        <v>240</v>
      </c>
      <c r="E19" s="19">
        <v>986.4</v>
      </c>
      <c r="F19" s="19">
        <v>67.900000000000006</v>
      </c>
      <c r="G19" s="662" t="s">
        <v>234</v>
      </c>
      <c r="H19" s="662" t="s">
        <v>234</v>
      </c>
      <c r="I19" s="662" t="s">
        <v>234</v>
      </c>
      <c r="J19" s="19">
        <v>1054.3</v>
      </c>
      <c r="K19" s="637">
        <v>1938</v>
      </c>
      <c r="L19" s="662" t="s">
        <v>234</v>
      </c>
      <c r="M19" s="662" t="s">
        <v>234</v>
      </c>
      <c r="N19" s="662" t="s">
        <v>234</v>
      </c>
      <c r="O19" s="19">
        <v>457.4</v>
      </c>
      <c r="P19" s="19">
        <v>922.3</v>
      </c>
      <c r="Q19" s="662" t="s">
        <v>236</v>
      </c>
      <c r="R19" s="19">
        <v>922.3</v>
      </c>
      <c r="S19" s="662" t="s">
        <v>234</v>
      </c>
      <c r="T19" s="662" t="s">
        <v>234</v>
      </c>
      <c r="U19" s="19">
        <v>1379.7</v>
      </c>
      <c r="V19" s="19">
        <v>2434</v>
      </c>
    </row>
    <row r="20" spans="1:22" ht="13.5" customHeight="1" thickBot="1">
      <c r="A20" s="627">
        <v>1939</v>
      </c>
      <c r="B20" s="662" t="s">
        <v>240</v>
      </c>
      <c r="C20" s="662" t="s">
        <v>234</v>
      </c>
      <c r="D20" s="662" t="s">
        <v>240</v>
      </c>
      <c r="E20" s="19">
        <v>1047.4000000000001</v>
      </c>
      <c r="F20" s="19">
        <v>74.900000000000006</v>
      </c>
      <c r="G20" s="662" t="s">
        <v>234</v>
      </c>
      <c r="H20" s="662" t="s">
        <v>234</v>
      </c>
      <c r="I20" s="662" t="s">
        <v>234</v>
      </c>
      <c r="J20" s="19">
        <v>1122.3</v>
      </c>
      <c r="K20" s="637">
        <v>1939</v>
      </c>
      <c r="L20" s="662" t="s">
        <v>234</v>
      </c>
      <c r="M20" s="662" t="s">
        <v>234</v>
      </c>
      <c r="N20" s="662" t="s">
        <v>234</v>
      </c>
      <c r="O20" s="19">
        <v>469.4</v>
      </c>
      <c r="P20" s="19">
        <v>878.3</v>
      </c>
      <c r="Q20" s="662" t="s">
        <v>236</v>
      </c>
      <c r="R20" s="19">
        <v>878.3</v>
      </c>
      <c r="S20" s="662" t="s">
        <v>234</v>
      </c>
      <c r="T20" s="662" t="s">
        <v>234</v>
      </c>
      <c r="U20" s="19">
        <v>1347.7</v>
      </c>
      <c r="V20" s="19">
        <v>2470</v>
      </c>
    </row>
    <row r="21" spans="1:22" ht="13.5" customHeight="1" thickBot="1">
      <c r="A21" s="627">
        <v>1940</v>
      </c>
      <c r="B21" s="662" t="s">
        <v>240</v>
      </c>
      <c r="C21" s="662" t="s">
        <v>234</v>
      </c>
      <c r="D21" s="662" t="s">
        <v>240</v>
      </c>
      <c r="E21" s="19">
        <v>1194.5</v>
      </c>
      <c r="F21" s="19">
        <v>86</v>
      </c>
      <c r="G21" s="662" t="s">
        <v>234</v>
      </c>
      <c r="H21" s="662" t="s">
        <v>234</v>
      </c>
      <c r="I21" s="662" t="s">
        <v>234</v>
      </c>
      <c r="J21" s="19">
        <v>1280.5</v>
      </c>
      <c r="K21" s="637">
        <v>1940</v>
      </c>
      <c r="L21" s="662" t="s">
        <v>234</v>
      </c>
      <c r="M21" s="662" t="s">
        <v>234</v>
      </c>
      <c r="N21" s="662" t="s">
        <v>234</v>
      </c>
      <c r="O21" s="19">
        <v>470.8</v>
      </c>
      <c r="P21" s="19">
        <v>844.7</v>
      </c>
      <c r="Q21" s="662" t="s">
        <v>236</v>
      </c>
      <c r="R21" s="19">
        <v>844.7</v>
      </c>
      <c r="S21" s="662" t="s">
        <v>234</v>
      </c>
      <c r="T21" s="662" t="s">
        <v>234</v>
      </c>
      <c r="U21" s="19">
        <v>1315.5</v>
      </c>
      <c r="V21" s="19">
        <v>2596</v>
      </c>
    </row>
    <row r="22" spans="1:22" ht="13.5" customHeight="1" thickBot="1">
      <c r="A22" s="627">
        <v>1941</v>
      </c>
      <c r="B22" s="662" t="s">
        <v>240</v>
      </c>
      <c r="C22" s="662" t="s">
        <v>234</v>
      </c>
      <c r="D22" s="662" t="s">
        <v>240</v>
      </c>
      <c r="E22" s="19">
        <v>1313</v>
      </c>
      <c r="F22" s="19">
        <v>98.4</v>
      </c>
      <c r="G22" s="662" t="s">
        <v>234</v>
      </c>
      <c r="H22" s="662" t="s">
        <v>234</v>
      </c>
      <c r="I22" s="662" t="s">
        <v>234</v>
      </c>
      <c r="J22" s="19">
        <v>1411.4</v>
      </c>
      <c r="K22" s="637">
        <v>1941</v>
      </c>
      <c r="L22" s="662" t="s">
        <v>234</v>
      </c>
      <c r="M22" s="662" t="s">
        <v>234</v>
      </c>
      <c r="N22" s="662" t="s">
        <v>234</v>
      </c>
      <c r="O22" s="19">
        <v>472.8</v>
      </c>
      <c r="P22" s="19">
        <v>792.2</v>
      </c>
      <c r="Q22" s="662" t="s">
        <v>236</v>
      </c>
      <c r="R22" s="19">
        <v>792.2</v>
      </c>
      <c r="S22" s="662" t="s">
        <v>234</v>
      </c>
      <c r="T22" s="662" t="s">
        <v>234</v>
      </c>
      <c r="U22" s="19">
        <v>1265</v>
      </c>
      <c r="V22" s="19">
        <v>2676.4</v>
      </c>
    </row>
    <row r="23" spans="1:22" ht="13.5" customHeight="1" thickBot="1">
      <c r="A23" s="627">
        <v>1942</v>
      </c>
      <c r="B23" s="662" t="s">
        <v>240</v>
      </c>
      <c r="C23" s="662" t="s">
        <v>234</v>
      </c>
      <c r="D23" s="662" t="s">
        <v>240</v>
      </c>
      <c r="E23" s="19">
        <v>1612</v>
      </c>
      <c r="F23" s="19">
        <v>115.7</v>
      </c>
      <c r="G23" s="662" t="s">
        <v>234</v>
      </c>
      <c r="H23" s="662" t="s">
        <v>234</v>
      </c>
      <c r="I23" s="662" t="s">
        <v>234</v>
      </c>
      <c r="J23" s="19">
        <v>1727.7</v>
      </c>
      <c r="K23" s="637">
        <v>1942</v>
      </c>
      <c r="L23" s="662" t="s">
        <v>234</v>
      </c>
      <c r="M23" s="662" t="s">
        <v>234</v>
      </c>
      <c r="N23" s="662" t="s">
        <v>234</v>
      </c>
      <c r="O23" s="19">
        <v>469.6</v>
      </c>
      <c r="P23" s="19">
        <v>850.4</v>
      </c>
      <c r="Q23" s="662" t="s">
        <v>236</v>
      </c>
      <c r="R23" s="19">
        <v>850.4</v>
      </c>
      <c r="S23" s="662" t="s">
        <v>234</v>
      </c>
      <c r="T23" s="662" t="s">
        <v>234</v>
      </c>
      <c r="U23" s="19">
        <v>1320</v>
      </c>
      <c r="V23" s="19">
        <v>3047.7</v>
      </c>
    </row>
    <row r="24" spans="1:22" ht="13.5" customHeight="1" thickBot="1">
      <c r="A24" s="627">
        <v>1943</v>
      </c>
      <c r="B24" s="662" t="s">
        <v>240</v>
      </c>
      <c r="C24" s="662" t="s">
        <v>234</v>
      </c>
      <c r="D24" s="662" t="s">
        <v>240</v>
      </c>
      <c r="E24" s="19">
        <v>1693</v>
      </c>
      <c r="F24" s="19">
        <v>129.69999999999999</v>
      </c>
      <c r="G24" s="662" t="s">
        <v>234</v>
      </c>
      <c r="H24" s="662" t="s">
        <v>234</v>
      </c>
      <c r="I24" s="662" t="s">
        <v>234</v>
      </c>
      <c r="J24" s="19">
        <v>1822.7</v>
      </c>
      <c r="K24" s="637">
        <v>1943</v>
      </c>
      <c r="L24" s="662" t="s">
        <v>234</v>
      </c>
      <c r="M24" s="662" t="s">
        <v>234</v>
      </c>
      <c r="N24" s="662" t="s">
        <v>234</v>
      </c>
      <c r="O24" s="19">
        <v>461.7</v>
      </c>
      <c r="P24" s="19">
        <v>978</v>
      </c>
      <c r="Q24" s="662" t="s">
        <v>236</v>
      </c>
      <c r="R24" s="19">
        <v>978</v>
      </c>
      <c r="S24" s="662" t="s">
        <v>234</v>
      </c>
      <c r="T24" s="662" t="s">
        <v>234</v>
      </c>
      <c r="U24" s="19">
        <v>1439.7</v>
      </c>
      <c r="V24" s="19">
        <v>3262.4</v>
      </c>
    </row>
    <row r="25" spans="1:22" ht="13.5" customHeight="1" thickBot="1">
      <c r="A25" s="627">
        <v>1944</v>
      </c>
      <c r="B25" s="662" t="s">
        <v>240</v>
      </c>
      <c r="C25" s="662" t="s">
        <v>234</v>
      </c>
      <c r="D25" s="662" t="s">
        <v>240</v>
      </c>
      <c r="E25" s="19">
        <v>1713.3</v>
      </c>
      <c r="F25" s="19">
        <v>132.30000000000001</v>
      </c>
      <c r="G25" s="662" t="s">
        <v>234</v>
      </c>
      <c r="H25" s="662" t="s">
        <v>234</v>
      </c>
      <c r="I25" s="662" t="s">
        <v>234</v>
      </c>
      <c r="J25" s="19">
        <v>1845.6</v>
      </c>
      <c r="K25" s="637">
        <v>1944</v>
      </c>
      <c r="L25" s="662" t="s">
        <v>234</v>
      </c>
      <c r="M25" s="662" t="s">
        <v>234</v>
      </c>
      <c r="N25" s="662" t="s">
        <v>234</v>
      </c>
      <c r="O25" s="19">
        <v>461</v>
      </c>
      <c r="P25" s="19">
        <v>977.9</v>
      </c>
      <c r="Q25" s="662" t="s">
        <v>236</v>
      </c>
      <c r="R25" s="19">
        <v>977.9</v>
      </c>
      <c r="S25" s="662" t="s">
        <v>234</v>
      </c>
      <c r="T25" s="662" t="s">
        <v>234</v>
      </c>
      <c r="U25" s="19">
        <v>1438.9</v>
      </c>
      <c r="V25" s="19">
        <v>3284.5</v>
      </c>
    </row>
    <row r="26" spans="1:22" ht="13.5" customHeight="1" thickBot="1">
      <c r="A26" s="627">
        <v>1945</v>
      </c>
      <c r="B26" s="662" t="s">
        <v>240</v>
      </c>
      <c r="C26" s="662" t="s">
        <v>234</v>
      </c>
      <c r="D26" s="662" t="s">
        <v>240</v>
      </c>
      <c r="E26" s="19">
        <v>1722.3</v>
      </c>
      <c r="F26" s="19">
        <v>133.30000000000001</v>
      </c>
      <c r="G26" s="662" t="s">
        <v>234</v>
      </c>
      <c r="H26" s="662" t="s">
        <v>234</v>
      </c>
      <c r="I26" s="662" t="s">
        <v>234</v>
      </c>
      <c r="J26" s="19">
        <v>1855.6</v>
      </c>
      <c r="K26" s="637">
        <v>1945</v>
      </c>
      <c r="L26" s="662" t="s">
        <v>234</v>
      </c>
      <c r="M26" s="662" t="s">
        <v>234</v>
      </c>
      <c r="N26" s="662" t="s">
        <v>234</v>
      </c>
      <c r="O26" s="19">
        <v>458.4</v>
      </c>
      <c r="P26" s="19">
        <v>939.8</v>
      </c>
      <c r="Q26" s="662" t="s">
        <v>236</v>
      </c>
      <c r="R26" s="19">
        <v>939.8</v>
      </c>
      <c r="S26" s="662" t="s">
        <v>234</v>
      </c>
      <c r="T26" s="662" t="s">
        <v>234</v>
      </c>
      <c r="U26" s="19">
        <v>1398.2</v>
      </c>
      <c r="V26" s="19">
        <v>3253.8</v>
      </c>
    </row>
    <row r="27" spans="1:22" ht="13.5" customHeight="1" thickBot="1">
      <c r="A27" s="627">
        <v>1946</v>
      </c>
      <c r="B27" s="662" t="s">
        <v>240</v>
      </c>
      <c r="C27" s="662" t="s">
        <v>234</v>
      </c>
      <c r="D27" s="662" t="s">
        <v>240</v>
      </c>
      <c r="E27" s="19">
        <v>1807.2</v>
      </c>
      <c r="F27" s="19">
        <v>143.69999999999999</v>
      </c>
      <c r="G27" s="662" t="s">
        <v>234</v>
      </c>
      <c r="H27" s="662" t="s">
        <v>234</v>
      </c>
      <c r="I27" s="662" t="s">
        <v>234</v>
      </c>
      <c r="J27" s="19">
        <v>1950.9</v>
      </c>
      <c r="K27" s="637">
        <v>1946</v>
      </c>
      <c r="L27" s="662" t="s">
        <v>234</v>
      </c>
      <c r="M27" s="662" t="s">
        <v>234</v>
      </c>
      <c r="N27" s="662" t="s">
        <v>234</v>
      </c>
      <c r="O27" s="19">
        <v>458.9</v>
      </c>
      <c r="P27" s="19">
        <v>894.5</v>
      </c>
      <c r="Q27" s="662" t="s">
        <v>236</v>
      </c>
      <c r="R27" s="19">
        <v>894.5</v>
      </c>
      <c r="S27" s="662" t="s">
        <v>234</v>
      </c>
      <c r="T27" s="662" t="s">
        <v>234</v>
      </c>
      <c r="U27" s="19">
        <v>1353.4</v>
      </c>
      <c r="V27" s="19">
        <v>3304.3</v>
      </c>
    </row>
    <row r="28" spans="1:22" ht="13.5" customHeight="1" thickBot="1">
      <c r="A28" s="627">
        <v>1947</v>
      </c>
      <c r="B28" s="662" t="s">
        <v>240</v>
      </c>
      <c r="C28" s="662" t="s">
        <v>234</v>
      </c>
      <c r="D28" s="662" t="s">
        <v>240</v>
      </c>
      <c r="E28" s="19">
        <v>1885.7</v>
      </c>
      <c r="F28" s="19">
        <v>155.1</v>
      </c>
      <c r="G28" s="662" t="s">
        <v>234</v>
      </c>
      <c r="H28" s="662" t="s">
        <v>234</v>
      </c>
      <c r="I28" s="662" t="s">
        <v>234</v>
      </c>
      <c r="J28" s="19">
        <v>2040.8</v>
      </c>
      <c r="K28" s="637">
        <v>1947</v>
      </c>
      <c r="L28" s="662" t="s">
        <v>234</v>
      </c>
      <c r="M28" s="662" t="s">
        <v>234</v>
      </c>
      <c r="N28" s="662" t="s">
        <v>234</v>
      </c>
      <c r="O28" s="19">
        <v>462.3</v>
      </c>
      <c r="P28" s="19">
        <v>839.3</v>
      </c>
      <c r="Q28" s="662" t="s">
        <v>236</v>
      </c>
      <c r="R28" s="19">
        <v>839.3</v>
      </c>
      <c r="S28" s="662" t="s">
        <v>234</v>
      </c>
      <c r="T28" s="662" t="s">
        <v>234</v>
      </c>
      <c r="U28" s="19">
        <v>1301.5999999999999</v>
      </c>
      <c r="V28" s="19">
        <v>3342.4</v>
      </c>
    </row>
    <row r="29" spans="1:22" ht="13.5" customHeight="1" thickBot="1">
      <c r="A29" s="627">
        <v>1948</v>
      </c>
      <c r="B29" s="662" t="s">
        <v>240</v>
      </c>
      <c r="C29" s="662" t="s">
        <v>234</v>
      </c>
      <c r="D29" s="662" t="s">
        <v>240</v>
      </c>
      <c r="E29" s="19">
        <v>1975.7</v>
      </c>
      <c r="F29" s="19">
        <v>178</v>
      </c>
      <c r="G29" s="662" t="s">
        <v>234</v>
      </c>
      <c r="H29" s="662" t="s">
        <v>234</v>
      </c>
      <c r="I29" s="662" t="s">
        <v>234</v>
      </c>
      <c r="J29" s="19">
        <v>2153.6999999999998</v>
      </c>
      <c r="K29" s="637">
        <v>1948</v>
      </c>
      <c r="L29" s="662" t="s">
        <v>234</v>
      </c>
      <c r="M29" s="662" t="s">
        <v>234</v>
      </c>
      <c r="N29" s="662" t="s">
        <v>234</v>
      </c>
      <c r="O29" s="19">
        <v>458.1</v>
      </c>
      <c r="P29" s="19">
        <v>699.3</v>
      </c>
      <c r="Q29" s="662" t="s">
        <v>236</v>
      </c>
      <c r="R29" s="19">
        <v>699.3</v>
      </c>
      <c r="S29" s="662" t="s">
        <v>234</v>
      </c>
      <c r="T29" s="662" t="s">
        <v>234</v>
      </c>
      <c r="U29" s="19">
        <v>1157.4000000000001</v>
      </c>
      <c r="V29" s="19">
        <v>3311.1</v>
      </c>
    </row>
    <row r="30" spans="1:22" ht="13.5" customHeight="1" thickBot="1">
      <c r="A30" s="627">
        <v>1949</v>
      </c>
      <c r="B30" s="662" t="s">
        <v>240</v>
      </c>
      <c r="C30" s="662" t="s">
        <v>234</v>
      </c>
      <c r="D30" s="662" t="s">
        <v>240</v>
      </c>
      <c r="E30" s="19">
        <v>1968.2</v>
      </c>
      <c r="F30" s="19">
        <v>200</v>
      </c>
      <c r="G30" s="662" t="s">
        <v>234</v>
      </c>
      <c r="H30" s="662" t="s">
        <v>234</v>
      </c>
      <c r="I30" s="662" t="s">
        <v>234</v>
      </c>
      <c r="J30" s="19">
        <v>2168.1999999999998</v>
      </c>
      <c r="K30" s="637">
        <v>1949</v>
      </c>
      <c r="L30" s="662" t="s">
        <v>234</v>
      </c>
      <c r="M30" s="662" t="s">
        <v>234</v>
      </c>
      <c r="N30" s="662" t="s">
        <v>234</v>
      </c>
      <c r="O30" s="19">
        <v>460</v>
      </c>
      <c r="P30" s="19">
        <v>555.4</v>
      </c>
      <c r="Q30" s="662" t="s">
        <v>236</v>
      </c>
      <c r="R30" s="19">
        <v>555.4</v>
      </c>
      <c r="S30" s="662" t="s">
        <v>234</v>
      </c>
      <c r="T30" s="662" t="s">
        <v>234</v>
      </c>
      <c r="U30" s="19">
        <v>1015.4</v>
      </c>
      <c r="V30" s="19">
        <v>3183.6</v>
      </c>
    </row>
    <row r="31" spans="1:22" ht="13.5" customHeight="1" thickBot="1">
      <c r="A31" s="627">
        <v>1950</v>
      </c>
      <c r="B31" s="662" t="s">
        <v>240</v>
      </c>
      <c r="C31" s="662" t="s">
        <v>234</v>
      </c>
      <c r="D31" s="662" t="s">
        <v>240</v>
      </c>
      <c r="E31" s="19">
        <v>1895.4</v>
      </c>
      <c r="F31" s="19">
        <v>205.7</v>
      </c>
      <c r="G31" s="662" t="s">
        <v>234</v>
      </c>
      <c r="H31" s="662" t="s">
        <v>234</v>
      </c>
      <c r="I31" s="662" t="s">
        <v>234</v>
      </c>
      <c r="J31" s="19">
        <v>2101.1</v>
      </c>
      <c r="K31" s="637">
        <v>1950</v>
      </c>
      <c r="L31" s="662" t="s">
        <v>234</v>
      </c>
      <c r="M31" s="662" t="s">
        <v>234</v>
      </c>
      <c r="N31" s="662" t="s">
        <v>234</v>
      </c>
      <c r="O31" s="19">
        <v>443.4</v>
      </c>
      <c r="P31" s="19">
        <v>463.1</v>
      </c>
      <c r="Q31" s="662" t="s">
        <v>236</v>
      </c>
      <c r="R31" s="19">
        <v>463.1</v>
      </c>
      <c r="S31" s="662" t="s">
        <v>234</v>
      </c>
      <c r="T31" s="662" t="s">
        <v>234</v>
      </c>
      <c r="U31" s="19">
        <v>906.5</v>
      </c>
      <c r="V31" s="19">
        <v>3007.6</v>
      </c>
    </row>
    <row r="32" spans="1:22" ht="13.5" customHeight="1" thickBot="1">
      <c r="A32" s="627">
        <v>1951</v>
      </c>
      <c r="B32" s="662" t="s">
        <v>240</v>
      </c>
      <c r="C32" s="662" t="s">
        <v>234</v>
      </c>
      <c r="D32" s="662" t="s">
        <v>240</v>
      </c>
      <c r="E32" s="19">
        <v>1893</v>
      </c>
      <c r="F32" s="19">
        <v>208.8</v>
      </c>
      <c r="G32" s="662" t="s">
        <v>234</v>
      </c>
      <c r="H32" s="662" t="s">
        <v>234</v>
      </c>
      <c r="I32" s="662" t="s">
        <v>234</v>
      </c>
      <c r="J32" s="19">
        <v>2101.8000000000002</v>
      </c>
      <c r="K32" s="637">
        <v>1951</v>
      </c>
      <c r="L32" s="662" t="s">
        <v>234</v>
      </c>
      <c r="M32" s="662" t="s">
        <v>234</v>
      </c>
      <c r="N32" s="662" t="s">
        <v>234</v>
      </c>
      <c r="O32" s="19">
        <v>424</v>
      </c>
      <c r="P32" s="19">
        <v>387.6</v>
      </c>
      <c r="Q32" s="662" t="s">
        <v>236</v>
      </c>
      <c r="R32" s="19">
        <v>387.6</v>
      </c>
      <c r="S32" s="662" t="s">
        <v>234</v>
      </c>
      <c r="T32" s="662" t="s">
        <v>234</v>
      </c>
      <c r="U32" s="19">
        <v>811.6</v>
      </c>
      <c r="V32" s="19">
        <v>2913.4</v>
      </c>
    </row>
    <row r="33" spans="1:22" ht="13.5" customHeight="1" thickBot="1">
      <c r="A33" s="627">
        <v>1952</v>
      </c>
      <c r="B33" s="662" t="s">
        <v>240</v>
      </c>
      <c r="C33" s="662" t="s">
        <v>234</v>
      </c>
      <c r="D33" s="662" t="s">
        <v>240</v>
      </c>
      <c r="E33" s="19">
        <v>1877.7</v>
      </c>
      <c r="F33" s="19">
        <v>215.2</v>
      </c>
      <c r="G33" s="662" t="s">
        <v>234</v>
      </c>
      <c r="H33" s="662" t="s">
        <v>234</v>
      </c>
      <c r="I33" s="662" t="s">
        <v>234</v>
      </c>
      <c r="J33" s="19">
        <v>2092.9</v>
      </c>
      <c r="K33" s="637">
        <v>1952</v>
      </c>
      <c r="L33" s="662" t="s">
        <v>234</v>
      </c>
      <c r="M33" s="662" t="s">
        <v>234</v>
      </c>
      <c r="N33" s="662" t="s">
        <v>234</v>
      </c>
      <c r="O33" s="19">
        <v>400.4</v>
      </c>
      <c r="P33" s="19">
        <v>321.2</v>
      </c>
      <c r="Q33" s="662" t="s">
        <v>236</v>
      </c>
      <c r="R33" s="19">
        <v>321.2</v>
      </c>
      <c r="S33" s="662" t="s">
        <v>234</v>
      </c>
      <c r="T33" s="662" t="s">
        <v>234</v>
      </c>
      <c r="U33" s="19">
        <v>721.6</v>
      </c>
      <c r="V33" s="19">
        <v>2814.5</v>
      </c>
    </row>
    <row r="34" spans="1:22" ht="13.5" customHeight="1" thickBot="1">
      <c r="A34" s="627">
        <v>1953</v>
      </c>
      <c r="B34" s="662" t="s">
        <v>240</v>
      </c>
      <c r="C34" s="662" t="s">
        <v>234</v>
      </c>
      <c r="D34" s="662" t="s">
        <v>240</v>
      </c>
      <c r="E34" s="19">
        <v>1819</v>
      </c>
      <c r="F34" s="19">
        <v>211.7</v>
      </c>
      <c r="G34" s="662" t="s">
        <v>234</v>
      </c>
      <c r="H34" s="662" t="s">
        <v>234</v>
      </c>
      <c r="I34" s="662" t="s">
        <v>234</v>
      </c>
      <c r="J34" s="19">
        <v>2030.7</v>
      </c>
      <c r="K34" s="637">
        <v>1953</v>
      </c>
      <c r="L34" s="662" t="s">
        <v>234</v>
      </c>
      <c r="M34" s="662" t="s">
        <v>234</v>
      </c>
      <c r="N34" s="662" t="s">
        <v>234</v>
      </c>
      <c r="O34" s="19">
        <v>391.1</v>
      </c>
      <c r="P34" s="19">
        <v>273.7</v>
      </c>
      <c r="Q34" s="662" t="s">
        <v>236</v>
      </c>
      <c r="R34" s="19">
        <v>273.7</v>
      </c>
      <c r="S34" s="662" t="s">
        <v>234</v>
      </c>
      <c r="T34" s="662" t="s">
        <v>234</v>
      </c>
      <c r="U34" s="19">
        <v>664.8</v>
      </c>
      <c r="V34" s="19">
        <v>2695.5</v>
      </c>
    </row>
    <row r="35" spans="1:22" ht="13.5" customHeight="1" thickBot="1">
      <c r="A35" s="627">
        <v>1954</v>
      </c>
      <c r="B35" s="662" t="s">
        <v>240</v>
      </c>
      <c r="C35" s="662" t="s">
        <v>234</v>
      </c>
      <c r="D35" s="662" t="s">
        <v>240</v>
      </c>
      <c r="E35" s="19">
        <v>1760.7</v>
      </c>
      <c r="F35" s="19">
        <v>196.7</v>
      </c>
      <c r="G35" s="662" t="s">
        <v>234</v>
      </c>
      <c r="H35" s="662" t="s">
        <v>234</v>
      </c>
      <c r="I35" s="662" t="s">
        <v>234</v>
      </c>
      <c r="J35" s="19">
        <v>1957.4</v>
      </c>
      <c r="K35" s="637">
        <v>1954</v>
      </c>
      <c r="L35" s="662" t="s">
        <v>234</v>
      </c>
      <c r="M35" s="662" t="s">
        <v>234</v>
      </c>
      <c r="N35" s="662" t="s">
        <v>234</v>
      </c>
      <c r="O35" s="19">
        <v>375.6</v>
      </c>
      <c r="P35" s="19">
        <v>215.8</v>
      </c>
      <c r="Q35" s="662" t="s">
        <v>236</v>
      </c>
      <c r="R35" s="19">
        <v>215.8</v>
      </c>
      <c r="S35" s="662" t="s">
        <v>234</v>
      </c>
      <c r="T35" s="662" t="s">
        <v>234</v>
      </c>
      <c r="U35" s="19">
        <v>591.4</v>
      </c>
      <c r="V35" s="19">
        <v>2548.8000000000002</v>
      </c>
    </row>
    <row r="36" spans="1:22" ht="13.5" customHeight="1" thickBot="1">
      <c r="A36" s="627">
        <v>1955</v>
      </c>
      <c r="B36" s="662" t="s">
        <v>240</v>
      </c>
      <c r="C36" s="662" t="s">
        <v>234</v>
      </c>
      <c r="D36" s="662" t="s">
        <v>240</v>
      </c>
      <c r="E36" s="19">
        <v>1709.9</v>
      </c>
      <c r="F36" s="19">
        <v>176.5</v>
      </c>
      <c r="G36" s="662" t="s">
        <v>234</v>
      </c>
      <c r="H36" s="662" t="s">
        <v>234</v>
      </c>
      <c r="I36" s="662" t="s">
        <v>234</v>
      </c>
      <c r="J36" s="19">
        <v>1886.4</v>
      </c>
      <c r="K36" s="637">
        <v>1955</v>
      </c>
      <c r="L36" s="662" t="s">
        <v>234</v>
      </c>
      <c r="M36" s="662" t="s">
        <v>234</v>
      </c>
      <c r="N36" s="662" t="s">
        <v>234</v>
      </c>
      <c r="O36" s="19">
        <v>382.8</v>
      </c>
      <c r="P36" s="19">
        <v>178.3</v>
      </c>
      <c r="Q36" s="662" t="s">
        <v>236</v>
      </c>
      <c r="R36" s="19">
        <v>178.3</v>
      </c>
      <c r="S36" s="662" t="s">
        <v>234</v>
      </c>
      <c r="T36" s="662" t="s">
        <v>234</v>
      </c>
      <c r="U36" s="19">
        <v>561.1</v>
      </c>
      <c r="V36" s="19">
        <v>2447.5</v>
      </c>
    </row>
    <row r="37" spans="1:22" ht="13.5" customHeight="1" thickBot="1">
      <c r="A37" s="627">
        <v>1956</v>
      </c>
      <c r="B37" s="662" t="s">
        <v>240</v>
      </c>
      <c r="C37" s="662" t="s">
        <v>234</v>
      </c>
      <c r="D37" s="662" t="s">
        <v>240</v>
      </c>
      <c r="E37" s="19">
        <v>1680.9</v>
      </c>
      <c r="F37" s="19">
        <v>165.7</v>
      </c>
      <c r="G37" s="662" t="s">
        <v>234</v>
      </c>
      <c r="H37" s="662" t="s">
        <v>234</v>
      </c>
      <c r="I37" s="662" t="s">
        <v>234</v>
      </c>
      <c r="J37" s="19">
        <v>1846.6</v>
      </c>
      <c r="K37" s="637">
        <v>1956</v>
      </c>
      <c r="L37" s="662" t="s">
        <v>234</v>
      </c>
      <c r="M37" s="662" t="s">
        <v>234</v>
      </c>
      <c r="N37" s="662" t="s">
        <v>234</v>
      </c>
      <c r="O37" s="19">
        <v>387.1</v>
      </c>
      <c r="P37" s="19">
        <v>132.9</v>
      </c>
      <c r="Q37" s="662" t="s">
        <v>236</v>
      </c>
      <c r="R37" s="19">
        <v>132.9</v>
      </c>
      <c r="S37" s="662" t="s">
        <v>234</v>
      </c>
      <c r="T37" s="662" t="s">
        <v>234</v>
      </c>
      <c r="U37" s="19">
        <v>520</v>
      </c>
      <c r="V37" s="19">
        <v>2366.6</v>
      </c>
    </row>
    <row r="38" spans="1:22" ht="13.5" customHeight="1" thickBot="1">
      <c r="A38" s="627">
        <v>1957</v>
      </c>
      <c r="B38" s="662" t="s">
        <v>240</v>
      </c>
      <c r="C38" s="662" t="s">
        <v>234</v>
      </c>
      <c r="D38" s="662" t="s">
        <v>240</v>
      </c>
      <c r="E38" s="19">
        <v>1648.4</v>
      </c>
      <c r="F38" s="19">
        <v>146.5</v>
      </c>
      <c r="G38" s="662" t="s">
        <v>234</v>
      </c>
      <c r="H38" s="662" t="s">
        <v>234</v>
      </c>
      <c r="I38" s="662" t="s">
        <v>234</v>
      </c>
      <c r="J38" s="19">
        <v>1794.9</v>
      </c>
      <c r="K38" s="637">
        <v>1957</v>
      </c>
      <c r="L38" s="662" t="s">
        <v>234</v>
      </c>
      <c r="M38" s="662" t="s">
        <v>234</v>
      </c>
      <c r="N38" s="662" t="s">
        <v>234</v>
      </c>
      <c r="O38" s="19">
        <v>388</v>
      </c>
      <c r="P38" s="19">
        <v>106.6</v>
      </c>
      <c r="Q38" s="662" t="s">
        <v>236</v>
      </c>
      <c r="R38" s="19">
        <v>106.6</v>
      </c>
      <c r="S38" s="662" t="s">
        <v>234</v>
      </c>
      <c r="T38" s="662" t="s">
        <v>234</v>
      </c>
      <c r="U38" s="19">
        <v>494.6</v>
      </c>
      <c r="V38" s="19">
        <v>2289.5</v>
      </c>
    </row>
    <row r="39" spans="1:22" ht="13.5" customHeight="1" thickBot="1">
      <c r="A39" s="627">
        <v>1958</v>
      </c>
      <c r="B39" s="662" t="s">
        <v>240</v>
      </c>
      <c r="C39" s="662" t="s">
        <v>234</v>
      </c>
      <c r="D39" s="662" t="s">
        <v>240</v>
      </c>
      <c r="E39" s="19">
        <v>1593.6</v>
      </c>
      <c r="F39" s="19">
        <v>131</v>
      </c>
      <c r="G39" s="662" t="s">
        <v>234</v>
      </c>
      <c r="H39" s="662" t="s">
        <v>234</v>
      </c>
      <c r="I39" s="662" t="s">
        <v>234</v>
      </c>
      <c r="J39" s="19">
        <v>1724.6</v>
      </c>
      <c r="K39" s="637">
        <v>1958</v>
      </c>
      <c r="L39" s="662" t="s">
        <v>234</v>
      </c>
      <c r="M39" s="662" t="s">
        <v>234</v>
      </c>
      <c r="N39" s="662" t="s">
        <v>234</v>
      </c>
      <c r="O39" s="19">
        <v>386.5</v>
      </c>
      <c r="P39" s="19">
        <v>89.9</v>
      </c>
      <c r="Q39" s="662" t="s">
        <v>236</v>
      </c>
      <c r="R39" s="19">
        <v>89.9</v>
      </c>
      <c r="S39" s="662" t="s">
        <v>234</v>
      </c>
      <c r="T39" s="662" t="s">
        <v>234</v>
      </c>
      <c r="U39" s="19">
        <v>476.4</v>
      </c>
      <c r="V39" s="19">
        <v>2201</v>
      </c>
    </row>
    <row r="40" spans="1:22" ht="13.5" customHeight="1" thickBot="1">
      <c r="A40" s="627">
        <v>1959</v>
      </c>
      <c r="B40" s="662" t="s">
        <v>240</v>
      </c>
      <c r="C40" s="662" t="s">
        <v>234</v>
      </c>
      <c r="D40" s="662" t="s">
        <v>240</v>
      </c>
      <c r="E40" s="19">
        <v>1576.5</v>
      </c>
      <c r="F40" s="19">
        <v>112.4</v>
      </c>
      <c r="G40" s="662" t="s">
        <v>234</v>
      </c>
      <c r="H40" s="662" t="s">
        <v>234</v>
      </c>
      <c r="I40" s="662" t="s">
        <v>234</v>
      </c>
      <c r="J40" s="19">
        <v>1688.9</v>
      </c>
      <c r="K40" s="637">
        <v>1959</v>
      </c>
      <c r="L40" s="662" t="s">
        <v>234</v>
      </c>
      <c r="M40" s="662" t="s">
        <v>234</v>
      </c>
      <c r="N40" s="662" t="s">
        <v>234</v>
      </c>
      <c r="O40" s="19">
        <v>388.7</v>
      </c>
      <c r="P40" s="19">
        <v>81.3</v>
      </c>
      <c r="Q40" s="662" t="s">
        <v>236</v>
      </c>
      <c r="R40" s="19">
        <v>81.3</v>
      </c>
      <c r="S40" s="662" t="s">
        <v>234</v>
      </c>
      <c r="T40" s="662" t="s">
        <v>234</v>
      </c>
      <c r="U40" s="19">
        <v>470</v>
      </c>
      <c r="V40" s="19">
        <v>2158.9</v>
      </c>
    </row>
    <row r="41" spans="1:22" ht="13.5" customHeight="1" thickBot="1">
      <c r="A41" s="627">
        <v>1960</v>
      </c>
      <c r="B41" s="662" t="s">
        <v>240</v>
      </c>
      <c r="C41" s="662" t="s">
        <v>234</v>
      </c>
      <c r="D41" s="662" t="s">
        <v>240</v>
      </c>
      <c r="E41" s="19">
        <v>1576.4</v>
      </c>
      <c r="F41" s="19">
        <v>100.7</v>
      </c>
      <c r="G41" s="662" t="s">
        <v>234</v>
      </c>
      <c r="H41" s="662" t="s">
        <v>234</v>
      </c>
      <c r="I41" s="662" t="s">
        <v>234</v>
      </c>
      <c r="J41" s="19">
        <v>1677.1</v>
      </c>
      <c r="K41" s="637">
        <v>1960</v>
      </c>
      <c r="L41" s="662" t="s">
        <v>234</v>
      </c>
      <c r="M41" s="662" t="s">
        <v>234</v>
      </c>
      <c r="N41" s="662" t="s">
        <v>234</v>
      </c>
      <c r="O41" s="19">
        <v>390.9</v>
      </c>
      <c r="P41" s="19">
        <v>74.8</v>
      </c>
      <c r="Q41" s="662" t="s">
        <v>236</v>
      </c>
      <c r="R41" s="19">
        <v>74.8</v>
      </c>
      <c r="S41" s="662" t="s">
        <v>234</v>
      </c>
      <c r="T41" s="662" t="s">
        <v>234</v>
      </c>
      <c r="U41" s="19">
        <v>465.7</v>
      </c>
      <c r="V41" s="19">
        <v>2142.8000000000002</v>
      </c>
    </row>
    <row r="42" spans="1:22" ht="13.5" customHeight="1" thickBot="1">
      <c r="A42" s="627">
        <v>1961</v>
      </c>
      <c r="B42" s="662" t="s">
        <v>240</v>
      </c>
      <c r="C42" s="662" t="s">
        <v>234</v>
      </c>
      <c r="D42" s="662" t="s">
        <v>240</v>
      </c>
      <c r="E42" s="19">
        <v>1529.7</v>
      </c>
      <c r="F42" s="19">
        <v>92.9</v>
      </c>
      <c r="G42" s="662" t="s">
        <v>234</v>
      </c>
      <c r="H42" s="662" t="s">
        <v>234</v>
      </c>
      <c r="I42" s="662" t="s">
        <v>234</v>
      </c>
      <c r="J42" s="19">
        <v>1622.6</v>
      </c>
      <c r="K42" s="637">
        <v>1961</v>
      </c>
      <c r="L42" s="662" t="s">
        <v>234</v>
      </c>
      <c r="M42" s="662" t="s">
        <v>234</v>
      </c>
      <c r="N42" s="662" t="s">
        <v>234</v>
      </c>
      <c r="O42" s="19">
        <v>385.1</v>
      </c>
      <c r="P42" s="19">
        <v>69.400000000000006</v>
      </c>
      <c r="Q42" s="662" t="s">
        <v>236</v>
      </c>
      <c r="R42" s="19">
        <v>69.400000000000006</v>
      </c>
      <c r="S42" s="662" t="s">
        <v>234</v>
      </c>
      <c r="T42" s="662" t="s">
        <v>234</v>
      </c>
      <c r="U42" s="19">
        <v>454.5</v>
      </c>
      <c r="V42" s="19">
        <v>2077.1</v>
      </c>
    </row>
    <row r="43" spans="1:22" ht="13.5" customHeight="1" thickBot="1">
      <c r="A43" s="627">
        <v>1962</v>
      </c>
      <c r="B43" s="662" t="s">
        <v>240</v>
      </c>
      <c r="C43" s="662" t="s">
        <v>234</v>
      </c>
      <c r="D43" s="662" t="s">
        <v>240</v>
      </c>
      <c r="E43" s="19">
        <v>1515.2</v>
      </c>
      <c r="F43" s="19">
        <v>84</v>
      </c>
      <c r="G43" s="662" t="s">
        <v>234</v>
      </c>
      <c r="H43" s="662" t="s">
        <v>234</v>
      </c>
      <c r="I43" s="662" t="s">
        <v>234</v>
      </c>
      <c r="J43" s="19">
        <v>1599.2</v>
      </c>
      <c r="K43" s="637">
        <v>1962</v>
      </c>
      <c r="L43" s="662" t="s">
        <v>234</v>
      </c>
      <c r="M43" s="662" t="s">
        <v>234</v>
      </c>
      <c r="N43" s="662" t="s">
        <v>234</v>
      </c>
      <c r="O43" s="19">
        <v>386.7</v>
      </c>
      <c r="P43" s="19">
        <v>61.5</v>
      </c>
      <c r="Q43" s="662" t="s">
        <v>236</v>
      </c>
      <c r="R43" s="19">
        <v>61.5</v>
      </c>
      <c r="S43" s="662" t="s">
        <v>234</v>
      </c>
      <c r="T43" s="662" t="s">
        <v>234</v>
      </c>
      <c r="U43" s="19">
        <v>448.2</v>
      </c>
      <c r="V43" s="19">
        <v>2047.4</v>
      </c>
    </row>
    <row r="44" spans="1:22" ht="13.5" customHeight="1" thickBot="1">
      <c r="A44" s="627">
        <v>1963</v>
      </c>
      <c r="B44" s="662" t="s">
        <v>240</v>
      </c>
      <c r="C44" s="662" t="s">
        <v>234</v>
      </c>
      <c r="D44" s="662" t="s">
        <v>240</v>
      </c>
      <c r="E44" s="19">
        <v>1523.1</v>
      </c>
      <c r="F44" s="19">
        <v>62.4</v>
      </c>
      <c r="G44" s="662" t="s">
        <v>234</v>
      </c>
      <c r="H44" s="662" t="s">
        <v>234</v>
      </c>
      <c r="I44" s="662" t="s">
        <v>234</v>
      </c>
      <c r="J44" s="19">
        <v>1585.5</v>
      </c>
      <c r="K44" s="637">
        <v>1963</v>
      </c>
      <c r="L44" s="662" t="s">
        <v>234</v>
      </c>
      <c r="M44" s="662" t="s">
        <v>234</v>
      </c>
      <c r="N44" s="662" t="s">
        <v>234</v>
      </c>
      <c r="O44" s="19">
        <v>387.3</v>
      </c>
      <c r="P44" s="19">
        <v>48.9</v>
      </c>
      <c r="Q44" s="662" t="s">
        <v>236</v>
      </c>
      <c r="R44" s="19">
        <v>48.9</v>
      </c>
      <c r="S44" s="662" t="s">
        <v>234</v>
      </c>
      <c r="T44" s="662" t="s">
        <v>234</v>
      </c>
      <c r="U44" s="19">
        <v>436.2</v>
      </c>
      <c r="V44" s="19">
        <v>2021.7</v>
      </c>
    </row>
    <row r="45" spans="1:22" ht="13.5" customHeight="1" thickBot="1">
      <c r="A45" s="627">
        <v>1964</v>
      </c>
      <c r="B45" s="662" t="s">
        <v>240</v>
      </c>
      <c r="C45" s="662" t="s">
        <v>234</v>
      </c>
      <c r="D45" s="662" t="s">
        <v>240</v>
      </c>
      <c r="E45" s="19">
        <v>1527.9</v>
      </c>
      <c r="F45" s="19">
        <v>49.2</v>
      </c>
      <c r="G45" s="662" t="s">
        <v>234</v>
      </c>
      <c r="H45" s="662" t="s">
        <v>234</v>
      </c>
      <c r="I45" s="662" t="s">
        <v>234</v>
      </c>
      <c r="J45" s="19">
        <v>1577.1</v>
      </c>
      <c r="K45" s="637">
        <v>1964</v>
      </c>
      <c r="L45" s="662" t="s">
        <v>234</v>
      </c>
      <c r="M45" s="662" t="s">
        <v>234</v>
      </c>
      <c r="N45" s="662" t="s">
        <v>234</v>
      </c>
      <c r="O45" s="19">
        <v>395.8</v>
      </c>
      <c r="P45" s="19">
        <v>42.9</v>
      </c>
      <c r="Q45" s="662" t="s">
        <v>236</v>
      </c>
      <c r="R45" s="19">
        <v>42.9</v>
      </c>
      <c r="S45" s="662" t="s">
        <v>234</v>
      </c>
      <c r="T45" s="662" t="s">
        <v>234</v>
      </c>
      <c r="U45" s="19">
        <v>438.7</v>
      </c>
      <c r="V45" s="19">
        <v>2015.8</v>
      </c>
    </row>
    <row r="46" spans="1:22" ht="13.5" customHeight="1" thickBot="1">
      <c r="A46" s="627">
        <v>1965</v>
      </c>
      <c r="B46" s="662" t="s">
        <v>240</v>
      </c>
      <c r="C46" s="662" t="s">
        <v>234</v>
      </c>
      <c r="D46" s="662" t="s">
        <v>240</v>
      </c>
      <c r="E46" s="19">
        <v>1528.3</v>
      </c>
      <c r="F46" s="19">
        <v>43</v>
      </c>
      <c r="G46" s="662" t="s">
        <v>234</v>
      </c>
      <c r="H46" s="662" t="s">
        <v>234</v>
      </c>
      <c r="I46" s="662" t="s">
        <v>234</v>
      </c>
      <c r="J46" s="19">
        <v>1571.3</v>
      </c>
      <c r="K46" s="637">
        <v>1965</v>
      </c>
      <c r="L46" s="662" t="s">
        <v>234</v>
      </c>
      <c r="M46" s="662" t="s">
        <v>234</v>
      </c>
      <c r="N46" s="662" t="s">
        <v>234</v>
      </c>
      <c r="O46" s="19">
        <v>395.3</v>
      </c>
      <c r="P46" s="19">
        <v>41.6</v>
      </c>
      <c r="Q46" s="662" t="s">
        <v>236</v>
      </c>
      <c r="R46" s="19">
        <v>41.6</v>
      </c>
      <c r="S46" s="662" t="s">
        <v>234</v>
      </c>
      <c r="T46" s="662" t="s">
        <v>234</v>
      </c>
      <c r="U46" s="19">
        <v>436.9</v>
      </c>
      <c r="V46" s="19">
        <v>2008.2</v>
      </c>
    </row>
    <row r="47" spans="1:22" ht="13.5" customHeight="1" thickBot="1">
      <c r="A47" s="627">
        <v>1966</v>
      </c>
      <c r="B47" s="662" t="s">
        <v>240</v>
      </c>
      <c r="C47" s="662" t="s">
        <v>234</v>
      </c>
      <c r="D47" s="662" t="s">
        <v>240</v>
      </c>
      <c r="E47" s="19">
        <v>1521.7</v>
      </c>
      <c r="F47" s="19">
        <v>40.1</v>
      </c>
      <c r="G47" s="662" t="s">
        <v>234</v>
      </c>
      <c r="H47" s="662" t="s">
        <v>234</v>
      </c>
      <c r="I47" s="662" t="s">
        <v>234</v>
      </c>
      <c r="J47" s="19">
        <v>1561.8</v>
      </c>
      <c r="K47" s="637">
        <v>1966</v>
      </c>
      <c r="L47" s="662" t="s">
        <v>234</v>
      </c>
      <c r="M47" s="662" t="s">
        <v>234</v>
      </c>
      <c r="N47" s="662" t="s">
        <v>234</v>
      </c>
      <c r="O47" s="19">
        <v>378.9</v>
      </c>
      <c r="P47" s="19">
        <v>42.9</v>
      </c>
      <c r="Q47" s="662" t="s">
        <v>236</v>
      </c>
      <c r="R47" s="19">
        <v>42.9</v>
      </c>
      <c r="S47" s="662" t="s">
        <v>234</v>
      </c>
      <c r="T47" s="662" t="s">
        <v>234</v>
      </c>
      <c r="U47" s="19">
        <v>421.8</v>
      </c>
      <c r="V47" s="19">
        <v>1983.6</v>
      </c>
    </row>
    <row r="48" spans="1:22" ht="13.5" customHeight="1" thickBot="1">
      <c r="A48" s="627">
        <v>1967</v>
      </c>
      <c r="B48" s="662" t="s">
        <v>240</v>
      </c>
      <c r="C48" s="662" t="s">
        <v>234</v>
      </c>
      <c r="D48" s="662" t="s">
        <v>240</v>
      </c>
      <c r="E48" s="19">
        <v>1526</v>
      </c>
      <c r="F48" s="19">
        <v>36.5</v>
      </c>
      <c r="G48" s="662" t="s">
        <v>234</v>
      </c>
      <c r="H48" s="662" t="s">
        <v>234</v>
      </c>
      <c r="I48" s="662" t="s">
        <v>234</v>
      </c>
      <c r="J48" s="19">
        <v>1562.5</v>
      </c>
      <c r="K48" s="637">
        <v>1967</v>
      </c>
      <c r="L48" s="662" t="s">
        <v>234</v>
      </c>
      <c r="M48" s="662" t="s">
        <v>234</v>
      </c>
      <c r="N48" s="662" t="s">
        <v>234</v>
      </c>
      <c r="O48" s="19">
        <v>396.5</v>
      </c>
      <c r="P48" s="19">
        <v>37.799999999999997</v>
      </c>
      <c r="Q48" s="662" t="s">
        <v>236</v>
      </c>
      <c r="R48" s="19">
        <v>37.799999999999997</v>
      </c>
      <c r="S48" s="662" t="s">
        <v>234</v>
      </c>
      <c r="T48" s="662" t="s">
        <v>234</v>
      </c>
      <c r="U48" s="19">
        <v>434.3</v>
      </c>
      <c r="V48" s="19">
        <v>1996.8</v>
      </c>
    </row>
    <row r="49" spans="1:22" ht="13.5" customHeight="1" thickBot="1">
      <c r="A49" s="627">
        <v>1968</v>
      </c>
      <c r="B49" s="662" t="s">
        <v>240</v>
      </c>
      <c r="C49" s="662" t="s">
        <v>234</v>
      </c>
      <c r="D49" s="662" t="s">
        <v>240</v>
      </c>
      <c r="E49" s="19">
        <v>1508.2</v>
      </c>
      <c r="F49" s="19">
        <v>36.200000000000003</v>
      </c>
      <c r="G49" s="662" t="s">
        <v>234</v>
      </c>
      <c r="H49" s="662" t="s">
        <v>234</v>
      </c>
      <c r="I49" s="662" t="s">
        <v>234</v>
      </c>
      <c r="J49" s="19">
        <v>1544.4</v>
      </c>
      <c r="K49" s="637">
        <v>1968</v>
      </c>
      <c r="L49" s="662" t="s">
        <v>234</v>
      </c>
      <c r="M49" s="662" t="s">
        <v>234</v>
      </c>
      <c r="N49" s="662" t="s">
        <v>234</v>
      </c>
      <c r="O49" s="19">
        <v>406.8</v>
      </c>
      <c r="P49" s="19">
        <v>37.5</v>
      </c>
      <c r="Q49" s="662" t="s">
        <v>236</v>
      </c>
      <c r="R49" s="19">
        <v>37.5</v>
      </c>
      <c r="S49" s="662" t="s">
        <v>234</v>
      </c>
      <c r="T49" s="662" t="s">
        <v>234</v>
      </c>
      <c r="U49" s="19">
        <v>444.3</v>
      </c>
      <c r="V49" s="19">
        <v>1988.7</v>
      </c>
    </row>
    <row r="50" spans="1:22" ht="13.5" customHeight="1" thickBot="1">
      <c r="A50" s="627">
        <v>1969</v>
      </c>
      <c r="B50" s="662" t="s">
        <v>240</v>
      </c>
      <c r="C50" s="662" t="s">
        <v>234</v>
      </c>
      <c r="D50" s="662" t="s">
        <v>240</v>
      </c>
      <c r="E50" s="19">
        <v>1478.3</v>
      </c>
      <c r="F50" s="19">
        <v>35.799999999999997</v>
      </c>
      <c r="G50" s="662" t="s">
        <v>234</v>
      </c>
      <c r="H50" s="662" t="s">
        <v>234</v>
      </c>
      <c r="I50" s="662" t="s">
        <v>234</v>
      </c>
      <c r="J50" s="19">
        <v>1514.1</v>
      </c>
      <c r="K50" s="637">
        <v>1969</v>
      </c>
      <c r="L50" s="662" t="s">
        <v>234</v>
      </c>
      <c r="M50" s="662" t="s">
        <v>234</v>
      </c>
      <c r="N50" s="662" t="s">
        <v>234</v>
      </c>
      <c r="O50" s="19">
        <v>416.6</v>
      </c>
      <c r="P50" s="19">
        <v>36</v>
      </c>
      <c r="Q50" s="662" t="s">
        <v>236</v>
      </c>
      <c r="R50" s="19">
        <v>36</v>
      </c>
      <c r="S50" s="662" t="s">
        <v>234</v>
      </c>
      <c r="T50" s="662" t="s">
        <v>234</v>
      </c>
      <c r="U50" s="19">
        <v>452.6</v>
      </c>
      <c r="V50" s="19">
        <v>1966.7</v>
      </c>
    </row>
    <row r="51" spans="1:22" ht="13.5" customHeight="1" thickBot="1">
      <c r="A51" s="627">
        <v>1970</v>
      </c>
      <c r="B51" s="662" t="s">
        <v>240</v>
      </c>
      <c r="C51" s="662" t="s">
        <v>234</v>
      </c>
      <c r="D51" s="662" t="s">
        <v>240</v>
      </c>
      <c r="E51" s="19">
        <v>1409.3</v>
      </c>
      <c r="F51" s="19">
        <v>33</v>
      </c>
      <c r="G51" s="662" t="s">
        <v>234</v>
      </c>
      <c r="H51" s="662" t="s">
        <v>234</v>
      </c>
      <c r="I51" s="662" t="s">
        <v>234</v>
      </c>
      <c r="J51" s="19">
        <v>1442.3</v>
      </c>
      <c r="K51" s="637">
        <v>1970</v>
      </c>
      <c r="L51" s="662" t="s">
        <v>234</v>
      </c>
      <c r="M51" s="662" t="s">
        <v>234</v>
      </c>
      <c r="N51" s="662" t="s">
        <v>234</v>
      </c>
      <c r="O51" s="19">
        <v>407.1</v>
      </c>
      <c r="P51" s="19">
        <v>33.700000000000003</v>
      </c>
      <c r="Q51" s="662" t="s">
        <v>236</v>
      </c>
      <c r="R51" s="19">
        <v>33.700000000000003</v>
      </c>
      <c r="S51" s="662" t="s">
        <v>234</v>
      </c>
      <c r="T51" s="662" t="s">
        <v>234</v>
      </c>
      <c r="U51" s="19">
        <v>440.8</v>
      </c>
      <c r="V51" s="19">
        <v>1883.1</v>
      </c>
    </row>
    <row r="52" spans="1:22" ht="13.5" customHeight="1" thickBot="1">
      <c r="A52" s="627">
        <v>1971</v>
      </c>
      <c r="B52" s="662" t="s">
        <v>240</v>
      </c>
      <c r="C52" s="662" t="s">
        <v>234</v>
      </c>
      <c r="D52" s="662" t="s">
        <v>240</v>
      </c>
      <c r="E52" s="19">
        <v>1375.5</v>
      </c>
      <c r="F52" s="19">
        <v>30.8</v>
      </c>
      <c r="G52" s="662" t="s">
        <v>234</v>
      </c>
      <c r="H52" s="662" t="s">
        <v>234</v>
      </c>
      <c r="I52" s="662" t="s">
        <v>234</v>
      </c>
      <c r="J52" s="19">
        <v>1406.3</v>
      </c>
      <c r="K52" s="637">
        <v>1971</v>
      </c>
      <c r="L52" s="662" t="s">
        <v>234</v>
      </c>
      <c r="M52" s="662" t="s">
        <v>234</v>
      </c>
      <c r="N52" s="662" t="s">
        <v>234</v>
      </c>
      <c r="O52" s="19">
        <v>407.4</v>
      </c>
      <c r="P52" s="19">
        <v>32.700000000000003</v>
      </c>
      <c r="Q52" s="662" t="s">
        <v>236</v>
      </c>
      <c r="R52" s="19">
        <v>32.700000000000003</v>
      </c>
      <c r="S52" s="662" t="s">
        <v>234</v>
      </c>
      <c r="T52" s="662" t="s">
        <v>234</v>
      </c>
      <c r="U52" s="19">
        <v>440.1</v>
      </c>
      <c r="V52" s="19">
        <v>1846.4</v>
      </c>
    </row>
    <row r="53" spans="1:22" ht="13.5" customHeight="1" thickBot="1">
      <c r="A53" s="627">
        <v>1972</v>
      </c>
      <c r="B53" s="662" t="s">
        <v>240</v>
      </c>
      <c r="C53" s="662" t="s">
        <v>234</v>
      </c>
      <c r="D53" s="662" t="s">
        <v>240</v>
      </c>
      <c r="E53" s="19">
        <v>1308</v>
      </c>
      <c r="F53" s="19">
        <v>29.8</v>
      </c>
      <c r="G53" s="662" t="s">
        <v>234</v>
      </c>
      <c r="H53" s="662" t="s">
        <v>234</v>
      </c>
      <c r="I53" s="662" t="s">
        <v>234</v>
      </c>
      <c r="J53" s="19">
        <v>1337.8</v>
      </c>
      <c r="K53" s="637">
        <v>1972</v>
      </c>
      <c r="L53" s="662" t="s">
        <v>234</v>
      </c>
      <c r="M53" s="662" t="s">
        <v>234</v>
      </c>
      <c r="N53" s="662" t="s">
        <v>234</v>
      </c>
      <c r="O53" s="19">
        <v>386.2</v>
      </c>
      <c r="P53" s="19">
        <v>31.6</v>
      </c>
      <c r="Q53" s="662" t="s">
        <v>236</v>
      </c>
      <c r="R53" s="19">
        <v>31.6</v>
      </c>
      <c r="S53" s="662" t="s">
        <v>234</v>
      </c>
      <c r="T53" s="662" t="s">
        <v>234</v>
      </c>
      <c r="U53" s="19">
        <v>417.8</v>
      </c>
      <c r="V53" s="19">
        <v>1755.6</v>
      </c>
    </row>
    <row r="54" spans="1:22" ht="13.5" customHeight="1" thickBot="1">
      <c r="A54" s="627">
        <v>1973</v>
      </c>
      <c r="B54" s="662" t="s">
        <v>240</v>
      </c>
      <c r="C54" s="662" t="s">
        <v>234</v>
      </c>
      <c r="D54" s="662" t="s">
        <v>240</v>
      </c>
      <c r="E54" s="19">
        <v>1370.4</v>
      </c>
      <c r="F54" s="19">
        <v>25.7</v>
      </c>
      <c r="G54" s="662" t="s">
        <v>234</v>
      </c>
      <c r="H54" s="662" t="s">
        <v>234</v>
      </c>
      <c r="I54" s="662" t="s">
        <v>234</v>
      </c>
      <c r="J54" s="19">
        <v>1396.1</v>
      </c>
      <c r="K54" s="637">
        <v>1973</v>
      </c>
      <c r="L54" s="662" t="s">
        <v>234</v>
      </c>
      <c r="M54" s="662" t="s">
        <v>234</v>
      </c>
      <c r="N54" s="662" t="s">
        <v>234</v>
      </c>
      <c r="O54" s="19">
        <v>407.3</v>
      </c>
      <c r="P54" s="19">
        <v>31.2</v>
      </c>
      <c r="Q54" s="662" t="s">
        <v>236</v>
      </c>
      <c r="R54" s="19">
        <v>31.2</v>
      </c>
      <c r="S54" s="662" t="s">
        <v>234</v>
      </c>
      <c r="T54" s="662" t="s">
        <v>234</v>
      </c>
      <c r="U54" s="19">
        <v>438.5</v>
      </c>
      <c r="V54" s="19">
        <v>1834.6</v>
      </c>
    </row>
    <row r="55" spans="1:22" ht="13.5" customHeight="1" thickBot="1">
      <c r="A55" s="627">
        <v>1974</v>
      </c>
      <c r="B55" s="662" t="s">
        <v>240</v>
      </c>
      <c r="C55" s="662" t="s">
        <v>234</v>
      </c>
      <c r="D55" s="662" t="s">
        <v>240</v>
      </c>
      <c r="E55" s="19">
        <v>1431</v>
      </c>
      <c r="F55" s="19">
        <v>17.600000000000001</v>
      </c>
      <c r="G55" s="662" t="s">
        <v>234</v>
      </c>
      <c r="H55" s="662" t="s">
        <v>234</v>
      </c>
      <c r="I55" s="662" t="s">
        <v>234</v>
      </c>
      <c r="J55" s="19">
        <v>1448.6</v>
      </c>
      <c r="K55" s="637">
        <v>1974</v>
      </c>
      <c r="L55" s="662" t="s">
        <v>234</v>
      </c>
      <c r="M55" s="662" t="s">
        <v>234</v>
      </c>
      <c r="N55" s="662" t="s">
        <v>234</v>
      </c>
      <c r="O55" s="19">
        <v>431.9</v>
      </c>
      <c r="P55" s="19">
        <v>26.9</v>
      </c>
      <c r="Q55" s="662" t="s">
        <v>236</v>
      </c>
      <c r="R55" s="19">
        <v>26.9</v>
      </c>
      <c r="S55" s="662" t="s">
        <v>234</v>
      </c>
      <c r="T55" s="662" t="s">
        <v>234</v>
      </c>
      <c r="U55" s="19">
        <v>458.8</v>
      </c>
      <c r="V55" s="19">
        <v>1907.4</v>
      </c>
    </row>
    <row r="56" spans="1:22" ht="13.5" customHeight="1" thickBot="1">
      <c r="A56" s="627">
        <v>1975</v>
      </c>
      <c r="B56" s="662" t="s">
        <v>240</v>
      </c>
      <c r="C56" s="662" t="s">
        <v>234</v>
      </c>
      <c r="D56" s="662" t="s">
        <v>240</v>
      </c>
      <c r="E56" s="19">
        <v>1526</v>
      </c>
      <c r="F56" s="19">
        <v>15.3</v>
      </c>
      <c r="G56" s="662" t="s">
        <v>234</v>
      </c>
      <c r="H56" s="662" t="s">
        <v>234</v>
      </c>
      <c r="I56" s="662" t="s">
        <v>234</v>
      </c>
      <c r="J56" s="19">
        <v>1541.3</v>
      </c>
      <c r="K56" s="637">
        <v>1975</v>
      </c>
      <c r="L56" s="19">
        <v>173</v>
      </c>
      <c r="M56" s="662" t="s">
        <v>234</v>
      </c>
      <c r="N56" s="19">
        <v>173</v>
      </c>
      <c r="O56" s="19">
        <v>423.1</v>
      </c>
      <c r="P56" s="19">
        <v>23.8</v>
      </c>
      <c r="Q56" s="662" t="s">
        <v>236</v>
      </c>
      <c r="R56" s="19">
        <v>23.8</v>
      </c>
      <c r="S56" s="662" t="s">
        <v>234</v>
      </c>
      <c r="T56" s="19">
        <v>15</v>
      </c>
      <c r="U56" s="19">
        <v>634.9</v>
      </c>
      <c r="V56" s="19">
        <v>2176.1999999999998</v>
      </c>
    </row>
    <row r="57" spans="1:22" ht="13.5" customHeight="1" thickBot="1">
      <c r="A57" s="627">
        <v>1976</v>
      </c>
      <c r="B57" s="662" t="s">
        <v>240</v>
      </c>
      <c r="C57" s="662" t="s">
        <v>234</v>
      </c>
      <c r="D57" s="662" t="s">
        <v>240</v>
      </c>
      <c r="E57" s="19">
        <v>1581.4</v>
      </c>
      <c r="F57" s="19">
        <v>15.3</v>
      </c>
      <c r="G57" s="662" t="s">
        <v>234</v>
      </c>
      <c r="H57" s="662" t="s">
        <v>234</v>
      </c>
      <c r="I57" s="662" t="s">
        <v>234</v>
      </c>
      <c r="J57" s="19">
        <v>1596.7</v>
      </c>
      <c r="K57" s="637">
        <v>1976</v>
      </c>
      <c r="L57" s="19">
        <v>173</v>
      </c>
      <c r="M57" s="662" t="s">
        <v>234</v>
      </c>
      <c r="N57" s="19">
        <v>173</v>
      </c>
      <c r="O57" s="19">
        <v>407</v>
      </c>
      <c r="P57" s="19">
        <v>21.1</v>
      </c>
      <c r="Q57" s="662" t="s">
        <v>236</v>
      </c>
      <c r="R57" s="19">
        <v>21.1</v>
      </c>
      <c r="S57" s="662" t="s">
        <v>234</v>
      </c>
      <c r="T57" s="19">
        <v>15.4</v>
      </c>
      <c r="U57" s="19">
        <v>616.5</v>
      </c>
      <c r="V57" s="19">
        <v>2213.1999999999998</v>
      </c>
    </row>
    <row r="58" spans="1:22" ht="13.5" customHeight="1" thickBot="1">
      <c r="A58" s="627">
        <v>1977</v>
      </c>
      <c r="B58" s="662" t="s">
        <v>240</v>
      </c>
      <c r="C58" s="662" t="s">
        <v>234</v>
      </c>
      <c r="D58" s="662" t="s">
        <v>240</v>
      </c>
      <c r="E58" s="19">
        <v>1623.3</v>
      </c>
      <c r="F58" s="19">
        <v>14.8</v>
      </c>
      <c r="G58" s="662" t="s">
        <v>234</v>
      </c>
      <c r="H58" s="662" t="s">
        <v>234</v>
      </c>
      <c r="I58" s="662" t="s">
        <v>234</v>
      </c>
      <c r="J58" s="19">
        <v>1638.1</v>
      </c>
      <c r="K58" s="637">
        <v>1977</v>
      </c>
      <c r="L58" s="19">
        <v>175</v>
      </c>
      <c r="M58" s="662" t="s">
        <v>234</v>
      </c>
      <c r="N58" s="19">
        <v>175</v>
      </c>
      <c r="O58" s="19">
        <v>361.3</v>
      </c>
      <c r="P58" s="19">
        <v>20.399999999999999</v>
      </c>
      <c r="Q58" s="662" t="s">
        <v>236</v>
      </c>
      <c r="R58" s="19">
        <v>20.399999999999999</v>
      </c>
      <c r="S58" s="662" t="s">
        <v>234</v>
      </c>
      <c r="T58" s="19">
        <v>15.4</v>
      </c>
      <c r="U58" s="19">
        <v>572.1</v>
      </c>
      <c r="V58" s="19">
        <v>2210.1999999999998</v>
      </c>
    </row>
    <row r="59" spans="1:22" ht="13.5" customHeight="1" thickBot="1">
      <c r="A59" s="627">
        <v>1978</v>
      </c>
      <c r="B59" s="662" t="s">
        <v>240</v>
      </c>
      <c r="C59" s="662" t="s">
        <v>234</v>
      </c>
      <c r="D59" s="662" t="s">
        <v>240</v>
      </c>
      <c r="E59" s="19">
        <v>1630.5</v>
      </c>
      <c r="F59" s="19">
        <v>13.3</v>
      </c>
      <c r="G59" s="662" t="s">
        <v>234</v>
      </c>
      <c r="H59" s="662" t="s">
        <v>234</v>
      </c>
      <c r="I59" s="662" t="s">
        <v>234</v>
      </c>
      <c r="J59" s="19">
        <v>1643.8</v>
      </c>
      <c r="K59" s="637">
        <v>1978</v>
      </c>
      <c r="L59" s="19">
        <v>174</v>
      </c>
      <c r="M59" s="662" t="s">
        <v>234</v>
      </c>
      <c r="N59" s="19">
        <v>174</v>
      </c>
      <c r="O59" s="19">
        <v>363.5</v>
      </c>
      <c r="P59" s="19">
        <v>19.5</v>
      </c>
      <c r="Q59" s="662" t="s">
        <v>236</v>
      </c>
      <c r="R59" s="19">
        <v>19.5</v>
      </c>
      <c r="S59" s="662" t="s">
        <v>234</v>
      </c>
      <c r="T59" s="19">
        <v>15.4</v>
      </c>
      <c r="U59" s="19">
        <v>572.4</v>
      </c>
      <c r="V59" s="19">
        <v>2216.1999999999998</v>
      </c>
    </row>
    <row r="60" spans="1:22" ht="13.5" customHeight="1" thickBot="1">
      <c r="A60" s="627">
        <v>1979</v>
      </c>
      <c r="B60" s="662" t="s">
        <v>240</v>
      </c>
      <c r="C60" s="662" t="s">
        <v>234</v>
      </c>
      <c r="D60" s="662" t="s">
        <v>240</v>
      </c>
      <c r="E60" s="19">
        <v>1633.6</v>
      </c>
      <c r="F60" s="19">
        <v>11.7</v>
      </c>
      <c r="G60" s="662" t="s">
        <v>234</v>
      </c>
      <c r="H60" s="662" t="s">
        <v>234</v>
      </c>
      <c r="I60" s="662" t="s">
        <v>234</v>
      </c>
      <c r="J60" s="19">
        <v>1645.3</v>
      </c>
      <c r="K60" s="637">
        <v>1979</v>
      </c>
      <c r="L60" s="19">
        <v>176</v>
      </c>
      <c r="M60" s="662" t="s">
        <v>234</v>
      </c>
      <c r="N60" s="19">
        <v>176</v>
      </c>
      <c r="O60" s="19">
        <v>380.5</v>
      </c>
      <c r="P60" s="19">
        <v>19.100000000000001</v>
      </c>
      <c r="Q60" s="662" t="s">
        <v>236</v>
      </c>
      <c r="R60" s="19">
        <v>19.100000000000001</v>
      </c>
      <c r="S60" s="662" t="s">
        <v>234</v>
      </c>
      <c r="T60" s="19">
        <v>15.4</v>
      </c>
      <c r="U60" s="19">
        <v>591</v>
      </c>
      <c r="V60" s="19">
        <v>2236.3000000000002</v>
      </c>
    </row>
    <row r="61" spans="1:22" ht="13.5" customHeight="1" thickBot="1">
      <c r="A61" s="627">
        <v>1980</v>
      </c>
      <c r="B61" s="662" t="s">
        <v>240</v>
      </c>
      <c r="C61" s="662" t="s">
        <v>234</v>
      </c>
      <c r="D61" s="662" t="s">
        <v>240</v>
      </c>
      <c r="E61" s="19">
        <v>1677.2</v>
      </c>
      <c r="F61" s="19">
        <v>13</v>
      </c>
      <c r="G61" s="662" t="s">
        <v>234</v>
      </c>
      <c r="H61" s="662" t="s">
        <v>234</v>
      </c>
      <c r="I61" s="662" t="s">
        <v>234</v>
      </c>
      <c r="J61" s="19">
        <v>1690.2</v>
      </c>
      <c r="K61" s="637">
        <v>1980</v>
      </c>
      <c r="L61" s="19">
        <v>179</v>
      </c>
      <c r="M61" s="662" t="s">
        <v>234</v>
      </c>
      <c r="N61" s="19">
        <v>179</v>
      </c>
      <c r="O61" s="19">
        <v>384.7</v>
      </c>
      <c r="P61" s="19">
        <v>17.5</v>
      </c>
      <c r="Q61" s="662" t="s">
        <v>236</v>
      </c>
      <c r="R61" s="19">
        <v>17.5</v>
      </c>
      <c r="S61" s="662" t="s">
        <v>234</v>
      </c>
      <c r="T61" s="19">
        <v>15.4</v>
      </c>
      <c r="U61" s="19">
        <v>596.6</v>
      </c>
      <c r="V61" s="19">
        <v>2286.8000000000002</v>
      </c>
    </row>
    <row r="62" spans="1:22" ht="13.5" customHeight="1" thickBot="1">
      <c r="A62" s="627">
        <v>1981</v>
      </c>
      <c r="B62" s="662" t="s">
        <v>240</v>
      </c>
      <c r="C62" s="662" t="s">
        <v>234</v>
      </c>
      <c r="D62" s="662" t="s">
        <v>240</v>
      </c>
      <c r="E62" s="19">
        <v>1684.6</v>
      </c>
      <c r="F62" s="19">
        <v>11.9</v>
      </c>
      <c r="G62" s="662" t="s">
        <v>234</v>
      </c>
      <c r="H62" s="662" t="s">
        <v>234</v>
      </c>
      <c r="I62" s="662" t="s">
        <v>234</v>
      </c>
      <c r="J62" s="19">
        <v>1696.5</v>
      </c>
      <c r="K62" s="637">
        <v>1981</v>
      </c>
      <c r="L62" s="19">
        <v>176</v>
      </c>
      <c r="M62" s="662" t="s">
        <v>234</v>
      </c>
      <c r="N62" s="19">
        <v>176</v>
      </c>
      <c r="O62" s="19">
        <v>420.1</v>
      </c>
      <c r="P62" s="19">
        <v>16.5</v>
      </c>
      <c r="Q62" s="662" t="s">
        <v>236</v>
      </c>
      <c r="R62" s="19">
        <v>16.5</v>
      </c>
      <c r="S62" s="662" t="s">
        <v>234</v>
      </c>
      <c r="T62" s="19">
        <v>15.4</v>
      </c>
      <c r="U62" s="19">
        <v>628</v>
      </c>
      <c r="V62" s="19">
        <v>2324.5</v>
      </c>
    </row>
    <row r="63" spans="1:22" ht="13.5" customHeight="1" thickBot="1">
      <c r="A63" s="627">
        <v>1982</v>
      </c>
      <c r="B63" s="662" t="s">
        <v>240</v>
      </c>
      <c r="C63" s="662" t="s">
        <v>234</v>
      </c>
      <c r="D63" s="662" t="s">
        <v>240</v>
      </c>
      <c r="E63" s="19">
        <v>1668.8</v>
      </c>
      <c r="F63" s="19">
        <v>13.7</v>
      </c>
      <c r="G63" s="662" t="s">
        <v>234</v>
      </c>
      <c r="H63" s="662" t="s">
        <v>234</v>
      </c>
      <c r="I63" s="662" t="s">
        <v>234</v>
      </c>
      <c r="J63" s="19">
        <v>1682.5</v>
      </c>
      <c r="K63" s="637">
        <v>1982</v>
      </c>
      <c r="L63" s="19">
        <v>175</v>
      </c>
      <c r="M63" s="662" t="s">
        <v>234</v>
      </c>
      <c r="N63" s="19">
        <v>175</v>
      </c>
      <c r="O63" s="19">
        <v>429.1</v>
      </c>
      <c r="P63" s="19">
        <v>16.100000000000001</v>
      </c>
      <c r="Q63" s="662" t="s">
        <v>236</v>
      </c>
      <c r="R63" s="19">
        <v>16.100000000000001</v>
      </c>
      <c r="S63" s="662" t="s">
        <v>234</v>
      </c>
      <c r="T63" s="19">
        <v>15.4</v>
      </c>
      <c r="U63" s="19">
        <v>635.6</v>
      </c>
      <c r="V63" s="19">
        <v>2318.1</v>
      </c>
    </row>
    <row r="64" spans="1:22" ht="13.5" customHeight="1" thickBot="1">
      <c r="A64" s="627">
        <v>1983</v>
      </c>
      <c r="B64" s="662" t="s">
        <v>240</v>
      </c>
      <c r="C64" s="662" t="s">
        <v>234</v>
      </c>
      <c r="D64" s="662" t="s">
        <v>240</v>
      </c>
      <c r="E64" s="19">
        <v>1677.8</v>
      </c>
      <c r="F64" s="19">
        <v>15</v>
      </c>
      <c r="G64" s="662" t="s">
        <v>234</v>
      </c>
      <c r="H64" s="662" t="s">
        <v>234</v>
      </c>
      <c r="I64" s="662" t="s">
        <v>234</v>
      </c>
      <c r="J64" s="19">
        <v>1692.8</v>
      </c>
      <c r="K64" s="637">
        <v>1983</v>
      </c>
      <c r="L64" s="19">
        <v>177</v>
      </c>
      <c r="M64" s="662" t="s">
        <v>234</v>
      </c>
      <c r="N64" s="19">
        <v>177</v>
      </c>
      <c r="O64" s="19">
        <v>407.5</v>
      </c>
      <c r="P64" s="19">
        <v>16</v>
      </c>
      <c r="Q64" s="662" t="s">
        <v>236</v>
      </c>
      <c r="R64" s="19">
        <v>16</v>
      </c>
      <c r="S64" s="662" t="s">
        <v>234</v>
      </c>
      <c r="T64" s="19">
        <v>12.6</v>
      </c>
      <c r="U64" s="19">
        <v>613.1</v>
      </c>
      <c r="V64" s="19">
        <v>2305.9</v>
      </c>
    </row>
    <row r="65" spans="1:22" ht="13.5" customHeight="1" thickBot="1">
      <c r="A65" s="627">
        <v>1984</v>
      </c>
      <c r="B65" s="662" t="s">
        <v>240</v>
      </c>
      <c r="C65" s="662" t="s">
        <v>234</v>
      </c>
      <c r="D65" s="662" t="s">
        <v>240</v>
      </c>
      <c r="E65" s="19">
        <v>1844.7</v>
      </c>
      <c r="F65" s="19">
        <v>15.3</v>
      </c>
      <c r="G65" s="19">
        <v>256.10000000000002</v>
      </c>
      <c r="H65" s="662" t="s">
        <v>234</v>
      </c>
      <c r="I65" s="662" t="s">
        <v>234</v>
      </c>
      <c r="J65" s="19">
        <v>2116.1</v>
      </c>
      <c r="K65" s="637">
        <v>1984</v>
      </c>
      <c r="L65" s="19">
        <v>167.9</v>
      </c>
      <c r="M65" s="662" t="s">
        <v>234</v>
      </c>
      <c r="N65" s="19">
        <v>167.9</v>
      </c>
      <c r="O65" s="19">
        <v>435.8</v>
      </c>
      <c r="P65" s="19">
        <v>16.8</v>
      </c>
      <c r="Q65" s="662" t="s">
        <v>236</v>
      </c>
      <c r="R65" s="19">
        <v>16.8</v>
      </c>
      <c r="S65" s="662" t="s">
        <v>234</v>
      </c>
      <c r="T65" s="19">
        <v>13</v>
      </c>
      <c r="U65" s="19">
        <v>633.5</v>
      </c>
      <c r="V65" s="19">
        <v>2749.6</v>
      </c>
    </row>
    <row r="66" spans="1:22" ht="13.5" customHeight="1" thickBot="1">
      <c r="A66" s="627">
        <v>1985</v>
      </c>
      <c r="B66" s="662" t="s">
        <v>240</v>
      </c>
      <c r="C66" s="662" t="s">
        <v>234</v>
      </c>
      <c r="D66" s="662" t="s">
        <v>240</v>
      </c>
      <c r="E66" s="19">
        <v>1862.9</v>
      </c>
      <c r="F66" s="19">
        <v>15.5</v>
      </c>
      <c r="G66" s="19">
        <v>247.4</v>
      </c>
      <c r="H66" s="662" t="s">
        <v>234</v>
      </c>
      <c r="I66" s="662" t="s">
        <v>234</v>
      </c>
      <c r="J66" s="19">
        <v>2125.8000000000002</v>
      </c>
      <c r="K66" s="637">
        <v>1985</v>
      </c>
      <c r="L66" s="19">
        <v>182.7</v>
      </c>
      <c r="M66" s="662" t="s">
        <v>234</v>
      </c>
      <c r="N66" s="19">
        <v>182.7</v>
      </c>
      <c r="O66" s="19">
        <v>450.8</v>
      </c>
      <c r="P66" s="19">
        <v>16.5</v>
      </c>
      <c r="Q66" s="662" t="s">
        <v>236</v>
      </c>
      <c r="R66" s="19">
        <v>16.5</v>
      </c>
      <c r="S66" s="662" t="s">
        <v>234</v>
      </c>
      <c r="T66" s="19">
        <v>14.9</v>
      </c>
      <c r="U66" s="19">
        <v>664.9</v>
      </c>
      <c r="V66" s="19">
        <v>2790.7</v>
      </c>
    </row>
    <row r="67" spans="1:22" ht="13.5" customHeight="1" thickBot="1">
      <c r="A67" s="627">
        <v>1986</v>
      </c>
      <c r="B67" s="662" t="s">
        <v>240</v>
      </c>
      <c r="C67" s="662" t="s">
        <v>234</v>
      </c>
      <c r="D67" s="662" t="s">
        <v>240</v>
      </c>
      <c r="E67" s="19">
        <v>2002.3</v>
      </c>
      <c r="F67" s="19">
        <v>14.7</v>
      </c>
      <c r="G67" s="19">
        <v>274.5</v>
      </c>
      <c r="H67" s="662" t="s">
        <v>234</v>
      </c>
      <c r="I67" s="662" t="s">
        <v>234</v>
      </c>
      <c r="J67" s="19">
        <v>2291.5</v>
      </c>
      <c r="K67" s="637">
        <v>1986</v>
      </c>
      <c r="L67" s="19">
        <v>188.6</v>
      </c>
      <c r="M67" s="662" t="s">
        <v>234</v>
      </c>
      <c r="N67" s="19">
        <v>188.6</v>
      </c>
      <c r="O67" s="19">
        <v>475.8</v>
      </c>
      <c r="P67" s="19">
        <v>17</v>
      </c>
      <c r="Q67" s="662" t="s">
        <v>236</v>
      </c>
      <c r="R67" s="19">
        <v>17</v>
      </c>
      <c r="S67" s="662" t="s">
        <v>234</v>
      </c>
      <c r="T67" s="19">
        <v>12.9</v>
      </c>
      <c r="U67" s="19">
        <v>694.3</v>
      </c>
      <c r="V67" s="19">
        <v>2985.8</v>
      </c>
    </row>
    <row r="68" spans="1:22" ht="13.5" customHeight="1" thickBot="1">
      <c r="A68" s="627">
        <v>1987</v>
      </c>
      <c r="B68" s="662" t="s">
        <v>240</v>
      </c>
      <c r="C68" s="662" t="s">
        <v>234</v>
      </c>
      <c r="D68" s="662" t="s">
        <v>240</v>
      </c>
      <c r="E68" s="19">
        <v>2079.4</v>
      </c>
      <c r="F68" s="19">
        <v>15</v>
      </c>
      <c r="G68" s="19">
        <v>250</v>
      </c>
      <c r="H68" s="662" t="s">
        <v>234</v>
      </c>
      <c r="I68" s="662" t="s">
        <v>234</v>
      </c>
      <c r="J68" s="19">
        <v>2344.4</v>
      </c>
      <c r="K68" s="637">
        <v>1987</v>
      </c>
      <c r="L68" s="19">
        <v>188.9</v>
      </c>
      <c r="M68" s="662" t="s">
        <v>234</v>
      </c>
      <c r="N68" s="19">
        <v>188.9</v>
      </c>
      <c r="O68" s="19">
        <v>490.2</v>
      </c>
      <c r="P68" s="19">
        <v>18.399999999999999</v>
      </c>
      <c r="Q68" s="662" t="s">
        <v>236</v>
      </c>
      <c r="R68" s="19">
        <v>18.399999999999999</v>
      </c>
      <c r="S68" s="662" t="s">
        <v>234</v>
      </c>
      <c r="T68" s="19">
        <v>13.3</v>
      </c>
      <c r="U68" s="19">
        <v>710.8</v>
      </c>
      <c r="V68" s="19">
        <v>3055.2</v>
      </c>
    </row>
    <row r="69" spans="1:22" ht="13.5" customHeight="1" thickBot="1">
      <c r="A69" s="627">
        <v>1988</v>
      </c>
      <c r="B69" s="662" t="s">
        <v>240</v>
      </c>
      <c r="C69" s="662" t="s">
        <v>234</v>
      </c>
      <c r="D69" s="662" t="s">
        <v>240</v>
      </c>
      <c r="E69" s="19">
        <v>2097.3000000000002</v>
      </c>
      <c r="F69" s="19">
        <v>14.7</v>
      </c>
      <c r="G69" s="19">
        <v>288.89999999999998</v>
      </c>
      <c r="H69" s="662" t="s">
        <v>234</v>
      </c>
      <c r="I69" s="662" t="s">
        <v>234</v>
      </c>
      <c r="J69" s="19">
        <v>2400.9</v>
      </c>
      <c r="K69" s="637">
        <v>1988</v>
      </c>
      <c r="L69" s="19">
        <v>202.2</v>
      </c>
      <c r="M69" s="662" t="s">
        <v>234</v>
      </c>
      <c r="N69" s="19">
        <v>202.2</v>
      </c>
      <c r="O69" s="19">
        <v>517.4</v>
      </c>
      <c r="P69" s="19">
        <v>20.8</v>
      </c>
      <c r="Q69" s="662" t="s">
        <v>236</v>
      </c>
      <c r="R69" s="19">
        <v>20.8</v>
      </c>
      <c r="S69" s="662" t="s">
        <v>234</v>
      </c>
      <c r="T69" s="19">
        <v>16</v>
      </c>
      <c r="U69" s="19">
        <v>756.4</v>
      </c>
      <c r="V69" s="19">
        <v>3157.3</v>
      </c>
    </row>
    <row r="70" spans="1:22" ht="13.5" customHeight="1" thickBot="1">
      <c r="A70" s="627">
        <v>1989</v>
      </c>
      <c r="B70" s="662" t="s">
        <v>240</v>
      </c>
      <c r="C70" s="662" t="s">
        <v>234</v>
      </c>
      <c r="D70" s="662" t="s">
        <v>240</v>
      </c>
      <c r="E70" s="19">
        <v>2109.3000000000002</v>
      </c>
      <c r="F70" s="19">
        <v>14.5</v>
      </c>
      <c r="G70" s="19">
        <v>300.39999999999998</v>
      </c>
      <c r="H70" s="662" t="s">
        <v>234</v>
      </c>
      <c r="I70" s="662" t="s">
        <v>234</v>
      </c>
      <c r="J70" s="19">
        <v>2424.1999999999998</v>
      </c>
      <c r="K70" s="637">
        <v>1989</v>
      </c>
      <c r="L70" s="19">
        <v>209.6</v>
      </c>
      <c r="M70" s="662" t="s">
        <v>234</v>
      </c>
      <c r="N70" s="19">
        <v>209.6</v>
      </c>
      <c r="O70" s="19">
        <v>532.1</v>
      </c>
      <c r="P70" s="19">
        <v>21.3</v>
      </c>
      <c r="Q70" s="662" t="s">
        <v>236</v>
      </c>
      <c r="R70" s="19">
        <v>21.3</v>
      </c>
      <c r="S70" s="662" t="s">
        <v>234</v>
      </c>
      <c r="T70" s="19">
        <v>15.7</v>
      </c>
      <c r="U70" s="19">
        <v>778.7</v>
      </c>
      <c r="V70" s="19">
        <v>3202.9</v>
      </c>
    </row>
    <row r="71" spans="1:22" ht="13.5" customHeight="1" thickBot="1">
      <c r="A71" s="627">
        <v>1990</v>
      </c>
      <c r="B71" s="662" t="s">
        <v>240</v>
      </c>
      <c r="C71" s="662" t="s">
        <v>234</v>
      </c>
      <c r="D71" s="662" t="s">
        <v>240</v>
      </c>
      <c r="E71" s="19">
        <v>2129.9</v>
      </c>
      <c r="F71" s="19">
        <v>13.8</v>
      </c>
      <c r="G71" s="19">
        <v>305.89999999999998</v>
      </c>
      <c r="H71" s="662" t="s">
        <v>234</v>
      </c>
      <c r="I71" s="662" t="s">
        <v>234</v>
      </c>
      <c r="J71" s="19">
        <v>2449.6</v>
      </c>
      <c r="K71" s="637">
        <v>1990</v>
      </c>
      <c r="L71" s="19">
        <v>212.7</v>
      </c>
      <c r="M71" s="662" t="s">
        <v>234</v>
      </c>
      <c r="N71" s="19">
        <v>212.7</v>
      </c>
      <c r="O71" s="19">
        <v>536.70000000000005</v>
      </c>
      <c r="P71" s="19">
        <v>24.2</v>
      </c>
      <c r="Q71" s="662" t="s">
        <v>236</v>
      </c>
      <c r="R71" s="19">
        <v>24.2</v>
      </c>
      <c r="S71" s="662" t="s">
        <v>234</v>
      </c>
      <c r="T71" s="19">
        <v>18.3</v>
      </c>
      <c r="U71" s="19">
        <v>791.9</v>
      </c>
      <c r="V71" s="19">
        <v>3241.5</v>
      </c>
    </row>
    <row r="72" spans="1:22" ht="13.5" customHeight="1" thickBot="1">
      <c r="A72" s="627">
        <v>1991</v>
      </c>
      <c r="B72" s="662" t="s">
        <v>240</v>
      </c>
      <c r="C72" s="662" t="s">
        <v>234</v>
      </c>
      <c r="D72" s="662" t="s">
        <v>240</v>
      </c>
      <c r="E72" s="19">
        <v>2166.6</v>
      </c>
      <c r="F72" s="19">
        <v>13.6</v>
      </c>
      <c r="G72" s="19">
        <v>335</v>
      </c>
      <c r="H72" s="662" t="s">
        <v>234</v>
      </c>
      <c r="I72" s="662" t="s">
        <v>234</v>
      </c>
      <c r="J72" s="19">
        <v>2515.1999999999998</v>
      </c>
      <c r="K72" s="637">
        <v>1991</v>
      </c>
      <c r="L72" s="19">
        <v>214.9</v>
      </c>
      <c r="M72" s="662" t="s">
        <v>234</v>
      </c>
      <c r="N72" s="19">
        <v>214.9</v>
      </c>
      <c r="O72" s="19">
        <v>527.20000000000005</v>
      </c>
      <c r="P72" s="19">
        <v>27.6</v>
      </c>
      <c r="Q72" s="662" t="s">
        <v>236</v>
      </c>
      <c r="R72" s="19">
        <v>27.6</v>
      </c>
      <c r="S72" s="662" t="s">
        <v>234</v>
      </c>
      <c r="T72" s="19">
        <v>21.5</v>
      </c>
      <c r="U72" s="19">
        <v>791.2</v>
      </c>
      <c r="V72" s="19">
        <v>3306.4</v>
      </c>
    </row>
    <row r="73" spans="1:22" ht="13.5" customHeight="1" thickBot="1">
      <c r="A73" s="627">
        <v>1992</v>
      </c>
      <c r="B73" s="662" t="s">
        <v>240</v>
      </c>
      <c r="C73" s="662" t="s">
        <v>234</v>
      </c>
      <c r="D73" s="662" t="s">
        <v>240</v>
      </c>
      <c r="E73" s="19">
        <v>2178</v>
      </c>
      <c r="F73" s="19">
        <v>13.9</v>
      </c>
      <c r="G73" s="19">
        <v>363.5</v>
      </c>
      <c r="H73" s="662" t="s">
        <v>234</v>
      </c>
      <c r="I73" s="662" t="s">
        <v>234</v>
      </c>
      <c r="J73" s="19">
        <v>2555.4</v>
      </c>
      <c r="K73" s="637">
        <v>1992</v>
      </c>
      <c r="L73" s="19">
        <v>218.8</v>
      </c>
      <c r="M73" s="662" t="s">
        <v>234</v>
      </c>
      <c r="N73" s="19">
        <v>218.8</v>
      </c>
      <c r="O73" s="19">
        <v>525.4</v>
      </c>
      <c r="P73" s="19">
        <v>28.6</v>
      </c>
      <c r="Q73" s="662" t="s">
        <v>236</v>
      </c>
      <c r="R73" s="19">
        <v>28.6</v>
      </c>
      <c r="S73" s="662" t="s">
        <v>234</v>
      </c>
      <c r="T73" s="19">
        <v>26.4</v>
      </c>
      <c r="U73" s="19">
        <v>799.2</v>
      </c>
      <c r="V73" s="19">
        <v>3354.6</v>
      </c>
    </row>
    <row r="74" spans="1:22" ht="13.5" customHeight="1" thickBot="1">
      <c r="A74" s="627">
        <v>1993</v>
      </c>
      <c r="B74" s="662" t="s">
        <v>240</v>
      </c>
      <c r="C74" s="662" t="s">
        <v>234</v>
      </c>
      <c r="D74" s="662" t="s">
        <v>240</v>
      </c>
      <c r="E74" s="19">
        <v>2209.6</v>
      </c>
      <c r="F74" s="19">
        <v>13</v>
      </c>
      <c r="G74" s="19">
        <v>406</v>
      </c>
      <c r="H74" s="662" t="s">
        <v>234</v>
      </c>
      <c r="I74" s="662" t="s">
        <v>234</v>
      </c>
      <c r="J74" s="19">
        <v>2628.6</v>
      </c>
      <c r="K74" s="637">
        <v>1993</v>
      </c>
      <c r="L74" s="19">
        <v>223.9</v>
      </c>
      <c r="M74" s="662" t="s">
        <v>234</v>
      </c>
      <c r="N74" s="19">
        <v>223.9</v>
      </c>
      <c r="O74" s="19">
        <v>522.1</v>
      </c>
      <c r="P74" s="19">
        <v>27.7</v>
      </c>
      <c r="Q74" s="662" t="s">
        <v>236</v>
      </c>
      <c r="R74" s="19">
        <v>27.7</v>
      </c>
      <c r="S74" s="662" t="s">
        <v>234</v>
      </c>
      <c r="T74" s="19">
        <v>32.200000000000003</v>
      </c>
      <c r="U74" s="19">
        <v>805.9</v>
      </c>
      <c r="V74" s="19">
        <v>3435.1</v>
      </c>
    </row>
    <row r="75" spans="1:22" ht="13.5" customHeight="1" thickBot="1">
      <c r="A75" s="627">
        <v>1994</v>
      </c>
      <c r="B75" s="662" t="s">
        <v>240</v>
      </c>
      <c r="C75" s="662" t="s">
        <v>234</v>
      </c>
      <c r="D75" s="662" t="s">
        <v>240</v>
      </c>
      <c r="E75" s="19">
        <v>2162</v>
      </c>
      <c r="F75" s="19">
        <v>13.7</v>
      </c>
      <c r="G75" s="19">
        <v>463.7</v>
      </c>
      <c r="H75" s="662" t="s">
        <v>234</v>
      </c>
      <c r="I75" s="662" t="s">
        <v>234</v>
      </c>
      <c r="J75" s="19">
        <v>2639.4</v>
      </c>
      <c r="K75" s="637">
        <v>1994</v>
      </c>
      <c r="L75" s="19">
        <v>230.8</v>
      </c>
      <c r="M75" s="662" t="s">
        <v>234</v>
      </c>
      <c r="N75" s="19">
        <v>230.8</v>
      </c>
      <c r="O75" s="19">
        <v>531.79999999999995</v>
      </c>
      <c r="P75" s="19">
        <v>34</v>
      </c>
      <c r="Q75" s="662" t="s">
        <v>236</v>
      </c>
      <c r="R75" s="19">
        <v>34</v>
      </c>
      <c r="S75" s="662" t="s">
        <v>234</v>
      </c>
      <c r="T75" s="19">
        <v>31.5</v>
      </c>
      <c r="U75" s="19">
        <v>828.1</v>
      </c>
      <c r="V75" s="19">
        <v>3467.5</v>
      </c>
    </row>
    <row r="76" spans="1:22" ht="13.5" customHeight="1" thickBot="1">
      <c r="A76" s="627">
        <v>1995</v>
      </c>
      <c r="B76" s="662" t="s">
        <v>240</v>
      </c>
      <c r="C76" s="662" t="s">
        <v>234</v>
      </c>
      <c r="D76" s="662" t="s">
        <v>240</v>
      </c>
      <c r="E76" s="19">
        <v>2183.6999999999998</v>
      </c>
      <c r="F76" s="19">
        <v>13.8</v>
      </c>
      <c r="G76" s="19">
        <v>506.5</v>
      </c>
      <c r="H76" s="19">
        <v>31.5</v>
      </c>
      <c r="I76" s="19" t="s">
        <v>234</v>
      </c>
      <c r="J76" s="19">
        <v>2735.5</v>
      </c>
      <c r="K76" s="637">
        <v>1995</v>
      </c>
      <c r="L76" s="19">
        <v>237.7</v>
      </c>
      <c r="M76" s="662" t="s">
        <v>234</v>
      </c>
      <c r="N76" s="19">
        <v>237.7</v>
      </c>
      <c r="O76" s="19">
        <v>537.20000000000005</v>
      </c>
      <c r="P76" s="19">
        <v>34.6</v>
      </c>
      <c r="Q76" s="662" t="s">
        <v>236</v>
      </c>
      <c r="R76" s="19">
        <v>34.6</v>
      </c>
      <c r="S76" s="19">
        <v>2.5</v>
      </c>
      <c r="T76" s="19">
        <v>2</v>
      </c>
      <c r="U76" s="19">
        <v>814</v>
      </c>
      <c r="V76" s="19">
        <v>3550.2</v>
      </c>
    </row>
    <row r="77" spans="1:22" ht="13.5" customHeight="1" thickBot="1">
      <c r="A77" s="627">
        <v>1996</v>
      </c>
      <c r="B77" s="662" t="s">
        <v>240</v>
      </c>
      <c r="C77" s="662" t="s">
        <v>234</v>
      </c>
      <c r="D77" s="662" t="s">
        <v>240</v>
      </c>
      <c r="E77" s="19">
        <v>2220.5</v>
      </c>
      <c r="F77" s="19">
        <v>13.7</v>
      </c>
      <c r="G77" s="19">
        <v>548.29999999999995</v>
      </c>
      <c r="H77" s="19">
        <v>39.799999999999997</v>
      </c>
      <c r="I77" s="19" t="s">
        <v>234</v>
      </c>
      <c r="J77" s="19">
        <v>2822.3</v>
      </c>
      <c r="K77" s="637">
        <v>1996</v>
      </c>
      <c r="L77" s="19">
        <v>241.9</v>
      </c>
      <c r="M77" s="662" t="s">
        <v>234</v>
      </c>
      <c r="N77" s="19">
        <v>241.9</v>
      </c>
      <c r="O77" s="19">
        <v>543.1</v>
      </c>
      <c r="P77" s="19">
        <v>37.6</v>
      </c>
      <c r="Q77" s="662" t="s">
        <v>236</v>
      </c>
      <c r="R77" s="19">
        <v>37.6</v>
      </c>
      <c r="S77" s="19">
        <v>2.6</v>
      </c>
      <c r="T77" s="19">
        <v>2.2999999999999998</v>
      </c>
      <c r="U77" s="19">
        <v>827.5</v>
      </c>
      <c r="V77" s="19">
        <v>3650.3</v>
      </c>
    </row>
    <row r="78" spans="1:22" ht="13.5" customHeight="1" thickBot="1">
      <c r="A78" s="627">
        <v>1997</v>
      </c>
      <c r="B78" s="662" t="s">
        <v>240</v>
      </c>
      <c r="C78" s="662" t="s">
        <v>234</v>
      </c>
      <c r="D78" s="662" t="s">
        <v>240</v>
      </c>
      <c r="E78" s="19">
        <v>2244.6</v>
      </c>
      <c r="F78" s="19">
        <v>14</v>
      </c>
      <c r="G78" s="19">
        <v>585.29999999999995</v>
      </c>
      <c r="H78" s="19">
        <v>41.9</v>
      </c>
      <c r="I78" s="19" t="s">
        <v>234</v>
      </c>
      <c r="J78" s="19">
        <v>2885.8</v>
      </c>
      <c r="K78" s="637">
        <v>1997</v>
      </c>
      <c r="L78" s="19">
        <v>250.7</v>
      </c>
      <c r="M78" s="662" t="s">
        <v>234</v>
      </c>
      <c r="N78" s="19">
        <v>250.7</v>
      </c>
      <c r="O78" s="19">
        <v>557.70000000000005</v>
      </c>
      <c r="P78" s="19">
        <v>41.2</v>
      </c>
      <c r="Q78" s="662" t="s">
        <v>236</v>
      </c>
      <c r="R78" s="19">
        <v>41.2</v>
      </c>
      <c r="S78" s="19">
        <v>2.2999999999999998</v>
      </c>
      <c r="T78" s="19">
        <v>2.9</v>
      </c>
      <c r="U78" s="19">
        <v>854.8</v>
      </c>
      <c r="V78" s="19">
        <v>3745.8</v>
      </c>
    </row>
    <row r="79" spans="1:22" ht="13.5" customHeight="1" thickBot="1">
      <c r="A79" s="627">
        <v>1998</v>
      </c>
      <c r="B79" s="662" t="s">
        <v>240</v>
      </c>
      <c r="C79" s="662" t="s">
        <v>234</v>
      </c>
      <c r="D79" s="662" t="s">
        <v>240</v>
      </c>
      <c r="E79" s="19">
        <v>2174.6</v>
      </c>
      <c r="F79" s="19">
        <v>13.6</v>
      </c>
      <c r="G79" s="19">
        <v>670.9</v>
      </c>
      <c r="H79" s="19">
        <v>50.1</v>
      </c>
      <c r="I79" s="19" t="s">
        <v>234</v>
      </c>
      <c r="J79" s="19">
        <v>2909.2</v>
      </c>
      <c r="K79" s="637">
        <v>1998</v>
      </c>
      <c r="L79" s="19">
        <v>259.5</v>
      </c>
      <c r="M79" s="662" t="s">
        <v>234</v>
      </c>
      <c r="N79" s="19">
        <v>259.5</v>
      </c>
      <c r="O79" s="19">
        <v>565.70000000000005</v>
      </c>
      <c r="P79" s="19">
        <v>43.8</v>
      </c>
      <c r="Q79" s="662" t="s">
        <v>236</v>
      </c>
      <c r="R79" s="19">
        <v>43.8</v>
      </c>
      <c r="S79" s="19">
        <v>2.4</v>
      </c>
      <c r="T79" s="19">
        <v>2.9</v>
      </c>
      <c r="U79" s="19">
        <v>874.3</v>
      </c>
      <c r="V79" s="19">
        <v>3793.6</v>
      </c>
    </row>
    <row r="80" spans="1:22" ht="13.5" customHeight="1" thickBot="1">
      <c r="A80" s="627">
        <v>1999</v>
      </c>
      <c r="B80" s="662" t="s">
        <v>240</v>
      </c>
      <c r="C80" s="662" t="s">
        <v>234</v>
      </c>
      <c r="D80" s="662" t="s">
        <v>240</v>
      </c>
      <c r="E80" s="19">
        <v>2275.9</v>
      </c>
      <c r="F80" s="19">
        <v>14.2</v>
      </c>
      <c r="G80" s="19">
        <v>718.4</v>
      </c>
      <c r="H80" s="19">
        <v>65.8</v>
      </c>
      <c r="I80" s="19" t="s">
        <v>234</v>
      </c>
      <c r="J80" s="19">
        <v>3074.3</v>
      </c>
      <c r="K80" s="637">
        <v>1999</v>
      </c>
      <c r="L80" s="19">
        <v>265.89999999999998</v>
      </c>
      <c r="M80" s="662" t="s">
        <v>234</v>
      </c>
      <c r="N80" s="19">
        <v>265.89999999999998</v>
      </c>
      <c r="O80" s="19">
        <v>577.70000000000005</v>
      </c>
      <c r="P80" s="19">
        <v>48.7</v>
      </c>
      <c r="Q80" s="662" t="s">
        <v>236</v>
      </c>
      <c r="R80" s="19">
        <v>48.7</v>
      </c>
      <c r="S80" s="19">
        <v>2.8</v>
      </c>
      <c r="T80" s="19">
        <v>2.8</v>
      </c>
      <c r="U80" s="19">
        <v>897.9</v>
      </c>
      <c r="V80" s="19">
        <v>3972.2</v>
      </c>
    </row>
    <row r="81" spans="1:22" ht="13.5" customHeight="1" thickBot="1">
      <c r="A81" s="627">
        <v>2000</v>
      </c>
      <c r="B81" s="662" t="s">
        <v>240</v>
      </c>
      <c r="C81" s="662" t="s">
        <v>240</v>
      </c>
      <c r="D81" s="662" t="s">
        <v>240</v>
      </c>
      <c r="E81" s="19">
        <v>2314.8000000000002</v>
      </c>
      <c r="F81" s="19">
        <v>14.5</v>
      </c>
      <c r="G81" s="19">
        <v>758.9</v>
      </c>
      <c r="H81" s="19">
        <v>67.3</v>
      </c>
      <c r="I81" s="19" t="s">
        <v>234</v>
      </c>
      <c r="J81" s="19">
        <v>3155.5</v>
      </c>
      <c r="K81" s="637">
        <v>2000</v>
      </c>
      <c r="L81" s="19">
        <v>270.89999999999998</v>
      </c>
      <c r="M81" s="662" t="s">
        <v>234</v>
      </c>
      <c r="N81" s="19">
        <v>270.89999999999998</v>
      </c>
      <c r="O81" s="19">
        <v>595.20000000000005</v>
      </c>
      <c r="P81" s="19">
        <v>52.8</v>
      </c>
      <c r="Q81" s="662" t="s">
        <v>236</v>
      </c>
      <c r="R81" s="19">
        <v>52.8</v>
      </c>
      <c r="S81" s="19">
        <v>3</v>
      </c>
      <c r="T81" s="19">
        <v>3.4</v>
      </c>
      <c r="U81" s="19">
        <v>925.3</v>
      </c>
      <c r="V81" s="19">
        <v>4080.8</v>
      </c>
    </row>
    <row r="82" spans="1:22" ht="13.5" customHeight="1" thickBot="1">
      <c r="A82" s="627">
        <v>2001</v>
      </c>
      <c r="B82" s="662" t="s">
        <v>240</v>
      </c>
      <c r="C82" s="662" t="s">
        <v>240</v>
      </c>
      <c r="D82" s="662" t="s">
        <v>240</v>
      </c>
      <c r="E82" s="19">
        <v>2376.5</v>
      </c>
      <c r="F82" s="19">
        <v>12.8</v>
      </c>
      <c r="G82" s="19">
        <v>789.3</v>
      </c>
      <c r="H82" s="19">
        <v>71.400000000000006</v>
      </c>
      <c r="I82" s="19" t="s">
        <v>234</v>
      </c>
      <c r="J82" s="19">
        <v>3250</v>
      </c>
      <c r="K82" s="637">
        <v>2001</v>
      </c>
      <c r="L82" s="19">
        <v>277.3</v>
      </c>
      <c r="M82" s="662" t="s">
        <v>234</v>
      </c>
      <c r="N82" s="19">
        <v>277.3</v>
      </c>
      <c r="O82" s="19">
        <v>608.1</v>
      </c>
      <c r="P82" s="19">
        <v>54.3</v>
      </c>
      <c r="Q82" s="662" t="s">
        <v>236</v>
      </c>
      <c r="R82" s="19">
        <v>54.3</v>
      </c>
      <c r="S82" s="19">
        <v>2.9</v>
      </c>
      <c r="T82" s="19">
        <v>3.6</v>
      </c>
      <c r="U82" s="19">
        <v>946.2</v>
      </c>
      <c r="V82" s="19">
        <v>4196.2</v>
      </c>
    </row>
    <row r="83" spans="1:22" ht="13.5" customHeight="1" thickBot="1">
      <c r="A83" s="627">
        <v>2002</v>
      </c>
      <c r="B83" s="662" t="s">
        <v>240</v>
      </c>
      <c r="C83" s="662" t="s">
        <v>240</v>
      </c>
      <c r="D83" s="662" t="s">
        <v>240</v>
      </c>
      <c r="E83" s="19">
        <v>2411.1</v>
      </c>
      <c r="F83" s="19">
        <v>13.9</v>
      </c>
      <c r="G83" s="19">
        <v>802.6</v>
      </c>
      <c r="H83" s="19">
        <v>76.8</v>
      </c>
      <c r="I83" s="19" t="s">
        <v>234</v>
      </c>
      <c r="J83" s="19">
        <v>3304.4</v>
      </c>
      <c r="K83" s="637">
        <v>2002</v>
      </c>
      <c r="L83" s="19">
        <v>283.7</v>
      </c>
      <c r="M83" s="662" t="s">
        <v>234</v>
      </c>
      <c r="N83" s="19">
        <v>283.7</v>
      </c>
      <c r="O83" s="19">
        <v>620.9</v>
      </c>
      <c r="P83" s="19">
        <v>61</v>
      </c>
      <c r="Q83" s="662" t="s">
        <v>236</v>
      </c>
      <c r="R83" s="19">
        <v>61</v>
      </c>
      <c r="S83" s="19">
        <v>3.3</v>
      </c>
      <c r="T83" s="19">
        <v>3.4</v>
      </c>
      <c r="U83" s="19">
        <v>972.3</v>
      </c>
      <c r="V83" s="19">
        <v>4276.7</v>
      </c>
    </row>
    <row r="84" spans="1:22" ht="13.5" customHeight="1" thickBot="1">
      <c r="A84" s="627">
        <v>2003</v>
      </c>
      <c r="B84" s="662" t="s">
        <v>240</v>
      </c>
      <c r="C84" s="662" t="s">
        <v>240</v>
      </c>
      <c r="D84" s="662" t="s">
        <v>240</v>
      </c>
      <c r="E84" s="19">
        <v>2420.8000000000002</v>
      </c>
      <c r="F84" s="19">
        <v>13.8</v>
      </c>
      <c r="G84" s="19">
        <v>864</v>
      </c>
      <c r="H84" s="19">
        <v>89.3</v>
      </c>
      <c r="I84" s="19" t="s">
        <v>234</v>
      </c>
      <c r="J84" s="19">
        <v>3387.9</v>
      </c>
      <c r="K84" s="637">
        <v>2003</v>
      </c>
      <c r="L84" s="19">
        <v>286</v>
      </c>
      <c r="M84" s="662" t="s">
        <v>234</v>
      </c>
      <c r="N84" s="19">
        <v>286</v>
      </c>
      <c r="O84" s="19">
        <v>629.9</v>
      </c>
      <c r="P84" s="19">
        <v>64.3</v>
      </c>
      <c r="Q84" s="662" t="s">
        <v>236</v>
      </c>
      <c r="R84" s="19">
        <v>64.3</v>
      </c>
      <c r="S84" s="19">
        <v>3.6</v>
      </c>
      <c r="T84" s="19">
        <v>3.1</v>
      </c>
      <c r="U84" s="19">
        <v>986.9</v>
      </c>
      <c r="V84" s="19">
        <v>4363.3999999999996</v>
      </c>
    </row>
    <row r="85" spans="1:22" ht="13.5" customHeight="1" thickBot="1">
      <c r="A85" s="627">
        <v>2004</v>
      </c>
      <c r="B85" s="662" t="s">
        <v>240</v>
      </c>
      <c r="C85" s="662" t="s">
        <v>240</v>
      </c>
      <c r="D85" s="662" t="s">
        <v>240</v>
      </c>
      <c r="E85" s="19">
        <v>2471</v>
      </c>
      <c r="F85" s="19">
        <v>13.4</v>
      </c>
      <c r="G85" s="19">
        <v>889.5</v>
      </c>
      <c r="H85" s="19">
        <v>85.1</v>
      </c>
      <c r="I85" s="19" t="s">
        <v>234</v>
      </c>
      <c r="J85" s="19">
        <v>3459</v>
      </c>
      <c r="K85" s="637">
        <v>2004</v>
      </c>
      <c r="L85" s="19">
        <v>294.7</v>
      </c>
      <c r="M85" s="662" t="s">
        <v>241</v>
      </c>
      <c r="N85" s="19">
        <v>294.7</v>
      </c>
      <c r="O85" s="19">
        <v>642.4</v>
      </c>
      <c r="P85" s="19">
        <v>67.400000000000006</v>
      </c>
      <c r="Q85" s="662" t="s">
        <v>236</v>
      </c>
      <c r="R85" s="19">
        <v>67.400000000000006</v>
      </c>
      <c r="S85" s="19">
        <v>4.0999999999999996</v>
      </c>
      <c r="T85" s="19">
        <v>3.3</v>
      </c>
      <c r="U85" s="19">
        <v>1011.9</v>
      </c>
      <c r="V85" s="19">
        <v>4470.8</v>
      </c>
    </row>
    <row r="86" spans="1:22" ht="13.5" customHeight="1" thickBot="1">
      <c r="A86" s="667">
        <v>2005</v>
      </c>
      <c r="B86" s="668" t="s">
        <v>240</v>
      </c>
      <c r="C86" s="668" t="s">
        <v>240</v>
      </c>
      <c r="D86" s="668" t="s">
        <v>240</v>
      </c>
      <c r="E86" s="20">
        <v>2484.8000000000002</v>
      </c>
      <c r="F86" s="20">
        <v>12.9</v>
      </c>
      <c r="G86" s="20">
        <v>978.3</v>
      </c>
      <c r="H86" s="20">
        <v>99.4</v>
      </c>
      <c r="I86" s="20" t="s">
        <v>234</v>
      </c>
      <c r="J86" s="20">
        <v>3575.4</v>
      </c>
      <c r="K86" s="278">
        <v>2005</v>
      </c>
      <c r="L86" s="20">
        <v>303.39999999999998</v>
      </c>
      <c r="M86" s="668" t="s">
        <v>241</v>
      </c>
      <c r="N86" s="20">
        <v>303.39999999999998</v>
      </c>
      <c r="O86" s="20">
        <v>646.20000000000005</v>
      </c>
      <c r="P86" s="20">
        <v>69.2</v>
      </c>
      <c r="Q86" s="668" t="s">
        <v>236</v>
      </c>
      <c r="R86" s="20">
        <v>69.2</v>
      </c>
      <c r="S86" s="20">
        <v>3.6</v>
      </c>
      <c r="T86" s="20">
        <v>3.6</v>
      </c>
      <c r="U86" s="20">
        <v>1026</v>
      </c>
      <c r="V86" s="20">
        <v>4601.3999999999996</v>
      </c>
    </row>
    <row r="87" spans="1:22" ht="13.5" customHeight="1" thickBot="1">
      <c r="A87" s="667">
        <v>2006</v>
      </c>
      <c r="B87" s="668" t="s">
        <v>240</v>
      </c>
      <c r="C87" s="668" t="s">
        <v>240</v>
      </c>
      <c r="D87" s="668" t="s">
        <v>240</v>
      </c>
      <c r="E87" s="20">
        <v>2494.9</v>
      </c>
      <c r="F87" s="20">
        <v>12.2</v>
      </c>
      <c r="G87" s="20">
        <v>1013</v>
      </c>
      <c r="H87" s="20">
        <v>115.6</v>
      </c>
      <c r="I87" s="20" t="s">
        <v>234</v>
      </c>
      <c r="J87" s="20">
        <v>3635.7</v>
      </c>
      <c r="K87" s="278">
        <v>2006</v>
      </c>
      <c r="L87" s="20">
        <v>314.8</v>
      </c>
      <c r="M87" s="668" t="s">
        <v>241</v>
      </c>
      <c r="N87" s="20">
        <v>314.8</v>
      </c>
      <c r="O87" s="20">
        <v>652.1</v>
      </c>
      <c r="P87" s="20">
        <v>74.3</v>
      </c>
      <c r="Q87" s="668" t="s">
        <v>236</v>
      </c>
      <c r="R87" s="20">
        <v>74.3</v>
      </c>
      <c r="S87" s="20">
        <v>3.7</v>
      </c>
      <c r="T87" s="20">
        <v>3.8</v>
      </c>
      <c r="U87" s="20">
        <v>1048.7</v>
      </c>
      <c r="V87" s="20">
        <v>4684.2</v>
      </c>
    </row>
    <row r="88" spans="1:22" ht="13.5" customHeight="1" thickBot="1">
      <c r="A88" s="667">
        <v>2007</v>
      </c>
      <c r="B88" s="668" t="s">
        <v>240</v>
      </c>
      <c r="C88" s="668" t="s">
        <v>240</v>
      </c>
      <c r="D88" s="668" t="s">
        <v>240</v>
      </c>
      <c r="E88" s="20" t="s">
        <v>280</v>
      </c>
      <c r="F88" s="20">
        <v>11.4</v>
      </c>
      <c r="G88" s="20" t="s">
        <v>281</v>
      </c>
      <c r="H88" s="20" t="s">
        <v>282</v>
      </c>
      <c r="I88" s="20">
        <v>30.6</v>
      </c>
      <c r="J88" s="20">
        <v>3957.4</v>
      </c>
      <c r="K88" s="278">
        <v>2007</v>
      </c>
      <c r="L88" s="20">
        <v>325.7</v>
      </c>
      <c r="M88" s="668" t="s">
        <v>241</v>
      </c>
      <c r="N88" s="20">
        <v>325.7</v>
      </c>
      <c r="O88" s="20">
        <v>657.3</v>
      </c>
      <c r="P88" s="20">
        <v>83.9</v>
      </c>
      <c r="Q88" s="668" t="s">
        <v>236</v>
      </c>
      <c r="R88" s="20">
        <v>83.9</v>
      </c>
      <c r="S88" s="20">
        <v>4.2</v>
      </c>
      <c r="T88" s="20">
        <v>9.5</v>
      </c>
      <c r="U88" s="20">
        <v>1080.5999999999999</v>
      </c>
      <c r="V88" s="20">
        <v>5038.1000000000004</v>
      </c>
    </row>
    <row r="89" spans="1:22" ht="13.5" customHeight="1" thickBot="1">
      <c r="A89" s="667">
        <v>2008</v>
      </c>
      <c r="B89" s="668" t="s">
        <v>240</v>
      </c>
      <c r="C89" s="668" t="s">
        <v>240</v>
      </c>
      <c r="D89" s="668" t="s">
        <v>240</v>
      </c>
      <c r="E89" s="20">
        <v>2376.5</v>
      </c>
      <c r="F89" s="20">
        <v>11.6</v>
      </c>
      <c r="G89" s="20">
        <v>1495.2</v>
      </c>
      <c r="H89" s="20">
        <v>178</v>
      </c>
      <c r="I89" s="20">
        <v>26.9</v>
      </c>
      <c r="J89" s="20">
        <v>4088.2</v>
      </c>
      <c r="K89" s="278">
        <v>2008</v>
      </c>
      <c r="L89" s="20">
        <v>338.7</v>
      </c>
      <c r="M89" s="668" t="s">
        <v>241</v>
      </c>
      <c r="N89" s="20">
        <v>338.7</v>
      </c>
      <c r="O89" s="20">
        <v>674.3</v>
      </c>
      <c r="P89" s="20">
        <v>88.5</v>
      </c>
      <c r="Q89" s="668" t="s">
        <v>236</v>
      </c>
      <c r="R89" s="20">
        <v>88.5</v>
      </c>
      <c r="S89" s="20">
        <v>4.3</v>
      </c>
      <c r="T89" s="20">
        <v>10.199999999999999</v>
      </c>
      <c r="U89" s="20">
        <v>1116</v>
      </c>
      <c r="V89" s="20">
        <v>5204.2</v>
      </c>
    </row>
    <row r="90" spans="1:22" ht="13.5" customHeight="1" thickBot="1">
      <c r="A90" s="667">
        <v>2009</v>
      </c>
      <c r="B90" s="668" t="s">
        <v>240</v>
      </c>
      <c r="C90" s="668" t="s">
        <v>240</v>
      </c>
      <c r="D90" s="668" t="s">
        <v>240</v>
      </c>
      <c r="E90" s="20">
        <v>2331.8000000000002</v>
      </c>
      <c r="F90" s="20">
        <v>13.1</v>
      </c>
      <c r="G90" s="20">
        <v>1529.2</v>
      </c>
      <c r="H90" s="20">
        <v>174</v>
      </c>
      <c r="I90" s="20">
        <v>40.200000000000003</v>
      </c>
      <c r="J90" s="20">
        <v>4088.3</v>
      </c>
      <c r="K90" s="278">
        <v>2009</v>
      </c>
      <c r="L90" s="20">
        <v>343.5</v>
      </c>
      <c r="M90" s="668" t="s">
        <v>241</v>
      </c>
      <c r="N90" s="20">
        <v>343.5</v>
      </c>
      <c r="O90" s="20">
        <v>684.6</v>
      </c>
      <c r="P90" s="20">
        <v>90.7</v>
      </c>
      <c r="Q90" s="668" t="s">
        <v>236</v>
      </c>
      <c r="R90" s="20">
        <v>90.7</v>
      </c>
      <c r="S90" s="20">
        <v>4.4000000000000004</v>
      </c>
      <c r="T90" s="20">
        <v>8</v>
      </c>
      <c r="U90" s="20">
        <v>1131.2</v>
      </c>
      <c r="V90" s="20">
        <v>5219.3999999999996</v>
      </c>
    </row>
    <row r="91" spans="1:22" ht="13.5" customHeight="1" thickBot="1">
      <c r="A91" s="667">
        <v>2010</v>
      </c>
      <c r="B91" s="668" t="s">
        <v>240</v>
      </c>
      <c r="C91" s="668" t="s">
        <v>240</v>
      </c>
      <c r="D91" s="668" t="s">
        <v>240</v>
      </c>
      <c r="E91" s="20">
        <v>2412.6999999999998</v>
      </c>
      <c r="F91" s="20">
        <v>12.1</v>
      </c>
      <c r="G91" s="20">
        <v>1693.6</v>
      </c>
      <c r="H91" s="20">
        <v>185</v>
      </c>
      <c r="I91" s="20">
        <v>34.700000000000003</v>
      </c>
      <c r="J91" s="20">
        <v>4338.1000000000004</v>
      </c>
      <c r="K91" s="278">
        <v>2010</v>
      </c>
      <c r="L91" s="20">
        <v>345.3</v>
      </c>
      <c r="M91" s="668" t="s">
        <v>241</v>
      </c>
      <c r="N91" s="20">
        <v>345.3</v>
      </c>
      <c r="O91" s="20">
        <v>666</v>
      </c>
      <c r="P91" s="20">
        <v>93.6</v>
      </c>
      <c r="Q91" s="668" t="s">
        <v>236</v>
      </c>
      <c r="R91" s="20">
        <v>93.6</v>
      </c>
      <c r="S91" s="20">
        <v>4.5999999999999996</v>
      </c>
      <c r="T91" s="20">
        <v>7.4</v>
      </c>
      <c r="U91" s="20">
        <v>1116.9000000000001</v>
      </c>
      <c r="V91" s="20">
        <v>5455.1</v>
      </c>
    </row>
    <row r="92" spans="1:22" ht="13.5" customHeight="1" thickBot="1">
      <c r="A92" s="667">
        <v>2011</v>
      </c>
      <c r="B92" s="668">
        <v>2339.1999999999998</v>
      </c>
      <c r="C92" s="20">
        <v>2.1</v>
      </c>
      <c r="D92" s="20">
        <v>72.2</v>
      </c>
      <c r="E92" s="20">
        <v>2413.5</v>
      </c>
      <c r="F92" s="20">
        <v>11.6</v>
      </c>
      <c r="G92" s="20">
        <v>1611.8</v>
      </c>
      <c r="H92" s="20">
        <v>195</v>
      </c>
      <c r="I92" s="20">
        <v>40.200000000000003</v>
      </c>
      <c r="J92" s="20">
        <v>4272</v>
      </c>
      <c r="K92" s="278">
        <v>2011</v>
      </c>
      <c r="L92" s="20">
        <v>345.2</v>
      </c>
      <c r="M92" s="20">
        <v>2.1</v>
      </c>
      <c r="N92" s="20">
        <v>347.3</v>
      </c>
      <c r="O92" s="20">
        <v>654.9</v>
      </c>
      <c r="P92" s="20">
        <v>89.2</v>
      </c>
      <c r="Q92" s="20">
        <v>5.0999999999999996</v>
      </c>
      <c r="R92" s="20">
        <v>94.4</v>
      </c>
      <c r="S92" s="20">
        <v>4.3</v>
      </c>
      <c r="T92" s="20">
        <v>5</v>
      </c>
      <c r="U92" s="20">
        <v>1105.8</v>
      </c>
      <c r="V92" s="20">
        <v>5377.8</v>
      </c>
    </row>
    <row r="93" spans="1:22" ht="13.5" customHeight="1" thickBot="1">
      <c r="A93" s="667">
        <v>2012</v>
      </c>
      <c r="B93" s="668">
        <v>2306.1</v>
      </c>
      <c r="C93" s="20">
        <v>3</v>
      </c>
      <c r="D93" s="20">
        <v>95.9</v>
      </c>
      <c r="E93" s="20">
        <v>2405</v>
      </c>
      <c r="F93" s="20">
        <v>11.7</v>
      </c>
      <c r="G93" s="20">
        <v>1618.1</v>
      </c>
      <c r="H93" s="20">
        <v>211.7</v>
      </c>
      <c r="I93" s="20">
        <v>29.2</v>
      </c>
      <c r="J93" s="20">
        <v>4275.6000000000004</v>
      </c>
      <c r="K93" s="278">
        <v>2012</v>
      </c>
      <c r="L93" s="20">
        <v>346.4</v>
      </c>
      <c r="M93" s="20">
        <v>2.2999999999999998</v>
      </c>
      <c r="N93" s="20">
        <v>348.7</v>
      </c>
      <c r="O93" s="20">
        <v>656.5</v>
      </c>
      <c r="P93" s="20">
        <v>93</v>
      </c>
      <c r="Q93" s="20">
        <v>5.7</v>
      </c>
      <c r="R93" s="20">
        <v>98.6</v>
      </c>
      <c r="S93" s="20">
        <v>4</v>
      </c>
      <c r="T93" s="20">
        <v>8</v>
      </c>
      <c r="U93" s="20">
        <v>1115.9000000000001</v>
      </c>
      <c r="V93" s="20">
        <v>5391.5</v>
      </c>
    </row>
    <row r="94" spans="1:22" ht="13.5" customHeight="1" thickBot="1">
      <c r="A94" s="667">
        <v>2013</v>
      </c>
      <c r="B94" s="668">
        <v>2225.6</v>
      </c>
      <c r="C94" s="20">
        <v>6.6</v>
      </c>
      <c r="D94" s="20">
        <v>181.4</v>
      </c>
      <c r="E94" s="20">
        <v>2413.5</v>
      </c>
      <c r="F94" s="20">
        <v>11.7</v>
      </c>
      <c r="G94" s="20">
        <v>1565.1</v>
      </c>
      <c r="H94" s="20">
        <v>218.6</v>
      </c>
      <c r="I94" s="20">
        <v>25.9</v>
      </c>
      <c r="J94" s="20">
        <v>4234.8</v>
      </c>
      <c r="K94" s="278">
        <v>2013</v>
      </c>
      <c r="L94" s="20">
        <v>359.1</v>
      </c>
      <c r="M94" s="20">
        <v>2.9</v>
      </c>
      <c r="N94" s="20">
        <v>362</v>
      </c>
      <c r="O94" s="20">
        <v>673.7</v>
      </c>
      <c r="P94" s="20">
        <v>100.6</v>
      </c>
      <c r="Q94" s="20">
        <v>6</v>
      </c>
      <c r="R94" s="20">
        <v>106.6</v>
      </c>
      <c r="S94" s="20">
        <v>4</v>
      </c>
      <c r="T94" s="20">
        <v>10.6</v>
      </c>
      <c r="U94" s="20">
        <v>1156.9000000000001</v>
      </c>
      <c r="V94" s="20">
        <v>5391.7</v>
      </c>
    </row>
    <row r="95" spans="1:22" ht="13.5" customHeight="1" thickBot="1">
      <c r="A95" s="278">
        <v>2014</v>
      </c>
      <c r="B95" s="668">
        <v>2189.6999999999998</v>
      </c>
      <c r="C95" s="20">
        <v>10.199999999999999</v>
      </c>
      <c r="D95" s="20">
        <v>233.7</v>
      </c>
      <c r="E95" s="20">
        <v>2433.6</v>
      </c>
      <c r="F95" s="20">
        <v>11.4</v>
      </c>
      <c r="G95" s="20">
        <v>1595.1</v>
      </c>
      <c r="H95" s="20">
        <v>228.5</v>
      </c>
      <c r="I95" s="20">
        <v>23.5</v>
      </c>
      <c r="J95" s="20">
        <v>4292.1000000000004</v>
      </c>
      <c r="K95" s="278">
        <v>2014</v>
      </c>
      <c r="L95" s="20">
        <v>370.8</v>
      </c>
      <c r="M95" s="20">
        <v>3.1</v>
      </c>
      <c r="N95" s="20">
        <v>373.9</v>
      </c>
      <c r="O95" s="20">
        <v>676.2</v>
      </c>
      <c r="P95" s="20">
        <v>104.7</v>
      </c>
      <c r="Q95" s="20">
        <v>6.1</v>
      </c>
      <c r="R95" s="20">
        <v>110.8</v>
      </c>
      <c r="S95" s="20">
        <v>4.0999999999999996</v>
      </c>
      <c r="T95" s="20">
        <v>10.6</v>
      </c>
      <c r="U95" s="20">
        <v>1175.5</v>
      </c>
      <c r="V95" s="20">
        <v>5467.7</v>
      </c>
    </row>
    <row r="96" spans="1:22" ht="13.5" customHeight="1" thickBot="1">
      <c r="A96" s="278">
        <v>2015</v>
      </c>
      <c r="B96" s="668">
        <v>2224.9316498467947</v>
      </c>
      <c r="C96" s="20">
        <v>11.058360672762825</v>
      </c>
      <c r="D96" s="20">
        <v>191.69297522620502</v>
      </c>
      <c r="E96" s="20">
        <v>2427.6829857457624</v>
      </c>
      <c r="F96" s="20">
        <v>10.989075</v>
      </c>
      <c r="G96" s="20">
        <v>1617.0202875685641</v>
      </c>
      <c r="H96" s="20">
        <v>232.01053300000001</v>
      </c>
      <c r="I96" s="20">
        <v>21.305913</v>
      </c>
      <c r="J96" s="20">
        <v>4309.0087943143262</v>
      </c>
      <c r="K96" s="278">
        <v>2015</v>
      </c>
      <c r="L96" s="20">
        <v>373.73022626678716</v>
      </c>
      <c r="M96" s="20">
        <v>3.1994039999999999</v>
      </c>
      <c r="N96" s="20">
        <v>376.92963026678717</v>
      </c>
      <c r="O96" s="20">
        <v>695.47054200000002</v>
      </c>
      <c r="P96" s="20">
        <v>107.71759900000001</v>
      </c>
      <c r="Q96" s="20">
        <v>5.8806770000000004</v>
      </c>
      <c r="R96" s="20">
        <v>113.598276</v>
      </c>
      <c r="S96" s="20">
        <v>4.4320313819641486</v>
      </c>
      <c r="T96" s="20">
        <v>10.042981101290557</v>
      </c>
      <c r="U96" s="20">
        <v>1200.473460750042</v>
      </c>
      <c r="V96" s="20">
        <v>5509.4822550643685</v>
      </c>
    </row>
    <row r="97" spans="1:1" ht="11.25" customHeight="1">
      <c r="A97" s="231" t="s">
        <v>245</v>
      </c>
    </row>
    <row r="98" spans="1:1" ht="11.25" customHeight="1">
      <c r="A98" s="231" t="s">
        <v>246</v>
      </c>
    </row>
    <row r="99" spans="1:1">
      <c r="A99" s="231" t="s">
        <v>247</v>
      </c>
    </row>
    <row r="100" spans="1:1" ht="11.25" customHeight="1">
      <c r="A100" s="231" t="s">
        <v>248</v>
      </c>
    </row>
    <row r="101" spans="1:1" ht="11.25" customHeight="1">
      <c r="A101" s="231" t="s">
        <v>283</v>
      </c>
    </row>
    <row r="102" spans="1:1" ht="11.25" customHeight="1">
      <c r="A102" s="231" t="s">
        <v>250</v>
      </c>
    </row>
    <row r="103" spans="1:1">
      <c r="A103" s="231" t="s">
        <v>251</v>
      </c>
    </row>
    <row r="104" spans="1:1">
      <c r="A104" s="231" t="s">
        <v>252</v>
      </c>
    </row>
    <row r="105" spans="1:1">
      <c r="A105" s="241" t="s">
        <v>254</v>
      </c>
    </row>
  </sheetData>
  <mergeCells count="23">
    <mergeCell ref="K1:V1"/>
    <mergeCell ref="K2:V2"/>
    <mergeCell ref="K4:V4"/>
    <mergeCell ref="A1:J1"/>
    <mergeCell ref="A2:J2"/>
    <mergeCell ref="A4:J4"/>
    <mergeCell ref="A3:J3"/>
    <mergeCell ref="K3:V3"/>
    <mergeCell ref="A5:A6"/>
    <mergeCell ref="B5:E5"/>
    <mergeCell ref="F5:F6"/>
    <mergeCell ref="G5:G6"/>
    <mergeCell ref="H5:H6"/>
    <mergeCell ref="I5:I6"/>
    <mergeCell ref="J5:J6"/>
    <mergeCell ref="K5:K6"/>
    <mergeCell ref="L5:N5"/>
    <mergeCell ref="O5:O6"/>
    <mergeCell ref="P5:R5"/>
    <mergeCell ref="S5:S6"/>
    <mergeCell ref="T5:T6"/>
    <mergeCell ref="U5:U6"/>
    <mergeCell ref="V5:V6"/>
  </mergeCells>
  <hyperlinks>
    <hyperlink ref="W6" location="TOC!A1" display="RETURN TO TABLE OF CONTENTS" xr:uid="{00000000-0004-0000-0A00-000000000000}"/>
  </hyperlinks>
  <pageMargins left="0.7" right="0.7" top="0.75" bottom="0.75" header="0.3" footer="0.3"/>
  <pageSetup orientation="portrait" verticalDpi="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N93"/>
  <sheetViews>
    <sheetView workbookViewId="0">
      <pane xSplit="1" ySplit="4" topLeftCell="B5" activePane="bottomRight" state="frozen"/>
      <selection pane="bottomRight" activeCell="W6" sqref="W6"/>
      <selection pane="bottomLeft" activeCell="W6" sqref="W6"/>
      <selection pane="topRight" activeCell="W6" sqref="W6"/>
    </sheetView>
  </sheetViews>
  <sheetFormatPr defaultRowHeight="12.75"/>
  <sheetData>
    <row r="1" spans="1:14" ht="12.75" customHeight="1">
      <c r="A1" s="365" t="s">
        <v>1458</v>
      </c>
      <c r="B1" s="365"/>
      <c r="C1" s="365"/>
      <c r="D1" s="365"/>
      <c r="E1" s="365"/>
      <c r="F1" s="365"/>
      <c r="G1" s="365"/>
      <c r="H1" s="365"/>
      <c r="I1" s="365"/>
      <c r="J1" s="365"/>
      <c r="K1" s="365"/>
      <c r="L1" s="365"/>
    </row>
    <row r="2" spans="1:14" ht="13.5" customHeight="1" thickBot="1">
      <c r="A2" s="364" t="s">
        <v>205</v>
      </c>
      <c r="B2" s="364"/>
      <c r="C2" s="364"/>
      <c r="D2" s="364"/>
      <c r="E2" s="364"/>
      <c r="F2" s="364"/>
      <c r="G2" s="364"/>
      <c r="H2" s="364"/>
      <c r="I2" s="364"/>
      <c r="J2" s="364"/>
      <c r="K2" s="364"/>
      <c r="L2" s="364"/>
    </row>
    <row r="3" spans="1:14" ht="13.5" thickBot="1">
      <c r="A3" s="355" t="s">
        <v>123</v>
      </c>
      <c r="B3" s="356"/>
      <c r="C3" s="356"/>
      <c r="D3" s="356"/>
      <c r="E3" s="356"/>
      <c r="F3" s="356"/>
      <c r="G3" s="356"/>
      <c r="H3" s="356"/>
      <c r="I3" s="356"/>
      <c r="J3" s="356"/>
      <c r="K3" s="356"/>
      <c r="L3" s="357"/>
    </row>
    <row r="4" spans="1:14" ht="68.25" thickBot="1">
      <c r="A4" s="675" t="s">
        <v>209</v>
      </c>
      <c r="B4" s="286" t="s">
        <v>1567</v>
      </c>
      <c r="C4" s="286" t="s">
        <v>1460</v>
      </c>
      <c r="D4" s="286" t="s">
        <v>1461</v>
      </c>
      <c r="E4" s="286" t="s">
        <v>1462</v>
      </c>
      <c r="F4" s="286" t="s">
        <v>1463</v>
      </c>
      <c r="G4" s="286" t="s">
        <v>1464</v>
      </c>
      <c r="H4" s="286" t="s">
        <v>1465</v>
      </c>
      <c r="I4" s="286" t="s">
        <v>526</v>
      </c>
      <c r="J4" s="286" t="s">
        <v>527</v>
      </c>
      <c r="K4" s="286" t="s">
        <v>1466</v>
      </c>
      <c r="L4" s="286" t="s">
        <v>1467</v>
      </c>
      <c r="N4" s="269" t="s">
        <v>233</v>
      </c>
    </row>
    <row r="5" spans="1:14" ht="13.5" thickBot="1">
      <c r="A5" s="675">
        <v>1928</v>
      </c>
      <c r="B5" s="288" t="s">
        <v>234</v>
      </c>
      <c r="C5" s="288">
        <v>41</v>
      </c>
      <c r="D5" s="672" t="s">
        <v>234</v>
      </c>
      <c r="E5" s="674">
        <v>1.2</v>
      </c>
      <c r="F5" s="283" t="s">
        <v>234</v>
      </c>
      <c r="G5" s="784" t="s">
        <v>234</v>
      </c>
      <c r="H5" s="784" t="s">
        <v>234</v>
      </c>
      <c r="I5" s="850">
        <v>3</v>
      </c>
      <c r="J5" s="850" t="s">
        <v>234</v>
      </c>
      <c r="K5" s="853" t="s">
        <v>234</v>
      </c>
      <c r="L5" s="288" t="s">
        <v>234</v>
      </c>
    </row>
    <row r="6" spans="1:14" ht="13.5" thickBot="1">
      <c r="A6" s="675">
        <v>1929</v>
      </c>
      <c r="B6" s="288" t="s">
        <v>234</v>
      </c>
      <c r="C6" s="288">
        <v>57</v>
      </c>
      <c r="D6" s="672" t="s">
        <v>234</v>
      </c>
      <c r="E6" s="674">
        <v>2</v>
      </c>
      <c r="F6" s="283" t="s">
        <v>234</v>
      </c>
      <c r="G6" s="784" t="s">
        <v>234</v>
      </c>
      <c r="H6" s="784" t="s">
        <v>234</v>
      </c>
      <c r="I6" s="850">
        <v>5</v>
      </c>
      <c r="J6" s="850" t="s">
        <v>234</v>
      </c>
      <c r="K6" s="853" t="s">
        <v>234</v>
      </c>
      <c r="L6" s="288" t="s">
        <v>234</v>
      </c>
    </row>
    <row r="7" spans="1:14" ht="13.5" thickBot="1">
      <c r="A7" s="675">
        <v>1930</v>
      </c>
      <c r="B7" s="288" t="s">
        <v>234</v>
      </c>
      <c r="C7" s="288">
        <v>173</v>
      </c>
      <c r="D7" s="672" t="s">
        <v>234</v>
      </c>
      <c r="E7" s="674">
        <v>6</v>
      </c>
      <c r="F7" s="283" t="s">
        <v>234</v>
      </c>
      <c r="G7" s="784" t="s">
        <v>234</v>
      </c>
      <c r="H7" s="784" t="s">
        <v>234</v>
      </c>
      <c r="I7" s="850">
        <v>16</v>
      </c>
      <c r="J7" s="850" t="s">
        <v>234</v>
      </c>
      <c r="K7" s="853" t="s">
        <v>234</v>
      </c>
      <c r="L7" s="288" t="s">
        <v>234</v>
      </c>
    </row>
    <row r="8" spans="1:14" ht="13.5" thickBot="1">
      <c r="A8" s="675">
        <v>1931</v>
      </c>
      <c r="B8" s="288" t="s">
        <v>234</v>
      </c>
      <c r="C8" s="288">
        <v>225</v>
      </c>
      <c r="D8" s="672" t="s">
        <v>234</v>
      </c>
      <c r="E8" s="674">
        <v>7.9</v>
      </c>
      <c r="F8" s="283" t="s">
        <v>234</v>
      </c>
      <c r="G8" s="784" t="s">
        <v>234</v>
      </c>
      <c r="H8" s="784" t="s">
        <v>234</v>
      </c>
      <c r="I8" s="850">
        <v>28</v>
      </c>
      <c r="J8" s="850" t="s">
        <v>234</v>
      </c>
      <c r="K8" s="853" t="s">
        <v>234</v>
      </c>
      <c r="L8" s="288" t="s">
        <v>234</v>
      </c>
    </row>
    <row r="9" spans="1:14" ht="13.5" thickBot="1">
      <c r="A9" s="675">
        <v>1932</v>
      </c>
      <c r="B9" s="288" t="s">
        <v>234</v>
      </c>
      <c r="C9" s="288">
        <v>269</v>
      </c>
      <c r="D9" s="672" t="s">
        <v>234</v>
      </c>
      <c r="E9" s="674">
        <v>9.5</v>
      </c>
      <c r="F9" s="283" t="s">
        <v>234</v>
      </c>
      <c r="G9" s="784" t="s">
        <v>234</v>
      </c>
      <c r="H9" s="784" t="s">
        <v>234</v>
      </c>
      <c r="I9" s="850">
        <v>37</v>
      </c>
      <c r="J9" s="850" t="s">
        <v>234</v>
      </c>
      <c r="K9" s="853" t="s">
        <v>234</v>
      </c>
      <c r="L9" s="288" t="s">
        <v>234</v>
      </c>
    </row>
    <row r="10" spans="1:14" ht="13.5" thickBot="1">
      <c r="A10" s="675">
        <v>1933</v>
      </c>
      <c r="B10" s="288" t="s">
        <v>234</v>
      </c>
      <c r="C10" s="288">
        <v>310</v>
      </c>
      <c r="D10" s="672" t="s">
        <v>234</v>
      </c>
      <c r="E10" s="674">
        <v>10.5</v>
      </c>
      <c r="F10" s="283" t="s">
        <v>234</v>
      </c>
      <c r="G10" s="784" t="s">
        <v>234</v>
      </c>
      <c r="H10" s="784" t="s">
        <v>234</v>
      </c>
      <c r="I10" s="850">
        <v>45</v>
      </c>
      <c r="J10" s="850" t="s">
        <v>234</v>
      </c>
      <c r="K10" s="853" t="s">
        <v>234</v>
      </c>
      <c r="L10" s="288" t="s">
        <v>234</v>
      </c>
    </row>
    <row r="11" spans="1:14" ht="13.5" thickBot="1">
      <c r="A11" s="675">
        <v>1934</v>
      </c>
      <c r="B11" s="288" t="s">
        <v>234</v>
      </c>
      <c r="C11" s="288">
        <v>441</v>
      </c>
      <c r="D11" s="672" t="s">
        <v>234</v>
      </c>
      <c r="E11" s="674">
        <v>14.6</v>
      </c>
      <c r="F11" s="283" t="s">
        <v>234</v>
      </c>
      <c r="G11" s="784" t="s">
        <v>234</v>
      </c>
      <c r="H11" s="784" t="s">
        <v>234</v>
      </c>
      <c r="I11" s="850">
        <v>68</v>
      </c>
      <c r="J11" s="850" t="s">
        <v>234</v>
      </c>
      <c r="K11" s="853" t="s">
        <v>234</v>
      </c>
      <c r="L11" s="288" t="s">
        <v>234</v>
      </c>
    </row>
    <row r="12" spans="1:14" ht="13.5" thickBot="1">
      <c r="A12" s="675">
        <v>1935</v>
      </c>
      <c r="B12" s="288" t="s">
        <v>234</v>
      </c>
      <c r="C12" s="288">
        <v>578</v>
      </c>
      <c r="D12" s="672" t="s">
        <v>234</v>
      </c>
      <c r="E12" s="674">
        <v>19</v>
      </c>
      <c r="F12" s="283" t="s">
        <v>234</v>
      </c>
      <c r="G12" s="784" t="s">
        <v>234</v>
      </c>
      <c r="H12" s="784" t="s">
        <v>234</v>
      </c>
      <c r="I12" s="850">
        <v>96</v>
      </c>
      <c r="J12" s="850" t="s">
        <v>234</v>
      </c>
      <c r="K12" s="853" t="s">
        <v>234</v>
      </c>
      <c r="L12" s="288" t="s">
        <v>234</v>
      </c>
    </row>
    <row r="13" spans="1:14" ht="13.5" thickBot="1">
      <c r="A13" s="675">
        <v>1936</v>
      </c>
      <c r="B13" s="288" t="s">
        <v>234</v>
      </c>
      <c r="C13" s="676">
        <v>1136</v>
      </c>
      <c r="D13" s="672" t="s">
        <v>234</v>
      </c>
      <c r="E13" s="674">
        <v>26.3</v>
      </c>
      <c r="F13" s="283" t="s">
        <v>234</v>
      </c>
      <c r="G13" s="784" t="s">
        <v>234</v>
      </c>
      <c r="H13" s="784" t="s">
        <v>234</v>
      </c>
      <c r="I13" s="850">
        <v>143</v>
      </c>
      <c r="J13" s="850" t="s">
        <v>234</v>
      </c>
      <c r="K13" s="853" t="s">
        <v>234</v>
      </c>
      <c r="L13" s="288" t="s">
        <v>234</v>
      </c>
    </row>
    <row r="14" spans="1:14" ht="13.5" thickBot="1">
      <c r="A14" s="675">
        <v>1937</v>
      </c>
      <c r="B14" s="288" t="s">
        <v>234</v>
      </c>
      <c r="C14" s="676">
        <v>1655</v>
      </c>
      <c r="D14" s="672" t="s">
        <v>234</v>
      </c>
      <c r="E14" s="674">
        <v>49.7</v>
      </c>
      <c r="F14" s="283" t="s">
        <v>234</v>
      </c>
      <c r="G14" s="784" t="s">
        <v>234</v>
      </c>
      <c r="H14" s="784" t="s">
        <v>234</v>
      </c>
      <c r="I14" s="850">
        <v>289</v>
      </c>
      <c r="J14" s="850" t="s">
        <v>234</v>
      </c>
      <c r="K14" s="853" t="s">
        <v>234</v>
      </c>
      <c r="L14" s="288" t="s">
        <v>234</v>
      </c>
    </row>
    <row r="15" spans="1:14" ht="13.5" thickBot="1">
      <c r="A15" s="675">
        <v>1938</v>
      </c>
      <c r="B15" s="288" t="s">
        <v>234</v>
      </c>
      <c r="C15" s="676">
        <v>2032</v>
      </c>
      <c r="D15" s="672" t="s">
        <v>234</v>
      </c>
      <c r="E15" s="674">
        <v>67.900000000000006</v>
      </c>
      <c r="F15" s="283" t="s">
        <v>234</v>
      </c>
      <c r="G15" s="784" t="s">
        <v>234</v>
      </c>
      <c r="H15" s="784" t="s">
        <v>234</v>
      </c>
      <c r="I15" s="850">
        <v>395</v>
      </c>
      <c r="J15" s="850" t="s">
        <v>234</v>
      </c>
      <c r="K15" s="853" t="s">
        <v>234</v>
      </c>
      <c r="L15" s="288" t="s">
        <v>234</v>
      </c>
    </row>
    <row r="16" spans="1:14" ht="13.5" thickBot="1">
      <c r="A16" s="675">
        <v>1939</v>
      </c>
      <c r="B16" s="288" t="s">
        <v>234</v>
      </c>
      <c r="C16" s="676">
        <v>2184</v>
      </c>
      <c r="D16" s="672" t="s">
        <v>234</v>
      </c>
      <c r="E16" s="674">
        <v>74.900000000000006</v>
      </c>
      <c r="F16" s="283" t="s">
        <v>234</v>
      </c>
      <c r="G16" s="784" t="s">
        <v>234</v>
      </c>
      <c r="H16" s="784" t="s">
        <v>234</v>
      </c>
      <c r="I16" s="850">
        <v>452</v>
      </c>
      <c r="J16" s="850" t="s">
        <v>234</v>
      </c>
      <c r="K16" s="853" t="s">
        <v>234</v>
      </c>
      <c r="L16" s="288" t="s">
        <v>234</v>
      </c>
    </row>
    <row r="17" spans="1:12" ht="13.5" thickBot="1">
      <c r="A17" s="675">
        <v>1940</v>
      </c>
      <c r="B17" s="288" t="s">
        <v>234</v>
      </c>
      <c r="C17" s="676">
        <v>2802</v>
      </c>
      <c r="D17" s="672" t="s">
        <v>234</v>
      </c>
      <c r="E17" s="674">
        <v>86</v>
      </c>
      <c r="F17" s="283" t="s">
        <v>234</v>
      </c>
      <c r="G17" s="784" t="s">
        <v>234</v>
      </c>
      <c r="H17" s="784" t="s">
        <v>234</v>
      </c>
      <c r="I17" s="850">
        <v>542</v>
      </c>
      <c r="J17" s="850" t="s">
        <v>234</v>
      </c>
      <c r="K17" s="853" t="s">
        <v>234</v>
      </c>
      <c r="L17" s="288" t="s">
        <v>234</v>
      </c>
    </row>
    <row r="18" spans="1:12" ht="13.5" thickBot="1">
      <c r="A18" s="675">
        <v>1941</v>
      </c>
      <c r="B18" s="288" t="s">
        <v>234</v>
      </c>
      <c r="C18" s="676">
        <v>3029</v>
      </c>
      <c r="D18" s="672" t="s">
        <v>234</v>
      </c>
      <c r="E18" s="674">
        <v>98.4</v>
      </c>
      <c r="F18" s="283" t="s">
        <v>234</v>
      </c>
      <c r="G18" s="784" t="s">
        <v>234</v>
      </c>
      <c r="H18" s="784" t="s">
        <v>234</v>
      </c>
      <c r="I18" s="850">
        <v>669</v>
      </c>
      <c r="J18" s="850" t="s">
        <v>234</v>
      </c>
      <c r="K18" s="853" t="s">
        <v>234</v>
      </c>
      <c r="L18" s="288" t="s">
        <v>234</v>
      </c>
    </row>
    <row r="19" spans="1:12" ht="13.5" thickBot="1">
      <c r="A19" s="675">
        <v>1942</v>
      </c>
      <c r="B19" s="288" t="s">
        <v>234</v>
      </c>
      <c r="C19" s="676">
        <v>3385</v>
      </c>
      <c r="D19" s="672" t="s">
        <v>234</v>
      </c>
      <c r="E19" s="674">
        <v>115.7</v>
      </c>
      <c r="F19" s="283" t="s">
        <v>234</v>
      </c>
      <c r="G19" s="784" t="s">
        <v>234</v>
      </c>
      <c r="H19" s="784" t="s">
        <v>234</v>
      </c>
      <c r="I19" s="850">
        <v>918</v>
      </c>
      <c r="J19" s="850" t="s">
        <v>234</v>
      </c>
      <c r="K19" s="853" t="s">
        <v>234</v>
      </c>
      <c r="L19" s="288" t="s">
        <v>234</v>
      </c>
    </row>
    <row r="20" spans="1:12" ht="13.5" thickBot="1">
      <c r="A20" s="675">
        <v>1943</v>
      </c>
      <c r="B20" s="288" t="s">
        <v>234</v>
      </c>
      <c r="C20" s="676">
        <v>3501</v>
      </c>
      <c r="D20" s="672" t="s">
        <v>234</v>
      </c>
      <c r="E20" s="674">
        <v>129.69999999999999</v>
      </c>
      <c r="F20" s="283" t="s">
        <v>234</v>
      </c>
      <c r="G20" s="784" t="s">
        <v>234</v>
      </c>
      <c r="H20" s="784" t="s">
        <v>234</v>
      </c>
      <c r="I20" s="849">
        <v>1220</v>
      </c>
      <c r="J20" s="850" t="s">
        <v>234</v>
      </c>
      <c r="K20" s="853" t="s">
        <v>234</v>
      </c>
      <c r="L20" s="288" t="s">
        <v>234</v>
      </c>
    </row>
    <row r="21" spans="1:12" ht="13.5" thickBot="1">
      <c r="A21" s="675">
        <v>1944</v>
      </c>
      <c r="B21" s="288" t="s">
        <v>234</v>
      </c>
      <c r="C21" s="676">
        <v>3561</v>
      </c>
      <c r="D21" s="672" t="s">
        <v>234</v>
      </c>
      <c r="E21" s="674">
        <v>132.30000000000001</v>
      </c>
      <c r="F21" s="283" t="s">
        <v>234</v>
      </c>
      <c r="G21" s="784" t="s">
        <v>234</v>
      </c>
      <c r="H21" s="784" t="s">
        <v>234</v>
      </c>
      <c r="I21" s="849">
        <v>1292</v>
      </c>
      <c r="J21" s="850" t="s">
        <v>234</v>
      </c>
      <c r="K21" s="853" t="s">
        <v>234</v>
      </c>
      <c r="L21" s="288" t="s">
        <v>234</v>
      </c>
    </row>
    <row r="22" spans="1:12" ht="13.5" thickBot="1">
      <c r="A22" s="675">
        <v>1945</v>
      </c>
      <c r="B22" s="288" t="s">
        <v>234</v>
      </c>
      <c r="C22" s="676">
        <v>3711</v>
      </c>
      <c r="D22" s="672" t="s">
        <v>234</v>
      </c>
      <c r="E22" s="674">
        <v>133.30000000000001</v>
      </c>
      <c r="F22" s="283" t="s">
        <v>234</v>
      </c>
      <c r="G22" s="784" t="s">
        <v>234</v>
      </c>
      <c r="H22" s="784" t="s">
        <v>234</v>
      </c>
      <c r="I22" s="849">
        <v>1298</v>
      </c>
      <c r="J22" s="850" t="s">
        <v>234</v>
      </c>
      <c r="K22" s="853" t="s">
        <v>234</v>
      </c>
      <c r="L22" s="288" t="s">
        <v>234</v>
      </c>
    </row>
    <row r="23" spans="1:12" ht="13.5" thickBot="1">
      <c r="A23" s="675">
        <v>1946</v>
      </c>
      <c r="B23" s="288" t="s">
        <v>234</v>
      </c>
      <c r="C23" s="676">
        <v>3916</v>
      </c>
      <c r="D23" s="672" t="s">
        <v>234</v>
      </c>
      <c r="E23" s="674">
        <v>143.69999999999999</v>
      </c>
      <c r="F23" s="283" t="s">
        <v>234</v>
      </c>
      <c r="G23" s="784" t="s">
        <v>234</v>
      </c>
      <c r="H23" s="784" t="s">
        <v>234</v>
      </c>
      <c r="I23" s="849">
        <v>1354</v>
      </c>
      <c r="J23" s="850" t="s">
        <v>234</v>
      </c>
      <c r="K23" s="853" t="s">
        <v>234</v>
      </c>
      <c r="L23" s="288" t="s">
        <v>234</v>
      </c>
    </row>
    <row r="24" spans="1:12" ht="13.5" thickBot="1">
      <c r="A24" s="675">
        <v>1947</v>
      </c>
      <c r="B24" s="288" t="s">
        <v>234</v>
      </c>
      <c r="C24" s="676">
        <v>4707</v>
      </c>
      <c r="D24" s="672" t="s">
        <v>234</v>
      </c>
      <c r="E24" s="674">
        <v>155.1</v>
      </c>
      <c r="F24" s="283" t="s">
        <v>234</v>
      </c>
      <c r="G24" s="784" t="s">
        <v>234</v>
      </c>
      <c r="H24" s="784" t="s">
        <v>234</v>
      </c>
      <c r="I24" s="849">
        <v>1398</v>
      </c>
      <c r="J24" s="850" t="s">
        <v>234</v>
      </c>
      <c r="K24" s="853" t="s">
        <v>234</v>
      </c>
      <c r="L24" s="288" t="s">
        <v>234</v>
      </c>
    </row>
    <row r="25" spans="1:12" ht="13.5" thickBot="1">
      <c r="A25" s="675">
        <v>1948</v>
      </c>
      <c r="B25" s="288" t="s">
        <v>234</v>
      </c>
      <c r="C25" s="676">
        <v>5697</v>
      </c>
      <c r="D25" s="672" t="s">
        <v>234</v>
      </c>
      <c r="E25" s="674">
        <v>178</v>
      </c>
      <c r="F25" s="283" t="s">
        <v>234</v>
      </c>
      <c r="G25" s="784" t="s">
        <v>234</v>
      </c>
      <c r="H25" s="784" t="s">
        <v>234</v>
      </c>
      <c r="I25" s="849">
        <v>1558</v>
      </c>
      <c r="J25" s="850" t="s">
        <v>234</v>
      </c>
      <c r="K25" s="853" t="s">
        <v>234</v>
      </c>
      <c r="L25" s="288" t="s">
        <v>234</v>
      </c>
    </row>
    <row r="26" spans="1:12" ht="13.5" thickBot="1">
      <c r="A26" s="675">
        <v>1949</v>
      </c>
      <c r="B26" s="288" t="s">
        <v>234</v>
      </c>
      <c r="C26" s="676">
        <v>6338</v>
      </c>
      <c r="D26" s="672" t="s">
        <v>234</v>
      </c>
      <c r="E26" s="674">
        <v>200</v>
      </c>
      <c r="F26" s="283" t="s">
        <v>234</v>
      </c>
      <c r="G26" s="784" t="s">
        <v>234</v>
      </c>
      <c r="H26" s="784" t="s">
        <v>234</v>
      </c>
      <c r="I26" s="849">
        <v>1691</v>
      </c>
      <c r="J26" s="850" t="s">
        <v>234</v>
      </c>
      <c r="K26" s="853" t="s">
        <v>234</v>
      </c>
      <c r="L26" s="288" t="s">
        <v>234</v>
      </c>
    </row>
    <row r="27" spans="1:12" ht="13.5" thickBot="1">
      <c r="A27" s="675">
        <v>1950</v>
      </c>
      <c r="B27" s="288" t="s">
        <v>234</v>
      </c>
      <c r="C27" s="676">
        <v>6504</v>
      </c>
      <c r="D27" s="672" t="s">
        <v>234</v>
      </c>
      <c r="E27" s="674">
        <v>205.7</v>
      </c>
      <c r="F27" s="283" t="s">
        <v>234</v>
      </c>
      <c r="G27" s="784" t="s">
        <v>234</v>
      </c>
      <c r="H27" s="784" t="s">
        <v>234</v>
      </c>
      <c r="I27" s="849">
        <v>1686</v>
      </c>
      <c r="J27" s="850" t="s">
        <v>234</v>
      </c>
      <c r="K27" s="853" t="s">
        <v>234</v>
      </c>
      <c r="L27" s="288" t="s">
        <v>234</v>
      </c>
    </row>
    <row r="28" spans="1:12" ht="13.5" thickBot="1">
      <c r="A28" s="675">
        <v>1951</v>
      </c>
      <c r="B28" s="288" t="s">
        <v>234</v>
      </c>
      <c r="C28" s="676">
        <v>7071</v>
      </c>
      <c r="D28" s="672" t="s">
        <v>234</v>
      </c>
      <c r="E28" s="674">
        <v>208.8</v>
      </c>
      <c r="F28" s="283" t="s">
        <v>234</v>
      </c>
      <c r="G28" s="784" t="s">
        <v>234</v>
      </c>
      <c r="H28" s="784" t="s">
        <v>234</v>
      </c>
      <c r="I28" s="849">
        <v>1658</v>
      </c>
      <c r="J28" s="850" t="s">
        <v>234</v>
      </c>
      <c r="K28" s="853" t="s">
        <v>234</v>
      </c>
      <c r="L28" s="288" t="s">
        <v>234</v>
      </c>
    </row>
    <row r="29" spans="1:12" ht="13.5" thickBot="1">
      <c r="A29" s="675">
        <v>1952</v>
      </c>
      <c r="B29" s="288" t="s">
        <v>234</v>
      </c>
      <c r="C29" s="676">
        <v>7180</v>
      </c>
      <c r="D29" s="672" t="s">
        <v>234</v>
      </c>
      <c r="E29" s="674">
        <v>215.2</v>
      </c>
      <c r="F29" s="283" t="s">
        <v>234</v>
      </c>
      <c r="G29" s="784" t="s">
        <v>234</v>
      </c>
      <c r="H29" s="784" t="s">
        <v>234</v>
      </c>
      <c r="I29" s="849">
        <v>1666</v>
      </c>
      <c r="J29" s="850" t="s">
        <v>234</v>
      </c>
      <c r="K29" s="853" t="s">
        <v>234</v>
      </c>
      <c r="L29" s="288" t="s">
        <v>234</v>
      </c>
    </row>
    <row r="30" spans="1:12" ht="13.5" thickBot="1">
      <c r="A30" s="675">
        <v>1953</v>
      </c>
      <c r="B30" s="288" t="s">
        <v>234</v>
      </c>
      <c r="C30" s="676">
        <v>6941</v>
      </c>
      <c r="D30" s="672" t="s">
        <v>234</v>
      </c>
      <c r="E30" s="674">
        <v>211.7</v>
      </c>
      <c r="F30" s="283" t="s">
        <v>234</v>
      </c>
      <c r="G30" s="784" t="s">
        <v>234</v>
      </c>
      <c r="H30" s="784" t="s">
        <v>234</v>
      </c>
      <c r="I30" s="849">
        <v>1587</v>
      </c>
      <c r="J30" s="850" t="s">
        <v>234</v>
      </c>
      <c r="K30" s="853" t="s">
        <v>234</v>
      </c>
      <c r="L30" s="288" t="s">
        <v>234</v>
      </c>
    </row>
    <row r="31" spans="1:12" ht="13.5" thickBot="1">
      <c r="A31" s="675">
        <v>1954</v>
      </c>
      <c r="B31" s="288" t="s">
        <v>234</v>
      </c>
      <c r="C31" s="676">
        <v>6598</v>
      </c>
      <c r="D31" s="672" t="s">
        <v>234</v>
      </c>
      <c r="E31" s="674">
        <v>196.7</v>
      </c>
      <c r="F31" s="283" t="s">
        <v>234</v>
      </c>
      <c r="G31" s="784" t="s">
        <v>234</v>
      </c>
      <c r="H31" s="784" t="s">
        <v>234</v>
      </c>
      <c r="I31" s="849">
        <v>1387</v>
      </c>
      <c r="J31" s="850" t="s">
        <v>234</v>
      </c>
      <c r="K31" s="853" t="s">
        <v>234</v>
      </c>
      <c r="L31" s="288" t="s">
        <v>234</v>
      </c>
    </row>
    <row r="32" spans="1:12" ht="13.5" thickBot="1">
      <c r="A32" s="675">
        <v>1955</v>
      </c>
      <c r="B32" s="288" t="s">
        <v>234</v>
      </c>
      <c r="C32" s="676">
        <v>6157</v>
      </c>
      <c r="D32" s="672" t="s">
        <v>234</v>
      </c>
      <c r="E32" s="674">
        <v>176.5</v>
      </c>
      <c r="F32" s="283" t="s">
        <v>234</v>
      </c>
      <c r="G32" s="784" t="s">
        <v>234</v>
      </c>
      <c r="H32" s="784" t="s">
        <v>234</v>
      </c>
      <c r="I32" s="849">
        <v>1223</v>
      </c>
      <c r="J32" s="850" t="s">
        <v>234</v>
      </c>
      <c r="K32" s="853" t="s">
        <v>234</v>
      </c>
      <c r="L32" s="288" t="s">
        <v>234</v>
      </c>
    </row>
    <row r="33" spans="1:12" ht="13.5" thickBot="1">
      <c r="A33" s="675">
        <v>1956</v>
      </c>
      <c r="B33" s="288" t="s">
        <v>234</v>
      </c>
      <c r="C33" s="676">
        <v>5748</v>
      </c>
      <c r="D33" s="672" t="s">
        <v>234</v>
      </c>
      <c r="E33" s="674">
        <v>165.7</v>
      </c>
      <c r="F33" s="283" t="s">
        <v>234</v>
      </c>
      <c r="G33" s="784" t="s">
        <v>234</v>
      </c>
      <c r="H33" s="784" t="s">
        <v>234</v>
      </c>
      <c r="I33" s="849">
        <v>1163</v>
      </c>
      <c r="J33" s="850" t="s">
        <v>234</v>
      </c>
      <c r="K33" s="853" t="s">
        <v>234</v>
      </c>
      <c r="L33" s="288" t="s">
        <v>234</v>
      </c>
    </row>
    <row r="34" spans="1:12" ht="13.5" thickBot="1">
      <c r="A34" s="675">
        <v>1957</v>
      </c>
      <c r="B34" s="288" t="s">
        <v>234</v>
      </c>
      <c r="C34" s="676">
        <v>5412</v>
      </c>
      <c r="D34" s="672" t="s">
        <v>234</v>
      </c>
      <c r="E34" s="674">
        <v>146.5</v>
      </c>
      <c r="F34" s="283" t="s">
        <v>234</v>
      </c>
      <c r="G34" s="784" t="s">
        <v>234</v>
      </c>
      <c r="H34" s="784" t="s">
        <v>234</v>
      </c>
      <c r="I34" s="849">
        <v>1003</v>
      </c>
      <c r="J34" s="850" t="s">
        <v>234</v>
      </c>
      <c r="K34" s="853" t="s">
        <v>234</v>
      </c>
      <c r="L34" s="288" t="s">
        <v>234</v>
      </c>
    </row>
    <row r="35" spans="1:12" ht="13.5" thickBot="1">
      <c r="A35" s="675">
        <v>1958</v>
      </c>
      <c r="B35" s="288" t="s">
        <v>234</v>
      </c>
      <c r="C35" s="676">
        <v>4848</v>
      </c>
      <c r="D35" s="672" t="s">
        <v>234</v>
      </c>
      <c r="E35" s="674">
        <v>131</v>
      </c>
      <c r="F35" s="283" t="s">
        <v>234</v>
      </c>
      <c r="G35" s="784" t="s">
        <v>234</v>
      </c>
      <c r="H35" s="784" t="s">
        <v>234</v>
      </c>
      <c r="I35" s="850">
        <v>843</v>
      </c>
      <c r="J35" s="850" t="s">
        <v>234</v>
      </c>
      <c r="K35" s="853" t="s">
        <v>234</v>
      </c>
      <c r="L35" s="288" t="s">
        <v>234</v>
      </c>
    </row>
    <row r="36" spans="1:12" ht="13.5" thickBot="1">
      <c r="A36" s="675">
        <v>1959</v>
      </c>
      <c r="B36" s="288" t="s">
        <v>234</v>
      </c>
      <c r="C36" s="676">
        <v>4297</v>
      </c>
      <c r="D36" s="672" t="s">
        <v>234</v>
      </c>
      <c r="E36" s="674">
        <v>112.4</v>
      </c>
      <c r="F36" s="283" t="s">
        <v>234</v>
      </c>
      <c r="G36" s="784" t="s">
        <v>234</v>
      </c>
      <c r="H36" s="784" t="s">
        <v>234</v>
      </c>
      <c r="I36" s="850">
        <v>749</v>
      </c>
      <c r="J36" s="850" t="s">
        <v>234</v>
      </c>
      <c r="K36" s="853" t="s">
        <v>234</v>
      </c>
      <c r="L36" s="288" t="s">
        <v>234</v>
      </c>
    </row>
    <row r="37" spans="1:12" ht="13.5" thickBot="1">
      <c r="A37" s="675">
        <v>1960</v>
      </c>
      <c r="B37" s="288" t="s">
        <v>234</v>
      </c>
      <c r="C37" s="676">
        <v>3826</v>
      </c>
      <c r="D37" s="672" t="s">
        <v>234</v>
      </c>
      <c r="E37" s="674">
        <v>100.7</v>
      </c>
      <c r="F37" s="283" t="s">
        <v>234</v>
      </c>
      <c r="G37" s="784" t="s">
        <v>234</v>
      </c>
      <c r="H37" s="784" t="s">
        <v>234</v>
      </c>
      <c r="I37" s="850">
        <v>657</v>
      </c>
      <c r="J37" s="850" t="s">
        <v>234</v>
      </c>
      <c r="K37" s="853" t="s">
        <v>234</v>
      </c>
      <c r="L37" s="288" t="s">
        <v>234</v>
      </c>
    </row>
    <row r="38" spans="1:12" ht="13.5" thickBot="1">
      <c r="A38" s="675">
        <v>1961</v>
      </c>
      <c r="B38" s="288" t="s">
        <v>234</v>
      </c>
      <c r="C38" s="676">
        <v>3593</v>
      </c>
      <c r="D38" s="672" t="s">
        <v>234</v>
      </c>
      <c r="E38" s="674">
        <v>92.9</v>
      </c>
      <c r="F38" s="283" t="s">
        <v>234</v>
      </c>
      <c r="G38" s="784" t="s">
        <v>234</v>
      </c>
      <c r="H38" s="784" t="s">
        <v>234</v>
      </c>
      <c r="I38" s="850">
        <v>601</v>
      </c>
      <c r="J38" s="850" t="s">
        <v>234</v>
      </c>
      <c r="K38" s="853" t="s">
        <v>234</v>
      </c>
      <c r="L38" s="288" t="s">
        <v>234</v>
      </c>
    </row>
    <row r="39" spans="1:12" ht="13.5" thickBot="1">
      <c r="A39" s="675">
        <v>1962</v>
      </c>
      <c r="B39" s="288" t="s">
        <v>234</v>
      </c>
      <c r="C39" s="676">
        <v>3161</v>
      </c>
      <c r="D39" s="672" t="s">
        <v>234</v>
      </c>
      <c r="E39" s="674">
        <v>84</v>
      </c>
      <c r="F39" s="283" t="s">
        <v>234</v>
      </c>
      <c r="G39" s="784" t="s">
        <v>234</v>
      </c>
      <c r="H39" s="784" t="s">
        <v>234</v>
      </c>
      <c r="I39" s="850">
        <v>547</v>
      </c>
      <c r="J39" s="850" t="s">
        <v>234</v>
      </c>
      <c r="K39" s="853" t="s">
        <v>234</v>
      </c>
      <c r="L39" s="288" t="s">
        <v>234</v>
      </c>
    </row>
    <row r="40" spans="1:12" ht="13.5" thickBot="1">
      <c r="A40" s="675">
        <v>1963</v>
      </c>
      <c r="B40" s="288" t="s">
        <v>234</v>
      </c>
      <c r="C40" s="676">
        <v>2155</v>
      </c>
      <c r="D40" s="672" t="s">
        <v>234</v>
      </c>
      <c r="E40" s="674">
        <v>62.4</v>
      </c>
      <c r="F40" s="283" t="s">
        <v>234</v>
      </c>
      <c r="G40" s="784" t="s">
        <v>234</v>
      </c>
      <c r="H40" s="784" t="s">
        <v>234</v>
      </c>
      <c r="I40" s="850">
        <v>413</v>
      </c>
      <c r="J40" s="850" t="s">
        <v>234</v>
      </c>
      <c r="K40" s="853" t="s">
        <v>234</v>
      </c>
      <c r="L40" s="288" t="s">
        <v>234</v>
      </c>
    </row>
    <row r="41" spans="1:12" ht="13.5" thickBot="1">
      <c r="A41" s="675">
        <v>1964</v>
      </c>
      <c r="B41" s="288" t="s">
        <v>234</v>
      </c>
      <c r="C41" s="676">
        <v>1865</v>
      </c>
      <c r="D41" s="672" t="s">
        <v>234</v>
      </c>
      <c r="E41" s="674">
        <v>49.2</v>
      </c>
      <c r="F41" s="283" t="s">
        <v>234</v>
      </c>
      <c r="G41" s="784" t="s">
        <v>234</v>
      </c>
      <c r="H41" s="784" t="s">
        <v>234</v>
      </c>
      <c r="I41" s="850">
        <v>349</v>
      </c>
      <c r="J41" s="850" t="s">
        <v>234</v>
      </c>
      <c r="K41" s="853" t="s">
        <v>234</v>
      </c>
      <c r="L41" s="288" t="s">
        <v>234</v>
      </c>
    </row>
    <row r="42" spans="1:12" ht="13.5" thickBot="1">
      <c r="A42" s="675">
        <v>1965</v>
      </c>
      <c r="B42" s="288" t="s">
        <v>234</v>
      </c>
      <c r="C42" s="676">
        <v>1453</v>
      </c>
      <c r="D42" s="672" t="s">
        <v>234</v>
      </c>
      <c r="E42" s="674">
        <v>43</v>
      </c>
      <c r="F42" s="283" t="s">
        <v>234</v>
      </c>
      <c r="G42" s="784" t="s">
        <v>234</v>
      </c>
      <c r="H42" s="784" t="s">
        <v>234</v>
      </c>
      <c r="I42" s="850">
        <v>305</v>
      </c>
      <c r="J42" s="850" t="s">
        <v>234</v>
      </c>
      <c r="K42" s="853" t="s">
        <v>234</v>
      </c>
      <c r="L42" s="288" t="s">
        <v>234</v>
      </c>
    </row>
    <row r="43" spans="1:12" ht="13.5" thickBot="1">
      <c r="A43" s="675">
        <v>1966</v>
      </c>
      <c r="B43" s="288" t="s">
        <v>234</v>
      </c>
      <c r="C43" s="676">
        <v>1326</v>
      </c>
      <c r="D43" s="672" t="s">
        <v>234</v>
      </c>
      <c r="E43" s="674">
        <v>40.1</v>
      </c>
      <c r="F43" s="283" t="s">
        <v>234</v>
      </c>
      <c r="G43" s="784" t="s">
        <v>234</v>
      </c>
      <c r="H43" s="784" t="s">
        <v>234</v>
      </c>
      <c r="I43" s="850">
        <v>284</v>
      </c>
      <c r="J43" s="850" t="s">
        <v>234</v>
      </c>
      <c r="K43" s="853" t="s">
        <v>234</v>
      </c>
      <c r="L43" s="288" t="s">
        <v>234</v>
      </c>
    </row>
    <row r="44" spans="1:12" ht="13.5" thickBot="1">
      <c r="A44" s="675">
        <v>1967</v>
      </c>
      <c r="B44" s="288" t="s">
        <v>234</v>
      </c>
      <c r="C44" s="676">
        <v>1244</v>
      </c>
      <c r="D44" s="672" t="s">
        <v>234</v>
      </c>
      <c r="E44" s="674">
        <v>36.5</v>
      </c>
      <c r="F44" s="283" t="s">
        <v>234</v>
      </c>
      <c r="G44" s="784" t="s">
        <v>234</v>
      </c>
      <c r="H44" s="784" t="s">
        <v>234</v>
      </c>
      <c r="I44" s="850">
        <v>248</v>
      </c>
      <c r="J44" s="850" t="s">
        <v>234</v>
      </c>
      <c r="K44" s="853" t="s">
        <v>234</v>
      </c>
      <c r="L44" s="288" t="s">
        <v>234</v>
      </c>
    </row>
    <row r="45" spans="1:12" ht="13.5" thickBot="1">
      <c r="A45" s="675">
        <v>1968</v>
      </c>
      <c r="B45" s="288" t="s">
        <v>234</v>
      </c>
      <c r="C45" s="676">
        <v>1185</v>
      </c>
      <c r="D45" s="672" t="s">
        <v>234</v>
      </c>
      <c r="E45" s="674">
        <v>36.200000000000003</v>
      </c>
      <c r="F45" s="283" t="s">
        <v>234</v>
      </c>
      <c r="G45" s="784" t="s">
        <v>234</v>
      </c>
      <c r="H45" s="784" t="s">
        <v>234</v>
      </c>
      <c r="I45" s="850">
        <v>228</v>
      </c>
      <c r="J45" s="850" t="s">
        <v>234</v>
      </c>
      <c r="K45" s="853" t="s">
        <v>234</v>
      </c>
      <c r="L45" s="288" t="s">
        <v>234</v>
      </c>
    </row>
    <row r="46" spans="1:12" ht="13.5" thickBot="1">
      <c r="A46" s="675">
        <v>1969</v>
      </c>
      <c r="B46" s="288" t="s">
        <v>234</v>
      </c>
      <c r="C46" s="676">
        <v>1082</v>
      </c>
      <c r="D46" s="672" t="s">
        <v>234</v>
      </c>
      <c r="E46" s="674">
        <v>35.799999999999997</v>
      </c>
      <c r="F46" s="283" t="s">
        <v>234</v>
      </c>
      <c r="G46" s="784" t="s">
        <v>234</v>
      </c>
      <c r="H46" s="784" t="s">
        <v>234</v>
      </c>
      <c r="I46" s="850">
        <v>199</v>
      </c>
      <c r="J46" s="850" t="s">
        <v>234</v>
      </c>
      <c r="K46" s="853" t="s">
        <v>234</v>
      </c>
      <c r="L46" s="288" t="s">
        <v>234</v>
      </c>
    </row>
    <row r="47" spans="1:12" ht="13.5" thickBot="1">
      <c r="A47" s="675">
        <v>1970</v>
      </c>
      <c r="B47" s="288" t="s">
        <v>234</v>
      </c>
      <c r="C47" s="676">
        <v>1050</v>
      </c>
      <c r="D47" s="672" t="s">
        <v>234</v>
      </c>
      <c r="E47" s="674">
        <v>33</v>
      </c>
      <c r="F47" s="283" t="s">
        <v>234</v>
      </c>
      <c r="G47" s="784" t="s">
        <v>234</v>
      </c>
      <c r="H47" s="784" t="s">
        <v>234</v>
      </c>
      <c r="I47" s="850">
        <v>182</v>
      </c>
      <c r="J47" s="850" t="s">
        <v>234</v>
      </c>
      <c r="K47" s="853" t="s">
        <v>234</v>
      </c>
      <c r="L47" s="288" t="s">
        <v>234</v>
      </c>
    </row>
    <row r="48" spans="1:12" ht="13.5" thickBot="1">
      <c r="A48" s="675">
        <v>1971</v>
      </c>
      <c r="B48" s="288" t="s">
        <v>234</v>
      </c>
      <c r="C48" s="676">
        <v>1037</v>
      </c>
      <c r="D48" s="672" t="s">
        <v>234</v>
      </c>
      <c r="E48" s="674">
        <v>30.8</v>
      </c>
      <c r="F48" s="283" t="s">
        <v>234</v>
      </c>
      <c r="G48" s="784" t="s">
        <v>234</v>
      </c>
      <c r="H48" s="784" t="s">
        <v>234</v>
      </c>
      <c r="I48" s="850">
        <v>148</v>
      </c>
      <c r="J48" s="850" t="s">
        <v>234</v>
      </c>
      <c r="K48" s="853" t="s">
        <v>234</v>
      </c>
      <c r="L48" s="288" t="s">
        <v>234</v>
      </c>
    </row>
    <row r="49" spans="1:12" ht="13.5" thickBot="1">
      <c r="A49" s="675">
        <v>1972</v>
      </c>
      <c r="B49" s="288" t="s">
        <v>234</v>
      </c>
      <c r="C49" s="676">
        <v>1030</v>
      </c>
      <c r="D49" s="672" t="s">
        <v>234</v>
      </c>
      <c r="E49" s="674">
        <v>29.8</v>
      </c>
      <c r="F49" s="283" t="s">
        <v>234</v>
      </c>
      <c r="G49" s="784" t="s">
        <v>234</v>
      </c>
      <c r="H49" s="784" t="s">
        <v>234</v>
      </c>
      <c r="I49" s="850">
        <v>130</v>
      </c>
      <c r="J49" s="850" t="s">
        <v>234</v>
      </c>
      <c r="K49" s="853" t="s">
        <v>234</v>
      </c>
      <c r="L49" s="288" t="s">
        <v>234</v>
      </c>
    </row>
    <row r="50" spans="1:12" ht="13.5" thickBot="1">
      <c r="A50" s="675">
        <v>1973</v>
      </c>
      <c r="B50" s="288" t="s">
        <v>234</v>
      </c>
      <c r="C50" s="288">
        <v>794</v>
      </c>
      <c r="D50" s="672" t="s">
        <v>234</v>
      </c>
      <c r="E50" s="674">
        <v>25.7</v>
      </c>
      <c r="F50" s="283" t="s">
        <v>234</v>
      </c>
      <c r="G50" s="784" t="s">
        <v>234</v>
      </c>
      <c r="H50" s="784" t="s">
        <v>234</v>
      </c>
      <c r="I50" s="850">
        <v>97</v>
      </c>
      <c r="J50" s="850" t="s">
        <v>234</v>
      </c>
      <c r="K50" s="853" t="s">
        <v>234</v>
      </c>
      <c r="L50" s="288" t="s">
        <v>234</v>
      </c>
    </row>
    <row r="51" spans="1:12" ht="13.5" thickBot="1">
      <c r="A51" s="675">
        <v>1974</v>
      </c>
      <c r="B51" s="288" t="s">
        <v>234</v>
      </c>
      <c r="C51" s="288">
        <v>718</v>
      </c>
      <c r="D51" s="672" t="s">
        <v>234</v>
      </c>
      <c r="E51" s="674">
        <v>17.600000000000001</v>
      </c>
      <c r="F51" s="283" t="s">
        <v>234</v>
      </c>
      <c r="G51" s="784" t="s">
        <v>234</v>
      </c>
      <c r="H51" s="784" t="s">
        <v>234</v>
      </c>
      <c r="I51" s="850">
        <v>83</v>
      </c>
      <c r="J51" s="850" t="s">
        <v>234</v>
      </c>
      <c r="K51" s="853" t="s">
        <v>234</v>
      </c>
      <c r="L51" s="288" t="s">
        <v>234</v>
      </c>
    </row>
    <row r="52" spans="1:12" ht="13.5" thickBot="1">
      <c r="A52" s="675">
        <v>1975</v>
      </c>
      <c r="B52" s="288" t="s">
        <v>234</v>
      </c>
      <c r="C52" s="288">
        <v>703</v>
      </c>
      <c r="D52" s="672" t="s">
        <v>234</v>
      </c>
      <c r="E52" s="674">
        <v>15.3</v>
      </c>
      <c r="F52" s="283" t="s">
        <v>234</v>
      </c>
      <c r="G52" s="784" t="s">
        <v>234</v>
      </c>
      <c r="H52" s="784" t="s">
        <v>234</v>
      </c>
      <c r="I52" s="850">
        <v>78</v>
      </c>
      <c r="J52" s="850" t="s">
        <v>234</v>
      </c>
      <c r="K52" s="853" t="s">
        <v>234</v>
      </c>
      <c r="L52" s="288" t="s">
        <v>234</v>
      </c>
    </row>
    <row r="53" spans="1:12" ht="13.5" thickBot="1">
      <c r="A53" s="675">
        <v>1976</v>
      </c>
      <c r="B53" s="288" t="s">
        <v>234</v>
      </c>
      <c r="C53" s="288">
        <v>685</v>
      </c>
      <c r="D53" s="672" t="s">
        <v>234</v>
      </c>
      <c r="E53" s="674">
        <v>15.3</v>
      </c>
      <c r="F53" s="283" t="s">
        <v>234</v>
      </c>
      <c r="G53" s="784" t="s">
        <v>234</v>
      </c>
      <c r="H53" s="784" t="s">
        <v>234</v>
      </c>
      <c r="I53" s="850">
        <v>75</v>
      </c>
      <c r="J53" s="850" t="s">
        <v>234</v>
      </c>
      <c r="K53" s="853" t="s">
        <v>234</v>
      </c>
      <c r="L53" s="288" t="s">
        <v>234</v>
      </c>
    </row>
    <row r="54" spans="1:12" ht="13.5" thickBot="1">
      <c r="A54" s="675">
        <v>1977</v>
      </c>
      <c r="B54" s="288" t="s">
        <v>234</v>
      </c>
      <c r="C54" s="288">
        <v>645</v>
      </c>
      <c r="D54" s="672" t="s">
        <v>234</v>
      </c>
      <c r="E54" s="674">
        <v>14.8</v>
      </c>
      <c r="F54" s="283" t="s">
        <v>234</v>
      </c>
      <c r="G54" s="784" t="s">
        <v>234</v>
      </c>
      <c r="H54" s="784" t="s">
        <v>234</v>
      </c>
      <c r="I54" s="850">
        <v>70</v>
      </c>
      <c r="J54" s="288">
        <v>225</v>
      </c>
      <c r="K54" s="59">
        <v>3.2</v>
      </c>
      <c r="L54" s="288" t="s">
        <v>234</v>
      </c>
    </row>
    <row r="55" spans="1:12" ht="13.5" thickBot="1">
      <c r="A55" s="675">
        <v>1978</v>
      </c>
      <c r="B55" s="288" t="s">
        <v>234</v>
      </c>
      <c r="C55" s="288">
        <v>593</v>
      </c>
      <c r="D55" s="672" t="s">
        <v>234</v>
      </c>
      <c r="E55" s="674">
        <v>13.3</v>
      </c>
      <c r="F55" s="283" t="s">
        <v>234</v>
      </c>
      <c r="G55" s="784" t="s">
        <v>234</v>
      </c>
      <c r="H55" s="784" t="s">
        <v>234</v>
      </c>
      <c r="I55" s="850">
        <v>70</v>
      </c>
      <c r="J55" s="288">
        <v>234</v>
      </c>
      <c r="K55" s="59">
        <v>3.3</v>
      </c>
      <c r="L55" s="288" t="s">
        <v>234</v>
      </c>
    </row>
    <row r="56" spans="1:12" ht="13.5" thickBot="1">
      <c r="A56" s="675">
        <v>1979</v>
      </c>
      <c r="B56" s="288">
        <v>5</v>
      </c>
      <c r="C56" s="288">
        <v>725</v>
      </c>
      <c r="D56" s="672" t="s">
        <v>234</v>
      </c>
      <c r="E56" s="674">
        <v>11.7</v>
      </c>
      <c r="F56" s="283" t="s">
        <v>234</v>
      </c>
      <c r="G56" s="784" t="s">
        <v>234</v>
      </c>
      <c r="H56" s="784" t="s">
        <v>234</v>
      </c>
      <c r="I56" s="850">
        <v>75</v>
      </c>
      <c r="J56" s="288">
        <v>204</v>
      </c>
      <c r="K56" s="59">
        <v>2.7</v>
      </c>
      <c r="L56" s="288" t="s">
        <v>234</v>
      </c>
    </row>
    <row r="57" spans="1:12" ht="13.5" thickBot="1">
      <c r="A57" s="675">
        <v>1980</v>
      </c>
      <c r="B57" s="288">
        <v>5</v>
      </c>
      <c r="C57" s="288">
        <v>823</v>
      </c>
      <c r="D57" s="672" t="s">
        <v>234</v>
      </c>
      <c r="E57" s="674">
        <v>13</v>
      </c>
      <c r="F57" s="283" t="s">
        <v>234</v>
      </c>
      <c r="G57" s="784" t="s">
        <v>234</v>
      </c>
      <c r="H57" s="784" t="s">
        <v>234</v>
      </c>
      <c r="I57" s="850">
        <v>142</v>
      </c>
      <c r="J57" s="288">
        <v>219</v>
      </c>
      <c r="K57" s="59">
        <v>1.5</v>
      </c>
      <c r="L57" s="288" t="s">
        <v>234</v>
      </c>
    </row>
    <row r="58" spans="1:12" ht="13.5" thickBot="1">
      <c r="A58" s="675">
        <v>1981</v>
      </c>
      <c r="B58" s="288">
        <v>5</v>
      </c>
      <c r="C58" s="288">
        <v>751</v>
      </c>
      <c r="D58" s="672" t="s">
        <v>234</v>
      </c>
      <c r="E58" s="674">
        <v>11.9</v>
      </c>
      <c r="F58" s="283" t="s">
        <v>234</v>
      </c>
      <c r="G58" s="784" t="s">
        <v>234</v>
      </c>
      <c r="H58" s="784" t="s">
        <v>234</v>
      </c>
      <c r="I58" s="850">
        <v>138</v>
      </c>
      <c r="J58" s="288">
        <v>254</v>
      </c>
      <c r="K58" s="59">
        <v>1.8</v>
      </c>
      <c r="L58" s="288" t="s">
        <v>234</v>
      </c>
    </row>
    <row r="59" spans="1:12" ht="13.5" thickBot="1">
      <c r="A59" s="675">
        <v>1982</v>
      </c>
      <c r="B59" s="288">
        <v>5</v>
      </c>
      <c r="C59" s="288">
        <v>763</v>
      </c>
      <c r="D59" s="672" t="s">
        <v>234</v>
      </c>
      <c r="E59" s="674">
        <v>13.7</v>
      </c>
      <c r="F59" s="283" t="s">
        <v>234</v>
      </c>
      <c r="G59" s="784" t="s">
        <v>234</v>
      </c>
      <c r="H59" s="784" t="s">
        <v>234</v>
      </c>
      <c r="I59" s="850">
        <v>151</v>
      </c>
      <c r="J59" s="288">
        <v>295</v>
      </c>
      <c r="K59" s="59">
        <v>2</v>
      </c>
      <c r="L59" s="288" t="s">
        <v>234</v>
      </c>
    </row>
    <row r="60" spans="1:12" ht="13.5" thickBot="1">
      <c r="A60" s="675">
        <v>1983</v>
      </c>
      <c r="B60" s="288">
        <v>5</v>
      </c>
      <c r="C60" s="288">
        <v>686</v>
      </c>
      <c r="D60" s="672" t="s">
        <v>234</v>
      </c>
      <c r="E60" s="674">
        <v>15</v>
      </c>
      <c r="F60" s="283" t="s">
        <v>234</v>
      </c>
      <c r="G60" s="784" t="s">
        <v>234</v>
      </c>
      <c r="H60" s="784" t="s">
        <v>234</v>
      </c>
      <c r="I60" s="850">
        <v>160</v>
      </c>
      <c r="J60" s="288">
        <v>325</v>
      </c>
      <c r="K60" s="59">
        <v>2</v>
      </c>
      <c r="L60" s="288" t="s">
        <v>234</v>
      </c>
    </row>
    <row r="61" spans="1:12" ht="13.5" thickBot="1">
      <c r="A61" s="675">
        <v>1984</v>
      </c>
      <c r="B61" s="288">
        <v>5</v>
      </c>
      <c r="C61" s="288">
        <v>664</v>
      </c>
      <c r="D61" s="672" t="s">
        <v>234</v>
      </c>
      <c r="E61" s="674">
        <v>15.3</v>
      </c>
      <c r="F61" s="283" t="s">
        <v>234</v>
      </c>
      <c r="G61" s="784" t="s">
        <v>234</v>
      </c>
      <c r="H61" s="784" t="s">
        <v>234</v>
      </c>
      <c r="I61" s="850">
        <v>165</v>
      </c>
      <c r="J61" s="288">
        <v>364</v>
      </c>
      <c r="K61" s="59">
        <v>2.2000000000000002</v>
      </c>
      <c r="L61" s="676">
        <v>2012</v>
      </c>
    </row>
    <row r="62" spans="1:12" ht="13.5" thickBot="1">
      <c r="A62" s="675">
        <v>1985</v>
      </c>
      <c r="B62" s="288">
        <v>5</v>
      </c>
      <c r="C62" s="288">
        <v>676</v>
      </c>
      <c r="D62" s="672" t="s">
        <v>234</v>
      </c>
      <c r="E62" s="674">
        <v>15.5</v>
      </c>
      <c r="F62" s="283" t="s">
        <v>234</v>
      </c>
      <c r="G62" s="784" t="s">
        <v>234</v>
      </c>
      <c r="H62" s="784" t="s">
        <v>234</v>
      </c>
      <c r="I62" s="850">
        <v>142</v>
      </c>
      <c r="J62" s="288">
        <v>306</v>
      </c>
      <c r="K62" s="59">
        <v>2.2000000000000002</v>
      </c>
      <c r="L62" s="676">
        <v>1893</v>
      </c>
    </row>
    <row r="63" spans="1:12" ht="13.5" thickBot="1">
      <c r="A63" s="675">
        <v>1986</v>
      </c>
      <c r="B63" s="288">
        <v>5</v>
      </c>
      <c r="C63" s="288">
        <v>680</v>
      </c>
      <c r="D63" s="672" t="s">
        <v>234</v>
      </c>
      <c r="E63" s="674">
        <v>14.7</v>
      </c>
      <c r="F63" s="283" t="s">
        <v>234</v>
      </c>
      <c r="G63" s="674">
        <v>1.9</v>
      </c>
      <c r="H63" s="283" t="s">
        <v>234</v>
      </c>
      <c r="I63" s="850">
        <v>139</v>
      </c>
      <c r="J63" s="288">
        <v>305</v>
      </c>
      <c r="K63" s="59">
        <v>2.2000000000000002</v>
      </c>
      <c r="L63" s="676">
        <v>2140</v>
      </c>
    </row>
    <row r="64" spans="1:12" ht="13.5" thickBot="1">
      <c r="A64" s="675">
        <v>1987</v>
      </c>
      <c r="B64" s="288">
        <v>5</v>
      </c>
      <c r="C64" s="288">
        <v>671</v>
      </c>
      <c r="D64" s="672" t="s">
        <v>234</v>
      </c>
      <c r="E64" s="674">
        <v>15</v>
      </c>
      <c r="F64" s="283" t="s">
        <v>234</v>
      </c>
      <c r="G64" s="674">
        <v>1.9</v>
      </c>
      <c r="H64" s="283" t="s">
        <v>234</v>
      </c>
      <c r="I64" s="850">
        <v>141</v>
      </c>
      <c r="J64" s="288">
        <v>223</v>
      </c>
      <c r="K64" s="59">
        <v>1.6</v>
      </c>
      <c r="L64" s="676">
        <v>2090</v>
      </c>
    </row>
    <row r="65" spans="1:12" ht="13.5" thickBot="1">
      <c r="A65" s="675">
        <v>1988</v>
      </c>
      <c r="B65" s="288">
        <v>5</v>
      </c>
      <c r="C65" s="288">
        <v>710</v>
      </c>
      <c r="D65" s="672" t="s">
        <v>234</v>
      </c>
      <c r="E65" s="674">
        <v>14.7</v>
      </c>
      <c r="F65" s="283" t="s">
        <v>234</v>
      </c>
      <c r="G65" s="674">
        <v>1.9</v>
      </c>
      <c r="H65" s="283" t="s">
        <v>234</v>
      </c>
      <c r="I65" s="850">
        <v>136</v>
      </c>
      <c r="J65" s="288">
        <v>211</v>
      </c>
      <c r="K65" s="59">
        <v>1.6</v>
      </c>
      <c r="L65" s="676">
        <v>2039</v>
      </c>
    </row>
    <row r="66" spans="1:12" ht="13.5" thickBot="1">
      <c r="A66" s="675">
        <v>1989</v>
      </c>
      <c r="B66" s="288">
        <v>5</v>
      </c>
      <c r="C66" s="288">
        <v>725</v>
      </c>
      <c r="D66" s="672" t="s">
        <v>234</v>
      </c>
      <c r="E66" s="674">
        <v>14.5</v>
      </c>
      <c r="F66" s="283" t="s">
        <v>234</v>
      </c>
      <c r="G66" s="674">
        <v>1.8</v>
      </c>
      <c r="H66" s="283" t="s">
        <v>234</v>
      </c>
      <c r="I66" s="850">
        <v>130</v>
      </c>
      <c r="J66" s="288">
        <v>199</v>
      </c>
      <c r="K66" s="59">
        <v>1.5</v>
      </c>
      <c r="L66" s="676">
        <v>2013</v>
      </c>
    </row>
    <row r="67" spans="1:12" ht="13.5" thickBot="1">
      <c r="A67" s="675">
        <v>1990</v>
      </c>
      <c r="B67" s="288">
        <v>5</v>
      </c>
      <c r="C67" s="672">
        <v>610</v>
      </c>
      <c r="D67" s="672" t="s">
        <v>234</v>
      </c>
      <c r="E67" s="24">
        <v>13.8</v>
      </c>
      <c r="F67" s="283" t="s">
        <v>234</v>
      </c>
      <c r="G67" s="24">
        <v>1.8</v>
      </c>
      <c r="H67" s="283" t="s">
        <v>234</v>
      </c>
      <c r="I67" s="850">
        <v>126</v>
      </c>
      <c r="J67" s="672">
        <v>193</v>
      </c>
      <c r="K67" s="59">
        <v>1.5</v>
      </c>
      <c r="L67" s="676">
        <v>1925</v>
      </c>
    </row>
    <row r="68" spans="1:12" ht="13.5" thickBot="1">
      <c r="A68" s="675">
        <v>1991</v>
      </c>
      <c r="B68" s="288">
        <v>5</v>
      </c>
      <c r="C68" s="672">
        <v>551</v>
      </c>
      <c r="D68" s="672" t="s">
        <v>234</v>
      </c>
      <c r="E68" s="24">
        <v>13.6</v>
      </c>
      <c r="F68" s="283" t="s">
        <v>234</v>
      </c>
      <c r="G68" s="24">
        <v>1.8</v>
      </c>
      <c r="H68" s="283" t="s">
        <v>234</v>
      </c>
      <c r="I68" s="850">
        <v>125</v>
      </c>
      <c r="J68" s="672">
        <v>195</v>
      </c>
      <c r="K68" s="59">
        <v>1.6</v>
      </c>
      <c r="L68" s="676">
        <v>1826</v>
      </c>
    </row>
    <row r="69" spans="1:12" ht="13.5" thickBot="1">
      <c r="A69" s="675">
        <v>1992</v>
      </c>
      <c r="B69" s="288">
        <v>5</v>
      </c>
      <c r="C69" s="672">
        <v>665</v>
      </c>
      <c r="D69" s="672" t="s">
        <v>234</v>
      </c>
      <c r="E69" s="24">
        <v>13.9</v>
      </c>
      <c r="F69" s="283" t="s">
        <v>234</v>
      </c>
      <c r="G69" s="24">
        <v>1.8</v>
      </c>
      <c r="H69" s="283" t="s">
        <v>234</v>
      </c>
      <c r="I69" s="850">
        <v>126</v>
      </c>
      <c r="J69" s="672">
        <v>199</v>
      </c>
      <c r="K69" s="59">
        <v>1.6</v>
      </c>
      <c r="L69" s="676">
        <v>1691</v>
      </c>
    </row>
    <row r="70" spans="1:12" ht="13.5" thickBot="1">
      <c r="A70" s="675">
        <v>1993</v>
      </c>
      <c r="B70" s="288">
        <v>5</v>
      </c>
      <c r="C70" s="672">
        <v>635</v>
      </c>
      <c r="D70" s="672" t="s">
        <v>234</v>
      </c>
      <c r="E70" s="24">
        <v>13</v>
      </c>
      <c r="F70" s="283" t="s">
        <v>234</v>
      </c>
      <c r="G70" s="24">
        <v>1.8</v>
      </c>
      <c r="H70" s="283" t="s">
        <v>234</v>
      </c>
      <c r="I70" s="850">
        <v>121</v>
      </c>
      <c r="J70" s="672">
        <v>188</v>
      </c>
      <c r="K70" s="59">
        <v>1.6</v>
      </c>
      <c r="L70" s="676">
        <v>1944</v>
      </c>
    </row>
    <row r="71" spans="1:12" ht="13.5" thickBot="1">
      <c r="A71" s="675">
        <v>1994</v>
      </c>
      <c r="B71" s="288">
        <v>5</v>
      </c>
      <c r="C71" s="672">
        <v>643</v>
      </c>
      <c r="D71" s="672" t="s">
        <v>234</v>
      </c>
      <c r="E71" s="24">
        <v>13.7</v>
      </c>
      <c r="F71" s="283" t="s">
        <v>234</v>
      </c>
      <c r="G71" s="24">
        <v>1.8</v>
      </c>
      <c r="H71" s="283" t="s">
        <v>234</v>
      </c>
      <c r="I71" s="850">
        <v>118</v>
      </c>
      <c r="J71" s="672">
        <v>187</v>
      </c>
      <c r="K71" s="59">
        <v>1.6</v>
      </c>
      <c r="L71" s="676">
        <v>1848</v>
      </c>
    </row>
    <row r="72" spans="1:12" ht="13.5" thickBot="1">
      <c r="A72" s="675">
        <v>1995</v>
      </c>
      <c r="B72" s="288">
        <v>5</v>
      </c>
      <c r="C72" s="672">
        <v>695</v>
      </c>
      <c r="D72" s="672" t="s">
        <v>234</v>
      </c>
      <c r="E72" s="24">
        <v>13.8</v>
      </c>
      <c r="F72" s="24">
        <v>13.2</v>
      </c>
      <c r="G72" s="24">
        <v>1.8</v>
      </c>
      <c r="H72" s="24">
        <v>1.7</v>
      </c>
      <c r="I72" s="850">
        <v>119</v>
      </c>
      <c r="J72" s="672">
        <v>187</v>
      </c>
      <c r="K72" s="59">
        <v>1.6</v>
      </c>
      <c r="L72" s="679">
        <v>1871</v>
      </c>
    </row>
    <row r="73" spans="1:12" ht="13.5" thickBot="1">
      <c r="A73" s="675">
        <v>1996</v>
      </c>
      <c r="B73" s="288">
        <v>5</v>
      </c>
      <c r="C73" s="672">
        <v>675</v>
      </c>
      <c r="D73" s="672" t="s">
        <v>234</v>
      </c>
      <c r="E73" s="24">
        <v>13.7</v>
      </c>
      <c r="F73" s="24">
        <v>13.1</v>
      </c>
      <c r="G73" s="24">
        <v>1.8</v>
      </c>
      <c r="H73" s="24">
        <v>1.7</v>
      </c>
      <c r="I73" s="850">
        <v>117</v>
      </c>
      <c r="J73" s="672">
        <v>184</v>
      </c>
      <c r="K73" s="59">
        <v>1.6</v>
      </c>
      <c r="L73" s="679">
        <v>2084</v>
      </c>
    </row>
    <row r="74" spans="1:12" ht="13.5" thickBot="1">
      <c r="A74" s="675">
        <v>1997</v>
      </c>
      <c r="B74" s="288">
        <v>5</v>
      </c>
      <c r="C74" s="672">
        <v>655</v>
      </c>
      <c r="D74" s="672" t="s">
        <v>234</v>
      </c>
      <c r="E74" s="24">
        <v>14</v>
      </c>
      <c r="F74" s="24">
        <v>13.4</v>
      </c>
      <c r="G74" s="24">
        <v>1.8</v>
      </c>
      <c r="H74" s="24">
        <v>1.8</v>
      </c>
      <c r="I74" s="850">
        <v>121</v>
      </c>
      <c r="J74" s="672">
        <v>189</v>
      </c>
      <c r="K74" s="59">
        <v>1.6</v>
      </c>
      <c r="L74" s="679">
        <v>2037</v>
      </c>
    </row>
    <row r="75" spans="1:12" ht="13.5" thickBot="1">
      <c r="A75" s="675">
        <v>1998</v>
      </c>
      <c r="B75" s="288">
        <v>5</v>
      </c>
      <c r="C75" s="672">
        <v>646</v>
      </c>
      <c r="D75" s="672" t="s">
        <v>234</v>
      </c>
      <c r="E75" s="24">
        <v>13.6</v>
      </c>
      <c r="F75" s="24">
        <v>13.1</v>
      </c>
      <c r="G75" s="24">
        <v>1.8</v>
      </c>
      <c r="H75" s="24">
        <v>1.7</v>
      </c>
      <c r="I75" s="850">
        <v>117</v>
      </c>
      <c r="J75" s="672">
        <v>182</v>
      </c>
      <c r="K75" s="59">
        <v>1.6</v>
      </c>
      <c r="L75" s="679">
        <v>2053</v>
      </c>
    </row>
    <row r="76" spans="1:12" ht="13.5" thickBot="1">
      <c r="A76" s="675">
        <v>1999</v>
      </c>
      <c r="B76" s="288">
        <v>5</v>
      </c>
      <c r="C76" s="672">
        <v>657</v>
      </c>
      <c r="D76" s="672" t="s">
        <v>234</v>
      </c>
      <c r="E76" s="24">
        <v>14.2</v>
      </c>
      <c r="F76" s="24">
        <v>13.6</v>
      </c>
      <c r="G76" s="24">
        <v>1.9</v>
      </c>
      <c r="H76" s="24">
        <v>1.8</v>
      </c>
      <c r="I76" s="850">
        <v>120</v>
      </c>
      <c r="J76" s="672">
        <v>186</v>
      </c>
      <c r="K76" s="59">
        <v>1.6</v>
      </c>
      <c r="L76" s="679">
        <v>2140</v>
      </c>
    </row>
    <row r="77" spans="1:12" ht="13.5" thickBot="1">
      <c r="A77" s="675">
        <v>2000</v>
      </c>
      <c r="B77" s="288">
        <v>5</v>
      </c>
      <c r="C77" s="672">
        <v>652</v>
      </c>
      <c r="D77" s="672" t="s">
        <v>234</v>
      </c>
      <c r="E77" s="24">
        <v>14.5</v>
      </c>
      <c r="F77" s="24">
        <v>13.9</v>
      </c>
      <c r="G77" s="24">
        <v>2</v>
      </c>
      <c r="H77" s="24">
        <v>1.9</v>
      </c>
      <c r="I77" s="850">
        <v>122</v>
      </c>
      <c r="J77" s="672">
        <v>192</v>
      </c>
      <c r="K77" s="59">
        <v>1.6</v>
      </c>
      <c r="L77" s="679">
        <v>2223</v>
      </c>
    </row>
    <row r="78" spans="1:12" ht="13.5" thickBot="1">
      <c r="A78" s="675">
        <v>2001</v>
      </c>
      <c r="B78" s="288">
        <v>5</v>
      </c>
      <c r="C78" s="672">
        <v>600</v>
      </c>
      <c r="D78" s="672" t="s">
        <v>234</v>
      </c>
      <c r="E78" s="24">
        <v>12.8</v>
      </c>
      <c r="F78" s="24">
        <v>12.3</v>
      </c>
      <c r="G78" s="24">
        <v>1.8</v>
      </c>
      <c r="H78" s="24">
        <v>1.7</v>
      </c>
      <c r="I78" s="850">
        <v>119</v>
      </c>
      <c r="J78" s="672">
        <v>187</v>
      </c>
      <c r="K78" s="59">
        <v>1.6</v>
      </c>
      <c r="L78" s="679">
        <v>2008</v>
      </c>
    </row>
    <row r="79" spans="1:12" ht="13.5" thickBot="1">
      <c r="A79" s="675">
        <v>2002</v>
      </c>
      <c r="B79" s="288">
        <v>5</v>
      </c>
      <c r="C79" s="672">
        <v>616</v>
      </c>
      <c r="D79" s="672" t="s">
        <v>234</v>
      </c>
      <c r="E79" s="24">
        <v>13.9</v>
      </c>
      <c r="F79" s="24">
        <v>13.3</v>
      </c>
      <c r="G79" s="24">
        <v>1.9</v>
      </c>
      <c r="H79" s="24">
        <v>1.8</v>
      </c>
      <c r="I79" s="850">
        <v>116</v>
      </c>
      <c r="J79" s="672">
        <v>188</v>
      </c>
      <c r="K79" s="59">
        <v>1.6</v>
      </c>
      <c r="L79" s="679">
        <v>2027</v>
      </c>
    </row>
    <row r="80" spans="1:12" ht="13.5" thickBot="1">
      <c r="A80" s="675">
        <v>2003</v>
      </c>
      <c r="B80" s="288">
        <v>4</v>
      </c>
      <c r="C80" s="672">
        <v>672</v>
      </c>
      <c r="D80" s="86">
        <v>520</v>
      </c>
      <c r="E80" s="24">
        <v>13.8</v>
      </c>
      <c r="F80" s="24">
        <v>13.2</v>
      </c>
      <c r="G80" s="24">
        <v>1.8</v>
      </c>
      <c r="H80" s="24">
        <v>1.8</v>
      </c>
      <c r="I80" s="850">
        <v>109</v>
      </c>
      <c r="J80" s="672">
        <v>176</v>
      </c>
      <c r="K80" s="59">
        <v>1.6</v>
      </c>
      <c r="L80" s="679">
        <v>1964</v>
      </c>
    </row>
    <row r="81" spans="1:12" ht="13.5" thickBot="1">
      <c r="A81" s="675">
        <v>2004</v>
      </c>
      <c r="B81" s="288">
        <v>4</v>
      </c>
      <c r="C81" s="672">
        <v>597</v>
      </c>
      <c r="D81" s="86">
        <v>483</v>
      </c>
      <c r="E81" s="24">
        <v>13.4</v>
      </c>
      <c r="F81" s="24">
        <v>13</v>
      </c>
      <c r="G81" s="24">
        <v>1.8</v>
      </c>
      <c r="H81" s="24">
        <v>1.6</v>
      </c>
      <c r="I81" s="850">
        <v>106</v>
      </c>
      <c r="J81" s="672">
        <v>173</v>
      </c>
      <c r="K81" s="59">
        <v>1.6</v>
      </c>
      <c r="L81" s="679">
        <v>1928</v>
      </c>
    </row>
    <row r="82" spans="1:12" ht="13.5" thickBot="1">
      <c r="A82" s="675">
        <v>2005</v>
      </c>
      <c r="B82" s="288">
        <v>4</v>
      </c>
      <c r="C82" s="288">
        <v>615</v>
      </c>
      <c r="D82" s="86">
        <v>482</v>
      </c>
      <c r="E82" s="674">
        <v>12.9</v>
      </c>
      <c r="F82" s="24">
        <v>12.4</v>
      </c>
      <c r="G82" s="674">
        <v>1.7</v>
      </c>
      <c r="H82" s="24">
        <v>1.7</v>
      </c>
      <c r="I82" s="847">
        <v>107</v>
      </c>
      <c r="J82" s="288">
        <v>173</v>
      </c>
      <c r="K82" s="59">
        <v>1.6</v>
      </c>
      <c r="L82" s="679">
        <v>1942</v>
      </c>
    </row>
    <row r="83" spans="1:12" ht="13.5" thickBot="1">
      <c r="A83" s="675">
        <v>2006</v>
      </c>
      <c r="B83" s="288">
        <v>4</v>
      </c>
      <c r="C83" s="288">
        <v>609</v>
      </c>
      <c r="D83" s="86">
        <v>416</v>
      </c>
      <c r="E83" s="674">
        <v>12.2</v>
      </c>
      <c r="F83" s="24">
        <v>11.8</v>
      </c>
      <c r="G83" s="674">
        <v>1.6</v>
      </c>
      <c r="H83" s="24">
        <v>1.6</v>
      </c>
      <c r="I83" s="847">
        <v>100</v>
      </c>
      <c r="J83" s="288">
        <v>164</v>
      </c>
      <c r="K83" s="59">
        <v>1.6</v>
      </c>
      <c r="L83" s="679">
        <v>1845</v>
      </c>
    </row>
    <row r="84" spans="1:12" ht="13.5" thickBot="1">
      <c r="A84" s="675">
        <v>2007</v>
      </c>
      <c r="B84" s="288">
        <v>4</v>
      </c>
      <c r="C84" s="288">
        <v>559</v>
      </c>
      <c r="D84" s="86">
        <v>413</v>
      </c>
      <c r="E84" s="674">
        <v>11.4</v>
      </c>
      <c r="F84" s="24">
        <v>11</v>
      </c>
      <c r="G84" s="674">
        <v>1.6</v>
      </c>
      <c r="H84" s="24">
        <v>1.5</v>
      </c>
      <c r="I84" s="847">
        <v>97</v>
      </c>
      <c r="J84" s="288">
        <v>156</v>
      </c>
      <c r="K84" s="59">
        <v>1.6</v>
      </c>
      <c r="L84" s="679">
        <v>1792</v>
      </c>
    </row>
    <row r="85" spans="1:12" ht="13.5" thickBot="1">
      <c r="A85" s="675">
        <v>2008</v>
      </c>
      <c r="B85" s="288">
        <v>5</v>
      </c>
      <c r="C85" s="288">
        <v>590</v>
      </c>
      <c r="D85" s="86">
        <v>441</v>
      </c>
      <c r="E85" s="674">
        <v>11.6</v>
      </c>
      <c r="F85" s="24">
        <v>11.2</v>
      </c>
      <c r="G85" s="674">
        <v>1.6</v>
      </c>
      <c r="H85" s="24">
        <v>1.6</v>
      </c>
      <c r="I85" s="847">
        <v>101</v>
      </c>
      <c r="J85" s="288">
        <v>161</v>
      </c>
      <c r="K85" s="59">
        <v>1.6</v>
      </c>
      <c r="L85" s="679">
        <v>1832</v>
      </c>
    </row>
    <row r="86" spans="1:12" ht="13.5" thickBot="1">
      <c r="A86" s="675">
        <v>2009</v>
      </c>
      <c r="B86" s="288">
        <v>5</v>
      </c>
      <c r="C86" s="288">
        <v>531</v>
      </c>
      <c r="D86" s="86">
        <v>454</v>
      </c>
      <c r="E86" s="674">
        <v>13.1</v>
      </c>
      <c r="F86" s="24">
        <v>12.7</v>
      </c>
      <c r="G86" s="674">
        <v>1.8</v>
      </c>
      <c r="H86" s="24">
        <v>1.8</v>
      </c>
      <c r="I86" s="847">
        <v>104</v>
      </c>
      <c r="J86" s="288">
        <v>168</v>
      </c>
      <c r="K86" s="59">
        <v>1.6</v>
      </c>
      <c r="L86" s="679">
        <v>1986</v>
      </c>
    </row>
    <row r="87" spans="1:12" ht="13.5" thickBot="1">
      <c r="A87" s="675">
        <v>2010</v>
      </c>
      <c r="B87" s="288">
        <v>5</v>
      </c>
      <c r="C87" s="288">
        <v>571</v>
      </c>
      <c r="D87" s="86">
        <v>421</v>
      </c>
      <c r="E87" s="674">
        <v>12.1</v>
      </c>
      <c r="F87" s="24">
        <v>11.7</v>
      </c>
      <c r="G87" s="674">
        <v>1.7</v>
      </c>
      <c r="H87" s="24">
        <v>1.6</v>
      </c>
      <c r="I87" s="847">
        <v>99</v>
      </c>
      <c r="J87" s="288">
        <v>159</v>
      </c>
      <c r="K87" s="59">
        <v>1.6</v>
      </c>
      <c r="L87" s="679">
        <v>1786</v>
      </c>
    </row>
    <row r="88" spans="1:12" ht="13.5" thickBot="1">
      <c r="A88" s="675">
        <v>2011</v>
      </c>
      <c r="B88" s="288">
        <v>5</v>
      </c>
      <c r="C88" s="288">
        <v>479</v>
      </c>
      <c r="D88" s="86">
        <v>403</v>
      </c>
      <c r="E88" s="674">
        <v>11.6</v>
      </c>
      <c r="F88" s="24">
        <v>11.2</v>
      </c>
      <c r="G88" s="674">
        <v>1.6</v>
      </c>
      <c r="H88" s="24">
        <v>1.6</v>
      </c>
      <c r="I88" s="847">
        <v>98</v>
      </c>
      <c r="J88" s="288">
        <v>160</v>
      </c>
      <c r="K88" s="59">
        <v>1.6</v>
      </c>
      <c r="L88" s="679">
        <v>1730</v>
      </c>
    </row>
    <row r="89" spans="1:12" ht="13.5" thickBot="1">
      <c r="A89" s="675">
        <v>2012</v>
      </c>
      <c r="B89" s="288">
        <v>5</v>
      </c>
      <c r="C89" s="288">
        <v>570</v>
      </c>
      <c r="D89" s="86">
        <v>420</v>
      </c>
      <c r="E89" s="674">
        <v>11.7</v>
      </c>
      <c r="F89" s="24">
        <v>11.3</v>
      </c>
      <c r="G89" s="674">
        <v>1.7</v>
      </c>
      <c r="H89" s="24">
        <v>1.6</v>
      </c>
      <c r="I89" s="847">
        <v>99</v>
      </c>
      <c r="J89" s="288">
        <v>162</v>
      </c>
      <c r="K89" s="59">
        <v>1.6</v>
      </c>
      <c r="L89" s="679">
        <v>1774</v>
      </c>
    </row>
    <row r="90" spans="1:12" ht="13.5" thickBot="1">
      <c r="A90" s="675">
        <v>2013</v>
      </c>
      <c r="B90" s="288">
        <v>5</v>
      </c>
      <c r="C90" s="288">
        <v>560</v>
      </c>
      <c r="D90" s="86">
        <v>422</v>
      </c>
      <c r="E90" s="674">
        <v>11.7</v>
      </c>
      <c r="F90" s="24">
        <v>11.3</v>
      </c>
      <c r="G90" s="674">
        <v>1.7</v>
      </c>
      <c r="H90" s="24">
        <v>1.6</v>
      </c>
      <c r="I90" s="847">
        <v>96</v>
      </c>
      <c r="J90" s="288">
        <v>156</v>
      </c>
      <c r="K90" s="59">
        <v>1.6</v>
      </c>
      <c r="L90" s="679">
        <v>1763</v>
      </c>
    </row>
    <row r="91" spans="1:12" ht="13.5" thickBot="1">
      <c r="A91" s="675">
        <v>2014</v>
      </c>
      <c r="B91" s="288">
        <v>5</v>
      </c>
      <c r="C91" s="288">
        <v>537</v>
      </c>
      <c r="D91" s="86">
        <v>404</v>
      </c>
      <c r="E91" s="674">
        <v>11.4</v>
      </c>
      <c r="F91" s="24">
        <v>11</v>
      </c>
      <c r="G91" s="674">
        <v>1.6</v>
      </c>
      <c r="H91" s="24">
        <v>1.6</v>
      </c>
      <c r="I91" s="850">
        <v>96</v>
      </c>
      <c r="J91" s="288">
        <v>158</v>
      </c>
      <c r="K91" s="59">
        <v>1.6</v>
      </c>
      <c r="L91" s="679">
        <v>1638</v>
      </c>
    </row>
    <row r="92" spans="1:12" ht="13.5" thickBot="1">
      <c r="A92" s="675">
        <v>2015</v>
      </c>
      <c r="B92" s="288">
        <v>5</v>
      </c>
      <c r="C92" s="288">
        <v>611</v>
      </c>
      <c r="D92" s="86">
        <v>391</v>
      </c>
      <c r="E92" s="674">
        <v>10.989075</v>
      </c>
      <c r="F92" s="24">
        <v>10.586741999999999</v>
      </c>
      <c r="G92" s="674">
        <v>1.6179730000000001</v>
      </c>
      <c r="H92" s="24">
        <v>1.6179730000000001</v>
      </c>
      <c r="I92" s="855">
        <v>89.683000000000007</v>
      </c>
      <c r="J92" s="856">
        <v>146.21799999999999</v>
      </c>
      <c r="K92" s="59">
        <v>1.6303870298718819</v>
      </c>
      <c r="L92" s="679">
        <v>1789.9</v>
      </c>
    </row>
    <row r="93" spans="1:12">
      <c r="A93" s="231" t="s">
        <v>254</v>
      </c>
    </row>
  </sheetData>
  <mergeCells count="3">
    <mergeCell ref="A1:L1"/>
    <mergeCell ref="A2:L2"/>
    <mergeCell ref="A3:L3"/>
  </mergeCells>
  <hyperlinks>
    <hyperlink ref="N4" location="TOC!A1" display="RETURN TO TABLE OF CONTENTS" xr:uid="{00000000-0004-0000-6D00-000000000000}"/>
  </hyperlink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N40"/>
  <sheetViews>
    <sheetView workbookViewId="0">
      <pane xSplit="1" ySplit="4" topLeftCell="B5" activePane="bottomRight" state="frozen"/>
      <selection pane="bottomRight" activeCell="W6" sqref="W6"/>
      <selection pane="bottomLeft" activeCell="W6" sqref="W6"/>
      <selection pane="topRight" activeCell="W6" sqref="W6"/>
    </sheetView>
  </sheetViews>
  <sheetFormatPr defaultRowHeight="12.75"/>
  <cols>
    <col min="2" max="12" width="10.7109375" customWidth="1"/>
  </cols>
  <sheetData>
    <row r="1" spans="1:14" ht="12.75" customHeight="1">
      <c r="A1" s="365" t="s">
        <v>1458</v>
      </c>
      <c r="B1" s="365"/>
      <c r="C1" s="365"/>
      <c r="D1" s="365"/>
      <c r="E1" s="365"/>
      <c r="F1" s="365"/>
      <c r="G1" s="365"/>
      <c r="H1" s="365"/>
      <c r="I1" s="365"/>
      <c r="J1" s="365"/>
      <c r="K1" s="365"/>
      <c r="L1" s="365"/>
    </row>
    <row r="2" spans="1:14" ht="13.5" customHeight="1" thickBot="1">
      <c r="A2" s="364" t="s">
        <v>205</v>
      </c>
      <c r="B2" s="364"/>
      <c r="C2" s="364"/>
      <c r="D2" s="364"/>
      <c r="E2" s="364"/>
      <c r="F2" s="364"/>
      <c r="G2" s="364"/>
      <c r="H2" s="364"/>
      <c r="I2" s="364"/>
      <c r="J2" s="364"/>
      <c r="K2" s="364"/>
      <c r="L2" s="364"/>
    </row>
    <row r="3" spans="1:14" ht="13.5" thickBot="1">
      <c r="A3" s="355" t="s">
        <v>124</v>
      </c>
      <c r="B3" s="356"/>
      <c r="C3" s="356"/>
      <c r="D3" s="356"/>
      <c r="E3" s="356"/>
      <c r="F3" s="356"/>
      <c r="G3" s="356"/>
      <c r="H3" s="356"/>
      <c r="I3" s="356"/>
      <c r="J3" s="356"/>
      <c r="K3" s="356"/>
      <c r="L3" s="357"/>
    </row>
    <row r="4" spans="1:14" ht="57" thickBot="1">
      <c r="A4" s="675" t="s">
        <v>209</v>
      </c>
      <c r="B4" s="286" t="s">
        <v>1459</v>
      </c>
      <c r="C4" s="286" t="s">
        <v>1460</v>
      </c>
      <c r="D4" s="286" t="s">
        <v>1461</v>
      </c>
      <c r="E4" s="286" t="s">
        <v>1462</v>
      </c>
      <c r="F4" s="286" t="s">
        <v>1463</v>
      </c>
      <c r="G4" s="286" t="s">
        <v>1464</v>
      </c>
      <c r="H4" s="286" t="s">
        <v>1465</v>
      </c>
      <c r="I4" s="286" t="s">
        <v>526</v>
      </c>
      <c r="J4" s="286" t="s">
        <v>527</v>
      </c>
      <c r="K4" s="286" t="s">
        <v>1466</v>
      </c>
      <c r="L4" s="286" t="s">
        <v>1467</v>
      </c>
      <c r="N4" s="269" t="s">
        <v>233</v>
      </c>
    </row>
    <row r="5" spans="1:14" ht="13.5" thickBot="1">
      <c r="A5" s="675">
        <v>1984</v>
      </c>
      <c r="B5" s="288" t="s">
        <v>234</v>
      </c>
      <c r="C5" s="676">
        <v>14164</v>
      </c>
      <c r="D5" s="672" t="s">
        <v>234</v>
      </c>
      <c r="E5" s="674">
        <v>256.10000000000002</v>
      </c>
      <c r="F5" s="283" t="s">
        <v>234</v>
      </c>
      <c r="G5" s="784" t="s">
        <v>234</v>
      </c>
      <c r="H5" s="784" t="s">
        <v>234</v>
      </c>
      <c r="I5" s="850">
        <v>62</v>
      </c>
      <c r="J5" s="288">
        <v>349</v>
      </c>
      <c r="K5" s="59">
        <v>5.6</v>
      </c>
      <c r="L5" s="676">
        <v>23798</v>
      </c>
    </row>
    <row r="6" spans="1:14" ht="13.5" thickBot="1">
      <c r="A6" s="675">
        <v>1985</v>
      </c>
      <c r="B6" s="288" t="s">
        <v>234</v>
      </c>
      <c r="C6" s="676">
        <v>14490</v>
      </c>
      <c r="D6" s="672" t="s">
        <v>234</v>
      </c>
      <c r="E6" s="674">
        <v>247.4</v>
      </c>
      <c r="F6" s="283" t="s">
        <v>234</v>
      </c>
      <c r="G6" s="784" t="s">
        <v>234</v>
      </c>
      <c r="H6" s="784" t="s">
        <v>234</v>
      </c>
      <c r="I6" s="850">
        <v>59</v>
      </c>
      <c r="J6" s="288">
        <v>364</v>
      </c>
      <c r="K6" s="59">
        <v>6.2</v>
      </c>
      <c r="L6" s="676">
        <v>23767</v>
      </c>
    </row>
    <row r="7" spans="1:14" ht="13.5" thickBot="1">
      <c r="A7" s="675">
        <v>1986</v>
      </c>
      <c r="B7" s="676">
        <v>2554</v>
      </c>
      <c r="C7" s="676">
        <v>15346</v>
      </c>
      <c r="D7" s="672" t="s">
        <v>234</v>
      </c>
      <c r="E7" s="674">
        <v>274.5</v>
      </c>
      <c r="F7" s="283" t="s">
        <v>234</v>
      </c>
      <c r="G7" s="674">
        <v>21.7</v>
      </c>
      <c r="H7" s="283" t="s">
        <v>234</v>
      </c>
      <c r="I7" s="850">
        <v>63</v>
      </c>
      <c r="J7" s="288">
        <v>402</v>
      </c>
      <c r="K7" s="59">
        <v>6.4</v>
      </c>
      <c r="L7" s="676">
        <v>20664</v>
      </c>
    </row>
    <row r="8" spans="1:14" ht="13.5" thickBot="1">
      <c r="A8" s="675">
        <v>1987</v>
      </c>
      <c r="B8" s="676">
        <v>2580</v>
      </c>
      <c r="C8" s="676">
        <v>15944</v>
      </c>
      <c r="D8" s="672" t="s">
        <v>234</v>
      </c>
      <c r="E8" s="674">
        <v>250</v>
      </c>
      <c r="F8" s="283" t="s">
        <v>234</v>
      </c>
      <c r="G8" s="674">
        <v>21.9</v>
      </c>
      <c r="H8" s="283" t="s">
        <v>234</v>
      </c>
      <c r="I8" s="850">
        <v>64</v>
      </c>
      <c r="J8" s="288">
        <v>374</v>
      </c>
      <c r="K8" s="59">
        <v>5.8</v>
      </c>
      <c r="L8" s="676">
        <v>19068</v>
      </c>
    </row>
    <row r="9" spans="1:14" ht="13.5" thickBot="1">
      <c r="A9" s="675">
        <v>1988</v>
      </c>
      <c r="B9" s="676">
        <v>2582</v>
      </c>
      <c r="C9" s="676">
        <v>16812</v>
      </c>
      <c r="D9" s="672" t="s">
        <v>234</v>
      </c>
      <c r="E9" s="674">
        <v>288.89999999999998</v>
      </c>
      <c r="F9" s="283" t="s">
        <v>234</v>
      </c>
      <c r="G9" s="674">
        <v>23.5</v>
      </c>
      <c r="H9" s="283" t="s">
        <v>234</v>
      </c>
      <c r="I9" s="850">
        <v>73</v>
      </c>
      <c r="J9" s="288">
        <v>441</v>
      </c>
      <c r="K9" s="59">
        <v>6</v>
      </c>
      <c r="L9" s="676">
        <v>21391</v>
      </c>
    </row>
    <row r="10" spans="1:14" ht="13.5" thickBot="1">
      <c r="A10" s="675">
        <v>1989</v>
      </c>
      <c r="B10" s="676">
        <v>3867</v>
      </c>
      <c r="C10" s="676">
        <v>15856</v>
      </c>
      <c r="D10" s="672" t="s">
        <v>234</v>
      </c>
      <c r="E10" s="674">
        <v>300.39999999999998</v>
      </c>
      <c r="F10" s="283" t="s">
        <v>234</v>
      </c>
      <c r="G10" s="674">
        <v>24</v>
      </c>
      <c r="H10" s="283" t="s">
        <v>234</v>
      </c>
      <c r="I10" s="850">
        <v>70</v>
      </c>
      <c r="J10" s="288">
        <v>428</v>
      </c>
      <c r="K10" s="59">
        <v>6.1</v>
      </c>
      <c r="L10" s="676">
        <v>21453</v>
      </c>
    </row>
    <row r="11" spans="1:14" ht="13.5" thickBot="1">
      <c r="A11" s="675">
        <v>1990</v>
      </c>
      <c r="B11" s="676">
        <v>3893</v>
      </c>
      <c r="C11" s="679">
        <v>16471</v>
      </c>
      <c r="D11" s="672" t="s">
        <v>234</v>
      </c>
      <c r="E11" s="24">
        <v>305.89999999999998</v>
      </c>
      <c r="F11" s="283" t="s">
        <v>234</v>
      </c>
      <c r="G11" s="24">
        <v>24.4</v>
      </c>
      <c r="H11" s="283" t="s">
        <v>234</v>
      </c>
      <c r="I11" s="850">
        <v>68</v>
      </c>
      <c r="J11" s="672">
        <v>431</v>
      </c>
      <c r="K11" s="59">
        <v>6.3</v>
      </c>
      <c r="L11" s="676">
        <v>22740</v>
      </c>
    </row>
    <row r="12" spans="1:14" ht="13.5" thickBot="1">
      <c r="A12" s="675">
        <v>1991</v>
      </c>
      <c r="B12" s="676">
        <v>3894</v>
      </c>
      <c r="C12" s="679">
        <v>17879</v>
      </c>
      <c r="D12" s="672" t="s">
        <v>234</v>
      </c>
      <c r="E12" s="24">
        <v>335</v>
      </c>
      <c r="F12" s="283" t="s">
        <v>234</v>
      </c>
      <c r="G12" s="24">
        <v>26.3</v>
      </c>
      <c r="H12" s="283" t="s">
        <v>234</v>
      </c>
      <c r="I12" s="850">
        <v>71</v>
      </c>
      <c r="J12" s="672">
        <v>454</v>
      </c>
      <c r="K12" s="59">
        <v>6.4</v>
      </c>
      <c r="L12" s="676">
        <v>24196</v>
      </c>
    </row>
    <row r="13" spans="1:14" ht="13.5" thickBot="1">
      <c r="A13" s="675">
        <v>1992</v>
      </c>
      <c r="B13" s="676">
        <v>3917</v>
      </c>
      <c r="C13" s="679">
        <v>20695</v>
      </c>
      <c r="D13" s="672" t="s">
        <v>234</v>
      </c>
      <c r="E13" s="24">
        <v>363.5</v>
      </c>
      <c r="F13" s="283" t="s">
        <v>234</v>
      </c>
      <c r="G13" s="24">
        <v>28.7</v>
      </c>
      <c r="H13" s="283" t="s">
        <v>234</v>
      </c>
      <c r="I13" s="850">
        <v>72</v>
      </c>
      <c r="J13" s="672">
        <v>495</v>
      </c>
      <c r="K13" s="59">
        <v>6.9</v>
      </c>
      <c r="L13" s="676">
        <v>25863</v>
      </c>
    </row>
    <row r="14" spans="1:14" ht="13.5" thickBot="1">
      <c r="A14" s="675">
        <v>1993</v>
      </c>
      <c r="B14" s="676">
        <v>3917</v>
      </c>
      <c r="C14" s="679">
        <v>23527</v>
      </c>
      <c r="D14" s="672" t="s">
        <v>234</v>
      </c>
      <c r="E14" s="24">
        <v>406</v>
      </c>
      <c r="F14" s="283" t="s">
        <v>234</v>
      </c>
      <c r="G14" s="24">
        <v>30.5</v>
      </c>
      <c r="H14" s="283" t="s">
        <v>234</v>
      </c>
      <c r="I14" s="850">
        <v>81</v>
      </c>
      <c r="J14" s="672">
        <v>562</v>
      </c>
      <c r="K14" s="59">
        <v>6.9</v>
      </c>
      <c r="L14" s="676">
        <v>30021</v>
      </c>
    </row>
    <row r="15" spans="1:14" ht="13.5" thickBot="1">
      <c r="A15" s="675">
        <v>1994</v>
      </c>
      <c r="B15" s="676">
        <v>5214</v>
      </c>
      <c r="C15" s="679">
        <v>28729</v>
      </c>
      <c r="D15" s="672" t="s">
        <v>234</v>
      </c>
      <c r="E15" s="24">
        <v>463.7</v>
      </c>
      <c r="F15" s="283" t="s">
        <v>234</v>
      </c>
      <c r="G15" s="24">
        <v>32.6</v>
      </c>
      <c r="H15" s="283" t="s">
        <v>234</v>
      </c>
      <c r="I15" s="850">
        <v>88</v>
      </c>
      <c r="J15" s="672">
        <v>577</v>
      </c>
      <c r="K15" s="59">
        <v>6.6</v>
      </c>
      <c r="L15" s="676">
        <v>35450</v>
      </c>
    </row>
    <row r="16" spans="1:14" ht="13.5" thickBot="1">
      <c r="A16" s="675">
        <v>1995</v>
      </c>
      <c r="B16" s="676">
        <v>5214</v>
      </c>
      <c r="C16" s="679">
        <v>29352</v>
      </c>
      <c r="D16" s="672" t="s">
        <v>234</v>
      </c>
      <c r="E16" s="24">
        <v>506.5</v>
      </c>
      <c r="F16" s="24">
        <v>431.8</v>
      </c>
      <c r="G16" s="24">
        <v>34.9</v>
      </c>
      <c r="H16" s="24">
        <v>29.5</v>
      </c>
      <c r="I16" s="850">
        <v>88</v>
      </c>
      <c r="J16" s="672">
        <v>607</v>
      </c>
      <c r="K16" s="59">
        <v>6.9</v>
      </c>
      <c r="L16" s="679">
        <v>39882</v>
      </c>
    </row>
    <row r="17" spans="1:12" ht="13.5" thickBot="1">
      <c r="A17" s="675">
        <v>1996</v>
      </c>
      <c r="B17" s="676">
        <v>5214</v>
      </c>
      <c r="C17" s="679">
        <v>30804</v>
      </c>
      <c r="D17" s="672" t="s">
        <v>234</v>
      </c>
      <c r="E17" s="24">
        <v>548.29999999999995</v>
      </c>
      <c r="F17" s="24">
        <v>542.20000000000005</v>
      </c>
      <c r="G17" s="24">
        <v>37</v>
      </c>
      <c r="H17" s="24">
        <v>36.9</v>
      </c>
      <c r="I17" s="850">
        <v>93</v>
      </c>
      <c r="J17" s="672">
        <v>656</v>
      </c>
      <c r="K17" s="59">
        <v>7.1</v>
      </c>
      <c r="L17" s="679">
        <v>44667</v>
      </c>
    </row>
    <row r="18" spans="1:12" ht="13.5" thickBot="1">
      <c r="A18" s="675">
        <v>1997</v>
      </c>
      <c r="B18" s="676">
        <v>5214</v>
      </c>
      <c r="C18" s="679">
        <v>32509</v>
      </c>
      <c r="D18" s="672" t="s">
        <v>234</v>
      </c>
      <c r="E18" s="24">
        <v>585.29999999999995</v>
      </c>
      <c r="F18" s="24">
        <v>553.79999999999995</v>
      </c>
      <c r="G18" s="24">
        <v>39.5</v>
      </c>
      <c r="H18" s="24">
        <v>36.1</v>
      </c>
      <c r="I18" s="850">
        <v>99</v>
      </c>
      <c r="J18" s="672">
        <v>754</v>
      </c>
      <c r="K18" s="59">
        <v>7.6</v>
      </c>
      <c r="L18" s="679">
        <v>44029</v>
      </c>
    </row>
    <row r="19" spans="1:12" ht="13.5" thickBot="1">
      <c r="A19" s="675">
        <v>1998</v>
      </c>
      <c r="B19" s="676">
        <v>5214</v>
      </c>
      <c r="C19" s="679">
        <v>29646</v>
      </c>
      <c r="D19" s="672" t="s">
        <v>234</v>
      </c>
      <c r="E19" s="24">
        <v>670.9</v>
      </c>
      <c r="F19" s="24">
        <v>605</v>
      </c>
      <c r="G19" s="24">
        <v>44.1</v>
      </c>
      <c r="H19" s="24">
        <v>36.700000000000003</v>
      </c>
      <c r="I19" s="850">
        <v>95</v>
      </c>
      <c r="J19" s="672">
        <v>735</v>
      </c>
      <c r="K19" s="59">
        <v>7.7</v>
      </c>
      <c r="L19" s="679">
        <v>48406</v>
      </c>
    </row>
    <row r="20" spans="1:12" ht="13.5" thickBot="1">
      <c r="A20" s="675">
        <v>1999</v>
      </c>
      <c r="B20" s="676">
        <v>5252</v>
      </c>
      <c r="C20" s="679">
        <v>31884</v>
      </c>
      <c r="D20" s="672" t="s">
        <v>234</v>
      </c>
      <c r="E20" s="24">
        <v>718.4</v>
      </c>
      <c r="F20" s="24">
        <v>608.1</v>
      </c>
      <c r="G20" s="24">
        <v>48.2</v>
      </c>
      <c r="H20" s="24">
        <v>41.3</v>
      </c>
      <c r="I20" s="850">
        <v>100</v>
      </c>
      <c r="J20" s="672">
        <v>813</v>
      </c>
      <c r="K20" s="59">
        <v>8.1</v>
      </c>
      <c r="L20" s="679">
        <v>51186</v>
      </c>
    </row>
    <row r="21" spans="1:12" ht="13.5" thickBot="1">
      <c r="A21" s="675">
        <v>2000</v>
      </c>
      <c r="B21" s="676">
        <v>5252</v>
      </c>
      <c r="C21" s="679">
        <v>33080</v>
      </c>
      <c r="D21" s="672" t="s">
        <v>234</v>
      </c>
      <c r="E21" s="24">
        <v>758.9</v>
      </c>
      <c r="F21" s="24">
        <v>645.79999999999995</v>
      </c>
      <c r="G21" s="24">
        <v>50.9</v>
      </c>
      <c r="H21" s="24">
        <v>43.8</v>
      </c>
      <c r="I21" s="850">
        <v>105</v>
      </c>
      <c r="J21" s="672">
        <v>839</v>
      </c>
      <c r="K21" s="59">
        <v>8</v>
      </c>
      <c r="L21" s="679">
        <v>52021</v>
      </c>
    </row>
    <row r="22" spans="1:12" ht="13.5" thickBot="1">
      <c r="A22" s="675">
        <v>2001</v>
      </c>
      <c r="B22" s="676">
        <v>5251</v>
      </c>
      <c r="C22" s="679">
        <v>34661</v>
      </c>
      <c r="D22" s="672" t="s">
        <v>234</v>
      </c>
      <c r="E22" s="24">
        <v>789.3</v>
      </c>
      <c r="F22" s="24">
        <v>670.1</v>
      </c>
      <c r="G22" s="24">
        <v>53.8</v>
      </c>
      <c r="H22" s="24">
        <v>46.3</v>
      </c>
      <c r="I22" s="850">
        <v>105</v>
      </c>
      <c r="J22" s="672">
        <v>855</v>
      </c>
      <c r="K22" s="59">
        <v>8.1</v>
      </c>
      <c r="L22" s="679">
        <v>55846</v>
      </c>
    </row>
    <row r="23" spans="1:12" ht="13.5" thickBot="1">
      <c r="A23" s="675">
        <v>2002</v>
      </c>
      <c r="B23" s="676">
        <v>5251</v>
      </c>
      <c r="C23" s="679">
        <v>34699</v>
      </c>
      <c r="D23" s="672" t="s">
        <v>234</v>
      </c>
      <c r="E23" s="24">
        <v>802.6</v>
      </c>
      <c r="F23" s="24">
        <v>688</v>
      </c>
      <c r="G23" s="24">
        <v>54.4</v>
      </c>
      <c r="H23" s="24">
        <v>46.9</v>
      </c>
      <c r="I23" s="850">
        <v>103</v>
      </c>
      <c r="J23" s="672">
        <v>853</v>
      </c>
      <c r="K23" s="59">
        <v>8.3000000000000007</v>
      </c>
      <c r="L23" s="679">
        <v>56746</v>
      </c>
    </row>
    <row r="24" spans="1:12" ht="13.5" thickBot="1">
      <c r="A24" s="675">
        <v>2003</v>
      </c>
      <c r="B24" s="676">
        <v>5346</v>
      </c>
      <c r="C24" s="679">
        <v>35954</v>
      </c>
      <c r="D24" s="126">
        <v>29400</v>
      </c>
      <c r="E24" s="24">
        <v>864</v>
      </c>
      <c r="F24" s="24">
        <v>734.9</v>
      </c>
      <c r="G24" s="24">
        <v>58.8</v>
      </c>
      <c r="H24" s="24">
        <v>50.6</v>
      </c>
      <c r="I24" s="850">
        <v>111</v>
      </c>
      <c r="J24" s="672">
        <v>930</v>
      </c>
      <c r="K24" s="59">
        <v>8.4</v>
      </c>
      <c r="L24" s="679">
        <v>42935</v>
      </c>
    </row>
    <row r="25" spans="1:12" ht="13.5" thickBot="1">
      <c r="A25" s="675">
        <v>2004</v>
      </c>
      <c r="B25" s="676">
        <v>5960</v>
      </c>
      <c r="C25" s="679">
        <v>37078</v>
      </c>
      <c r="D25" s="126">
        <v>30409</v>
      </c>
      <c r="E25" s="24">
        <v>889.5</v>
      </c>
      <c r="F25" s="24">
        <v>767.3</v>
      </c>
      <c r="G25" s="24">
        <v>61.5</v>
      </c>
      <c r="H25" s="24">
        <v>53.1</v>
      </c>
      <c r="I25" s="850">
        <v>114</v>
      </c>
      <c r="J25" s="672">
        <v>962</v>
      </c>
      <c r="K25" s="59">
        <v>8.4</v>
      </c>
      <c r="L25" s="679">
        <v>43642</v>
      </c>
    </row>
    <row r="26" spans="1:12" ht="13.5" thickBot="1">
      <c r="A26" s="675">
        <v>2005</v>
      </c>
      <c r="B26" s="676">
        <v>5960</v>
      </c>
      <c r="C26" s="676">
        <v>41958</v>
      </c>
      <c r="D26" s="126">
        <v>33766</v>
      </c>
      <c r="E26" s="674">
        <v>978.3</v>
      </c>
      <c r="F26" s="24">
        <v>844.1</v>
      </c>
      <c r="G26" s="674">
        <v>65.8</v>
      </c>
      <c r="H26" s="24">
        <v>57.4</v>
      </c>
      <c r="I26" s="847">
        <v>125</v>
      </c>
      <c r="J26" s="676">
        <v>1058</v>
      </c>
      <c r="K26" s="59">
        <v>8.5</v>
      </c>
      <c r="L26" s="679">
        <v>46624</v>
      </c>
    </row>
    <row r="27" spans="1:12" ht="13.5" thickBot="1">
      <c r="A27" s="675">
        <v>2006</v>
      </c>
      <c r="B27" s="676">
        <v>5960</v>
      </c>
      <c r="C27" s="676">
        <v>43509</v>
      </c>
      <c r="D27" s="126">
        <v>34984</v>
      </c>
      <c r="E27" s="674">
        <v>1013</v>
      </c>
      <c r="F27" s="24">
        <v>869.1</v>
      </c>
      <c r="G27" s="674">
        <v>68.3</v>
      </c>
      <c r="H27" s="24">
        <v>59.6</v>
      </c>
      <c r="I27" s="847">
        <v>126</v>
      </c>
      <c r="J27" s="676">
        <v>1078</v>
      </c>
      <c r="K27" s="59">
        <v>8.6</v>
      </c>
      <c r="L27" s="679">
        <v>46178</v>
      </c>
    </row>
    <row r="28" spans="1:12" ht="13.5" thickBot="1">
      <c r="A28" s="675">
        <v>2007</v>
      </c>
      <c r="B28" s="288" t="s">
        <v>1584</v>
      </c>
      <c r="C28" s="288" t="s">
        <v>1585</v>
      </c>
      <c r="D28" s="86" t="s">
        <v>1586</v>
      </c>
      <c r="E28" s="674" t="s">
        <v>1587</v>
      </c>
      <c r="F28" s="24" t="s">
        <v>1588</v>
      </c>
      <c r="G28" s="674" t="s">
        <v>1589</v>
      </c>
      <c r="H28" s="24" t="s">
        <v>1590</v>
      </c>
      <c r="I28" s="847" t="s">
        <v>1591</v>
      </c>
      <c r="J28" s="288" t="s">
        <v>1592</v>
      </c>
      <c r="K28" s="59" t="s">
        <v>269</v>
      </c>
      <c r="L28" s="672" t="s">
        <v>1593</v>
      </c>
    </row>
    <row r="29" spans="1:12" ht="13.5" thickBot="1">
      <c r="A29" s="675">
        <v>2008</v>
      </c>
      <c r="B29" s="676">
        <v>7200</v>
      </c>
      <c r="C29" s="676">
        <v>65799</v>
      </c>
      <c r="D29" s="126">
        <v>52880</v>
      </c>
      <c r="E29" s="674">
        <v>1495.2</v>
      </c>
      <c r="F29" s="24">
        <v>1290.0999999999999</v>
      </c>
      <c r="G29" s="674">
        <v>101.5</v>
      </c>
      <c r="H29" s="24">
        <v>88.6</v>
      </c>
      <c r="I29" s="847">
        <v>191</v>
      </c>
      <c r="J29" s="676">
        <v>1412</v>
      </c>
      <c r="K29" s="59">
        <v>7.4</v>
      </c>
      <c r="L29" s="679">
        <v>99323</v>
      </c>
    </row>
    <row r="30" spans="1:12" ht="13.5" thickBot="1">
      <c r="A30" s="675">
        <v>2009</v>
      </c>
      <c r="B30" s="676">
        <v>6700</v>
      </c>
      <c r="C30" s="676">
        <v>68957</v>
      </c>
      <c r="D30" s="126">
        <v>54517</v>
      </c>
      <c r="E30" s="674">
        <v>1529.2</v>
      </c>
      <c r="F30" s="24">
        <v>1319.3</v>
      </c>
      <c r="G30" s="674">
        <v>104.5</v>
      </c>
      <c r="H30" s="24">
        <v>92.1</v>
      </c>
      <c r="I30" s="847">
        <v>190</v>
      </c>
      <c r="J30" s="676">
        <v>1477</v>
      </c>
      <c r="K30" s="59">
        <v>7.8</v>
      </c>
      <c r="L30" s="679">
        <v>100242</v>
      </c>
    </row>
    <row r="31" spans="1:12" ht="13.5" thickBot="1">
      <c r="A31" s="675">
        <v>2010</v>
      </c>
      <c r="B31" s="676">
        <v>6741</v>
      </c>
      <c r="C31" s="676">
        <v>68621</v>
      </c>
      <c r="D31" s="126">
        <v>56677</v>
      </c>
      <c r="E31" s="674">
        <v>1693.6</v>
      </c>
      <c r="F31" s="24">
        <v>1447.7</v>
      </c>
      <c r="G31" s="674">
        <v>112.1</v>
      </c>
      <c r="H31" s="24">
        <v>96.8</v>
      </c>
      <c r="I31" s="847">
        <v>190</v>
      </c>
      <c r="J31" s="676">
        <v>1494</v>
      </c>
      <c r="K31" s="59">
        <v>7.9</v>
      </c>
      <c r="L31" s="679">
        <v>102666</v>
      </c>
    </row>
    <row r="32" spans="1:12" ht="13.5" thickBot="1">
      <c r="A32" s="675">
        <v>2011</v>
      </c>
      <c r="B32" s="676">
        <v>6600</v>
      </c>
      <c r="C32" s="676">
        <v>65336</v>
      </c>
      <c r="D32" s="126">
        <v>53648</v>
      </c>
      <c r="E32" s="674">
        <v>1611.8</v>
      </c>
      <c r="F32" s="24">
        <v>1393.9</v>
      </c>
      <c r="G32" s="674">
        <v>106.4</v>
      </c>
      <c r="H32" s="24">
        <v>92.9</v>
      </c>
      <c r="I32" s="847">
        <v>191</v>
      </c>
      <c r="J32" s="676">
        <v>1580</v>
      </c>
      <c r="K32" s="59">
        <v>8.3000000000000007</v>
      </c>
      <c r="L32" s="679">
        <v>98087</v>
      </c>
    </row>
    <row r="33" spans="1:12" ht="13.5" thickBot="1">
      <c r="A33" s="675">
        <v>2012</v>
      </c>
      <c r="B33" s="676">
        <v>6511</v>
      </c>
      <c r="C33" s="676">
        <v>68632</v>
      </c>
      <c r="D33" s="126">
        <v>56103</v>
      </c>
      <c r="E33" s="674">
        <v>1618.1</v>
      </c>
      <c r="F33" s="24">
        <v>1421.6</v>
      </c>
      <c r="G33" s="674">
        <v>104.5</v>
      </c>
      <c r="H33" s="24">
        <v>93</v>
      </c>
      <c r="I33" s="847">
        <v>211</v>
      </c>
      <c r="J33" s="676">
        <v>1756</v>
      </c>
      <c r="K33" s="59">
        <v>8.3000000000000007</v>
      </c>
      <c r="L33" s="679">
        <v>96596</v>
      </c>
    </row>
    <row r="34" spans="1:12" ht="13.5" thickBot="1">
      <c r="A34" s="675">
        <v>2013</v>
      </c>
      <c r="B34" s="676">
        <v>6270</v>
      </c>
      <c r="C34" s="676">
        <v>68559</v>
      </c>
      <c r="D34" s="126">
        <v>55320</v>
      </c>
      <c r="E34" s="674">
        <v>1565.1</v>
      </c>
      <c r="F34" s="24">
        <v>1365.4</v>
      </c>
      <c r="G34" s="674">
        <v>105.9</v>
      </c>
      <c r="H34" s="24">
        <v>92.2</v>
      </c>
      <c r="I34" s="847">
        <v>223</v>
      </c>
      <c r="J34" s="676">
        <v>2171</v>
      </c>
      <c r="K34" s="59">
        <v>9.6999999999999993</v>
      </c>
      <c r="L34" s="679">
        <v>90734</v>
      </c>
    </row>
    <row r="35" spans="1:12" ht="13.5" thickBot="1">
      <c r="A35" s="675">
        <v>2014</v>
      </c>
      <c r="B35" s="676">
        <v>6370</v>
      </c>
      <c r="C35" s="676">
        <v>71359</v>
      </c>
      <c r="D35" s="126">
        <v>55998</v>
      </c>
      <c r="E35" s="674">
        <v>1595.1</v>
      </c>
      <c r="F35" s="24">
        <v>1372.6</v>
      </c>
      <c r="G35" s="674">
        <v>106.7</v>
      </c>
      <c r="H35" s="24">
        <v>92.5</v>
      </c>
      <c r="I35" s="850">
        <v>233</v>
      </c>
      <c r="J35" s="676">
        <v>2267</v>
      </c>
      <c r="K35" s="59">
        <v>9.6999999999999993</v>
      </c>
      <c r="L35" s="679">
        <v>103387</v>
      </c>
    </row>
    <row r="36" spans="1:12" ht="13.5" thickBot="1">
      <c r="A36" s="675">
        <v>2015</v>
      </c>
      <c r="B36" s="676">
        <v>6340</v>
      </c>
      <c r="C36" s="676">
        <v>71299</v>
      </c>
      <c r="D36" s="126">
        <v>56979</v>
      </c>
      <c r="E36" s="674">
        <v>1617.0202875685641</v>
      </c>
      <c r="F36" s="24">
        <v>1393.293981683529</v>
      </c>
      <c r="G36" s="674">
        <v>109.22203979814604</v>
      </c>
      <c r="H36" s="24">
        <v>94.133944641214754</v>
      </c>
      <c r="I36" s="855">
        <v>222.65600000000001</v>
      </c>
      <c r="J36" s="676">
        <v>2056.3020000000001</v>
      </c>
      <c r="K36" s="59">
        <v>9.235331632653061</v>
      </c>
      <c r="L36" s="679">
        <v>115923.3</v>
      </c>
    </row>
    <row r="37" spans="1:12">
      <c r="A37" s="231" t="s">
        <v>1583</v>
      </c>
    </row>
    <row r="38" spans="1:12">
      <c r="A38" s="231" t="s">
        <v>254</v>
      </c>
    </row>
    <row r="40" spans="1:12">
      <c r="A40" s="56"/>
    </row>
  </sheetData>
  <mergeCells count="3">
    <mergeCell ref="A1:L1"/>
    <mergeCell ref="A2:L2"/>
    <mergeCell ref="A3:L3"/>
  </mergeCells>
  <hyperlinks>
    <hyperlink ref="N4" location="TOC!A1" display="RETURN TO TABLE OF CONTENTS" xr:uid="{00000000-0004-0000-6E00-000000000000}"/>
  </hyperlinks>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N27"/>
  <sheetViews>
    <sheetView workbookViewId="0">
      <selection activeCell="W6" sqref="W6"/>
    </sheetView>
  </sheetViews>
  <sheetFormatPr defaultRowHeight="12.75"/>
  <cols>
    <col min="2" max="12" width="10.5703125" customWidth="1"/>
  </cols>
  <sheetData>
    <row r="1" spans="1:14" ht="12.75" customHeight="1">
      <c r="A1" s="365" t="s">
        <v>1458</v>
      </c>
      <c r="B1" s="365"/>
      <c r="C1" s="365"/>
      <c r="D1" s="365"/>
      <c r="E1" s="365"/>
      <c r="F1" s="365"/>
      <c r="G1" s="365"/>
      <c r="H1" s="365"/>
      <c r="I1" s="365"/>
      <c r="J1" s="365"/>
      <c r="K1" s="365"/>
      <c r="L1" s="365"/>
    </row>
    <row r="2" spans="1:14" ht="13.5" customHeight="1" thickBot="1">
      <c r="A2" s="364" t="s">
        <v>205</v>
      </c>
      <c r="B2" s="364"/>
      <c r="C2" s="364"/>
      <c r="D2" s="364"/>
      <c r="E2" s="364"/>
      <c r="F2" s="364"/>
      <c r="G2" s="364"/>
      <c r="H2" s="364"/>
      <c r="I2" s="364"/>
      <c r="J2" s="364"/>
      <c r="K2" s="364"/>
      <c r="L2" s="364"/>
    </row>
    <row r="3" spans="1:14" ht="13.5" thickBot="1">
      <c r="A3" s="355" t="s">
        <v>1594</v>
      </c>
      <c r="B3" s="356"/>
      <c r="C3" s="356"/>
      <c r="D3" s="356"/>
      <c r="E3" s="356"/>
      <c r="F3" s="356"/>
      <c r="G3" s="356"/>
      <c r="H3" s="356"/>
      <c r="I3" s="356"/>
      <c r="J3" s="356"/>
      <c r="K3" s="356"/>
      <c r="L3" s="446"/>
    </row>
    <row r="4" spans="1:14" ht="57" thickBot="1">
      <c r="A4" s="675" t="s">
        <v>209</v>
      </c>
      <c r="B4" s="286" t="s">
        <v>1567</v>
      </c>
      <c r="C4" s="286" t="s">
        <v>1460</v>
      </c>
      <c r="D4" s="286" t="s">
        <v>1461</v>
      </c>
      <c r="E4" s="286" t="s">
        <v>1462</v>
      </c>
      <c r="F4" s="286" t="s">
        <v>1463</v>
      </c>
      <c r="G4" s="286" t="s">
        <v>1464</v>
      </c>
      <c r="H4" s="286" t="s">
        <v>1465</v>
      </c>
      <c r="I4" s="286" t="s">
        <v>526</v>
      </c>
      <c r="J4" s="286" t="s">
        <v>527</v>
      </c>
      <c r="K4" s="286" t="s">
        <v>1466</v>
      </c>
      <c r="L4" s="286" t="s">
        <v>1467</v>
      </c>
      <c r="N4" s="269" t="s">
        <v>233</v>
      </c>
    </row>
    <row r="5" spans="1:14" ht="13.5" thickBot="1">
      <c r="A5" s="675">
        <v>1995</v>
      </c>
      <c r="B5" s="288">
        <v>55</v>
      </c>
      <c r="C5" s="676">
        <v>2483</v>
      </c>
      <c r="D5" s="672" t="s">
        <v>234</v>
      </c>
      <c r="E5" s="674">
        <v>31.5</v>
      </c>
      <c r="F5" s="24">
        <v>29</v>
      </c>
      <c r="G5" s="674">
        <v>0.9</v>
      </c>
      <c r="H5" s="24">
        <v>0.8</v>
      </c>
      <c r="I5" s="288">
        <v>7</v>
      </c>
      <c r="J5" s="288">
        <v>249</v>
      </c>
      <c r="K5" s="59">
        <v>35.6</v>
      </c>
      <c r="L5" s="288">
        <v>255</v>
      </c>
    </row>
    <row r="6" spans="1:14" ht="13.5" thickBot="1">
      <c r="A6" s="675">
        <v>1996</v>
      </c>
      <c r="B6" s="288">
        <v>59</v>
      </c>
      <c r="C6" s="676">
        <v>2668</v>
      </c>
      <c r="D6" s="672" t="s">
        <v>234</v>
      </c>
      <c r="E6" s="674">
        <v>39.799999999999997</v>
      </c>
      <c r="F6" s="24">
        <v>37.1</v>
      </c>
      <c r="G6" s="674">
        <v>1.1000000000000001</v>
      </c>
      <c r="H6" s="24">
        <v>1</v>
      </c>
      <c r="I6" s="288">
        <v>9</v>
      </c>
      <c r="J6" s="288">
        <v>302</v>
      </c>
      <c r="K6" s="59">
        <v>33.6</v>
      </c>
      <c r="L6" s="288">
        <v>177</v>
      </c>
    </row>
    <row r="7" spans="1:14" ht="13.5" thickBot="1">
      <c r="A7" s="675">
        <v>1997</v>
      </c>
      <c r="B7" s="288">
        <v>55</v>
      </c>
      <c r="C7" s="676">
        <v>3148</v>
      </c>
      <c r="D7" s="672" t="s">
        <v>234</v>
      </c>
      <c r="E7" s="674">
        <v>41.9</v>
      </c>
      <c r="F7" s="24">
        <v>39.4</v>
      </c>
      <c r="G7" s="674">
        <v>1.2</v>
      </c>
      <c r="H7" s="24">
        <v>1.1000000000000001</v>
      </c>
      <c r="I7" s="288">
        <v>10</v>
      </c>
      <c r="J7" s="288">
        <v>321</v>
      </c>
      <c r="K7" s="59">
        <v>32.1</v>
      </c>
      <c r="L7" s="288">
        <v>180</v>
      </c>
    </row>
    <row r="8" spans="1:14" ht="13.5" thickBot="1">
      <c r="A8" s="675">
        <v>1998</v>
      </c>
      <c r="B8" s="288">
        <v>58</v>
      </c>
      <c r="C8" s="676">
        <v>3835</v>
      </c>
      <c r="D8" s="672" t="s">
        <v>234</v>
      </c>
      <c r="E8" s="674">
        <v>50.1</v>
      </c>
      <c r="F8" s="24">
        <v>47.8</v>
      </c>
      <c r="G8" s="674">
        <v>1.4</v>
      </c>
      <c r="H8" s="24">
        <v>1.3</v>
      </c>
      <c r="I8" s="288">
        <v>10</v>
      </c>
      <c r="J8" s="288">
        <v>368</v>
      </c>
      <c r="K8" s="59">
        <v>36.799999999999997</v>
      </c>
      <c r="L8" s="288">
        <v>253</v>
      </c>
    </row>
    <row r="9" spans="1:14" ht="13.5" thickBot="1">
      <c r="A9" s="675">
        <v>1999</v>
      </c>
      <c r="B9" s="288">
        <v>67</v>
      </c>
      <c r="C9" s="676">
        <v>4767</v>
      </c>
      <c r="D9" s="672" t="s">
        <v>234</v>
      </c>
      <c r="E9" s="674">
        <v>65.8</v>
      </c>
      <c r="F9" s="24">
        <v>64.400000000000006</v>
      </c>
      <c r="G9" s="674">
        <v>1.8</v>
      </c>
      <c r="H9" s="24">
        <v>1.7</v>
      </c>
      <c r="I9" s="288">
        <v>13</v>
      </c>
      <c r="J9" s="288">
        <v>445</v>
      </c>
      <c r="K9" s="59">
        <v>34.200000000000003</v>
      </c>
      <c r="L9" s="288">
        <v>246</v>
      </c>
    </row>
    <row r="10" spans="1:14" ht="13.5" thickBot="1">
      <c r="A10" s="675">
        <v>2000</v>
      </c>
      <c r="B10" s="288">
        <v>67</v>
      </c>
      <c r="C10" s="676">
        <v>4877</v>
      </c>
      <c r="D10" s="672" t="s">
        <v>234</v>
      </c>
      <c r="E10" s="674">
        <v>67.3</v>
      </c>
      <c r="F10" s="24">
        <v>65.900000000000006</v>
      </c>
      <c r="G10" s="674">
        <v>2.2000000000000002</v>
      </c>
      <c r="H10" s="24">
        <v>2.1</v>
      </c>
      <c r="I10" s="288">
        <v>13</v>
      </c>
      <c r="J10" s="288">
        <v>435</v>
      </c>
      <c r="K10" s="59">
        <v>33.5</v>
      </c>
      <c r="L10" s="288">
        <v>231</v>
      </c>
    </row>
    <row r="11" spans="1:14" ht="13.5" thickBot="1">
      <c r="A11" s="675">
        <v>2001</v>
      </c>
      <c r="B11" s="288">
        <v>67</v>
      </c>
      <c r="C11" s="676">
        <v>5388</v>
      </c>
      <c r="D11" s="672" t="s">
        <v>234</v>
      </c>
      <c r="E11" s="674">
        <v>71.400000000000006</v>
      </c>
      <c r="F11" s="24">
        <v>70.2</v>
      </c>
      <c r="G11" s="674">
        <v>1.8</v>
      </c>
      <c r="H11" s="24">
        <v>1.8</v>
      </c>
      <c r="I11" s="288">
        <v>15</v>
      </c>
      <c r="J11" s="288">
        <v>490</v>
      </c>
      <c r="K11" s="59">
        <v>32.700000000000003</v>
      </c>
      <c r="L11" s="288">
        <v>262</v>
      </c>
    </row>
    <row r="12" spans="1:14" ht="13.5" thickBot="1">
      <c r="A12" s="675">
        <v>2002</v>
      </c>
      <c r="B12" s="288">
        <v>68</v>
      </c>
      <c r="C12" s="676">
        <v>6235</v>
      </c>
      <c r="D12" s="672" t="s">
        <v>234</v>
      </c>
      <c r="E12" s="674">
        <v>76.8</v>
      </c>
      <c r="F12" s="24">
        <v>75</v>
      </c>
      <c r="G12" s="674">
        <v>2</v>
      </c>
      <c r="H12" s="24">
        <v>2</v>
      </c>
      <c r="I12" s="288">
        <v>13</v>
      </c>
      <c r="J12" s="288">
        <v>483</v>
      </c>
      <c r="K12" s="59">
        <v>37.200000000000003</v>
      </c>
      <c r="L12" s="288">
        <v>260</v>
      </c>
    </row>
    <row r="13" spans="1:14" ht="13.5" thickBot="1">
      <c r="A13" s="675">
        <v>2003</v>
      </c>
      <c r="B13" s="288">
        <v>70</v>
      </c>
      <c r="C13" s="676">
        <v>6624</v>
      </c>
      <c r="D13" s="126">
        <v>5514</v>
      </c>
      <c r="E13" s="674">
        <v>89.3</v>
      </c>
      <c r="F13" s="24">
        <v>87.4</v>
      </c>
      <c r="G13" s="674">
        <v>2.9</v>
      </c>
      <c r="H13" s="24">
        <v>2.7</v>
      </c>
      <c r="I13" s="288">
        <v>16</v>
      </c>
      <c r="J13" s="288">
        <v>541</v>
      </c>
      <c r="K13" s="59">
        <v>33.799999999999997</v>
      </c>
      <c r="L13" s="288">
        <v>310</v>
      </c>
    </row>
    <row r="14" spans="1:14" ht="13.5" thickBot="1">
      <c r="A14" s="675">
        <v>2004</v>
      </c>
      <c r="B14" s="288">
        <v>69</v>
      </c>
      <c r="C14" s="676">
        <v>5915</v>
      </c>
      <c r="D14" s="126">
        <v>5074</v>
      </c>
      <c r="E14" s="674">
        <v>85.1</v>
      </c>
      <c r="F14" s="24">
        <v>83.1</v>
      </c>
      <c r="G14" s="674">
        <v>2.4</v>
      </c>
      <c r="H14" s="24">
        <v>2.2000000000000002</v>
      </c>
      <c r="I14" s="288">
        <v>16</v>
      </c>
      <c r="J14" s="288">
        <v>486</v>
      </c>
      <c r="K14" s="59">
        <v>30.4</v>
      </c>
      <c r="L14" s="288">
        <v>283</v>
      </c>
    </row>
    <row r="15" spans="1:14" ht="13.5" thickBot="1">
      <c r="A15" s="675">
        <v>2005</v>
      </c>
      <c r="B15" s="288">
        <v>69</v>
      </c>
      <c r="C15" s="676">
        <v>6572</v>
      </c>
      <c r="D15" s="126">
        <v>5911</v>
      </c>
      <c r="E15" s="674">
        <v>99.4</v>
      </c>
      <c r="F15" s="24">
        <v>97.8</v>
      </c>
      <c r="G15" s="674">
        <v>2.7</v>
      </c>
      <c r="H15" s="24">
        <v>2.6</v>
      </c>
      <c r="I15" s="288">
        <v>18</v>
      </c>
      <c r="J15" s="288">
        <v>605</v>
      </c>
      <c r="K15" s="59">
        <v>33.6</v>
      </c>
      <c r="L15" s="288">
        <v>292</v>
      </c>
    </row>
    <row r="16" spans="1:14" ht="13.5" thickBot="1">
      <c r="A16" s="675">
        <v>2006</v>
      </c>
      <c r="B16" s="288">
        <v>69</v>
      </c>
      <c r="C16" s="676">
        <v>8235</v>
      </c>
      <c r="D16" s="126">
        <v>7345</v>
      </c>
      <c r="E16" s="674">
        <v>115.6</v>
      </c>
      <c r="F16" s="24">
        <v>114</v>
      </c>
      <c r="G16" s="674">
        <v>3</v>
      </c>
      <c r="H16" s="24">
        <v>3</v>
      </c>
      <c r="I16" s="288">
        <v>21</v>
      </c>
      <c r="J16" s="288">
        <v>712</v>
      </c>
      <c r="K16" s="59">
        <v>33.9</v>
      </c>
      <c r="L16" s="288">
        <v>324</v>
      </c>
    </row>
    <row r="17" spans="1:12" ht="13.5" thickBot="1">
      <c r="A17" s="675">
        <v>2007</v>
      </c>
      <c r="B17" s="288" t="s">
        <v>1595</v>
      </c>
      <c r="C17" s="288" t="s">
        <v>1596</v>
      </c>
      <c r="D17" s="86" t="s">
        <v>1597</v>
      </c>
      <c r="E17" s="674" t="s">
        <v>1598</v>
      </c>
      <c r="F17" s="24" t="s">
        <v>1599</v>
      </c>
      <c r="G17" s="674" t="s">
        <v>1600</v>
      </c>
      <c r="H17" s="24" t="s">
        <v>1601</v>
      </c>
      <c r="I17" s="288" t="s">
        <v>1602</v>
      </c>
      <c r="J17" s="288" t="s">
        <v>1603</v>
      </c>
      <c r="K17" s="59" t="s">
        <v>1604</v>
      </c>
      <c r="L17" s="288" t="s">
        <v>1605</v>
      </c>
    </row>
    <row r="18" spans="1:12" ht="13.5" thickBot="1">
      <c r="A18" s="675">
        <v>2008</v>
      </c>
      <c r="B18" s="288">
        <v>83</v>
      </c>
      <c r="C18" s="676">
        <v>12356</v>
      </c>
      <c r="D18" s="126">
        <v>10752</v>
      </c>
      <c r="E18" s="674">
        <v>178</v>
      </c>
      <c r="F18" s="24">
        <v>177.9</v>
      </c>
      <c r="G18" s="674">
        <v>4.5</v>
      </c>
      <c r="H18" s="24">
        <v>4.5</v>
      </c>
      <c r="I18" s="288">
        <v>36</v>
      </c>
      <c r="J18" s="676">
        <v>1181</v>
      </c>
      <c r="K18" s="59">
        <v>32.799999999999997</v>
      </c>
      <c r="L18" s="288">
        <v>435</v>
      </c>
    </row>
    <row r="19" spans="1:12" ht="13.5" thickBot="1">
      <c r="A19" s="675">
        <v>2009</v>
      </c>
      <c r="B19" s="288">
        <v>77</v>
      </c>
      <c r="C19" s="676">
        <v>12013</v>
      </c>
      <c r="D19" s="126">
        <v>10693</v>
      </c>
      <c r="E19" s="674">
        <v>174</v>
      </c>
      <c r="F19" s="24">
        <v>174</v>
      </c>
      <c r="G19" s="674">
        <v>4.3</v>
      </c>
      <c r="H19" s="24">
        <v>4.3</v>
      </c>
      <c r="I19" s="288">
        <v>32</v>
      </c>
      <c r="J19" s="676">
        <v>1070</v>
      </c>
      <c r="K19" s="59">
        <v>33.4</v>
      </c>
      <c r="L19" s="288">
        <v>471</v>
      </c>
    </row>
    <row r="20" spans="1:12" ht="13.5" thickBot="1">
      <c r="A20" s="675">
        <v>2010</v>
      </c>
      <c r="B20" s="288">
        <v>84</v>
      </c>
      <c r="C20" s="676">
        <v>12378</v>
      </c>
      <c r="D20" s="126">
        <v>10880</v>
      </c>
      <c r="E20" s="674">
        <v>185</v>
      </c>
      <c r="F20" s="24">
        <v>185</v>
      </c>
      <c r="G20" s="674">
        <v>4.5</v>
      </c>
      <c r="H20" s="24">
        <v>4.5</v>
      </c>
      <c r="I20" s="288">
        <v>32</v>
      </c>
      <c r="J20" s="676">
        <v>1108</v>
      </c>
      <c r="K20" s="59">
        <v>34.6</v>
      </c>
      <c r="L20" s="288">
        <v>505</v>
      </c>
    </row>
    <row r="21" spans="1:12" ht="13.5" thickBot="1">
      <c r="A21" s="675">
        <v>2011</v>
      </c>
      <c r="B21" s="288">
        <v>84</v>
      </c>
      <c r="C21" s="676">
        <v>13342</v>
      </c>
      <c r="D21" s="126">
        <v>11713</v>
      </c>
      <c r="E21" s="674">
        <v>195</v>
      </c>
      <c r="F21" s="24">
        <v>195</v>
      </c>
      <c r="G21" s="674">
        <v>5</v>
      </c>
      <c r="H21" s="24">
        <v>5</v>
      </c>
      <c r="I21" s="288">
        <v>34</v>
      </c>
      <c r="J21" s="676">
        <v>1176</v>
      </c>
      <c r="K21" s="59">
        <v>34.6</v>
      </c>
      <c r="L21" s="288">
        <v>508</v>
      </c>
    </row>
    <row r="22" spans="1:12" ht="13.5" thickBot="1">
      <c r="A22" s="675">
        <v>2012</v>
      </c>
      <c r="B22" s="288">
        <v>93</v>
      </c>
      <c r="C22" s="676">
        <v>14018</v>
      </c>
      <c r="D22" s="126">
        <v>12040</v>
      </c>
      <c r="E22" s="674">
        <v>211.7</v>
      </c>
      <c r="F22" s="24">
        <v>211.7</v>
      </c>
      <c r="G22" s="674">
        <v>6.3</v>
      </c>
      <c r="H22" s="24">
        <v>5.3</v>
      </c>
      <c r="I22" s="288">
        <v>37</v>
      </c>
      <c r="J22" s="676">
        <v>1298</v>
      </c>
      <c r="K22" s="59">
        <v>35.1</v>
      </c>
      <c r="L22" s="288">
        <v>701</v>
      </c>
    </row>
    <row r="23" spans="1:12" ht="13.5" thickBot="1">
      <c r="A23" s="675">
        <v>2013</v>
      </c>
      <c r="B23" s="288">
        <v>102</v>
      </c>
      <c r="C23" s="676">
        <v>14773</v>
      </c>
      <c r="D23" s="126">
        <v>12561</v>
      </c>
      <c r="E23" s="674">
        <v>218.6</v>
      </c>
      <c r="F23" s="24">
        <v>218.6</v>
      </c>
      <c r="G23" s="674">
        <v>5.4</v>
      </c>
      <c r="H23" s="24">
        <v>5.4</v>
      </c>
      <c r="I23" s="288">
        <v>37</v>
      </c>
      <c r="J23" s="676">
        <v>1319</v>
      </c>
      <c r="K23" s="59">
        <v>35.6</v>
      </c>
      <c r="L23" s="288">
        <v>582</v>
      </c>
    </row>
    <row r="24" spans="1:12" ht="13.5" thickBot="1">
      <c r="A24" s="675">
        <v>2014</v>
      </c>
      <c r="B24" s="288">
        <v>99</v>
      </c>
      <c r="C24" s="676">
        <v>15056</v>
      </c>
      <c r="D24" s="126">
        <v>13313</v>
      </c>
      <c r="E24" s="674">
        <v>228.5</v>
      </c>
      <c r="F24" s="24">
        <v>228.4</v>
      </c>
      <c r="G24" s="674">
        <v>5.7</v>
      </c>
      <c r="H24" s="24">
        <v>5.7</v>
      </c>
      <c r="I24" s="288">
        <v>38</v>
      </c>
      <c r="J24" s="676">
        <v>1359</v>
      </c>
      <c r="K24" s="59">
        <v>35.799999999999997</v>
      </c>
      <c r="L24" s="288">
        <v>588</v>
      </c>
    </row>
    <row r="25" spans="1:12" ht="13.5" thickBot="1">
      <c r="A25" s="675">
        <v>2015</v>
      </c>
      <c r="B25" s="288">
        <v>101</v>
      </c>
      <c r="C25" s="676">
        <v>15637</v>
      </c>
      <c r="D25" s="126">
        <v>13487</v>
      </c>
      <c r="E25" s="674">
        <v>232.01053300000001</v>
      </c>
      <c r="F25" s="24">
        <v>232.00018700000001</v>
      </c>
      <c r="G25" s="674">
        <v>5.8654970000000004</v>
      </c>
      <c r="H25" s="24">
        <v>5.8654659999999996</v>
      </c>
      <c r="I25" s="856">
        <v>37.987000000000002</v>
      </c>
      <c r="J25" s="676">
        <v>1360.3979999999999</v>
      </c>
      <c r="K25" s="59">
        <v>35.812198910153469</v>
      </c>
      <c r="L25" s="856">
        <v>649.9</v>
      </c>
    </row>
    <row r="26" spans="1:12">
      <c r="A26" s="231" t="s">
        <v>1583</v>
      </c>
    </row>
    <row r="27" spans="1:12">
      <c r="A27" s="231" t="s">
        <v>254</v>
      </c>
    </row>
  </sheetData>
  <mergeCells count="3">
    <mergeCell ref="A1:L1"/>
    <mergeCell ref="A2:L2"/>
    <mergeCell ref="A3:L3"/>
  </mergeCells>
  <hyperlinks>
    <hyperlink ref="N4" location="TOC!A1" display="RETURN TO TABLE OF CONTENTS" xr:uid="{00000000-0004-0000-6F00-000000000000}"/>
  </hyperlinks>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N15"/>
  <sheetViews>
    <sheetView workbookViewId="0">
      <selection activeCell="W6" sqref="W6"/>
    </sheetView>
  </sheetViews>
  <sheetFormatPr defaultRowHeight="12.75"/>
  <cols>
    <col min="2" max="12" width="10.28515625" customWidth="1"/>
  </cols>
  <sheetData>
    <row r="1" spans="1:14" ht="12.75" customHeight="1">
      <c r="A1" s="365" t="s">
        <v>1458</v>
      </c>
      <c r="B1" s="365"/>
      <c r="C1" s="365"/>
      <c r="D1" s="365"/>
      <c r="E1" s="365"/>
      <c r="F1" s="365"/>
      <c r="G1" s="365"/>
      <c r="H1" s="365"/>
      <c r="I1" s="365"/>
      <c r="J1" s="365"/>
      <c r="K1" s="365"/>
      <c r="L1" s="365"/>
    </row>
    <row r="2" spans="1:14" ht="13.5" customHeight="1" thickBot="1">
      <c r="A2" s="364" t="s">
        <v>205</v>
      </c>
      <c r="B2" s="364"/>
      <c r="C2" s="364"/>
      <c r="D2" s="364"/>
      <c r="E2" s="364"/>
      <c r="F2" s="364"/>
      <c r="G2" s="364"/>
      <c r="H2" s="364"/>
      <c r="I2" s="364"/>
      <c r="J2" s="364"/>
      <c r="K2" s="364"/>
      <c r="L2" s="364"/>
    </row>
    <row r="3" spans="1:14" ht="13.5" thickBot="1">
      <c r="A3" s="355" t="s">
        <v>126</v>
      </c>
      <c r="B3" s="356"/>
      <c r="C3" s="356"/>
      <c r="D3" s="356"/>
      <c r="E3" s="356"/>
      <c r="F3" s="356"/>
      <c r="G3" s="356"/>
      <c r="H3" s="356"/>
      <c r="I3" s="356"/>
      <c r="J3" s="356"/>
      <c r="K3" s="356"/>
      <c r="L3" s="446"/>
    </row>
    <row r="4" spans="1:14" ht="57" thickBot="1">
      <c r="A4" s="675" t="s">
        <v>209</v>
      </c>
      <c r="B4" s="286" t="s">
        <v>1567</v>
      </c>
      <c r="C4" s="286" t="s">
        <v>1460</v>
      </c>
      <c r="D4" s="286" t="s">
        <v>1461</v>
      </c>
      <c r="E4" s="286" t="s">
        <v>1462</v>
      </c>
      <c r="F4" s="286" t="s">
        <v>1463</v>
      </c>
      <c r="G4" s="286" t="s">
        <v>1464</v>
      </c>
      <c r="H4" s="286" t="s">
        <v>1465</v>
      </c>
      <c r="I4" s="286" t="s">
        <v>526</v>
      </c>
      <c r="J4" s="286" t="s">
        <v>527</v>
      </c>
      <c r="K4" s="286" t="s">
        <v>1466</v>
      </c>
      <c r="L4" s="286" t="s">
        <v>1467</v>
      </c>
      <c r="N4" s="269" t="s">
        <v>233</v>
      </c>
    </row>
    <row r="5" spans="1:14" ht="13.5" thickBot="1">
      <c r="A5" s="675">
        <v>2007</v>
      </c>
      <c r="B5" s="288">
        <v>1</v>
      </c>
      <c r="C5" s="676">
        <v>3718</v>
      </c>
      <c r="D5" s="679">
        <v>2355</v>
      </c>
      <c r="E5" s="22">
        <v>30.6</v>
      </c>
      <c r="F5" s="24">
        <v>28.5</v>
      </c>
      <c r="G5" s="22">
        <v>2.4</v>
      </c>
      <c r="H5" s="24">
        <v>2.2000000000000002</v>
      </c>
      <c r="I5" s="6">
        <v>30</v>
      </c>
      <c r="J5" s="6">
        <v>158</v>
      </c>
      <c r="K5" s="24">
        <v>5.3</v>
      </c>
      <c r="L5" s="288" t="s">
        <v>234</v>
      </c>
    </row>
    <row r="6" spans="1:14" ht="13.5" thickBot="1">
      <c r="A6" s="675">
        <v>2008</v>
      </c>
      <c r="B6" s="288">
        <v>1</v>
      </c>
      <c r="C6" s="676">
        <v>3718</v>
      </c>
      <c r="D6" s="679">
        <v>2250</v>
      </c>
      <c r="E6" s="22">
        <v>26.9</v>
      </c>
      <c r="F6" s="24">
        <v>25.1</v>
      </c>
      <c r="G6" s="22">
        <v>2.1</v>
      </c>
      <c r="H6" s="24">
        <v>2</v>
      </c>
      <c r="I6" s="6">
        <v>29</v>
      </c>
      <c r="J6" s="6">
        <v>138</v>
      </c>
      <c r="K6" s="24">
        <v>4.8</v>
      </c>
      <c r="L6" s="288" t="s">
        <v>234</v>
      </c>
    </row>
    <row r="7" spans="1:14" ht="13.5" thickBot="1">
      <c r="A7" s="675">
        <v>2009</v>
      </c>
      <c r="B7" s="288">
        <v>1</v>
      </c>
      <c r="C7" s="676">
        <v>5620</v>
      </c>
      <c r="D7" s="679">
        <v>4557</v>
      </c>
      <c r="E7" s="22">
        <v>40.200000000000003</v>
      </c>
      <c r="F7" s="24">
        <v>37.6</v>
      </c>
      <c r="G7" s="22">
        <v>3.8</v>
      </c>
      <c r="H7" s="24">
        <v>3.5</v>
      </c>
      <c r="I7" s="6">
        <v>40</v>
      </c>
      <c r="J7" s="6">
        <v>176</v>
      </c>
      <c r="K7" s="24">
        <v>4.4000000000000004</v>
      </c>
      <c r="L7" s="288" t="s">
        <v>234</v>
      </c>
    </row>
    <row r="8" spans="1:14" ht="13.5" thickBot="1">
      <c r="A8" s="675">
        <v>2010</v>
      </c>
      <c r="B8" s="288">
        <v>1</v>
      </c>
      <c r="C8" s="676">
        <v>5620</v>
      </c>
      <c r="D8" s="679">
        <v>3291</v>
      </c>
      <c r="E8" s="22">
        <v>34.700000000000003</v>
      </c>
      <c r="F8" s="24">
        <v>32.4</v>
      </c>
      <c r="G8" s="22">
        <v>3.2</v>
      </c>
      <c r="H8" s="24">
        <v>3</v>
      </c>
      <c r="I8" s="6">
        <v>42</v>
      </c>
      <c r="J8" s="6">
        <v>169</v>
      </c>
      <c r="K8" s="24">
        <v>4</v>
      </c>
      <c r="L8" s="288" t="s">
        <v>234</v>
      </c>
    </row>
    <row r="9" spans="1:14" ht="13.5" thickBot="1">
      <c r="A9" s="675">
        <v>2011</v>
      </c>
      <c r="B9" s="288">
        <v>1</v>
      </c>
      <c r="C9" s="676">
        <v>5624</v>
      </c>
      <c r="D9" s="679">
        <v>3259</v>
      </c>
      <c r="E9" s="22">
        <v>40.200000000000003</v>
      </c>
      <c r="F9" s="24">
        <v>37.799999999999997</v>
      </c>
      <c r="G9" s="22">
        <v>3.4</v>
      </c>
      <c r="H9" s="24">
        <v>3.2</v>
      </c>
      <c r="I9" s="6">
        <v>39</v>
      </c>
      <c r="J9" s="6">
        <v>172</v>
      </c>
      <c r="K9" s="24">
        <v>4.4000000000000004</v>
      </c>
      <c r="L9" s="288" t="s">
        <v>234</v>
      </c>
    </row>
    <row r="10" spans="1:14" ht="13.5" thickBot="1">
      <c r="A10" s="675">
        <v>2012</v>
      </c>
      <c r="B10" s="288">
        <v>1</v>
      </c>
      <c r="C10" s="676">
        <v>2873</v>
      </c>
      <c r="D10" s="679">
        <v>2605</v>
      </c>
      <c r="E10" s="22">
        <v>29.2</v>
      </c>
      <c r="F10" s="24">
        <v>27.3</v>
      </c>
      <c r="G10" s="22">
        <v>2.6</v>
      </c>
      <c r="H10" s="24">
        <v>2.4</v>
      </c>
      <c r="I10" s="6">
        <v>33</v>
      </c>
      <c r="J10" s="6">
        <v>145</v>
      </c>
      <c r="K10" s="24">
        <v>4.4000000000000004</v>
      </c>
      <c r="L10" s="288" t="s">
        <v>234</v>
      </c>
    </row>
    <row r="11" spans="1:14" ht="13.5" thickBot="1">
      <c r="A11" s="675">
        <v>2013</v>
      </c>
      <c r="B11" s="288">
        <v>1</v>
      </c>
      <c r="C11" s="676">
        <v>2874</v>
      </c>
      <c r="D11" s="679">
        <v>2118</v>
      </c>
      <c r="E11" s="22">
        <v>25.9</v>
      </c>
      <c r="F11" s="24">
        <v>22.6</v>
      </c>
      <c r="G11" s="22">
        <v>2.4</v>
      </c>
      <c r="H11" s="24">
        <v>2.1</v>
      </c>
      <c r="I11" s="6">
        <v>27</v>
      </c>
      <c r="J11" s="6">
        <v>123</v>
      </c>
      <c r="K11" s="24">
        <v>4.5999999999999996</v>
      </c>
      <c r="L11" s="288" t="s">
        <v>234</v>
      </c>
    </row>
    <row r="12" spans="1:14" ht="13.5" thickBot="1">
      <c r="A12" s="675">
        <v>2014</v>
      </c>
      <c r="B12" s="288">
        <v>1</v>
      </c>
      <c r="C12" s="676">
        <v>2873</v>
      </c>
      <c r="D12" s="679">
        <v>2096</v>
      </c>
      <c r="E12" s="22">
        <v>23.5</v>
      </c>
      <c r="F12" s="24">
        <v>21.6</v>
      </c>
      <c r="G12" s="22">
        <v>2.2999999999999998</v>
      </c>
      <c r="H12" s="24">
        <v>2.1</v>
      </c>
      <c r="I12" s="6">
        <v>28</v>
      </c>
      <c r="J12" s="6">
        <v>111</v>
      </c>
      <c r="K12" s="24">
        <v>4</v>
      </c>
      <c r="L12" s="288" t="s">
        <v>234</v>
      </c>
    </row>
    <row r="13" spans="1:14" ht="13.5" thickBot="1">
      <c r="A13" s="675">
        <v>2015</v>
      </c>
      <c r="B13" s="288">
        <v>1</v>
      </c>
      <c r="C13" s="676">
        <v>2873</v>
      </c>
      <c r="D13" s="679">
        <v>1800</v>
      </c>
      <c r="E13" s="22">
        <v>21.305913</v>
      </c>
      <c r="F13" s="24">
        <v>18.823627999999999</v>
      </c>
      <c r="G13" s="22">
        <v>1.9900409999999999</v>
      </c>
      <c r="H13" s="24">
        <v>1.757349</v>
      </c>
      <c r="I13" s="289">
        <v>25.795999999999999</v>
      </c>
      <c r="J13" s="289">
        <v>101.94199999999999</v>
      </c>
      <c r="K13" s="24">
        <v>3.9518530004651882</v>
      </c>
      <c r="L13" s="288" t="s">
        <v>234</v>
      </c>
    </row>
    <row r="14" spans="1:14">
      <c r="A14" s="231" t="s">
        <v>1583</v>
      </c>
    </row>
    <row r="15" spans="1:14">
      <c r="A15" s="231" t="s">
        <v>254</v>
      </c>
    </row>
  </sheetData>
  <mergeCells count="3">
    <mergeCell ref="A1:L1"/>
    <mergeCell ref="A2:L2"/>
    <mergeCell ref="A3:L3"/>
  </mergeCells>
  <hyperlinks>
    <hyperlink ref="N4" location="TOC!A1" display="RETURN TO TABLE OF CONTENTS" xr:uid="{00000000-0004-0000-7000-000000000000}"/>
  </hyperlink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M100"/>
  <sheetViews>
    <sheetView workbookViewId="0">
      <pane xSplit="1" ySplit="4" topLeftCell="B83" activePane="bottomRight" state="frozen"/>
      <selection pane="bottomRight" activeCell="W6" sqref="W6"/>
      <selection pane="bottomLeft" activeCell="W6" sqref="W6"/>
      <selection pane="topRight" activeCell="W6" sqref="W6"/>
    </sheetView>
  </sheetViews>
  <sheetFormatPr defaultRowHeight="12.75"/>
  <cols>
    <col min="2" max="11" width="10.42578125" customWidth="1"/>
  </cols>
  <sheetData>
    <row r="1" spans="1:13" ht="12.75" customHeight="1">
      <c r="A1" s="365" t="s">
        <v>1458</v>
      </c>
      <c r="B1" s="365"/>
      <c r="C1" s="365"/>
      <c r="D1" s="365"/>
      <c r="E1" s="365"/>
      <c r="F1" s="365"/>
      <c r="G1" s="365"/>
      <c r="H1" s="365"/>
      <c r="I1" s="365"/>
      <c r="J1" s="365"/>
      <c r="K1" s="365"/>
      <c r="L1" s="155"/>
    </row>
    <row r="2" spans="1:13" ht="13.5" customHeight="1" thickBot="1">
      <c r="A2" s="364" t="s">
        <v>205</v>
      </c>
      <c r="B2" s="364"/>
      <c r="C2" s="364"/>
      <c r="D2" s="364"/>
      <c r="E2" s="364"/>
      <c r="F2" s="364"/>
      <c r="G2" s="364"/>
      <c r="H2" s="364"/>
      <c r="I2" s="364"/>
      <c r="J2" s="364"/>
      <c r="K2" s="364"/>
      <c r="L2" s="167"/>
    </row>
    <row r="3" spans="1:13" ht="13.5" thickBot="1">
      <c r="A3" s="355" t="s">
        <v>1606</v>
      </c>
      <c r="B3" s="356"/>
      <c r="C3" s="356"/>
      <c r="D3" s="356"/>
      <c r="E3" s="356"/>
      <c r="F3" s="356"/>
      <c r="G3" s="356"/>
      <c r="H3" s="356"/>
      <c r="I3" s="356"/>
      <c r="J3" s="356"/>
      <c r="K3" s="357"/>
    </row>
    <row r="4" spans="1:13" ht="57" thickBot="1">
      <c r="A4" s="675" t="s">
        <v>209</v>
      </c>
      <c r="B4" s="286" t="s">
        <v>1460</v>
      </c>
      <c r="C4" s="286" t="s">
        <v>1461</v>
      </c>
      <c r="D4" s="286" t="s">
        <v>1462</v>
      </c>
      <c r="E4" s="286" t="s">
        <v>1463</v>
      </c>
      <c r="F4" s="286" t="s">
        <v>1464</v>
      </c>
      <c r="G4" s="286" t="s">
        <v>1465</v>
      </c>
      <c r="H4" s="286" t="s">
        <v>526</v>
      </c>
      <c r="I4" s="286" t="s">
        <v>527</v>
      </c>
      <c r="J4" s="286" t="s">
        <v>1466</v>
      </c>
      <c r="K4" s="286" t="s">
        <v>1467</v>
      </c>
      <c r="M4" s="269" t="s">
        <v>233</v>
      </c>
    </row>
    <row r="5" spans="1:13" ht="13.5" thickBot="1">
      <c r="A5" s="675">
        <v>1922</v>
      </c>
      <c r="B5" s="850" t="s">
        <v>234</v>
      </c>
      <c r="C5" s="850" t="s">
        <v>234</v>
      </c>
      <c r="D5" s="784" t="s">
        <v>234</v>
      </c>
      <c r="E5" s="784" t="s">
        <v>234</v>
      </c>
      <c r="F5" s="784" t="s">
        <v>234</v>
      </c>
      <c r="G5" s="784" t="s">
        <v>234</v>
      </c>
      <c r="H5" s="850">
        <v>404</v>
      </c>
      <c r="I5" s="850" t="s">
        <v>234</v>
      </c>
      <c r="J5" s="853" t="s">
        <v>234</v>
      </c>
      <c r="K5" s="288" t="s">
        <v>234</v>
      </c>
    </row>
    <row r="6" spans="1:13" ht="13.5" thickBot="1">
      <c r="A6" s="675">
        <v>1923</v>
      </c>
      <c r="B6" s="850" t="s">
        <v>234</v>
      </c>
      <c r="C6" s="850" t="s">
        <v>234</v>
      </c>
      <c r="D6" s="784" t="s">
        <v>234</v>
      </c>
      <c r="E6" s="784" t="s">
        <v>234</v>
      </c>
      <c r="F6" s="784" t="s">
        <v>234</v>
      </c>
      <c r="G6" s="784" t="s">
        <v>234</v>
      </c>
      <c r="H6" s="850">
        <v>661</v>
      </c>
      <c r="I6" s="850" t="s">
        <v>234</v>
      </c>
      <c r="J6" s="853" t="s">
        <v>234</v>
      </c>
      <c r="K6" s="288" t="s">
        <v>234</v>
      </c>
    </row>
    <row r="7" spans="1:13" ht="13.5" thickBot="1">
      <c r="A7" s="675">
        <v>1924</v>
      </c>
      <c r="B7" s="850" t="s">
        <v>234</v>
      </c>
      <c r="C7" s="850" t="s">
        <v>234</v>
      </c>
      <c r="D7" s="784" t="s">
        <v>234</v>
      </c>
      <c r="E7" s="784" t="s">
        <v>234</v>
      </c>
      <c r="F7" s="784" t="s">
        <v>234</v>
      </c>
      <c r="G7" s="784" t="s">
        <v>234</v>
      </c>
      <c r="H7" s="850">
        <v>989</v>
      </c>
      <c r="I7" s="850" t="s">
        <v>234</v>
      </c>
      <c r="J7" s="853" t="s">
        <v>234</v>
      </c>
      <c r="K7" s="288" t="s">
        <v>234</v>
      </c>
    </row>
    <row r="8" spans="1:13" ht="13.5" thickBot="1">
      <c r="A8" s="675">
        <v>1925</v>
      </c>
      <c r="B8" s="850" t="s">
        <v>234</v>
      </c>
      <c r="C8" s="850" t="s">
        <v>234</v>
      </c>
      <c r="D8" s="784" t="s">
        <v>234</v>
      </c>
      <c r="E8" s="784" t="s">
        <v>234</v>
      </c>
      <c r="F8" s="784" t="s">
        <v>234</v>
      </c>
      <c r="G8" s="784" t="s">
        <v>234</v>
      </c>
      <c r="H8" s="849">
        <v>1484</v>
      </c>
      <c r="I8" s="850" t="s">
        <v>234</v>
      </c>
      <c r="J8" s="853" t="s">
        <v>234</v>
      </c>
      <c r="K8" s="288" t="s">
        <v>234</v>
      </c>
    </row>
    <row r="9" spans="1:13" ht="13.5" thickBot="1">
      <c r="A9" s="675">
        <v>1926</v>
      </c>
      <c r="B9" s="7">
        <v>14400</v>
      </c>
      <c r="C9" s="672" t="s">
        <v>234</v>
      </c>
      <c r="D9" s="22">
        <v>449.7</v>
      </c>
      <c r="E9" s="283" t="s">
        <v>234</v>
      </c>
      <c r="F9" s="784" t="s">
        <v>234</v>
      </c>
      <c r="G9" s="784" t="s">
        <v>234</v>
      </c>
      <c r="H9" s="849">
        <v>2009</v>
      </c>
      <c r="I9" s="850" t="s">
        <v>234</v>
      </c>
      <c r="J9" s="853" t="s">
        <v>234</v>
      </c>
      <c r="K9" s="288" t="s">
        <v>234</v>
      </c>
    </row>
    <row r="10" spans="1:13" ht="13.5" thickBot="1">
      <c r="A10" s="675">
        <v>1927</v>
      </c>
      <c r="B10" s="7">
        <v>18000</v>
      </c>
      <c r="C10" s="672" t="s">
        <v>234</v>
      </c>
      <c r="D10" s="22">
        <v>589.20000000000005</v>
      </c>
      <c r="E10" s="283" t="s">
        <v>234</v>
      </c>
      <c r="F10" s="784" t="s">
        <v>234</v>
      </c>
      <c r="G10" s="784" t="s">
        <v>234</v>
      </c>
      <c r="H10" s="849">
        <v>2301</v>
      </c>
      <c r="I10" s="850" t="s">
        <v>234</v>
      </c>
      <c r="J10" s="853" t="s">
        <v>234</v>
      </c>
      <c r="K10" s="288" t="s">
        <v>234</v>
      </c>
    </row>
    <row r="11" spans="1:13" ht="13.5" thickBot="1">
      <c r="A11" s="675">
        <v>1928</v>
      </c>
      <c r="B11" s="7">
        <v>19741</v>
      </c>
      <c r="C11" s="672" t="s">
        <v>234</v>
      </c>
      <c r="D11" s="22">
        <v>634.6</v>
      </c>
      <c r="E11" s="283" t="s">
        <v>234</v>
      </c>
      <c r="F11" s="784" t="s">
        <v>234</v>
      </c>
      <c r="G11" s="784" t="s">
        <v>234</v>
      </c>
      <c r="H11" s="131">
        <v>2473</v>
      </c>
      <c r="I11" s="850" t="s">
        <v>234</v>
      </c>
      <c r="J11" s="853" t="s">
        <v>234</v>
      </c>
      <c r="K11" s="288" t="s">
        <v>234</v>
      </c>
    </row>
    <row r="12" spans="1:13" ht="13.5" thickBot="1">
      <c r="A12" s="675">
        <v>1929</v>
      </c>
      <c r="B12" s="7">
        <v>21157</v>
      </c>
      <c r="C12" s="672" t="s">
        <v>234</v>
      </c>
      <c r="D12" s="22">
        <v>701.8</v>
      </c>
      <c r="E12" s="283" t="s">
        <v>234</v>
      </c>
      <c r="F12" s="784" t="s">
        <v>234</v>
      </c>
      <c r="G12" s="784" t="s">
        <v>234</v>
      </c>
      <c r="H12" s="131">
        <v>2628</v>
      </c>
      <c r="I12" s="850" t="s">
        <v>234</v>
      </c>
      <c r="J12" s="853" t="s">
        <v>234</v>
      </c>
      <c r="K12" s="288" t="s">
        <v>234</v>
      </c>
    </row>
    <row r="13" spans="1:13" ht="13.5" thickBot="1">
      <c r="A13" s="675">
        <v>1930</v>
      </c>
      <c r="B13" s="7">
        <v>21473</v>
      </c>
      <c r="C13" s="672" t="s">
        <v>234</v>
      </c>
      <c r="D13" s="22">
        <v>711.8</v>
      </c>
      <c r="E13" s="283" t="s">
        <v>234</v>
      </c>
      <c r="F13" s="784" t="s">
        <v>234</v>
      </c>
      <c r="G13" s="784" t="s">
        <v>234</v>
      </c>
      <c r="H13" s="131">
        <v>2497</v>
      </c>
      <c r="I13" s="850" t="s">
        <v>234</v>
      </c>
      <c r="J13" s="853" t="s">
        <v>234</v>
      </c>
      <c r="K13" s="288" t="s">
        <v>234</v>
      </c>
    </row>
    <row r="14" spans="1:13" ht="13.5" thickBot="1">
      <c r="A14" s="675">
        <v>1931</v>
      </c>
      <c r="B14" s="7">
        <v>20925</v>
      </c>
      <c r="C14" s="672" t="s">
        <v>234</v>
      </c>
      <c r="D14" s="22">
        <v>690.4</v>
      </c>
      <c r="E14" s="283" t="s">
        <v>234</v>
      </c>
      <c r="F14" s="784" t="s">
        <v>234</v>
      </c>
      <c r="G14" s="784" t="s">
        <v>234</v>
      </c>
      <c r="H14" s="131">
        <v>2343</v>
      </c>
      <c r="I14" s="850" t="s">
        <v>234</v>
      </c>
      <c r="J14" s="853" t="s">
        <v>234</v>
      </c>
      <c r="K14" s="288" t="s">
        <v>234</v>
      </c>
    </row>
    <row r="15" spans="1:13" ht="13.5" thickBot="1">
      <c r="A15" s="675">
        <v>1932</v>
      </c>
      <c r="B15" s="7">
        <v>20469</v>
      </c>
      <c r="C15" s="672" t="s">
        <v>234</v>
      </c>
      <c r="D15" s="22">
        <v>672.8</v>
      </c>
      <c r="E15" s="283" t="s">
        <v>234</v>
      </c>
      <c r="F15" s="784" t="s">
        <v>234</v>
      </c>
      <c r="G15" s="784" t="s">
        <v>234</v>
      </c>
      <c r="H15" s="131">
        <v>2175</v>
      </c>
      <c r="I15" s="850" t="s">
        <v>234</v>
      </c>
      <c r="J15" s="853" t="s">
        <v>234</v>
      </c>
      <c r="K15" s="288" t="s">
        <v>234</v>
      </c>
    </row>
    <row r="16" spans="1:13" ht="13.5" thickBot="1">
      <c r="A16" s="675">
        <v>1933</v>
      </c>
      <c r="B16" s="7">
        <v>20510</v>
      </c>
      <c r="C16" s="672" t="s">
        <v>234</v>
      </c>
      <c r="D16" s="22">
        <v>665.6</v>
      </c>
      <c r="E16" s="283" t="s">
        <v>234</v>
      </c>
      <c r="F16" s="784" t="s">
        <v>234</v>
      </c>
      <c r="G16" s="784" t="s">
        <v>234</v>
      </c>
      <c r="H16" s="131">
        <v>2122</v>
      </c>
      <c r="I16" s="850" t="s">
        <v>234</v>
      </c>
      <c r="J16" s="853" t="s">
        <v>234</v>
      </c>
      <c r="K16" s="288" t="s">
        <v>234</v>
      </c>
    </row>
    <row r="17" spans="1:11" ht="13.5" thickBot="1">
      <c r="A17" s="675">
        <v>1934</v>
      </c>
      <c r="B17" s="7">
        <v>22641</v>
      </c>
      <c r="C17" s="672" t="s">
        <v>234</v>
      </c>
      <c r="D17" s="22">
        <v>725.7</v>
      </c>
      <c r="E17" s="283" t="s">
        <v>234</v>
      </c>
      <c r="F17" s="784" t="s">
        <v>234</v>
      </c>
      <c r="G17" s="784" t="s">
        <v>234</v>
      </c>
      <c r="H17" s="131">
        <v>2444</v>
      </c>
      <c r="I17" s="850" t="s">
        <v>234</v>
      </c>
      <c r="J17" s="853" t="s">
        <v>234</v>
      </c>
      <c r="K17" s="288" t="s">
        <v>234</v>
      </c>
    </row>
    <row r="18" spans="1:11" ht="13.5" thickBot="1">
      <c r="A18" s="675">
        <v>1935</v>
      </c>
      <c r="B18" s="7">
        <v>24378</v>
      </c>
      <c r="C18" s="672" t="s">
        <v>234</v>
      </c>
      <c r="D18" s="22">
        <v>783</v>
      </c>
      <c r="E18" s="283" t="s">
        <v>234</v>
      </c>
      <c r="F18" s="784" t="s">
        <v>234</v>
      </c>
      <c r="G18" s="784" t="s">
        <v>234</v>
      </c>
      <c r="H18" s="131">
        <v>2721</v>
      </c>
      <c r="I18" s="850" t="s">
        <v>234</v>
      </c>
      <c r="J18" s="853" t="s">
        <v>234</v>
      </c>
      <c r="K18" s="288" t="s">
        <v>234</v>
      </c>
    </row>
    <row r="19" spans="1:11" ht="13.5" thickBot="1">
      <c r="A19" s="675">
        <v>1936</v>
      </c>
      <c r="B19" s="7">
        <v>27936</v>
      </c>
      <c r="C19" s="672" t="s">
        <v>234</v>
      </c>
      <c r="D19" s="22">
        <v>890.5</v>
      </c>
      <c r="E19" s="283" t="s">
        <v>234</v>
      </c>
      <c r="F19" s="784" t="s">
        <v>234</v>
      </c>
      <c r="G19" s="784" t="s">
        <v>234</v>
      </c>
      <c r="H19" s="131">
        <v>3331</v>
      </c>
      <c r="I19" s="850" t="s">
        <v>234</v>
      </c>
      <c r="J19" s="853" t="s">
        <v>234</v>
      </c>
      <c r="K19" s="288" t="s">
        <v>234</v>
      </c>
    </row>
    <row r="20" spans="1:11" ht="13.5" thickBot="1">
      <c r="A20" s="675">
        <v>1937</v>
      </c>
      <c r="B20" s="7">
        <v>29155</v>
      </c>
      <c r="C20" s="672" t="s">
        <v>234</v>
      </c>
      <c r="D20" s="22">
        <v>1006.7</v>
      </c>
      <c r="E20" s="283" t="s">
        <v>234</v>
      </c>
      <c r="F20" s="784" t="s">
        <v>234</v>
      </c>
      <c r="G20" s="784" t="s">
        <v>234</v>
      </c>
      <c r="H20" s="131">
        <v>3789</v>
      </c>
      <c r="I20" s="850" t="s">
        <v>234</v>
      </c>
      <c r="J20" s="853" t="s">
        <v>234</v>
      </c>
      <c r="K20" s="288" t="s">
        <v>234</v>
      </c>
    </row>
    <row r="21" spans="1:11" ht="13.5" thickBot="1">
      <c r="A21" s="675">
        <v>1938</v>
      </c>
      <c r="B21" s="7">
        <v>30532</v>
      </c>
      <c r="C21" s="672" t="s">
        <v>234</v>
      </c>
      <c r="D21" s="22">
        <v>1054.3</v>
      </c>
      <c r="E21" s="283" t="s">
        <v>234</v>
      </c>
      <c r="F21" s="784" t="s">
        <v>234</v>
      </c>
      <c r="G21" s="784" t="s">
        <v>234</v>
      </c>
      <c r="H21" s="131">
        <v>3883</v>
      </c>
      <c r="I21" s="850" t="s">
        <v>234</v>
      </c>
      <c r="J21" s="853" t="s">
        <v>234</v>
      </c>
      <c r="K21" s="288" t="s">
        <v>234</v>
      </c>
    </row>
    <row r="22" spans="1:11" ht="13.5" thickBot="1">
      <c r="A22" s="675">
        <v>1939</v>
      </c>
      <c r="B22" s="7">
        <v>34784</v>
      </c>
      <c r="C22" s="672" t="s">
        <v>234</v>
      </c>
      <c r="D22" s="22">
        <v>1122.3</v>
      </c>
      <c r="E22" s="283" t="s">
        <v>234</v>
      </c>
      <c r="F22" s="784" t="s">
        <v>234</v>
      </c>
      <c r="G22" s="784" t="s">
        <v>234</v>
      </c>
      <c r="H22" s="131">
        <v>4318</v>
      </c>
      <c r="I22" s="850" t="s">
        <v>234</v>
      </c>
      <c r="J22" s="853" t="s">
        <v>234</v>
      </c>
      <c r="K22" s="288" t="s">
        <v>234</v>
      </c>
    </row>
    <row r="23" spans="1:11" ht="13.5" thickBot="1">
      <c r="A23" s="675">
        <v>1940</v>
      </c>
      <c r="B23" s="7">
        <v>37802</v>
      </c>
      <c r="C23" s="672" t="s">
        <v>234</v>
      </c>
      <c r="D23" s="22">
        <v>1280.5</v>
      </c>
      <c r="E23" s="283" t="s">
        <v>234</v>
      </c>
      <c r="F23" s="784" t="s">
        <v>234</v>
      </c>
      <c r="G23" s="784" t="s">
        <v>234</v>
      </c>
      <c r="H23" s="131">
        <v>4797</v>
      </c>
      <c r="I23" s="850" t="s">
        <v>234</v>
      </c>
      <c r="J23" s="853" t="s">
        <v>234</v>
      </c>
      <c r="K23" s="288" t="s">
        <v>234</v>
      </c>
    </row>
    <row r="24" spans="1:11" ht="13.5" thickBot="1">
      <c r="A24" s="675">
        <v>1941</v>
      </c>
      <c r="B24" s="7">
        <v>42329</v>
      </c>
      <c r="C24" s="672" t="s">
        <v>234</v>
      </c>
      <c r="D24" s="22">
        <v>1411.4</v>
      </c>
      <c r="E24" s="283" t="s">
        <v>234</v>
      </c>
      <c r="F24" s="784" t="s">
        <v>234</v>
      </c>
      <c r="G24" s="784" t="s">
        <v>234</v>
      </c>
      <c r="H24" s="131">
        <v>5617</v>
      </c>
      <c r="I24" s="850" t="s">
        <v>234</v>
      </c>
      <c r="J24" s="853" t="s">
        <v>234</v>
      </c>
      <c r="K24" s="288" t="s">
        <v>234</v>
      </c>
    </row>
    <row r="25" spans="1:11" ht="13.5" thickBot="1">
      <c r="A25" s="675">
        <v>1942</v>
      </c>
      <c r="B25" s="7">
        <v>49385</v>
      </c>
      <c r="C25" s="672" t="s">
        <v>234</v>
      </c>
      <c r="D25" s="22">
        <v>1727.7</v>
      </c>
      <c r="E25" s="283" t="s">
        <v>234</v>
      </c>
      <c r="F25" s="784" t="s">
        <v>234</v>
      </c>
      <c r="G25" s="784" t="s">
        <v>234</v>
      </c>
      <c r="H25" s="131">
        <v>8182</v>
      </c>
      <c r="I25" s="850" t="s">
        <v>234</v>
      </c>
      <c r="J25" s="853" t="s">
        <v>234</v>
      </c>
      <c r="K25" s="288" t="s">
        <v>234</v>
      </c>
    </row>
    <row r="26" spans="1:11" ht="13.5" thickBot="1">
      <c r="A26" s="675">
        <v>1943</v>
      </c>
      <c r="B26" s="7">
        <v>50601</v>
      </c>
      <c r="C26" s="672" t="s">
        <v>234</v>
      </c>
      <c r="D26" s="22">
        <v>1822.7</v>
      </c>
      <c r="E26" s="283" t="s">
        <v>234</v>
      </c>
      <c r="F26" s="784" t="s">
        <v>234</v>
      </c>
      <c r="G26" s="784" t="s">
        <v>234</v>
      </c>
      <c r="H26" s="131">
        <v>10290</v>
      </c>
      <c r="I26" s="850" t="s">
        <v>234</v>
      </c>
      <c r="J26" s="853" t="s">
        <v>234</v>
      </c>
      <c r="K26" s="288" t="s">
        <v>234</v>
      </c>
    </row>
    <row r="27" spans="1:11" ht="13.5" thickBot="1">
      <c r="A27" s="675">
        <v>1944</v>
      </c>
      <c r="B27" s="7">
        <v>51961</v>
      </c>
      <c r="C27" s="672" t="s">
        <v>234</v>
      </c>
      <c r="D27" s="22">
        <v>1845.6</v>
      </c>
      <c r="E27" s="283" t="s">
        <v>234</v>
      </c>
      <c r="F27" s="784" t="s">
        <v>234</v>
      </c>
      <c r="G27" s="784" t="s">
        <v>234</v>
      </c>
      <c r="H27" s="131">
        <v>11005</v>
      </c>
      <c r="I27" s="850" t="s">
        <v>234</v>
      </c>
      <c r="J27" s="853" t="s">
        <v>234</v>
      </c>
      <c r="K27" s="288" t="s">
        <v>234</v>
      </c>
    </row>
    <row r="28" spans="1:11" ht="13.5" thickBot="1">
      <c r="A28" s="675">
        <v>1945</v>
      </c>
      <c r="B28" s="7">
        <v>53381</v>
      </c>
      <c r="C28" s="672" t="s">
        <v>234</v>
      </c>
      <c r="D28" s="22">
        <v>1855.6</v>
      </c>
      <c r="E28" s="283" t="s">
        <v>234</v>
      </c>
      <c r="F28" s="784" t="s">
        <v>234</v>
      </c>
      <c r="G28" s="784" t="s">
        <v>234</v>
      </c>
      <c r="H28" s="131">
        <v>11244</v>
      </c>
      <c r="I28" s="850" t="s">
        <v>234</v>
      </c>
      <c r="J28" s="853" t="s">
        <v>234</v>
      </c>
      <c r="K28" s="288" t="s">
        <v>234</v>
      </c>
    </row>
    <row r="29" spans="1:11" ht="13.5" thickBot="1">
      <c r="A29" s="675">
        <v>1946</v>
      </c>
      <c r="B29" s="7">
        <v>56366</v>
      </c>
      <c r="C29" s="672" t="s">
        <v>234</v>
      </c>
      <c r="D29" s="22">
        <v>1950.9</v>
      </c>
      <c r="E29" s="283" t="s">
        <v>234</v>
      </c>
      <c r="F29" s="784" t="s">
        <v>234</v>
      </c>
      <c r="G29" s="784" t="s">
        <v>234</v>
      </c>
      <c r="H29" s="131">
        <v>11601</v>
      </c>
      <c r="I29" s="850" t="s">
        <v>234</v>
      </c>
      <c r="J29" s="853" t="s">
        <v>234</v>
      </c>
      <c r="K29" s="288" t="s">
        <v>234</v>
      </c>
    </row>
    <row r="30" spans="1:11" ht="13.5" thickBot="1">
      <c r="A30" s="675">
        <v>1947</v>
      </c>
      <c r="B30" s="7">
        <v>61624</v>
      </c>
      <c r="C30" s="672" t="s">
        <v>234</v>
      </c>
      <c r="D30" s="22">
        <v>2040.8</v>
      </c>
      <c r="E30" s="283" t="s">
        <v>234</v>
      </c>
      <c r="F30" s="784" t="s">
        <v>234</v>
      </c>
      <c r="G30" s="784" t="s">
        <v>234</v>
      </c>
      <c r="H30" s="131">
        <v>11772</v>
      </c>
      <c r="I30" s="850" t="s">
        <v>234</v>
      </c>
      <c r="J30" s="853" t="s">
        <v>234</v>
      </c>
      <c r="K30" s="288" t="s">
        <v>234</v>
      </c>
    </row>
    <row r="31" spans="1:11" ht="13.5" thickBot="1">
      <c r="A31" s="675">
        <v>1948</v>
      </c>
      <c r="B31" s="7">
        <v>64237</v>
      </c>
      <c r="C31" s="672" t="s">
        <v>234</v>
      </c>
      <c r="D31" s="22">
        <v>2153.6999999999998</v>
      </c>
      <c r="E31" s="283" t="s">
        <v>234</v>
      </c>
      <c r="F31" s="784" t="s">
        <v>234</v>
      </c>
      <c r="G31" s="784" t="s">
        <v>234</v>
      </c>
      <c r="H31" s="131">
        <v>12317</v>
      </c>
      <c r="I31" s="850" t="s">
        <v>234</v>
      </c>
      <c r="J31" s="853" t="s">
        <v>234</v>
      </c>
      <c r="K31" s="288" t="s">
        <v>234</v>
      </c>
    </row>
    <row r="32" spans="1:11" ht="13.5" thickBot="1">
      <c r="A32" s="675">
        <v>1949</v>
      </c>
      <c r="B32" s="7">
        <v>63373</v>
      </c>
      <c r="C32" s="672" t="s">
        <v>234</v>
      </c>
      <c r="D32" s="22">
        <v>2168.1999999999998</v>
      </c>
      <c r="E32" s="283" t="s">
        <v>234</v>
      </c>
      <c r="F32" s="784" t="s">
        <v>234</v>
      </c>
      <c r="G32" s="784" t="s">
        <v>234</v>
      </c>
      <c r="H32" s="131">
        <v>11884</v>
      </c>
      <c r="I32" s="850" t="s">
        <v>234</v>
      </c>
      <c r="J32" s="853" t="s">
        <v>234</v>
      </c>
      <c r="K32" s="288" t="s">
        <v>234</v>
      </c>
    </row>
    <row r="33" spans="1:11" ht="13.5" thickBot="1">
      <c r="A33" s="675">
        <v>1950</v>
      </c>
      <c r="B33" s="7">
        <v>63324</v>
      </c>
      <c r="C33" s="672" t="s">
        <v>234</v>
      </c>
      <c r="D33" s="22">
        <v>2101.1</v>
      </c>
      <c r="E33" s="283" t="s">
        <v>234</v>
      </c>
      <c r="F33" s="784" t="s">
        <v>234</v>
      </c>
      <c r="G33" s="784" t="s">
        <v>234</v>
      </c>
      <c r="H33" s="131">
        <v>11133</v>
      </c>
      <c r="I33" s="850" t="s">
        <v>234</v>
      </c>
      <c r="J33" s="853" t="s">
        <v>234</v>
      </c>
      <c r="K33" s="288" t="s">
        <v>234</v>
      </c>
    </row>
    <row r="34" spans="1:11" ht="13.5" thickBot="1">
      <c r="A34" s="675">
        <v>1951</v>
      </c>
      <c r="B34" s="7">
        <v>64731</v>
      </c>
      <c r="C34" s="672" t="s">
        <v>234</v>
      </c>
      <c r="D34" s="22">
        <v>2101.8000000000002</v>
      </c>
      <c r="E34" s="283" t="s">
        <v>234</v>
      </c>
      <c r="F34" s="784" t="s">
        <v>234</v>
      </c>
      <c r="G34" s="784" t="s">
        <v>234</v>
      </c>
      <c r="H34" s="131">
        <v>10885</v>
      </c>
      <c r="I34" s="850" t="s">
        <v>234</v>
      </c>
      <c r="J34" s="853" t="s">
        <v>234</v>
      </c>
      <c r="K34" s="288" t="s">
        <v>234</v>
      </c>
    </row>
    <row r="35" spans="1:11" ht="13.5" thickBot="1">
      <c r="A35" s="675">
        <v>1952</v>
      </c>
      <c r="B35" s="7">
        <v>63160</v>
      </c>
      <c r="C35" s="672" t="s">
        <v>234</v>
      </c>
      <c r="D35" s="22">
        <v>2092.9</v>
      </c>
      <c r="E35" s="283" t="s">
        <v>234</v>
      </c>
      <c r="F35" s="784" t="s">
        <v>234</v>
      </c>
      <c r="G35" s="784" t="s">
        <v>234</v>
      </c>
      <c r="H35" s="131">
        <v>10567</v>
      </c>
      <c r="I35" s="850" t="s">
        <v>234</v>
      </c>
      <c r="J35" s="853" t="s">
        <v>234</v>
      </c>
      <c r="K35" s="288" t="s">
        <v>234</v>
      </c>
    </row>
    <row r="36" spans="1:11" ht="13.5" thickBot="1">
      <c r="A36" s="675">
        <v>1953</v>
      </c>
      <c r="B36" s="7">
        <v>61641</v>
      </c>
      <c r="C36" s="672" t="s">
        <v>234</v>
      </c>
      <c r="D36" s="22">
        <v>2030.7</v>
      </c>
      <c r="E36" s="283" t="s">
        <v>234</v>
      </c>
      <c r="F36" s="784" t="s">
        <v>234</v>
      </c>
      <c r="G36" s="784" t="s">
        <v>234</v>
      </c>
      <c r="H36" s="131">
        <v>9867</v>
      </c>
      <c r="I36" s="850" t="s">
        <v>234</v>
      </c>
      <c r="J36" s="853" t="s">
        <v>234</v>
      </c>
      <c r="K36" s="288" t="s">
        <v>234</v>
      </c>
    </row>
    <row r="37" spans="1:11" ht="13.5" thickBot="1">
      <c r="A37" s="675">
        <v>1954</v>
      </c>
      <c r="B37" s="7">
        <v>60598</v>
      </c>
      <c r="C37" s="672" t="s">
        <v>234</v>
      </c>
      <c r="D37" s="22">
        <v>1957.4</v>
      </c>
      <c r="E37" s="283" t="s">
        <v>234</v>
      </c>
      <c r="F37" s="784" t="s">
        <v>234</v>
      </c>
      <c r="G37" s="784" t="s">
        <v>234</v>
      </c>
      <c r="H37" s="131">
        <v>9030</v>
      </c>
      <c r="I37" s="850" t="s">
        <v>234</v>
      </c>
      <c r="J37" s="853" t="s">
        <v>234</v>
      </c>
      <c r="K37" s="288" t="s">
        <v>234</v>
      </c>
    </row>
    <row r="38" spans="1:11" ht="13.5" thickBot="1">
      <c r="A38" s="675">
        <v>1955</v>
      </c>
      <c r="B38" s="7">
        <v>58557</v>
      </c>
      <c r="C38" s="672" t="s">
        <v>234</v>
      </c>
      <c r="D38" s="22">
        <v>1886.4</v>
      </c>
      <c r="E38" s="283" t="s">
        <v>234</v>
      </c>
      <c r="F38" s="784" t="s">
        <v>234</v>
      </c>
      <c r="G38" s="784" t="s">
        <v>234</v>
      </c>
      <c r="H38" s="131">
        <v>8492</v>
      </c>
      <c r="I38" s="850" t="s">
        <v>234</v>
      </c>
      <c r="J38" s="853" t="s">
        <v>234</v>
      </c>
      <c r="K38" s="288" t="s">
        <v>234</v>
      </c>
    </row>
    <row r="39" spans="1:11" ht="13.5" thickBot="1">
      <c r="A39" s="675">
        <v>1956</v>
      </c>
      <c r="B39" s="7">
        <v>57148</v>
      </c>
      <c r="C39" s="672" t="s">
        <v>234</v>
      </c>
      <c r="D39" s="22">
        <v>1846.6</v>
      </c>
      <c r="E39" s="283" t="s">
        <v>234</v>
      </c>
      <c r="F39" s="784" t="s">
        <v>234</v>
      </c>
      <c r="G39" s="784" t="s">
        <v>234</v>
      </c>
      <c r="H39" s="131">
        <v>8225</v>
      </c>
      <c r="I39" s="850" t="s">
        <v>234</v>
      </c>
      <c r="J39" s="853" t="s">
        <v>234</v>
      </c>
      <c r="K39" s="288" t="s">
        <v>234</v>
      </c>
    </row>
    <row r="40" spans="1:11" ht="13.5" thickBot="1">
      <c r="A40" s="675">
        <v>1957</v>
      </c>
      <c r="B40" s="7">
        <v>56212</v>
      </c>
      <c r="C40" s="672" t="s">
        <v>234</v>
      </c>
      <c r="D40" s="22">
        <v>1794.9</v>
      </c>
      <c r="E40" s="283" t="s">
        <v>234</v>
      </c>
      <c r="F40" s="784" t="s">
        <v>234</v>
      </c>
      <c r="G40" s="784" t="s">
        <v>234</v>
      </c>
      <c r="H40" s="131">
        <v>7906</v>
      </c>
      <c r="I40" s="850" t="s">
        <v>234</v>
      </c>
      <c r="J40" s="853" t="s">
        <v>234</v>
      </c>
      <c r="K40" s="288" t="s">
        <v>234</v>
      </c>
    </row>
    <row r="41" spans="1:11" ht="13.5" thickBot="1">
      <c r="A41" s="675">
        <v>1958</v>
      </c>
      <c r="B41" s="7">
        <v>54948</v>
      </c>
      <c r="C41" s="672" t="s">
        <v>234</v>
      </c>
      <c r="D41" s="22">
        <v>1724.6</v>
      </c>
      <c r="E41" s="283" t="s">
        <v>234</v>
      </c>
      <c r="F41" s="784" t="s">
        <v>234</v>
      </c>
      <c r="G41" s="784" t="s">
        <v>234</v>
      </c>
      <c r="H41" s="131">
        <v>7383</v>
      </c>
      <c r="I41" s="850" t="s">
        <v>234</v>
      </c>
      <c r="J41" s="853" t="s">
        <v>234</v>
      </c>
      <c r="K41" s="288" t="s">
        <v>234</v>
      </c>
    </row>
    <row r="42" spans="1:11" ht="13.5" thickBot="1">
      <c r="A42" s="675">
        <v>1959</v>
      </c>
      <c r="B42" s="7">
        <v>53797</v>
      </c>
      <c r="C42" s="672" t="s">
        <v>234</v>
      </c>
      <c r="D42" s="22">
        <v>1688.9</v>
      </c>
      <c r="E42" s="283" t="s">
        <v>234</v>
      </c>
      <c r="F42" s="784" t="s">
        <v>234</v>
      </c>
      <c r="G42" s="784" t="s">
        <v>234</v>
      </c>
      <c r="H42" s="131">
        <v>7247</v>
      </c>
      <c r="I42" s="850" t="s">
        <v>234</v>
      </c>
      <c r="J42" s="853" t="s">
        <v>234</v>
      </c>
      <c r="K42" s="288" t="s">
        <v>234</v>
      </c>
    </row>
    <row r="43" spans="1:11" ht="13.5" thickBot="1">
      <c r="A43" s="675">
        <v>1960</v>
      </c>
      <c r="B43" s="7">
        <v>53426</v>
      </c>
      <c r="C43" s="672" t="s">
        <v>234</v>
      </c>
      <c r="D43" s="22">
        <v>1677.1</v>
      </c>
      <c r="E43" s="283" t="s">
        <v>234</v>
      </c>
      <c r="F43" s="784" t="s">
        <v>234</v>
      </c>
      <c r="G43" s="784" t="s">
        <v>234</v>
      </c>
      <c r="H43" s="131">
        <v>7082</v>
      </c>
      <c r="I43" s="850" t="s">
        <v>234</v>
      </c>
      <c r="J43" s="853" t="s">
        <v>234</v>
      </c>
      <c r="K43" s="288" t="s">
        <v>234</v>
      </c>
    </row>
    <row r="44" spans="1:11" ht="13.5" thickBot="1">
      <c r="A44" s="675">
        <v>1961</v>
      </c>
      <c r="B44" s="7">
        <v>52593</v>
      </c>
      <c r="C44" s="672" t="s">
        <v>234</v>
      </c>
      <c r="D44" s="22">
        <v>1622.6</v>
      </c>
      <c r="E44" s="283" t="s">
        <v>234</v>
      </c>
      <c r="F44" s="784" t="s">
        <v>234</v>
      </c>
      <c r="G44" s="784" t="s">
        <v>234</v>
      </c>
      <c r="H44" s="131">
        <v>6594</v>
      </c>
      <c r="I44" s="850" t="s">
        <v>234</v>
      </c>
      <c r="J44" s="853" t="s">
        <v>234</v>
      </c>
      <c r="K44" s="288" t="s">
        <v>234</v>
      </c>
    </row>
    <row r="45" spans="1:11" ht="13.5" thickBot="1">
      <c r="A45" s="675">
        <v>1962</v>
      </c>
      <c r="B45" s="7">
        <v>51961</v>
      </c>
      <c r="C45" s="672" t="s">
        <v>234</v>
      </c>
      <c r="D45" s="22">
        <v>1599.2</v>
      </c>
      <c r="E45" s="283" t="s">
        <v>234</v>
      </c>
      <c r="F45" s="784" t="s">
        <v>234</v>
      </c>
      <c r="G45" s="784" t="s">
        <v>234</v>
      </c>
      <c r="H45" s="131">
        <v>6412</v>
      </c>
      <c r="I45" s="850" t="s">
        <v>234</v>
      </c>
      <c r="J45" s="853" t="s">
        <v>234</v>
      </c>
      <c r="K45" s="288" t="s">
        <v>234</v>
      </c>
    </row>
    <row r="46" spans="1:11" ht="13.5" thickBot="1">
      <c r="A46" s="675">
        <v>1963</v>
      </c>
      <c r="B46" s="7">
        <v>51555</v>
      </c>
      <c r="C46" s="672" t="s">
        <v>234</v>
      </c>
      <c r="D46" s="22">
        <v>1585.5</v>
      </c>
      <c r="E46" s="283" t="s">
        <v>234</v>
      </c>
      <c r="F46" s="784" t="s">
        <v>234</v>
      </c>
      <c r="G46" s="784" t="s">
        <v>234</v>
      </c>
      <c r="H46" s="131">
        <v>6235</v>
      </c>
      <c r="I46" s="850" t="s">
        <v>234</v>
      </c>
      <c r="J46" s="853" t="s">
        <v>234</v>
      </c>
      <c r="K46" s="288" t="s">
        <v>234</v>
      </c>
    </row>
    <row r="47" spans="1:11" ht="13.5" thickBot="1">
      <c r="A47" s="675">
        <v>1964</v>
      </c>
      <c r="B47" s="7">
        <v>51065</v>
      </c>
      <c r="C47" s="672" t="s">
        <v>234</v>
      </c>
      <c r="D47" s="22">
        <v>1577.1</v>
      </c>
      <c r="E47" s="283" t="s">
        <v>234</v>
      </c>
      <c r="F47" s="784" t="s">
        <v>234</v>
      </c>
      <c r="G47" s="784" t="s">
        <v>234</v>
      </c>
      <c r="H47" s="131">
        <v>6162</v>
      </c>
      <c r="I47" s="850" t="s">
        <v>234</v>
      </c>
      <c r="J47" s="853" t="s">
        <v>234</v>
      </c>
      <c r="K47" s="288" t="s">
        <v>234</v>
      </c>
    </row>
    <row r="48" spans="1:11" ht="13.5" thickBot="1">
      <c r="A48" s="675">
        <v>1965</v>
      </c>
      <c r="B48" s="7">
        <v>51053</v>
      </c>
      <c r="C48" s="672" t="s">
        <v>234</v>
      </c>
      <c r="D48" s="22">
        <v>1571.3</v>
      </c>
      <c r="E48" s="283" t="s">
        <v>234</v>
      </c>
      <c r="F48" s="784" t="s">
        <v>234</v>
      </c>
      <c r="G48" s="784" t="s">
        <v>234</v>
      </c>
      <c r="H48" s="131">
        <v>6119</v>
      </c>
      <c r="I48" s="850" t="s">
        <v>234</v>
      </c>
      <c r="J48" s="853" t="s">
        <v>234</v>
      </c>
      <c r="K48" s="288" t="s">
        <v>234</v>
      </c>
    </row>
    <row r="49" spans="1:11" ht="13.5" thickBot="1">
      <c r="A49" s="675">
        <v>1966</v>
      </c>
      <c r="B49" s="7">
        <v>51456</v>
      </c>
      <c r="C49" s="672" t="s">
        <v>234</v>
      </c>
      <c r="D49" s="22">
        <v>1561.8</v>
      </c>
      <c r="E49" s="283" t="s">
        <v>234</v>
      </c>
      <c r="F49" s="784" t="s">
        <v>234</v>
      </c>
      <c r="G49" s="784" t="s">
        <v>234</v>
      </c>
      <c r="H49" s="131">
        <v>6048</v>
      </c>
      <c r="I49" s="850" t="s">
        <v>234</v>
      </c>
      <c r="J49" s="853" t="s">
        <v>234</v>
      </c>
      <c r="K49" s="288" t="s">
        <v>234</v>
      </c>
    </row>
    <row r="50" spans="1:11" ht="13.5" thickBot="1">
      <c r="A50" s="675">
        <v>1967</v>
      </c>
      <c r="B50" s="7">
        <v>51424</v>
      </c>
      <c r="C50" s="672" t="s">
        <v>234</v>
      </c>
      <c r="D50" s="22">
        <v>1562.5</v>
      </c>
      <c r="E50" s="283" t="s">
        <v>234</v>
      </c>
      <c r="F50" s="784" t="s">
        <v>234</v>
      </c>
      <c r="G50" s="784" t="s">
        <v>234</v>
      </c>
      <c r="H50" s="131">
        <v>5971</v>
      </c>
      <c r="I50" s="850" t="s">
        <v>234</v>
      </c>
      <c r="J50" s="853" t="s">
        <v>234</v>
      </c>
      <c r="K50" s="288" t="s">
        <v>234</v>
      </c>
    </row>
    <row r="51" spans="1:11" ht="13.5" thickBot="1">
      <c r="A51" s="675">
        <v>1968</v>
      </c>
      <c r="B51" s="7">
        <v>51185</v>
      </c>
      <c r="C51" s="672" t="s">
        <v>234</v>
      </c>
      <c r="D51" s="22">
        <v>1544.4</v>
      </c>
      <c r="E51" s="283" t="s">
        <v>234</v>
      </c>
      <c r="F51" s="784" t="s">
        <v>234</v>
      </c>
      <c r="G51" s="784" t="s">
        <v>234</v>
      </c>
      <c r="H51" s="131">
        <v>5838</v>
      </c>
      <c r="I51" s="850" t="s">
        <v>234</v>
      </c>
      <c r="J51" s="853" t="s">
        <v>234</v>
      </c>
      <c r="K51" s="288" t="s">
        <v>234</v>
      </c>
    </row>
    <row r="52" spans="1:11" ht="13.5" thickBot="1">
      <c r="A52" s="675">
        <v>1969</v>
      </c>
      <c r="B52" s="7">
        <v>50682</v>
      </c>
      <c r="C52" s="672" t="s">
        <v>234</v>
      </c>
      <c r="D52" s="22">
        <v>1514.1</v>
      </c>
      <c r="E52" s="283" t="s">
        <v>234</v>
      </c>
      <c r="F52" s="784" t="s">
        <v>234</v>
      </c>
      <c r="G52" s="784" t="s">
        <v>234</v>
      </c>
      <c r="H52" s="131">
        <v>5574</v>
      </c>
      <c r="I52" s="850" t="s">
        <v>234</v>
      </c>
      <c r="J52" s="853" t="s">
        <v>234</v>
      </c>
      <c r="K52" s="288" t="s">
        <v>234</v>
      </c>
    </row>
    <row r="53" spans="1:11" ht="13.5" thickBot="1">
      <c r="A53" s="675">
        <v>1970</v>
      </c>
      <c r="B53" s="7">
        <v>50750</v>
      </c>
      <c r="C53" s="672" t="s">
        <v>234</v>
      </c>
      <c r="D53" s="22">
        <v>1442.3</v>
      </c>
      <c r="E53" s="283" t="s">
        <v>234</v>
      </c>
      <c r="F53" s="784" t="s">
        <v>234</v>
      </c>
      <c r="G53" s="784" t="s">
        <v>234</v>
      </c>
      <c r="H53" s="131">
        <v>5216</v>
      </c>
      <c r="I53" s="850" t="s">
        <v>234</v>
      </c>
      <c r="J53" s="853" t="s">
        <v>234</v>
      </c>
      <c r="K53" s="288" t="s">
        <v>234</v>
      </c>
    </row>
    <row r="54" spans="1:11" ht="13.5" thickBot="1">
      <c r="A54" s="675">
        <v>1971</v>
      </c>
      <c r="B54" s="7">
        <v>50187</v>
      </c>
      <c r="C54" s="672" t="s">
        <v>234</v>
      </c>
      <c r="D54" s="22">
        <v>1406.3</v>
      </c>
      <c r="E54" s="283" t="s">
        <v>234</v>
      </c>
      <c r="F54" s="784" t="s">
        <v>234</v>
      </c>
      <c r="G54" s="784" t="s">
        <v>234</v>
      </c>
      <c r="H54" s="131">
        <v>4847</v>
      </c>
      <c r="I54" s="850" t="s">
        <v>234</v>
      </c>
      <c r="J54" s="853" t="s">
        <v>234</v>
      </c>
      <c r="K54" s="288" t="s">
        <v>234</v>
      </c>
    </row>
    <row r="55" spans="1:11" ht="13.5" thickBot="1">
      <c r="A55" s="675">
        <v>1972</v>
      </c>
      <c r="B55" s="7">
        <v>50105</v>
      </c>
      <c r="C55" s="672" t="s">
        <v>234</v>
      </c>
      <c r="D55" s="22">
        <v>1337.8</v>
      </c>
      <c r="E55" s="283" t="s">
        <v>234</v>
      </c>
      <c r="F55" s="784" t="s">
        <v>234</v>
      </c>
      <c r="G55" s="784" t="s">
        <v>234</v>
      </c>
      <c r="H55" s="131">
        <v>4625</v>
      </c>
      <c r="I55" s="850" t="s">
        <v>234</v>
      </c>
      <c r="J55" s="853" t="s">
        <v>234</v>
      </c>
      <c r="K55" s="288" t="s">
        <v>234</v>
      </c>
    </row>
    <row r="56" spans="1:11" ht="13.5" thickBot="1">
      <c r="A56" s="675">
        <v>1973</v>
      </c>
      <c r="B56" s="7">
        <v>49080</v>
      </c>
      <c r="C56" s="672" t="s">
        <v>234</v>
      </c>
      <c r="D56" s="22">
        <v>1396.1</v>
      </c>
      <c r="E56" s="283" t="s">
        <v>234</v>
      </c>
      <c r="F56" s="784" t="s">
        <v>234</v>
      </c>
      <c r="G56" s="784" t="s">
        <v>234</v>
      </c>
      <c r="H56" s="131">
        <v>4739</v>
      </c>
      <c r="I56" s="850" t="s">
        <v>234</v>
      </c>
      <c r="J56" s="853" t="s">
        <v>234</v>
      </c>
      <c r="K56" s="288" t="s">
        <v>234</v>
      </c>
    </row>
    <row r="57" spans="1:11" ht="13.5" thickBot="1">
      <c r="A57" s="675">
        <v>1974</v>
      </c>
      <c r="B57" s="7">
        <v>49418</v>
      </c>
      <c r="C57" s="672" t="s">
        <v>234</v>
      </c>
      <c r="D57" s="22">
        <v>1448.6</v>
      </c>
      <c r="E57" s="283" t="s">
        <v>234</v>
      </c>
      <c r="F57" s="784" t="s">
        <v>234</v>
      </c>
      <c r="G57" s="784" t="s">
        <v>234</v>
      </c>
      <c r="H57" s="131">
        <v>5059</v>
      </c>
      <c r="I57" s="850" t="s">
        <v>234</v>
      </c>
      <c r="J57" s="853" t="s">
        <v>234</v>
      </c>
      <c r="K57" s="288" t="s">
        <v>234</v>
      </c>
    </row>
    <row r="58" spans="1:11" ht="13.5" thickBot="1">
      <c r="A58" s="675">
        <v>1975</v>
      </c>
      <c r="B58" s="7">
        <v>51525</v>
      </c>
      <c r="C58" s="672" t="s">
        <v>234</v>
      </c>
      <c r="D58" s="22">
        <v>1541.3</v>
      </c>
      <c r="E58" s="283" t="s">
        <v>234</v>
      </c>
      <c r="F58" s="784" t="s">
        <v>234</v>
      </c>
      <c r="G58" s="784" t="s">
        <v>234</v>
      </c>
      <c r="H58" s="131">
        <v>5162</v>
      </c>
      <c r="I58" s="850" t="s">
        <v>234</v>
      </c>
      <c r="J58" s="853" t="s">
        <v>234</v>
      </c>
      <c r="K58" s="288" t="s">
        <v>234</v>
      </c>
    </row>
    <row r="59" spans="1:11" ht="13.5" thickBot="1">
      <c r="A59" s="675">
        <v>1976</v>
      </c>
      <c r="B59" s="7">
        <v>53067</v>
      </c>
      <c r="C59" s="672" t="s">
        <v>234</v>
      </c>
      <c r="D59" s="22">
        <v>1596.7</v>
      </c>
      <c r="E59" s="283" t="s">
        <v>234</v>
      </c>
      <c r="F59" s="784" t="s">
        <v>234</v>
      </c>
      <c r="G59" s="784" t="s">
        <v>234</v>
      </c>
      <c r="H59" s="131">
        <v>5322</v>
      </c>
      <c r="I59" s="850" t="s">
        <v>234</v>
      </c>
      <c r="J59" s="853" t="s">
        <v>234</v>
      </c>
      <c r="K59" s="288" t="s">
        <v>234</v>
      </c>
    </row>
    <row r="60" spans="1:11" ht="13.5" thickBot="1">
      <c r="A60" s="675">
        <v>1977</v>
      </c>
      <c r="B60" s="7">
        <v>52613</v>
      </c>
      <c r="C60" s="672" t="s">
        <v>234</v>
      </c>
      <c r="D60" s="22">
        <v>1638.1</v>
      </c>
      <c r="E60" s="283" t="s">
        <v>234</v>
      </c>
      <c r="F60" s="784" t="s">
        <v>234</v>
      </c>
      <c r="G60" s="784" t="s">
        <v>234</v>
      </c>
      <c r="H60" s="131">
        <v>5019</v>
      </c>
      <c r="I60" s="7">
        <v>19955</v>
      </c>
      <c r="J60" s="59">
        <v>4</v>
      </c>
      <c r="K60" s="288" t="s">
        <v>234</v>
      </c>
    </row>
    <row r="61" spans="1:11" ht="13.5" thickBot="1">
      <c r="A61" s="675">
        <v>1978</v>
      </c>
      <c r="B61" s="7">
        <v>53459</v>
      </c>
      <c r="C61" s="672" t="s">
        <v>234</v>
      </c>
      <c r="D61" s="22">
        <v>1643.8</v>
      </c>
      <c r="E61" s="283" t="s">
        <v>234</v>
      </c>
      <c r="F61" s="784" t="s">
        <v>234</v>
      </c>
      <c r="G61" s="784" t="s">
        <v>234</v>
      </c>
      <c r="H61" s="131">
        <v>5212</v>
      </c>
      <c r="I61" s="7">
        <v>20942</v>
      </c>
      <c r="J61" s="59">
        <v>4</v>
      </c>
      <c r="K61" s="288" t="s">
        <v>234</v>
      </c>
    </row>
    <row r="62" spans="1:11" ht="13.5" thickBot="1">
      <c r="A62" s="675">
        <v>1979</v>
      </c>
      <c r="B62" s="7">
        <v>55215</v>
      </c>
      <c r="C62" s="672" t="s">
        <v>234</v>
      </c>
      <c r="D62" s="22">
        <v>1645.3</v>
      </c>
      <c r="E62" s="283" t="s">
        <v>234</v>
      </c>
      <c r="F62" s="784" t="s">
        <v>234</v>
      </c>
      <c r="G62" s="784" t="s">
        <v>234</v>
      </c>
      <c r="H62" s="131">
        <v>5627</v>
      </c>
      <c r="I62" s="7">
        <v>21597</v>
      </c>
      <c r="J62" s="59">
        <v>3.8</v>
      </c>
      <c r="K62" s="288" t="s">
        <v>234</v>
      </c>
    </row>
    <row r="63" spans="1:11" ht="13.5" thickBot="1">
      <c r="A63" s="675">
        <v>1980</v>
      </c>
      <c r="B63" s="7">
        <v>60234</v>
      </c>
      <c r="C63" s="672" t="s">
        <v>234</v>
      </c>
      <c r="D63" s="22">
        <v>1690.2</v>
      </c>
      <c r="E63" s="283" t="s">
        <v>234</v>
      </c>
      <c r="F63" s="784" t="s">
        <v>234</v>
      </c>
      <c r="G63" s="784" t="s">
        <v>234</v>
      </c>
      <c r="H63" s="131">
        <v>5979</v>
      </c>
      <c r="I63" s="7">
        <v>22009</v>
      </c>
      <c r="J63" s="59">
        <v>3.7</v>
      </c>
      <c r="K63" s="288" t="s">
        <v>234</v>
      </c>
    </row>
    <row r="64" spans="1:11" ht="13.5" thickBot="1">
      <c r="A64" s="675">
        <v>1981</v>
      </c>
      <c r="B64" s="7">
        <v>61144</v>
      </c>
      <c r="C64" s="672" t="s">
        <v>234</v>
      </c>
      <c r="D64" s="22">
        <v>1696.5</v>
      </c>
      <c r="E64" s="283" t="s">
        <v>234</v>
      </c>
      <c r="F64" s="784" t="s">
        <v>234</v>
      </c>
      <c r="G64" s="784" t="s">
        <v>234</v>
      </c>
      <c r="H64" s="131">
        <v>5732</v>
      </c>
      <c r="I64" s="7">
        <v>21266</v>
      </c>
      <c r="J64" s="59">
        <v>3.7</v>
      </c>
      <c r="K64" s="288" t="s">
        <v>234</v>
      </c>
    </row>
    <row r="65" spans="1:11" ht="13.5" thickBot="1">
      <c r="A65" s="675">
        <v>1982</v>
      </c>
      <c r="B65" s="7">
        <v>62877</v>
      </c>
      <c r="C65" s="672" t="s">
        <v>234</v>
      </c>
      <c r="D65" s="22">
        <v>1682.5</v>
      </c>
      <c r="E65" s="283" t="s">
        <v>234</v>
      </c>
      <c r="F65" s="784" t="s">
        <v>234</v>
      </c>
      <c r="G65" s="784" t="s">
        <v>234</v>
      </c>
      <c r="H65" s="131">
        <v>5475</v>
      </c>
      <c r="I65" s="7">
        <v>20282</v>
      </c>
      <c r="J65" s="59">
        <v>3.7</v>
      </c>
      <c r="K65" s="288" t="s">
        <v>234</v>
      </c>
    </row>
    <row r="66" spans="1:11" ht="13.5" thickBot="1">
      <c r="A66" s="675">
        <v>1983</v>
      </c>
      <c r="B66" s="7">
        <v>62779</v>
      </c>
      <c r="C66" s="672" t="s">
        <v>234</v>
      </c>
      <c r="D66" s="22">
        <v>1692.8</v>
      </c>
      <c r="E66" s="283" t="s">
        <v>234</v>
      </c>
      <c r="F66" s="784" t="s">
        <v>234</v>
      </c>
      <c r="G66" s="784" t="s">
        <v>234</v>
      </c>
      <c r="H66" s="131">
        <v>5582</v>
      </c>
      <c r="I66" s="7">
        <v>20372</v>
      </c>
      <c r="J66" s="59">
        <v>3.6</v>
      </c>
      <c r="K66" s="288" t="s">
        <v>234</v>
      </c>
    </row>
    <row r="67" spans="1:11" ht="13.5" thickBot="1">
      <c r="A67" s="675">
        <v>1984</v>
      </c>
      <c r="B67" s="7">
        <v>82122</v>
      </c>
      <c r="C67" s="672" t="s">
        <v>234</v>
      </c>
      <c r="D67" s="22">
        <v>2116.1</v>
      </c>
      <c r="E67" s="283" t="s">
        <v>234</v>
      </c>
      <c r="F67" s="784" t="s">
        <v>234</v>
      </c>
      <c r="G67" s="784" t="s">
        <v>234</v>
      </c>
      <c r="H67" s="131">
        <v>6135</v>
      </c>
      <c r="I67" s="7">
        <v>22308</v>
      </c>
      <c r="J67" s="59">
        <v>3.6</v>
      </c>
      <c r="K67" s="7">
        <v>180136</v>
      </c>
    </row>
    <row r="68" spans="1:11" ht="13.5" thickBot="1">
      <c r="A68" s="675">
        <v>1985</v>
      </c>
      <c r="B68" s="7">
        <v>79424</v>
      </c>
      <c r="C68" s="672" t="s">
        <v>234</v>
      </c>
      <c r="D68" s="22">
        <v>2125.8000000000002</v>
      </c>
      <c r="E68" s="283" t="s">
        <v>234</v>
      </c>
      <c r="F68" s="784" t="s">
        <v>234</v>
      </c>
      <c r="G68" s="784" t="s">
        <v>234</v>
      </c>
      <c r="H68" s="131">
        <v>5876</v>
      </c>
      <c r="I68" s="7">
        <v>21831</v>
      </c>
      <c r="J68" s="59">
        <v>3.7</v>
      </c>
      <c r="K68" s="7">
        <v>183241</v>
      </c>
    </row>
    <row r="69" spans="1:11" ht="13.5" thickBot="1">
      <c r="A69" s="675">
        <v>1986</v>
      </c>
      <c r="B69" s="7">
        <v>82244</v>
      </c>
      <c r="C69" s="672" t="s">
        <v>234</v>
      </c>
      <c r="D69" s="22">
        <v>2291.5</v>
      </c>
      <c r="E69" s="283" t="s">
        <v>234</v>
      </c>
      <c r="F69" s="22">
        <v>177.3</v>
      </c>
      <c r="G69" s="283" t="s">
        <v>234</v>
      </c>
      <c r="H69" s="131">
        <v>5955</v>
      </c>
      <c r="I69" s="7">
        <v>22102</v>
      </c>
      <c r="J69" s="59">
        <v>3.7</v>
      </c>
      <c r="K69" s="7">
        <v>188643</v>
      </c>
    </row>
    <row r="70" spans="1:11" ht="13.5" thickBot="1">
      <c r="A70" s="675">
        <v>1987</v>
      </c>
      <c r="B70" s="7">
        <v>79632</v>
      </c>
      <c r="C70" s="672" t="s">
        <v>234</v>
      </c>
      <c r="D70" s="22">
        <v>2344.4</v>
      </c>
      <c r="E70" s="283" t="s">
        <v>234</v>
      </c>
      <c r="F70" s="22">
        <v>184.1</v>
      </c>
      <c r="G70" s="283" t="s">
        <v>234</v>
      </c>
      <c r="H70" s="131">
        <v>5819</v>
      </c>
      <c r="I70" s="7">
        <v>21567</v>
      </c>
      <c r="J70" s="59">
        <v>3.7</v>
      </c>
      <c r="K70" s="7">
        <v>186334</v>
      </c>
    </row>
    <row r="71" spans="1:11" ht="13.5" thickBot="1">
      <c r="A71" s="675">
        <v>1988</v>
      </c>
      <c r="B71" s="7">
        <v>80094</v>
      </c>
      <c r="C71" s="672" t="s">
        <v>234</v>
      </c>
      <c r="D71" s="22">
        <v>2400.9</v>
      </c>
      <c r="E71" s="283" t="s">
        <v>234</v>
      </c>
      <c r="F71" s="22">
        <v>185.9</v>
      </c>
      <c r="G71" s="283" t="s">
        <v>234</v>
      </c>
      <c r="H71" s="131">
        <v>5799</v>
      </c>
      <c r="I71" s="7">
        <v>21405</v>
      </c>
      <c r="J71" s="59">
        <v>3.7</v>
      </c>
      <c r="K71" s="7">
        <v>188837</v>
      </c>
    </row>
    <row r="72" spans="1:11" ht="13.5" thickBot="1">
      <c r="A72" s="675">
        <v>1989</v>
      </c>
      <c r="B72" s="7">
        <v>75500</v>
      </c>
      <c r="C72" s="672" t="s">
        <v>234</v>
      </c>
      <c r="D72" s="22">
        <v>2424.1999999999998</v>
      </c>
      <c r="E72" s="283" t="s">
        <v>234</v>
      </c>
      <c r="F72" s="22">
        <v>187.2</v>
      </c>
      <c r="G72" s="283" t="s">
        <v>234</v>
      </c>
      <c r="H72" s="131">
        <v>5820</v>
      </c>
      <c r="I72" s="7">
        <v>21395</v>
      </c>
      <c r="J72" s="59">
        <v>3.7</v>
      </c>
      <c r="K72" s="7">
        <v>186456</v>
      </c>
    </row>
    <row r="73" spans="1:11" ht="13.5" thickBot="1">
      <c r="A73" s="675">
        <v>1990</v>
      </c>
      <c r="B73" s="126">
        <v>75795</v>
      </c>
      <c r="C73" s="672" t="s">
        <v>234</v>
      </c>
      <c r="D73" s="24">
        <v>2449.6</v>
      </c>
      <c r="E73" s="283" t="s">
        <v>234</v>
      </c>
      <c r="F73" s="24">
        <v>189.2</v>
      </c>
      <c r="G73" s="283" t="s">
        <v>234</v>
      </c>
      <c r="H73" s="131">
        <v>5871</v>
      </c>
      <c r="I73" s="126">
        <v>21605</v>
      </c>
      <c r="J73" s="59">
        <v>3.7</v>
      </c>
      <c r="K73" s="7">
        <v>186854</v>
      </c>
    </row>
    <row r="74" spans="1:11" ht="13.5" thickBot="1">
      <c r="A74" s="675">
        <v>1991</v>
      </c>
      <c r="B74" s="126">
        <v>78807</v>
      </c>
      <c r="C74" s="672" t="s">
        <v>234</v>
      </c>
      <c r="D74" s="24">
        <v>2515.1999999999998</v>
      </c>
      <c r="E74" s="283" t="s">
        <v>234</v>
      </c>
      <c r="F74" s="24">
        <v>191.9</v>
      </c>
      <c r="G74" s="283" t="s">
        <v>234</v>
      </c>
      <c r="H74" s="131">
        <v>5820</v>
      </c>
      <c r="I74" s="126">
        <v>21739</v>
      </c>
      <c r="J74" s="59">
        <v>3.7</v>
      </c>
      <c r="K74" s="7">
        <v>189577</v>
      </c>
    </row>
    <row r="75" spans="1:11" ht="13.5" thickBot="1">
      <c r="A75" s="675">
        <v>1992</v>
      </c>
      <c r="B75" s="126">
        <v>84440</v>
      </c>
      <c r="C75" s="672" t="s">
        <v>234</v>
      </c>
      <c r="D75" s="24">
        <v>2555.4</v>
      </c>
      <c r="E75" s="283" t="s">
        <v>234</v>
      </c>
      <c r="F75" s="24">
        <v>195.6</v>
      </c>
      <c r="G75" s="283" t="s">
        <v>234</v>
      </c>
      <c r="H75" s="131">
        <v>5715</v>
      </c>
      <c r="I75" s="126">
        <v>21030</v>
      </c>
      <c r="J75" s="59">
        <v>3.7</v>
      </c>
      <c r="K75" s="7">
        <v>190941</v>
      </c>
    </row>
    <row r="76" spans="1:11" ht="13.5" thickBot="1">
      <c r="A76" s="675">
        <v>1993</v>
      </c>
      <c r="B76" s="126">
        <v>89012</v>
      </c>
      <c r="C76" s="672" t="s">
        <v>234</v>
      </c>
      <c r="D76" s="24">
        <v>2628.6</v>
      </c>
      <c r="E76" s="283" t="s">
        <v>234</v>
      </c>
      <c r="F76" s="24">
        <v>198.5</v>
      </c>
      <c r="G76" s="283" t="s">
        <v>234</v>
      </c>
      <c r="H76" s="131">
        <v>5583</v>
      </c>
      <c r="I76" s="126">
        <v>20997</v>
      </c>
      <c r="J76" s="59">
        <v>3.8</v>
      </c>
      <c r="K76" s="7">
        <v>209132</v>
      </c>
    </row>
    <row r="77" spans="1:11" ht="13.5" thickBot="1">
      <c r="A77" s="675">
        <v>1994</v>
      </c>
      <c r="B77" s="126">
        <v>97495</v>
      </c>
      <c r="C77" s="672" t="s">
        <v>234</v>
      </c>
      <c r="D77" s="24">
        <v>2639.4</v>
      </c>
      <c r="E77" s="283" t="s">
        <v>234</v>
      </c>
      <c r="F77" s="24">
        <v>196.5</v>
      </c>
      <c r="G77" s="283" t="s">
        <v>234</v>
      </c>
      <c r="H77" s="131">
        <v>5077</v>
      </c>
      <c r="I77" s="126">
        <v>19596</v>
      </c>
      <c r="J77" s="59">
        <v>3.9</v>
      </c>
      <c r="K77" s="7">
        <v>211671</v>
      </c>
    </row>
    <row r="78" spans="1:11" ht="13.5" thickBot="1">
      <c r="A78" s="675">
        <v>1995</v>
      </c>
      <c r="B78" s="126">
        <v>99575</v>
      </c>
      <c r="C78" s="672" t="s">
        <v>234</v>
      </c>
      <c r="D78" s="24">
        <v>2735.5</v>
      </c>
      <c r="E78" s="24">
        <v>2395.1</v>
      </c>
      <c r="F78" s="24">
        <v>200.5</v>
      </c>
      <c r="G78" s="24">
        <v>178.8</v>
      </c>
      <c r="H78" s="131">
        <v>5062</v>
      </c>
      <c r="I78" s="126">
        <v>19861</v>
      </c>
      <c r="J78" s="59">
        <v>3.9</v>
      </c>
      <c r="K78" s="126">
        <v>223981</v>
      </c>
    </row>
    <row r="79" spans="1:11" ht="13.5" thickBot="1">
      <c r="A79" s="675">
        <v>1996</v>
      </c>
      <c r="B79" s="126">
        <v>105825</v>
      </c>
      <c r="C79" s="672" t="s">
        <v>234</v>
      </c>
      <c r="D79" s="24">
        <v>2822.3</v>
      </c>
      <c r="E79" s="24">
        <v>2502.6999999999998</v>
      </c>
      <c r="F79" s="24">
        <v>205.4</v>
      </c>
      <c r="G79" s="24">
        <v>185.5</v>
      </c>
      <c r="H79" s="131">
        <v>5106</v>
      </c>
      <c r="I79" s="126">
        <v>20238</v>
      </c>
      <c r="J79" s="59">
        <v>4</v>
      </c>
      <c r="K79" s="126">
        <v>237080</v>
      </c>
    </row>
    <row r="80" spans="1:11" ht="13.5" thickBot="1">
      <c r="A80" s="675">
        <v>1997</v>
      </c>
      <c r="B80" s="126">
        <v>109082</v>
      </c>
      <c r="C80" s="672" t="s">
        <v>234</v>
      </c>
      <c r="D80" s="24">
        <v>2885.8</v>
      </c>
      <c r="E80" s="24">
        <v>2628.3</v>
      </c>
      <c r="F80" s="24">
        <v>209.5</v>
      </c>
      <c r="G80" s="24">
        <v>194.1</v>
      </c>
      <c r="H80" s="131">
        <v>5243</v>
      </c>
      <c r="I80" s="126">
        <v>20868</v>
      </c>
      <c r="J80" s="59">
        <v>4</v>
      </c>
      <c r="K80" s="126">
        <v>243107</v>
      </c>
    </row>
    <row r="81" spans="1:11" ht="13.5" thickBot="1">
      <c r="A81" s="675">
        <v>1998</v>
      </c>
      <c r="B81" s="126">
        <v>106269</v>
      </c>
      <c r="C81" s="672" t="s">
        <v>234</v>
      </c>
      <c r="D81" s="24">
        <v>2909.2</v>
      </c>
      <c r="E81" s="24">
        <v>2674.9</v>
      </c>
      <c r="F81" s="24">
        <v>211.3</v>
      </c>
      <c r="G81" s="24">
        <v>194.1</v>
      </c>
      <c r="H81" s="131">
        <v>5621</v>
      </c>
      <c r="I81" s="126">
        <v>21645</v>
      </c>
      <c r="J81" s="59">
        <v>3.9</v>
      </c>
      <c r="K81" s="126">
        <v>249356</v>
      </c>
    </row>
    <row r="82" spans="1:11" ht="13.5" thickBot="1">
      <c r="A82" s="675">
        <v>1999</v>
      </c>
      <c r="B82" s="126">
        <v>111536</v>
      </c>
      <c r="C82" s="672" t="s">
        <v>234</v>
      </c>
      <c r="D82" s="24">
        <v>3074.3</v>
      </c>
      <c r="E82" s="24">
        <v>2658.9</v>
      </c>
      <c r="F82" s="24">
        <v>222</v>
      </c>
      <c r="G82" s="24">
        <v>197.7</v>
      </c>
      <c r="H82" s="131">
        <v>5881</v>
      </c>
      <c r="I82" s="126">
        <v>22649</v>
      </c>
      <c r="J82" s="59">
        <v>3.9</v>
      </c>
      <c r="K82" s="126">
        <v>257751</v>
      </c>
    </row>
    <row r="83" spans="1:11" ht="13.5" thickBot="1">
      <c r="A83" s="675">
        <v>2000</v>
      </c>
      <c r="B83" s="126">
        <v>113622</v>
      </c>
      <c r="C83" s="672" t="s">
        <v>234</v>
      </c>
      <c r="D83" s="24">
        <v>3155.5</v>
      </c>
      <c r="E83" s="24">
        <v>2727.3</v>
      </c>
      <c r="F83" s="24">
        <v>229.4</v>
      </c>
      <c r="G83" s="24">
        <v>204.4</v>
      </c>
      <c r="H83" s="131">
        <v>5918</v>
      </c>
      <c r="I83" s="126">
        <v>22707</v>
      </c>
      <c r="J83" s="59">
        <v>3.8</v>
      </c>
      <c r="K83" s="126">
        <v>265570</v>
      </c>
    </row>
    <row r="84" spans="1:11" ht="13.5" thickBot="1">
      <c r="A84" s="675">
        <v>2001</v>
      </c>
      <c r="B84" s="126">
        <v>116724</v>
      </c>
      <c r="C84" s="672" t="s">
        <v>234</v>
      </c>
      <c r="D84" s="24">
        <v>3250</v>
      </c>
      <c r="E84" s="24">
        <v>2810.9</v>
      </c>
      <c r="F84" s="24">
        <v>236.8</v>
      </c>
      <c r="G84" s="24">
        <v>210.9</v>
      </c>
      <c r="H84" s="131">
        <v>6088</v>
      </c>
      <c r="I84" s="126">
        <v>23554</v>
      </c>
      <c r="J84" s="59">
        <v>3.9</v>
      </c>
      <c r="K84" s="126">
        <v>272810</v>
      </c>
    </row>
    <row r="85" spans="1:11" ht="13.5" thickBot="1">
      <c r="A85" s="675">
        <v>2002</v>
      </c>
      <c r="B85" s="126">
        <v>117497</v>
      </c>
      <c r="C85" s="672" t="s">
        <v>234</v>
      </c>
      <c r="D85" s="24">
        <v>3304.4</v>
      </c>
      <c r="E85" s="24">
        <v>2868.2</v>
      </c>
      <c r="F85" s="24">
        <v>241</v>
      </c>
      <c r="G85" s="24">
        <v>214.7</v>
      </c>
      <c r="H85" s="131">
        <v>6100</v>
      </c>
      <c r="I85" s="126">
        <v>23365</v>
      </c>
      <c r="J85" s="59">
        <v>3.8</v>
      </c>
      <c r="K85" s="126">
        <v>273858</v>
      </c>
    </row>
    <row r="86" spans="1:11" ht="13.5" thickBot="1">
      <c r="A86" s="675">
        <v>2003</v>
      </c>
      <c r="B86" s="126">
        <v>119468</v>
      </c>
      <c r="C86" s="126">
        <v>96935</v>
      </c>
      <c r="D86" s="24">
        <v>3387.9</v>
      </c>
      <c r="E86" s="24">
        <v>2928.4</v>
      </c>
      <c r="F86" s="24">
        <v>247.7</v>
      </c>
      <c r="G86" s="24">
        <v>220.2</v>
      </c>
      <c r="H86" s="131">
        <v>5928</v>
      </c>
      <c r="I86" s="126">
        <v>22909</v>
      </c>
      <c r="J86" s="59">
        <v>3.9</v>
      </c>
      <c r="K86" s="126">
        <v>250687</v>
      </c>
    </row>
    <row r="87" spans="1:11" ht="13.5" thickBot="1">
      <c r="A87" s="675">
        <v>2004</v>
      </c>
      <c r="B87" s="126">
        <v>124623</v>
      </c>
      <c r="C87" s="126">
        <v>100870</v>
      </c>
      <c r="D87" s="24">
        <v>3459</v>
      </c>
      <c r="E87" s="24">
        <v>3013.9</v>
      </c>
      <c r="F87" s="24">
        <v>255.4</v>
      </c>
      <c r="G87" s="24">
        <v>227.5</v>
      </c>
      <c r="H87" s="131">
        <v>5967</v>
      </c>
      <c r="I87" s="126">
        <v>22998</v>
      </c>
      <c r="J87" s="59">
        <v>3.9</v>
      </c>
      <c r="K87" s="126">
        <v>257975</v>
      </c>
    </row>
    <row r="88" spans="1:11" ht="13.5" thickBot="1">
      <c r="A88" s="675">
        <v>2005</v>
      </c>
      <c r="B88" s="7">
        <v>131172</v>
      </c>
      <c r="C88" s="126">
        <v>105684</v>
      </c>
      <c r="D88" s="22">
        <v>3575.4</v>
      </c>
      <c r="E88" s="24">
        <v>3095.3</v>
      </c>
      <c r="F88" s="22">
        <v>256.39999999999998</v>
      </c>
      <c r="G88" s="24">
        <v>229.9</v>
      </c>
      <c r="H88" s="132">
        <v>6105</v>
      </c>
      <c r="I88" s="7">
        <v>23661</v>
      </c>
      <c r="J88" s="59">
        <v>3.9</v>
      </c>
      <c r="K88" s="126">
        <v>266190</v>
      </c>
    </row>
    <row r="89" spans="1:11" ht="13.5" thickBot="1">
      <c r="A89" s="675">
        <v>2006</v>
      </c>
      <c r="B89" s="7">
        <v>135433</v>
      </c>
      <c r="C89" s="126">
        <v>108760</v>
      </c>
      <c r="D89" s="22">
        <v>3635.7</v>
      </c>
      <c r="E89" s="24">
        <v>3149.7</v>
      </c>
      <c r="F89" s="22">
        <v>262.2</v>
      </c>
      <c r="G89" s="24">
        <v>235.2</v>
      </c>
      <c r="H89" s="132">
        <v>6141</v>
      </c>
      <c r="I89" s="7">
        <v>24775</v>
      </c>
      <c r="J89" s="59">
        <v>4</v>
      </c>
      <c r="K89" s="126">
        <v>269649</v>
      </c>
    </row>
    <row r="90" spans="1:11" ht="13.5" thickBot="1">
      <c r="A90" s="675">
        <v>2007</v>
      </c>
      <c r="B90" s="7">
        <v>144057</v>
      </c>
      <c r="C90" s="126">
        <v>114997</v>
      </c>
      <c r="D90" s="22">
        <v>3957.4</v>
      </c>
      <c r="E90" s="24">
        <v>3441</v>
      </c>
      <c r="F90" s="22">
        <v>290.89999999999998</v>
      </c>
      <c r="G90" s="24">
        <v>270.5</v>
      </c>
      <c r="H90" s="132">
        <v>5774</v>
      </c>
      <c r="I90" s="7">
        <v>23649</v>
      </c>
      <c r="J90" s="59">
        <v>4.0999999999999996</v>
      </c>
      <c r="K90" s="126">
        <v>282224</v>
      </c>
    </row>
    <row r="91" spans="1:11" ht="13.5" thickBot="1">
      <c r="A91" s="675">
        <v>2008</v>
      </c>
      <c r="B91" s="7">
        <v>148969</v>
      </c>
      <c r="C91" s="126">
        <v>120390</v>
      </c>
      <c r="D91" s="22">
        <v>4088.2</v>
      </c>
      <c r="E91" s="24">
        <v>3556.5</v>
      </c>
      <c r="F91" s="22">
        <v>290.2</v>
      </c>
      <c r="G91" s="24">
        <v>259.8</v>
      </c>
      <c r="H91" s="132">
        <v>5930</v>
      </c>
      <c r="I91" s="7">
        <v>24649</v>
      </c>
      <c r="J91" s="59">
        <v>4.2</v>
      </c>
      <c r="K91" s="126">
        <v>293803</v>
      </c>
    </row>
    <row r="92" spans="1:11" ht="13.5" thickBot="1">
      <c r="A92" s="675">
        <v>2009</v>
      </c>
      <c r="B92" s="7">
        <v>151953</v>
      </c>
      <c r="C92" s="126">
        <v>122808</v>
      </c>
      <c r="D92" s="22">
        <v>4088.3</v>
      </c>
      <c r="E92" s="24">
        <v>3554.9</v>
      </c>
      <c r="F92" s="22">
        <v>292.10000000000002</v>
      </c>
      <c r="G92" s="24">
        <v>262</v>
      </c>
      <c r="H92" s="132">
        <v>5818</v>
      </c>
      <c r="I92" s="7">
        <v>24368</v>
      </c>
      <c r="J92" s="59">
        <v>4.2</v>
      </c>
      <c r="K92" s="126">
        <v>295209</v>
      </c>
    </row>
    <row r="93" spans="1:11" ht="13.5" thickBot="1">
      <c r="A93" s="675">
        <v>2010</v>
      </c>
      <c r="B93" s="7">
        <v>153429</v>
      </c>
      <c r="C93" s="126">
        <v>124849</v>
      </c>
      <c r="D93" s="22">
        <v>4338.1000000000004</v>
      </c>
      <c r="E93" s="24">
        <v>3767.7</v>
      </c>
      <c r="F93" s="22">
        <v>301.2</v>
      </c>
      <c r="G93" s="24">
        <v>268.2</v>
      </c>
      <c r="H93" s="132">
        <v>5619</v>
      </c>
      <c r="I93" s="7">
        <v>23943</v>
      </c>
      <c r="J93" s="59">
        <v>4.3</v>
      </c>
      <c r="K93" s="126">
        <v>291502</v>
      </c>
    </row>
    <row r="94" spans="1:11" ht="13.5" thickBot="1">
      <c r="A94" s="675">
        <v>2011</v>
      </c>
      <c r="B94" s="7">
        <v>153956</v>
      </c>
      <c r="C94" s="126">
        <v>124287</v>
      </c>
      <c r="D94" s="22">
        <v>4272</v>
      </c>
      <c r="E94" s="24">
        <v>3721</v>
      </c>
      <c r="F94" s="22">
        <v>296.10000000000002</v>
      </c>
      <c r="G94" s="24">
        <v>264.60000000000002</v>
      </c>
      <c r="H94" s="132">
        <v>5596</v>
      </c>
      <c r="I94" s="7">
        <v>24502</v>
      </c>
      <c r="J94" s="59">
        <v>4.4000000000000004</v>
      </c>
      <c r="K94" s="126">
        <v>293778</v>
      </c>
    </row>
    <row r="95" spans="1:11" ht="13.5" thickBot="1">
      <c r="A95" s="675">
        <v>2012</v>
      </c>
      <c r="B95" s="7">
        <v>156279</v>
      </c>
      <c r="C95" s="126">
        <v>127843</v>
      </c>
      <c r="D95" s="22">
        <v>4275.6000000000004</v>
      </c>
      <c r="E95" s="24">
        <v>3745.9</v>
      </c>
      <c r="F95" s="22">
        <v>291.10000000000002</v>
      </c>
      <c r="G95" s="24">
        <v>261.89999999999998</v>
      </c>
      <c r="H95" s="132">
        <v>5747</v>
      </c>
      <c r="I95" s="7">
        <v>25450</v>
      </c>
      <c r="J95" s="59">
        <v>4.4000000000000004</v>
      </c>
      <c r="K95" s="126">
        <v>294222</v>
      </c>
    </row>
    <row r="96" spans="1:11" ht="13.5" thickBot="1">
      <c r="A96" s="675">
        <v>2013</v>
      </c>
      <c r="B96" s="7">
        <v>157906</v>
      </c>
      <c r="C96" s="126">
        <v>126975</v>
      </c>
      <c r="D96" s="22">
        <v>4234.8</v>
      </c>
      <c r="E96" s="24">
        <v>3695.6</v>
      </c>
      <c r="F96" s="22">
        <v>294.10000000000002</v>
      </c>
      <c r="G96" s="24">
        <v>262.39999999999998</v>
      </c>
      <c r="H96" s="132">
        <v>5714</v>
      </c>
      <c r="I96" s="7">
        <v>25919</v>
      </c>
      <c r="J96" s="59">
        <v>4.5</v>
      </c>
      <c r="K96" s="126">
        <v>289933</v>
      </c>
    </row>
    <row r="97" spans="1:11" ht="13.5" thickBot="1">
      <c r="A97" s="675">
        <v>2014</v>
      </c>
      <c r="B97" s="7">
        <v>160891</v>
      </c>
      <c r="C97" s="126">
        <v>128213</v>
      </c>
      <c r="D97" s="22">
        <v>4292.1000000000004</v>
      </c>
      <c r="E97" s="24">
        <v>3728.3</v>
      </c>
      <c r="F97" s="22">
        <v>297.60000000000002</v>
      </c>
      <c r="G97" s="24">
        <v>265.3</v>
      </c>
      <c r="H97" s="131">
        <v>5668</v>
      </c>
      <c r="I97" s="7">
        <v>26350</v>
      </c>
      <c r="J97" s="59">
        <v>4.5999999999999996</v>
      </c>
      <c r="K97" s="126">
        <v>301232</v>
      </c>
    </row>
    <row r="98" spans="1:11" ht="13.5" thickBot="1">
      <c r="A98" s="675">
        <v>2015</v>
      </c>
      <c r="B98" s="7">
        <v>162495</v>
      </c>
      <c r="C98" s="126">
        <v>129075.11847059717</v>
      </c>
      <c r="D98" s="22">
        <v>4309.0087943143262</v>
      </c>
      <c r="E98" s="24">
        <v>3738.9138141095332</v>
      </c>
      <c r="F98" s="22">
        <v>302.92728244022487</v>
      </c>
      <c r="G98" s="24">
        <v>269.55663977864799</v>
      </c>
      <c r="H98" s="131">
        <v>5574.6949999999997</v>
      </c>
      <c r="I98" s="7">
        <v>25340.466109456</v>
      </c>
      <c r="J98" s="59">
        <v>4.5456237712477545</v>
      </c>
      <c r="K98" s="126">
        <v>319506.7</v>
      </c>
    </row>
    <row r="99" spans="1:11">
      <c r="A99" s="231" t="s">
        <v>1583</v>
      </c>
    </row>
    <row r="100" spans="1:11">
      <c r="A100" s="231" t="s">
        <v>254</v>
      </c>
    </row>
  </sheetData>
  <mergeCells count="3">
    <mergeCell ref="A1:K1"/>
    <mergeCell ref="A2:K2"/>
    <mergeCell ref="A3:K3"/>
  </mergeCells>
  <hyperlinks>
    <hyperlink ref="M4" location="TOC!A1" display="RETURN TO TABLE OF CONTENTS" xr:uid="{00000000-0004-0000-7100-000000000000}"/>
  </hyperlinks>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N11"/>
  <sheetViews>
    <sheetView workbookViewId="0">
      <selection activeCell="W6" sqref="W6"/>
    </sheetView>
  </sheetViews>
  <sheetFormatPr defaultRowHeight="12.75"/>
  <sheetData>
    <row r="1" spans="1:14" ht="12.75" customHeight="1">
      <c r="A1" s="365" t="s">
        <v>1458</v>
      </c>
      <c r="B1" s="365"/>
      <c r="C1" s="365"/>
      <c r="D1" s="365"/>
      <c r="E1" s="365"/>
      <c r="F1" s="365"/>
      <c r="G1" s="365"/>
      <c r="H1" s="365"/>
      <c r="I1" s="365"/>
      <c r="J1" s="365"/>
      <c r="K1" s="365"/>
      <c r="L1" s="365"/>
    </row>
    <row r="2" spans="1:14" ht="13.5" customHeight="1" thickBot="1">
      <c r="A2" s="364" t="s">
        <v>205</v>
      </c>
      <c r="B2" s="364"/>
      <c r="C2" s="364"/>
      <c r="D2" s="364"/>
      <c r="E2" s="364"/>
      <c r="F2" s="364"/>
      <c r="G2" s="364"/>
      <c r="H2" s="364"/>
      <c r="I2" s="364"/>
      <c r="J2" s="364"/>
      <c r="K2" s="364"/>
      <c r="L2" s="364"/>
    </row>
    <row r="3" spans="1:14" ht="13.5" thickBot="1">
      <c r="A3" s="355" t="s">
        <v>1607</v>
      </c>
      <c r="B3" s="356"/>
      <c r="C3" s="356"/>
      <c r="D3" s="356"/>
      <c r="E3" s="356"/>
      <c r="F3" s="356"/>
      <c r="G3" s="356"/>
      <c r="H3" s="356"/>
      <c r="I3" s="356"/>
      <c r="J3" s="356"/>
      <c r="K3" s="356"/>
      <c r="L3" s="446"/>
    </row>
    <row r="4" spans="1:14" ht="75" customHeight="1" thickBot="1">
      <c r="A4" s="675" t="s">
        <v>209</v>
      </c>
      <c r="B4" s="286" t="s">
        <v>1567</v>
      </c>
      <c r="C4" s="286" t="s">
        <v>1460</v>
      </c>
      <c r="D4" s="286" t="s">
        <v>1461</v>
      </c>
      <c r="E4" s="286" t="s">
        <v>1462</v>
      </c>
      <c r="F4" s="286" t="s">
        <v>1463</v>
      </c>
      <c r="G4" s="286" t="s">
        <v>1464</v>
      </c>
      <c r="H4" s="286" t="s">
        <v>1465</v>
      </c>
      <c r="I4" s="286" t="s">
        <v>526</v>
      </c>
      <c r="J4" s="286" t="s">
        <v>527</v>
      </c>
      <c r="K4" s="286" t="s">
        <v>1466</v>
      </c>
      <c r="L4" s="286" t="s">
        <v>1467</v>
      </c>
      <c r="N4" s="269" t="s">
        <v>233</v>
      </c>
    </row>
    <row r="5" spans="1:14" ht="13.5" thickBot="1">
      <c r="A5" s="675">
        <v>2011</v>
      </c>
      <c r="B5" s="288">
        <v>4</v>
      </c>
      <c r="C5" s="672">
        <v>44</v>
      </c>
      <c r="D5" s="288">
        <v>29</v>
      </c>
      <c r="E5" s="711">
        <v>2.1</v>
      </c>
      <c r="F5" s="851">
        <v>2.1</v>
      </c>
      <c r="G5" s="711">
        <v>0.1</v>
      </c>
      <c r="H5" s="851">
        <v>0.1</v>
      </c>
      <c r="I5" s="672">
        <v>6</v>
      </c>
      <c r="J5" s="288">
        <v>70</v>
      </c>
      <c r="K5" s="851">
        <v>12.1</v>
      </c>
      <c r="L5" s="672">
        <v>130</v>
      </c>
    </row>
    <row r="6" spans="1:14" ht="13.5" thickBot="1">
      <c r="A6" s="675">
        <v>2012</v>
      </c>
      <c r="B6" s="288">
        <v>4</v>
      </c>
      <c r="C6" s="672">
        <v>44</v>
      </c>
      <c r="D6" s="288">
        <v>31</v>
      </c>
      <c r="E6" s="711">
        <v>2.2999999999999998</v>
      </c>
      <c r="F6" s="851">
        <v>2.2000000000000002</v>
      </c>
      <c r="G6" s="711">
        <v>0.1</v>
      </c>
      <c r="H6" s="851">
        <v>0.1</v>
      </c>
      <c r="I6" s="672">
        <v>6</v>
      </c>
      <c r="J6" s="288">
        <v>74</v>
      </c>
      <c r="K6" s="851">
        <v>12.3</v>
      </c>
      <c r="L6" s="672">
        <v>142</v>
      </c>
    </row>
    <row r="7" spans="1:14" ht="13.5" thickBot="1">
      <c r="A7" s="675">
        <v>2013</v>
      </c>
      <c r="B7" s="288">
        <v>5</v>
      </c>
      <c r="C7" s="672">
        <v>59</v>
      </c>
      <c r="D7" s="288">
        <v>37</v>
      </c>
      <c r="E7" s="711">
        <v>2.9</v>
      </c>
      <c r="F7" s="851">
        <v>2.8</v>
      </c>
      <c r="G7" s="711">
        <v>0.1</v>
      </c>
      <c r="H7" s="851">
        <v>0.1</v>
      </c>
      <c r="I7" s="672">
        <v>7</v>
      </c>
      <c r="J7" s="288">
        <v>84</v>
      </c>
      <c r="K7" s="851">
        <v>12</v>
      </c>
      <c r="L7" s="672">
        <v>174</v>
      </c>
    </row>
    <row r="8" spans="1:14" ht="13.5" thickBot="1">
      <c r="A8" s="675">
        <v>2014</v>
      </c>
      <c r="B8" s="288">
        <v>5</v>
      </c>
      <c r="C8" s="672">
        <v>50</v>
      </c>
      <c r="D8" s="288">
        <v>39</v>
      </c>
      <c r="E8" s="711">
        <v>3.1</v>
      </c>
      <c r="F8" s="851">
        <v>3</v>
      </c>
      <c r="G8" s="711">
        <v>0.1</v>
      </c>
      <c r="H8" s="851">
        <v>0.1</v>
      </c>
      <c r="I8" s="672">
        <v>7</v>
      </c>
      <c r="J8" s="288">
        <v>91</v>
      </c>
      <c r="K8" s="851">
        <v>13</v>
      </c>
      <c r="L8" s="672">
        <v>182</v>
      </c>
    </row>
    <row r="9" spans="1:14" ht="13.5" thickBot="1">
      <c r="A9" s="675">
        <v>2015</v>
      </c>
      <c r="B9" s="288">
        <v>5</v>
      </c>
      <c r="C9" s="672">
        <v>55</v>
      </c>
      <c r="D9" s="288">
        <v>40</v>
      </c>
      <c r="E9" s="711">
        <v>3.1994039999999999</v>
      </c>
      <c r="F9" s="851">
        <v>3.0881270000000001</v>
      </c>
      <c r="G9" s="711">
        <v>0.140491</v>
      </c>
      <c r="H9" s="851">
        <v>0.12892500000000001</v>
      </c>
      <c r="I9" s="854">
        <v>7.4649999999999999</v>
      </c>
      <c r="J9" s="856">
        <v>94.653000000000006</v>
      </c>
      <c r="K9" s="851">
        <v>12.679571332886805</v>
      </c>
      <c r="L9" s="854">
        <v>185.5</v>
      </c>
    </row>
    <row r="10" spans="1:14">
      <c r="A10" s="231" t="s">
        <v>1570</v>
      </c>
    </row>
    <row r="11" spans="1:14">
      <c r="A11" s="231" t="s">
        <v>254</v>
      </c>
    </row>
  </sheetData>
  <mergeCells count="3">
    <mergeCell ref="A1:L1"/>
    <mergeCell ref="A2:L2"/>
    <mergeCell ref="A3:L3"/>
  </mergeCells>
  <hyperlinks>
    <hyperlink ref="N4" location="TOC!A1" display="RETURN TO TABLE OF CONTENTS" xr:uid="{00000000-0004-0000-7200-000000000000}"/>
  </hyperlinks>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N46"/>
  <sheetViews>
    <sheetView workbookViewId="0">
      <pane xSplit="1" ySplit="4" topLeftCell="B38" activePane="bottomRight" state="frozen"/>
      <selection pane="bottomRight" activeCell="W6" sqref="W6"/>
      <selection pane="bottomLeft" activeCell="W6" sqref="W6"/>
      <selection pane="topRight" activeCell="W6" sqref="W6"/>
    </sheetView>
  </sheetViews>
  <sheetFormatPr defaultRowHeight="12.75"/>
  <cols>
    <col min="2" max="12" width="10.42578125" customWidth="1"/>
  </cols>
  <sheetData>
    <row r="1" spans="1:14" ht="12.75" customHeight="1">
      <c r="A1" s="365" t="s">
        <v>1458</v>
      </c>
      <c r="B1" s="365"/>
      <c r="C1" s="365"/>
      <c r="D1" s="365"/>
      <c r="E1" s="365"/>
      <c r="F1" s="365"/>
      <c r="G1" s="365"/>
      <c r="H1" s="365"/>
      <c r="I1" s="365"/>
      <c r="J1" s="365"/>
      <c r="K1" s="365"/>
      <c r="L1" s="365"/>
    </row>
    <row r="2" spans="1:14" ht="13.5" customHeight="1" thickBot="1">
      <c r="A2" s="364" t="s">
        <v>205</v>
      </c>
      <c r="B2" s="364"/>
      <c r="C2" s="364"/>
      <c r="D2" s="364"/>
      <c r="E2" s="364"/>
      <c r="F2" s="364"/>
      <c r="G2" s="364"/>
      <c r="H2" s="364"/>
      <c r="I2" s="364"/>
      <c r="J2" s="364"/>
      <c r="K2" s="364"/>
      <c r="L2" s="364"/>
    </row>
    <row r="3" spans="1:14" ht="13.5" thickBot="1">
      <c r="A3" s="355" t="s">
        <v>1608</v>
      </c>
      <c r="B3" s="356"/>
      <c r="C3" s="356"/>
      <c r="D3" s="356"/>
      <c r="E3" s="356"/>
      <c r="F3" s="356"/>
      <c r="G3" s="356"/>
      <c r="H3" s="356"/>
      <c r="I3" s="356"/>
      <c r="J3" s="356"/>
      <c r="K3" s="356"/>
      <c r="L3" s="357"/>
    </row>
    <row r="4" spans="1:14" ht="57" thickBot="1">
      <c r="A4" s="675" t="s">
        <v>209</v>
      </c>
      <c r="B4" s="286" t="s">
        <v>1567</v>
      </c>
      <c r="C4" s="286" t="s">
        <v>1460</v>
      </c>
      <c r="D4" s="286" t="s">
        <v>1461</v>
      </c>
      <c r="E4" s="286" t="s">
        <v>1462</v>
      </c>
      <c r="F4" s="286" t="s">
        <v>1463</v>
      </c>
      <c r="G4" s="286" t="s">
        <v>1464</v>
      </c>
      <c r="H4" s="286" t="s">
        <v>1465</v>
      </c>
      <c r="I4" s="286" t="s">
        <v>526</v>
      </c>
      <c r="J4" s="286" t="s">
        <v>527</v>
      </c>
      <c r="K4" s="286" t="s">
        <v>1466</v>
      </c>
      <c r="L4" s="286" t="s">
        <v>1467</v>
      </c>
      <c r="N4" s="269" t="s">
        <v>233</v>
      </c>
    </row>
    <row r="5" spans="1:14" ht="13.5" thickBot="1">
      <c r="A5" s="675">
        <v>1975</v>
      </c>
      <c r="B5" s="288" t="s">
        <v>234</v>
      </c>
      <c r="C5" s="288" t="s">
        <v>234</v>
      </c>
      <c r="D5" s="672" t="s">
        <v>234</v>
      </c>
      <c r="E5" s="851">
        <v>173</v>
      </c>
      <c r="F5" s="711" t="s">
        <v>234</v>
      </c>
      <c r="G5" s="851" t="s">
        <v>234</v>
      </c>
      <c r="H5" s="711" t="s">
        <v>234</v>
      </c>
      <c r="I5" s="850" t="s">
        <v>234</v>
      </c>
      <c r="J5" s="288" t="s">
        <v>234</v>
      </c>
      <c r="K5" s="711" t="s">
        <v>234</v>
      </c>
      <c r="L5" s="672" t="s">
        <v>234</v>
      </c>
    </row>
    <row r="6" spans="1:14" ht="13.5" thickBot="1">
      <c r="A6" s="675">
        <v>1976</v>
      </c>
      <c r="B6" s="288" t="s">
        <v>234</v>
      </c>
      <c r="C6" s="676">
        <v>4438</v>
      </c>
      <c r="D6" s="672" t="s">
        <v>234</v>
      </c>
      <c r="E6" s="851">
        <v>173</v>
      </c>
      <c r="F6" s="711" t="s">
        <v>234</v>
      </c>
      <c r="G6" s="851" t="s">
        <v>234</v>
      </c>
      <c r="H6" s="711" t="s">
        <v>234</v>
      </c>
      <c r="I6" s="850" t="s">
        <v>234</v>
      </c>
      <c r="J6" s="288" t="s">
        <v>234</v>
      </c>
      <c r="K6" s="711" t="s">
        <v>234</v>
      </c>
      <c r="L6" s="672" t="s">
        <v>234</v>
      </c>
    </row>
    <row r="7" spans="1:14" ht="13.5" thickBot="1">
      <c r="A7" s="675">
        <v>1977</v>
      </c>
      <c r="B7" s="288" t="s">
        <v>234</v>
      </c>
      <c r="C7" s="676">
        <v>4340</v>
      </c>
      <c r="D7" s="672" t="s">
        <v>234</v>
      </c>
      <c r="E7" s="851">
        <v>175</v>
      </c>
      <c r="F7" s="711" t="s">
        <v>234</v>
      </c>
      <c r="G7" s="851" t="s">
        <v>234</v>
      </c>
      <c r="H7" s="711" t="s">
        <v>234</v>
      </c>
      <c r="I7" s="850" t="s">
        <v>234</v>
      </c>
      <c r="J7" s="288" t="s">
        <v>234</v>
      </c>
      <c r="K7" s="711" t="s">
        <v>234</v>
      </c>
      <c r="L7" s="672" t="s">
        <v>234</v>
      </c>
    </row>
    <row r="8" spans="1:14" ht="13.5" thickBot="1">
      <c r="A8" s="675">
        <v>1978</v>
      </c>
      <c r="B8" s="288" t="s">
        <v>234</v>
      </c>
      <c r="C8" s="676">
        <v>4473</v>
      </c>
      <c r="D8" s="672" t="s">
        <v>234</v>
      </c>
      <c r="E8" s="851">
        <v>174</v>
      </c>
      <c r="F8" s="711" t="s">
        <v>234</v>
      </c>
      <c r="G8" s="851" t="s">
        <v>234</v>
      </c>
      <c r="H8" s="711" t="s">
        <v>234</v>
      </c>
      <c r="I8" s="850" t="s">
        <v>234</v>
      </c>
      <c r="J8" s="288" t="s">
        <v>234</v>
      </c>
      <c r="K8" s="711" t="s">
        <v>234</v>
      </c>
      <c r="L8" s="672" t="s">
        <v>234</v>
      </c>
    </row>
    <row r="9" spans="1:14" ht="13.5" thickBot="1">
      <c r="A9" s="675">
        <v>1979</v>
      </c>
      <c r="B9" s="288">
        <v>18</v>
      </c>
      <c r="C9" s="676">
        <v>4350</v>
      </c>
      <c r="D9" s="672" t="s">
        <v>234</v>
      </c>
      <c r="E9" s="851">
        <v>176</v>
      </c>
      <c r="F9" s="711" t="s">
        <v>234</v>
      </c>
      <c r="G9" s="851" t="s">
        <v>234</v>
      </c>
      <c r="H9" s="711" t="s">
        <v>234</v>
      </c>
      <c r="I9" s="850" t="s">
        <v>234</v>
      </c>
      <c r="J9" s="288" t="s">
        <v>234</v>
      </c>
      <c r="K9" s="711" t="s">
        <v>234</v>
      </c>
      <c r="L9" s="672" t="s">
        <v>234</v>
      </c>
    </row>
    <row r="10" spans="1:14" ht="13.5" thickBot="1">
      <c r="A10" s="675">
        <v>1980</v>
      </c>
      <c r="B10" s="288">
        <v>18</v>
      </c>
      <c r="C10" s="676">
        <v>4500</v>
      </c>
      <c r="D10" s="672" t="s">
        <v>234</v>
      </c>
      <c r="E10" s="851">
        <v>179</v>
      </c>
      <c r="F10" s="711" t="s">
        <v>234</v>
      </c>
      <c r="G10" s="851" t="s">
        <v>234</v>
      </c>
      <c r="H10" s="711" t="s">
        <v>234</v>
      </c>
      <c r="I10" s="850">
        <v>280</v>
      </c>
      <c r="J10" s="676">
        <v>6516</v>
      </c>
      <c r="K10" s="59">
        <v>23.3</v>
      </c>
      <c r="L10" s="672" t="s">
        <v>234</v>
      </c>
    </row>
    <row r="11" spans="1:14" ht="13.5" thickBot="1">
      <c r="A11" s="675">
        <v>1981</v>
      </c>
      <c r="B11" s="288">
        <v>18</v>
      </c>
      <c r="C11" s="676">
        <v>4465</v>
      </c>
      <c r="D11" s="672" t="s">
        <v>234</v>
      </c>
      <c r="E11" s="851">
        <v>176</v>
      </c>
      <c r="F11" s="711" t="s">
        <v>234</v>
      </c>
      <c r="G11" s="851" t="s">
        <v>234</v>
      </c>
      <c r="H11" s="711" t="s">
        <v>234</v>
      </c>
      <c r="I11" s="850">
        <v>268</v>
      </c>
      <c r="J11" s="676">
        <v>6236</v>
      </c>
      <c r="K11" s="59">
        <v>23.3</v>
      </c>
      <c r="L11" s="672" t="s">
        <v>234</v>
      </c>
    </row>
    <row r="12" spans="1:14" ht="13.5" thickBot="1">
      <c r="A12" s="675">
        <v>1982</v>
      </c>
      <c r="B12" s="288">
        <v>18</v>
      </c>
      <c r="C12" s="676">
        <v>4497</v>
      </c>
      <c r="D12" s="672" t="s">
        <v>234</v>
      </c>
      <c r="E12" s="851">
        <v>175</v>
      </c>
      <c r="F12" s="711" t="s">
        <v>234</v>
      </c>
      <c r="G12" s="851" t="s">
        <v>234</v>
      </c>
      <c r="H12" s="711" t="s">
        <v>234</v>
      </c>
      <c r="I12" s="850">
        <v>259</v>
      </c>
      <c r="J12" s="676">
        <v>6027</v>
      </c>
      <c r="K12" s="59">
        <v>23.3</v>
      </c>
      <c r="L12" s="672" t="s">
        <v>234</v>
      </c>
    </row>
    <row r="13" spans="1:14" ht="13.5" thickBot="1">
      <c r="A13" s="675">
        <v>1983</v>
      </c>
      <c r="B13" s="288">
        <v>17</v>
      </c>
      <c r="C13" s="676">
        <v>4423</v>
      </c>
      <c r="D13" s="672" t="s">
        <v>234</v>
      </c>
      <c r="E13" s="851">
        <v>177</v>
      </c>
      <c r="F13" s="711" t="s">
        <v>234</v>
      </c>
      <c r="G13" s="851" t="s">
        <v>234</v>
      </c>
      <c r="H13" s="711" t="s">
        <v>234</v>
      </c>
      <c r="I13" s="850">
        <v>262</v>
      </c>
      <c r="J13" s="676">
        <v>6097</v>
      </c>
      <c r="K13" s="59">
        <v>23.3</v>
      </c>
      <c r="L13" s="672" t="s">
        <v>234</v>
      </c>
    </row>
    <row r="14" spans="1:14" ht="13.5" thickBot="1">
      <c r="A14" s="675">
        <v>1984</v>
      </c>
      <c r="B14" s="288">
        <v>13</v>
      </c>
      <c r="C14" s="676">
        <v>4075</v>
      </c>
      <c r="D14" s="672" t="s">
        <v>234</v>
      </c>
      <c r="E14" s="851">
        <v>167.9</v>
      </c>
      <c r="F14" s="711" t="s">
        <v>234</v>
      </c>
      <c r="G14" s="851" t="s">
        <v>234</v>
      </c>
      <c r="H14" s="711" t="s">
        <v>234</v>
      </c>
      <c r="I14" s="850">
        <v>267</v>
      </c>
      <c r="J14" s="676">
        <v>6207</v>
      </c>
      <c r="K14" s="59">
        <v>23.2</v>
      </c>
      <c r="L14" s="679">
        <v>21884</v>
      </c>
    </row>
    <row r="15" spans="1:14" ht="13.5" thickBot="1">
      <c r="A15" s="675">
        <v>1985</v>
      </c>
      <c r="B15" s="288">
        <v>13</v>
      </c>
      <c r="C15" s="676">
        <v>4035</v>
      </c>
      <c r="D15" s="672" t="s">
        <v>234</v>
      </c>
      <c r="E15" s="851">
        <v>182.7</v>
      </c>
      <c r="F15" s="711" t="s">
        <v>234</v>
      </c>
      <c r="G15" s="851" t="s">
        <v>234</v>
      </c>
      <c r="H15" s="711" t="s">
        <v>234</v>
      </c>
      <c r="I15" s="850">
        <v>275</v>
      </c>
      <c r="J15" s="676">
        <v>6534</v>
      </c>
      <c r="K15" s="59">
        <v>23.8</v>
      </c>
      <c r="L15" s="679">
        <v>22929</v>
      </c>
    </row>
    <row r="16" spans="1:14" ht="13.5" thickBot="1">
      <c r="A16" s="675">
        <v>1986</v>
      </c>
      <c r="B16" s="288">
        <v>12</v>
      </c>
      <c r="C16" s="676">
        <v>4440</v>
      </c>
      <c r="D16" s="672" t="s">
        <v>234</v>
      </c>
      <c r="E16" s="851">
        <v>188.6</v>
      </c>
      <c r="F16" s="711" t="s">
        <v>234</v>
      </c>
      <c r="G16" s="851">
        <v>5.8</v>
      </c>
      <c r="H16" s="711" t="s">
        <v>234</v>
      </c>
      <c r="I16" s="850">
        <v>306</v>
      </c>
      <c r="J16" s="676">
        <v>6723</v>
      </c>
      <c r="K16" s="59">
        <v>22</v>
      </c>
      <c r="L16" s="679">
        <v>22414</v>
      </c>
    </row>
    <row r="17" spans="1:12" ht="13.5" thickBot="1">
      <c r="A17" s="675">
        <v>1987</v>
      </c>
      <c r="B17" s="288">
        <v>12</v>
      </c>
      <c r="C17" s="676">
        <v>4686</v>
      </c>
      <c r="D17" s="672" t="s">
        <v>234</v>
      </c>
      <c r="E17" s="851">
        <v>188.9</v>
      </c>
      <c r="F17" s="711" t="s">
        <v>234</v>
      </c>
      <c r="G17" s="851">
        <v>5.8</v>
      </c>
      <c r="H17" s="711" t="s">
        <v>234</v>
      </c>
      <c r="I17" s="850">
        <v>311</v>
      </c>
      <c r="J17" s="676">
        <v>6818</v>
      </c>
      <c r="K17" s="59">
        <v>21.9</v>
      </c>
      <c r="L17" s="679">
        <v>23270</v>
      </c>
    </row>
    <row r="18" spans="1:12" ht="13.5" thickBot="1">
      <c r="A18" s="675">
        <v>1988</v>
      </c>
      <c r="B18" s="288">
        <v>12</v>
      </c>
      <c r="C18" s="676">
        <v>4649</v>
      </c>
      <c r="D18" s="672" t="s">
        <v>234</v>
      </c>
      <c r="E18" s="851">
        <v>202.2</v>
      </c>
      <c r="F18" s="711" t="s">
        <v>234</v>
      </c>
      <c r="G18" s="851">
        <v>6.4</v>
      </c>
      <c r="H18" s="711" t="s">
        <v>234</v>
      </c>
      <c r="I18" s="850">
        <v>325</v>
      </c>
      <c r="J18" s="676">
        <v>6964</v>
      </c>
      <c r="K18" s="59">
        <v>21.4</v>
      </c>
      <c r="L18" s="679">
        <v>23188</v>
      </c>
    </row>
    <row r="19" spans="1:12" ht="13.5" thickBot="1">
      <c r="A19" s="675">
        <v>1989</v>
      </c>
      <c r="B19" s="288">
        <v>13</v>
      </c>
      <c r="C19" s="676">
        <v>4472</v>
      </c>
      <c r="D19" s="672" t="s">
        <v>234</v>
      </c>
      <c r="E19" s="851">
        <v>209.6</v>
      </c>
      <c r="F19" s="711" t="s">
        <v>234</v>
      </c>
      <c r="G19" s="851">
        <v>6.6</v>
      </c>
      <c r="H19" s="711" t="s">
        <v>234</v>
      </c>
      <c r="I19" s="850">
        <v>330</v>
      </c>
      <c r="J19" s="676">
        <v>7211</v>
      </c>
      <c r="K19" s="59">
        <v>21.9</v>
      </c>
      <c r="L19" s="679">
        <v>22215</v>
      </c>
    </row>
    <row r="20" spans="1:12" ht="13.5" thickBot="1">
      <c r="A20" s="675">
        <v>1990</v>
      </c>
      <c r="B20" s="288">
        <v>14</v>
      </c>
      <c r="C20" s="676">
        <v>4982</v>
      </c>
      <c r="D20" s="672" t="s">
        <v>234</v>
      </c>
      <c r="E20" s="230">
        <v>212.7</v>
      </c>
      <c r="F20" s="711" t="s">
        <v>234</v>
      </c>
      <c r="G20" s="230">
        <v>6.5</v>
      </c>
      <c r="H20" s="711" t="s">
        <v>234</v>
      </c>
      <c r="I20" s="850">
        <v>328</v>
      </c>
      <c r="J20" s="676">
        <v>7082</v>
      </c>
      <c r="K20" s="59">
        <v>21.6</v>
      </c>
      <c r="L20" s="679">
        <v>21443</v>
      </c>
    </row>
    <row r="21" spans="1:12" ht="13.5" thickBot="1">
      <c r="A21" s="675">
        <v>1991</v>
      </c>
      <c r="B21" s="288">
        <v>14</v>
      </c>
      <c r="C21" s="676">
        <v>5126</v>
      </c>
      <c r="D21" s="672" t="s">
        <v>234</v>
      </c>
      <c r="E21" s="230">
        <v>214.9</v>
      </c>
      <c r="F21" s="711" t="s">
        <v>234</v>
      </c>
      <c r="G21" s="230">
        <v>6.4</v>
      </c>
      <c r="H21" s="711" t="s">
        <v>234</v>
      </c>
      <c r="I21" s="850">
        <v>318</v>
      </c>
      <c r="J21" s="676">
        <v>7344</v>
      </c>
      <c r="K21" s="59">
        <v>23.1</v>
      </c>
      <c r="L21" s="679">
        <v>21083</v>
      </c>
    </row>
    <row r="22" spans="1:12" ht="13.5" thickBot="1">
      <c r="A22" s="675">
        <v>1992</v>
      </c>
      <c r="B22" s="288">
        <v>14</v>
      </c>
      <c r="C22" s="676">
        <v>5164</v>
      </c>
      <c r="D22" s="672" t="s">
        <v>234</v>
      </c>
      <c r="E22" s="230">
        <v>218.8</v>
      </c>
      <c r="F22" s="711" t="s">
        <v>234</v>
      </c>
      <c r="G22" s="230">
        <v>6.5</v>
      </c>
      <c r="H22" s="711" t="s">
        <v>234</v>
      </c>
      <c r="I22" s="850">
        <v>314</v>
      </c>
      <c r="J22" s="676">
        <v>7320</v>
      </c>
      <c r="K22" s="59">
        <v>23.3</v>
      </c>
      <c r="L22" s="679">
        <v>21151</v>
      </c>
    </row>
    <row r="23" spans="1:12" ht="13.5" thickBot="1">
      <c r="A23" s="675">
        <v>1993</v>
      </c>
      <c r="B23" s="288">
        <v>16</v>
      </c>
      <c r="C23" s="676">
        <v>4982</v>
      </c>
      <c r="D23" s="672" t="s">
        <v>234</v>
      </c>
      <c r="E23" s="230">
        <v>223.9</v>
      </c>
      <c r="F23" s="711" t="s">
        <v>234</v>
      </c>
      <c r="G23" s="230">
        <v>6.6</v>
      </c>
      <c r="H23" s="711" t="s">
        <v>234</v>
      </c>
      <c r="I23" s="850">
        <v>322</v>
      </c>
      <c r="J23" s="676">
        <v>6940</v>
      </c>
      <c r="K23" s="59">
        <v>21.6</v>
      </c>
      <c r="L23" s="679">
        <v>20634</v>
      </c>
    </row>
    <row r="24" spans="1:12" ht="13.5" thickBot="1">
      <c r="A24" s="675">
        <v>1994</v>
      </c>
      <c r="B24" s="288">
        <v>16</v>
      </c>
      <c r="C24" s="676">
        <v>5126</v>
      </c>
      <c r="D24" s="672" t="s">
        <v>234</v>
      </c>
      <c r="E24" s="230">
        <v>230.8</v>
      </c>
      <c r="F24" s="711" t="s">
        <v>234</v>
      </c>
      <c r="G24" s="230">
        <v>6.9</v>
      </c>
      <c r="H24" s="711" t="s">
        <v>234</v>
      </c>
      <c r="I24" s="850">
        <v>339</v>
      </c>
      <c r="J24" s="676">
        <v>7996</v>
      </c>
      <c r="K24" s="59">
        <v>23.6</v>
      </c>
      <c r="L24" s="679">
        <v>22596</v>
      </c>
    </row>
    <row r="25" spans="1:12" ht="13.5" thickBot="1">
      <c r="A25" s="675">
        <v>1995</v>
      </c>
      <c r="B25" s="288">
        <v>16</v>
      </c>
      <c r="C25" s="676">
        <v>5164</v>
      </c>
      <c r="D25" s="672" t="s">
        <v>234</v>
      </c>
      <c r="E25" s="230">
        <v>237.7</v>
      </c>
      <c r="F25" s="59">
        <v>217.8</v>
      </c>
      <c r="G25" s="230">
        <v>7.2</v>
      </c>
      <c r="H25" s="59">
        <v>6.5</v>
      </c>
      <c r="I25" s="850">
        <v>344</v>
      </c>
      <c r="J25" s="676">
        <v>8244</v>
      </c>
      <c r="K25" s="59">
        <v>24</v>
      </c>
      <c r="L25" s="679">
        <v>22320</v>
      </c>
    </row>
    <row r="26" spans="1:12" ht="13.5" thickBot="1">
      <c r="A26" s="675">
        <v>1996</v>
      </c>
      <c r="B26" s="288">
        <v>16</v>
      </c>
      <c r="C26" s="676">
        <v>5240</v>
      </c>
      <c r="D26" s="672" t="s">
        <v>234</v>
      </c>
      <c r="E26" s="230">
        <v>241.9</v>
      </c>
      <c r="F26" s="59">
        <v>221.5</v>
      </c>
      <c r="G26" s="230">
        <v>7.3</v>
      </c>
      <c r="H26" s="59">
        <v>6.7</v>
      </c>
      <c r="I26" s="850">
        <v>352</v>
      </c>
      <c r="J26" s="676">
        <v>8351</v>
      </c>
      <c r="K26" s="59">
        <v>23.7</v>
      </c>
      <c r="L26" s="679">
        <v>22604</v>
      </c>
    </row>
    <row r="27" spans="1:12" ht="13.5" thickBot="1">
      <c r="A27" s="675">
        <v>1997</v>
      </c>
      <c r="B27" s="288">
        <v>16</v>
      </c>
      <c r="C27" s="676">
        <v>5426</v>
      </c>
      <c r="D27" s="672" t="s">
        <v>234</v>
      </c>
      <c r="E27" s="230">
        <v>250.7</v>
      </c>
      <c r="F27" s="59">
        <v>229.6</v>
      </c>
      <c r="G27" s="230">
        <v>7.5</v>
      </c>
      <c r="H27" s="59">
        <v>6.8</v>
      </c>
      <c r="I27" s="850">
        <v>357</v>
      </c>
      <c r="J27" s="676">
        <v>8038</v>
      </c>
      <c r="K27" s="59">
        <v>22.5</v>
      </c>
      <c r="L27" s="679">
        <v>21651</v>
      </c>
    </row>
    <row r="28" spans="1:12" ht="13.5" thickBot="1">
      <c r="A28" s="675">
        <v>1998</v>
      </c>
      <c r="B28" s="288">
        <v>18</v>
      </c>
      <c r="C28" s="676">
        <v>5536</v>
      </c>
      <c r="D28" s="672" t="s">
        <v>234</v>
      </c>
      <c r="E28" s="230">
        <v>259.5</v>
      </c>
      <c r="F28" s="59">
        <v>241.9</v>
      </c>
      <c r="G28" s="230">
        <v>7.9</v>
      </c>
      <c r="H28" s="59">
        <v>7.6</v>
      </c>
      <c r="I28" s="850">
        <v>381</v>
      </c>
      <c r="J28" s="676">
        <v>8704</v>
      </c>
      <c r="K28" s="59">
        <v>22.8</v>
      </c>
      <c r="L28" s="679">
        <v>22488</v>
      </c>
    </row>
    <row r="29" spans="1:12" ht="13.5" thickBot="1">
      <c r="A29" s="675">
        <v>1999</v>
      </c>
      <c r="B29" s="288">
        <v>20</v>
      </c>
      <c r="C29" s="676">
        <v>5550</v>
      </c>
      <c r="D29" s="672" t="s">
        <v>234</v>
      </c>
      <c r="E29" s="230">
        <v>265.89999999999998</v>
      </c>
      <c r="F29" s="59">
        <v>243.5</v>
      </c>
      <c r="G29" s="230">
        <v>8.5</v>
      </c>
      <c r="H29" s="59">
        <v>7.4</v>
      </c>
      <c r="I29" s="850">
        <v>396</v>
      </c>
      <c r="J29" s="676">
        <v>8766</v>
      </c>
      <c r="K29" s="59">
        <v>22.1</v>
      </c>
      <c r="L29" s="679">
        <v>22896</v>
      </c>
    </row>
    <row r="30" spans="1:12" ht="13.5" thickBot="1">
      <c r="A30" s="675">
        <v>2000</v>
      </c>
      <c r="B30" s="288">
        <v>19</v>
      </c>
      <c r="C30" s="676">
        <v>5498</v>
      </c>
      <c r="D30" s="672" t="s">
        <v>234</v>
      </c>
      <c r="E30" s="230">
        <v>270.89999999999998</v>
      </c>
      <c r="F30" s="59">
        <v>247.9</v>
      </c>
      <c r="G30" s="230">
        <v>9.4</v>
      </c>
      <c r="H30" s="59">
        <v>8.6999999999999993</v>
      </c>
      <c r="I30" s="850">
        <v>413</v>
      </c>
      <c r="J30" s="676">
        <v>9402</v>
      </c>
      <c r="K30" s="59">
        <v>22.8</v>
      </c>
      <c r="L30" s="679">
        <v>23518</v>
      </c>
    </row>
    <row r="31" spans="1:12" ht="13.5" thickBot="1">
      <c r="A31" s="675">
        <v>2001</v>
      </c>
      <c r="B31" s="288">
        <v>21</v>
      </c>
      <c r="C31" s="676">
        <v>5572</v>
      </c>
      <c r="D31" s="672" t="s">
        <v>234</v>
      </c>
      <c r="E31" s="230">
        <v>277.3</v>
      </c>
      <c r="F31" s="59">
        <v>253.2</v>
      </c>
      <c r="G31" s="230">
        <v>8.8000000000000007</v>
      </c>
      <c r="H31" s="59">
        <v>8</v>
      </c>
      <c r="I31" s="850">
        <v>419</v>
      </c>
      <c r="J31" s="676">
        <v>9548</v>
      </c>
      <c r="K31" s="59">
        <v>22.8</v>
      </c>
      <c r="L31" s="679">
        <v>23851</v>
      </c>
    </row>
    <row r="32" spans="1:12" ht="13.5" thickBot="1">
      <c r="A32" s="675">
        <v>2002</v>
      </c>
      <c r="B32" s="288">
        <v>20</v>
      </c>
      <c r="C32" s="676">
        <v>5724</v>
      </c>
      <c r="D32" s="672" t="s">
        <v>234</v>
      </c>
      <c r="E32" s="230">
        <v>283.7</v>
      </c>
      <c r="F32" s="59">
        <v>259.3</v>
      </c>
      <c r="G32" s="230">
        <v>8.8000000000000007</v>
      </c>
      <c r="H32" s="59">
        <v>8.1999999999999993</v>
      </c>
      <c r="I32" s="850">
        <v>414</v>
      </c>
      <c r="J32" s="676">
        <v>9504</v>
      </c>
      <c r="K32" s="59">
        <v>23</v>
      </c>
      <c r="L32" s="679">
        <v>24391</v>
      </c>
    </row>
    <row r="33" spans="1:12" ht="13.5" thickBot="1">
      <c r="A33" s="675">
        <v>2003</v>
      </c>
      <c r="B33" s="288">
        <v>21</v>
      </c>
      <c r="C33" s="676">
        <v>5959</v>
      </c>
      <c r="D33" s="679">
        <v>4835</v>
      </c>
      <c r="E33" s="230">
        <v>286</v>
      </c>
      <c r="F33" s="59">
        <v>262.10000000000002</v>
      </c>
      <c r="G33" s="230">
        <v>9</v>
      </c>
      <c r="H33" s="59">
        <v>8.3000000000000007</v>
      </c>
      <c r="I33" s="850">
        <v>410</v>
      </c>
      <c r="J33" s="676">
        <v>9559</v>
      </c>
      <c r="K33" s="59">
        <v>23.3</v>
      </c>
      <c r="L33" s="679">
        <v>24813</v>
      </c>
    </row>
    <row r="34" spans="1:12" ht="13.5" thickBot="1">
      <c r="A34" s="675">
        <v>2004</v>
      </c>
      <c r="B34" s="288">
        <v>21</v>
      </c>
      <c r="C34" s="676">
        <v>6228</v>
      </c>
      <c r="D34" s="679">
        <v>5091</v>
      </c>
      <c r="E34" s="230">
        <v>294.7</v>
      </c>
      <c r="F34" s="59">
        <v>268.89999999999998</v>
      </c>
      <c r="G34" s="230">
        <v>9.3000000000000007</v>
      </c>
      <c r="H34" s="59">
        <v>8.5</v>
      </c>
      <c r="I34" s="850">
        <v>414</v>
      </c>
      <c r="J34" s="676">
        <v>9719</v>
      </c>
      <c r="K34" s="59">
        <v>23.5</v>
      </c>
      <c r="L34" s="679">
        <v>25296</v>
      </c>
    </row>
    <row r="35" spans="1:12" ht="13.5" thickBot="1">
      <c r="A35" s="675">
        <v>2005</v>
      </c>
      <c r="B35" s="288">
        <v>22</v>
      </c>
      <c r="C35" s="676">
        <v>6392</v>
      </c>
      <c r="D35" s="679">
        <v>5341</v>
      </c>
      <c r="E35" s="851">
        <v>303.39999999999998</v>
      </c>
      <c r="F35" s="59">
        <v>277.39999999999998</v>
      </c>
      <c r="G35" s="851">
        <v>9.5</v>
      </c>
      <c r="H35" s="59">
        <v>8.8000000000000007</v>
      </c>
      <c r="I35" s="850">
        <v>423</v>
      </c>
      <c r="J35" s="676">
        <v>9473</v>
      </c>
      <c r="K35" s="59">
        <v>22.4</v>
      </c>
      <c r="L35" s="679">
        <v>25321</v>
      </c>
    </row>
    <row r="36" spans="1:12" ht="13.5" thickBot="1">
      <c r="A36" s="675">
        <v>2006</v>
      </c>
      <c r="B36" s="288">
        <v>22</v>
      </c>
      <c r="C36" s="676">
        <v>6403</v>
      </c>
      <c r="D36" s="679">
        <v>5427</v>
      </c>
      <c r="E36" s="851">
        <v>314.7</v>
      </c>
      <c r="F36" s="59">
        <v>287.10000000000002</v>
      </c>
      <c r="G36" s="851">
        <v>10</v>
      </c>
      <c r="H36" s="59">
        <v>9.1999999999999993</v>
      </c>
      <c r="I36" s="850">
        <v>441</v>
      </c>
      <c r="J36" s="676">
        <v>10361</v>
      </c>
      <c r="K36" s="59">
        <v>23.5</v>
      </c>
      <c r="L36" s="679">
        <v>25314</v>
      </c>
    </row>
    <row r="37" spans="1:12" ht="13.5" thickBot="1">
      <c r="A37" s="675">
        <v>2007</v>
      </c>
      <c r="B37" s="288">
        <v>22</v>
      </c>
      <c r="C37" s="676">
        <v>6391</v>
      </c>
      <c r="D37" s="679">
        <v>5500</v>
      </c>
      <c r="E37" s="851">
        <v>325.7</v>
      </c>
      <c r="F37" s="59">
        <v>297.39999999999998</v>
      </c>
      <c r="G37" s="851">
        <v>10.3</v>
      </c>
      <c r="H37" s="59">
        <v>9.5</v>
      </c>
      <c r="I37" s="850">
        <v>459</v>
      </c>
      <c r="J37" s="676">
        <v>11153</v>
      </c>
      <c r="K37" s="59">
        <v>24.3</v>
      </c>
      <c r="L37" s="679">
        <v>28983</v>
      </c>
    </row>
    <row r="38" spans="1:12" ht="13.5" thickBot="1">
      <c r="A38" s="675">
        <v>2008</v>
      </c>
      <c r="B38" s="288">
        <v>23</v>
      </c>
      <c r="C38" s="676">
        <v>6617</v>
      </c>
      <c r="D38" s="679">
        <v>5693</v>
      </c>
      <c r="E38" s="851">
        <v>338.7</v>
      </c>
      <c r="F38" s="59">
        <v>310.2</v>
      </c>
      <c r="G38" s="851">
        <v>10.8</v>
      </c>
      <c r="H38" s="59">
        <v>9.9</v>
      </c>
      <c r="I38" s="676">
        <v>472</v>
      </c>
      <c r="J38" s="676">
        <v>11049</v>
      </c>
      <c r="K38" s="59">
        <v>23.4</v>
      </c>
      <c r="L38" s="679">
        <v>27114</v>
      </c>
    </row>
    <row r="39" spans="1:12" ht="13.5" thickBot="1">
      <c r="A39" s="675">
        <v>2009</v>
      </c>
      <c r="B39" s="288">
        <v>27</v>
      </c>
      <c r="C39" s="676">
        <v>6941</v>
      </c>
      <c r="D39" s="679">
        <v>6127</v>
      </c>
      <c r="E39" s="851">
        <v>343.5</v>
      </c>
      <c r="F39" s="59">
        <v>317.89999999999998</v>
      </c>
      <c r="G39" s="851">
        <v>10.9</v>
      </c>
      <c r="H39" s="59">
        <v>10.199999999999999</v>
      </c>
      <c r="I39" s="676">
        <v>468</v>
      </c>
      <c r="J39" s="676">
        <v>11232</v>
      </c>
      <c r="K39" s="59">
        <v>24</v>
      </c>
      <c r="L39" s="679">
        <v>28278</v>
      </c>
    </row>
    <row r="40" spans="1:12" ht="13.5" thickBot="1">
      <c r="A40" s="675">
        <v>2010</v>
      </c>
      <c r="B40" s="288">
        <v>28</v>
      </c>
      <c r="C40" s="676">
        <v>6927</v>
      </c>
      <c r="D40" s="679">
        <v>6143</v>
      </c>
      <c r="E40" s="851">
        <v>345.3</v>
      </c>
      <c r="F40" s="59">
        <v>317.60000000000002</v>
      </c>
      <c r="G40" s="851">
        <v>10.7</v>
      </c>
      <c r="H40" s="59">
        <v>9.6999999999999993</v>
      </c>
      <c r="I40" s="676">
        <v>464</v>
      </c>
      <c r="J40" s="676">
        <v>10874</v>
      </c>
      <c r="K40" s="59">
        <v>23.4</v>
      </c>
      <c r="L40" s="679">
        <v>27168</v>
      </c>
    </row>
    <row r="41" spans="1:12" ht="13.5" thickBot="1">
      <c r="A41" s="675">
        <v>2011</v>
      </c>
      <c r="B41" s="288">
        <v>31</v>
      </c>
      <c r="C41" s="676">
        <v>7237</v>
      </c>
      <c r="D41" s="679">
        <v>6227</v>
      </c>
      <c r="E41" s="851">
        <v>347.3</v>
      </c>
      <c r="F41" s="59">
        <v>318.89999999999998</v>
      </c>
      <c r="G41" s="851">
        <v>10.9</v>
      </c>
      <c r="H41" s="59">
        <v>9.8000000000000007</v>
      </c>
      <c r="I41" s="676">
        <v>472</v>
      </c>
      <c r="J41" s="676">
        <v>11436</v>
      </c>
      <c r="K41" s="59">
        <v>24.5</v>
      </c>
      <c r="L41" s="679">
        <v>27819</v>
      </c>
    </row>
    <row r="42" spans="1:12" ht="13.5" thickBot="1">
      <c r="A42" s="675">
        <v>2012</v>
      </c>
      <c r="B42" s="288">
        <v>31</v>
      </c>
      <c r="C42" s="676">
        <v>7103</v>
      </c>
      <c r="D42" s="679">
        <v>6194</v>
      </c>
      <c r="E42" s="851">
        <v>348.7</v>
      </c>
      <c r="F42" s="59">
        <v>322.10000000000002</v>
      </c>
      <c r="G42" s="851">
        <v>11</v>
      </c>
      <c r="H42" s="59">
        <v>9.8000000000000007</v>
      </c>
      <c r="I42" s="676">
        <v>477</v>
      </c>
      <c r="J42" s="676">
        <v>11225</v>
      </c>
      <c r="K42" s="59">
        <v>23.6</v>
      </c>
      <c r="L42" s="679">
        <v>28324</v>
      </c>
    </row>
    <row r="43" spans="1:12" ht="13.5" thickBot="1">
      <c r="A43" s="675">
        <v>2013</v>
      </c>
      <c r="B43" s="288">
        <v>31</v>
      </c>
      <c r="C43" s="676">
        <v>7369</v>
      </c>
      <c r="D43" s="679">
        <v>6239</v>
      </c>
      <c r="E43" s="851">
        <v>362</v>
      </c>
      <c r="F43" s="59">
        <v>333.9</v>
      </c>
      <c r="G43" s="851">
        <v>11.5</v>
      </c>
      <c r="H43" s="59">
        <v>10.3</v>
      </c>
      <c r="I43" s="676">
        <v>487</v>
      </c>
      <c r="J43" s="676">
        <v>11946</v>
      </c>
      <c r="K43" s="59">
        <v>24.5</v>
      </c>
      <c r="L43" s="679">
        <v>29371</v>
      </c>
    </row>
    <row r="44" spans="1:12" ht="13.5" thickBot="1">
      <c r="A44" s="675">
        <v>2014</v>
      </c>
      <c r="B44" s="288">
        <v>32</v>
      </c>
      <c r="C44" s="676">
        <v>7387</v>
      </c>
      <c r="D44" s="679">
        <v>6365</v>
      </c>
      <c r="E44" s="851">
        <v>373.9</v>
      </c>
      <c r="F44" s="59">
        <v>345.5</v>
      </c>
      <c r="G44" s="851">
        <v>11.9</v>
      </c>
      <c r="H44" s="59">
        <v>10.8</v>
      </c>
      <c r="I44" s="676">
        <v>497</v>
      </c>
      <c r="J44" s="676">
        <v>11810</v>
      </c>
      <c r="K44" s="59">
        <v>23.8</v>
      </c>
      <c r="L44" s="679">
        <v>29785</v>
      </c>
    </row>
    <row r="45" spans="1:12" ht="13.5" thickBot="1">
      <c r="A45" s="675">
        <v>2015</v>
      </c>
      <c r="B45" s="288">
        <v>33</v>
      </c>
      <c r="C45" s="676">
        <v>7271</v>
      </c>
      <c r="D45" s="679">
        <v>6412.4225979549446</v>
      </c>
      <c r="E45" s="851">
        <v>376.92963026678717</v>
      </c>
      <c r="F45" s="59">
        <v>349.18563526812437</v>
      </c>
      <c r="G45" s="851">
        <v>12.112800767602389</v>
      </c>
      <c r="H45" s="59">
        <v>10.944667973344265</v>
      </c>
      <c r="I45" s="676">
        <v>502.73999999999995</v>
      </c>
      <c r="J45" s="676">
        <v>11907.374</v>
      </c>
      <c r="K45" s="59">
        <v>36.530403698744159</v>
      </c>
      <c r="L45" s="679">
        <v>29739.3</v>
      </c>
    </row>
    <row r="46" spans="1:12">
      <c r="A46" s="231" t="s">
        <v>254</v>
      </c>
    </row>
  </sheetData>
  <mergeCells count="3">
    <mergeCell ref="A1:L1"/>
    <mergeCell ref="A2:L2"/>
    <mergeCell ref="A3:L3"/>
  </mergeCells>
  <hyperlinks>
    <hyperlink ref="N4" location="TOC!A1" display="RETURN TO TABLE OF CONTENTS" xr:uid="{00000000-0004-0000-7300-000000000000}"/>
  </hyperlinks>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N104"/>
  <sheetViews>
    <sheetView workbookViewId="0">
      <pane xSplit="1" ySplit="4" topLeftCell="B5" activePane="bottomRight" state="frozen"/>
      <selection pane="bottomRight" activeCell="W6" sqref="W6"/>
      <selection pane="bottomLeft" activeCell="W6" sqref="W6"/>
      <selection pane="topRight" activeCell="W6" sqref="W6"/>
    </sheetView>
  </sheetViews>
  <sheetFormatPr defaultRowHeight="12.75"/>
  <cols>
    <col min="2" max="12" width="10.42578125" customWidth="1"/>
  </cols>
  <sheetData>
    <row r="1" spans="1:14" ht="12.75" customHeight="1">
      <c r="A1" s="365" t="s">
        <v>1458</v>
      </c>
      <c r="B1" s="365"/>
      <c r="C1" s="365"/>
      <c r="D1" s="365"/>
      <c r="E1" s="365"/>
      <c r="F1" s="365"/>
      <c r="G1" s="365"/>
      <c r="H1" s="365"/>
      <c r="I1" s="365"/>
      <c r="J1" s="365"/>
      <c r="K1" s="365"/>
      <c r="L1" s="365"/>
    </row>
    <row r="2" spans="1:14" ht="13.5" customHeight="1" thickBot="1">
      <c r="A2" s="364" t="s">
        <v>205</v>
      </c>
      <c r="B2" s="364"/>
      <c r="C2" s="364"/>
      <c r="D2" s="364"/>
      <c r="E2" s="364"/>
      <c r="F2" s="364"/>
      <c r="G2" s="364"/>
      <c r="H2" s="364"/>
      <c r="I2" s="364"/>
      <c r="J2" s="364"/>
      <c r="K2" s="364"/>
      <c r="L2" s="364"/>
    </row>
    <row r="3" spans="1:14" ht="13.5" thickBot="1">
      <c r="A3" s="355" t="s">
        <v>131</v>
      </c>
      <c r="B3" s="356"/>
      <c r="C3" s="356"/>
      <c r="D3" s="356"/>
      <c r="E3" s="356"/>
      <c r="F3" s="356"/>
      <c r="G3" s="356"/>
      <c r="H3" s="356"/>
      <c r="I3" s="356"/>
      <c r="J3" s="356"/>
      <c r="K3" s="356"/>
      <c r="L3" s="357"/>
    </row>
    <row r="4" spans="1:14" ht="57" thickBot="1">
      <c r="A4" s="675" t="s">
        <v>209</v>
      </c>
      <c r="B4" s="286" t="s">
        <v>1567</v>
      </c>
      <c r="C4" s="286" t="s">
        <v>1460</v>
      </c>
      <c r="D4" s="286" t="s">
        <v>1461</v>
      </c>
      <c r="E4" s="286" t="s">
        <v>1462</v>
      </c>
      <c r="F4" s="286" t="s">
        <v>1463</v>
      </c>
      <c r="G4" s="286" t="s">
        <v>1464</v>
      </c>
      <c r="H4" s="286" t="s">
        <v>1465</v>
      </c>
      <c r="I4" s="286" t="s">
        <v>526</v>
      </c>
      <c r="J4" s="286" t="s">
        <v>527</v>
      </c>
      <c r="K4" s="286" t="s">
        <v>1466</v>
      </c>
      <c r="L4" s="286" t="s">
        <v>1467</v>
      </c>
      <c r="N4" s="269" t="s">
        <v>233</v>
      </c>
    </row>
    <row r="5" spans="1:14" ht="13.5" thickBot="1">
      <c r="A5" s="675">
        <v>1917</v>
      </c>
      <c r="B5" s="288" t="s">
        <v>234</v>
      </c>
      <c r="C5" s="850" t="s">
        <v>234</v>
      </c>
      <c r="D5" s="850" t="s">
        <v>234</v>
      </c>
      <c r="E5" s="784" t="s">
        <v>234</v>
      </c>
      <c r="F5" s="784" t="s">
        <v>234</v>
      </c>
      <c r="G5" s="784" t="s">
        <v>234</v>
      </c>
      <c r="H5" s="784" t="s">
        <v>234</v>
      </c>
      <c r="I5" s="849">
        <v>1332</v>
      </c>
      <c r="J5" s="850" t="s">
        <v>234</v>
      </c>
      <c r="K5" s="784" t="s">
        <v>234</v>
      </c>
      <c r="L5" s="288" t="s">
        <v>234</v>
      </c>
    </row>
    <row r="6" spans="1:14" ht="13.5" thickBot="1">
      <c r="A6" s="675">
        <v>1918</v>
      </c>
      <c r="B6" s="288" t="s">
        <v>234</v>
      </c>
      <c r="C6" s="850" t="s">
        <v>234</v>
      </c>
      <c r="D6" s="850" t="s">
        <v>234</v>
      </c>
      <c r="E6" s="784" t="s">
        <v>234</v>
      </c>
      <c r="F6" s="784" t="s">
        <v>234</v>
      </c>
      <c r="G6" s="784" t="s">
        <v>234</v>
      </c>
      <c r="H6" s="784" t="s">
        <v>234</v>
      </c>
      <c r="I6" s="849">
        <v>1385</v>
      </c>
      <c r="J6" s="850" t="s">
        <v>234</v>
      </c>
      <c r="K6" s="784" t="s">
        <v>234</v>
      </c>
      <c r="L6" s="288" t="s">
        <v>234</v>
      </c>
    </row>
    <row r="7" spans="1:14" ht="13.5" thickBot="1">
      <c r="A7" s="675">
        <v>1919</v>
      </c>
      <c r="B7" s="288" t="s">
        <v>234</v>
      </c>
      <c r="C7" s="850" t="s">
        <v>234</v>
      </c>
      <c r="D7" s="850" t="s">
        <v>234</v>
      </c>
      <c r="E7" s="784" t="s">
        <v>234</v>
      </c>
      <c r="F7" s="784" t="s">
        <v>234</v>
      </c>
      <c r="G7" s="784" t="s">
        <v>234</v>
      </c>
      <c r="H7" s="784" t="s">
        <v>234</v>
      </c>
      <c r="I7" s="849">
        <v>1505</v>
      </c>
      <c r="J7" s="850" t="s">
        <v>234</v>
      </c>
      <c r="K7" s="784" t="s">
        <v>234</v>
      </c>
      <c r="L7" s="288" t="s">
        <v>234</v>
      </c>
    </row>
    <row r="8" spans="1:14" ht="13.5" thickBot="1">
      <c r="A8" s="675">
        <v>1920</v>
      </c>
      <c r="B8" s="288" t="s">
        <v>234</v>
      </c>
      <c r="C8" s="850" t="s">
        <v>234</v>
      </c>
      <c r="D8" s="850" t="s">
        <v>234</v>
      </c>
      <c r="E8" s="784" t="s">
        <v>234</v>
      </c>
      <c r="F8" s="784" t="s">
        <v>234</v>
      </c>
      <c r="G8" s="784" t="s">
        <v>234</v>
      </c>
      <c r="H8" s="784" t="s">
        <v>234</v>
      </c>
      <c r="I8" s="849">
        <v>1792</v>
      </c>
      <c r="J8" s="850" t="s">
        <v>234</v>
      </c>
      <c r="K8" s="784" t="s">
        <v>234</v>
      </c>
      <c r="L8" s="288" t="s">
        <v>234</v>
      </c>
    </row>
    <row r="9" spans="1:14" ht="13.5" thickBot="1">
      <c r="A9" s="675">
        <v>1921</v>
      </c>
      <c r="B9" s="288" t="s">
        <v>234</v>
      </c>
      <c r="C9" s="850" t="s">
        <v>234</v>
      </c>
      <c r="D9" s="850" t="s">
        <v>234</v>
      </c>
      <c r="E9" s="784" t="s">
        <v>234</v>
      </c>
      <c r="F9" s="784" t="s">
        <v>234</v>
      </c>
      <c r="G9" s="784" t="s">
        <v>234</v>
      </c>
      <c r="H9" s="784" t="s">
        <v>234</v>
      </c>
      <c r="I9" s="849">
        <v>1909</v>
      </c>
      <c r="J9" s="850" t="s">
        <v>234</v>
      </c>
      <c r="K9" s="784" t="s">
        <v>234</v>
      </c>
      <c r="L9" s="288" t="s">
        <v>234</v>
      </c>
    </row>
    <row r="10" spans="1:14" ht="13.5" thickBot="1">
      <c r="A10" s="675">
        <v>1922</v>
      </c>
      <c r="B10" s="288" t="s">
        <v>234</v>
      </c>
      <c r="C10" s="850" t="s">
        <v>234</v>
      </c>
      <c r="D10" s="850" t="s">
        <v>234</v>
      </c>
      <c r="E10" s="784" t="s">
        <v>234</v>
      </c>
      <c r="F10" s="784" t="s">
        <v>234</v>
      </c>
      <c r="G10" s="784" t="s">
        <v>234</v>
      </c>
      <c r="H10" s="784" t="s">
        <v>234</v>
      </c>
      <c r="I10" s="849">
        <v>1942</v>
      </c>
      <c r="J10" s="850" t="s">
        <v>234</v>
      </c>
      <c r="K10" s="784" t="s">
        <v>234</v>
      </c>
      <c r="L10" s="288" t="s">
        <v>234</v>
      </c>
    </row>
    <row r="11" spans="1:14" ht="13.5" thickBot="1">
      <c r="A11" s="675">
        <v>1923</v>
      </c>
      <c r="B11" s="288" t="s">
        <v>234</v>
      </c>
      <c r="C11" s="850" t="s">
        <v>234</v>
      </c>
      <c r="D11" s="850" t="s">
        <v>234</v>
      </c>
      <c r="E11" s="784" t="s">
        <v>234</v>
      </c>
      <c r="F11" s="784" t="s">
        <v>234</v>
      </c>
      <c r="G11" s="784" t="s">
        <v>234</v>
      </c>
      <c r="H11" s="784" t="s">
        <v>234</v>
      </c>
      <c r="I11" s="849">
        <v>2081</v>
      </c>
      <c r="J11" s="850" t="s">
        <v>234</v>
      </c>
      <c r="K11" s="784" t="s">
        <v>234</v>
      </c>
      <c r="L11" s="288" t="s">
        <v>234</v>
      </c>
    </row>
    <row r="12" spans="1:14" ht="13.5" thickBot="1">
      <c r="A12" s="675">
        <v>1924</v>
      </c>
      <c r="B12" s="288" t="s">
        <v>234</v>
      </c>
      <c r="C12" s="850" t="s">
        <v>234</v>
      </c>
      <c r="D12" s="850" t="s">
        <v>234</v>
      </c>
      <c r="E12" s="784" t="s">
        <v>234</v>
      </c>
      <c r="F12" s="784" t="s">
        <v>234</v>
      </c>
      <c r="G12" s="784" t="s">
        <v>234</v>
      </c>
      <c r="H12" s="784" t="s">
        <v>234</v>
      </c>
      <c r="I12" s="849">
        <v>2207</v>
      </c>
      <c r="J12" s="850" t="s">
        <v>234</v>
      </c>
      <c r="K12" s="784" t="s">
        <v>234</v>
      </c>
      <c r="L12" s="288" t="s">
        <v>234</v>
      </c>
    </row>
    <row r="13" spans="1:14" ht="13.5" thickBot="1">
      <c r="A13" s="675">
        <v>1925</v>
      </c>
      <c r="B13" s="288" t="s">
        <v>234</v>
      </c>
      <c r="C13" s="850" t="s">
        <v>234</v>
      </c>
      <c r="D13" s="850" t="s">
        <v>234</v>
      </c>
      <c r="E13" s="784" t="s">
        <v>234</v>
      </c>
      <c r="F13" s="784" t="s">
        <v>234</v>
      </c>
      <c r="G13" s="784" t="s">
        <v>234</v>
      </c>
      <c r="H13" s="784" t="s">
        <v>234</v>
      </c>
      <c r="I13" s="849">
        <v>2264</v>
      </c>
      <c r="J13" s="850" t="s">
        <v>234</v>
      </c>
      <c r="K13" s="784" t="s">
        <v>234</v>
      </c>
      <c r="L13" s="288" t="s">
        <v>234</v>
      </c>
    </row>
    <row r="14" spans="1:14" ht="13.5" thickBot="1">
      <c r="A14" s="675">
        <v>1926</v>
      </c>
      <c r="B14" s="288" t="s">
        <v>234</v>
      </c>
      <c r="C14" s="676">
        <v>8909</v>
      </c>
      <c r="D14" s="672" t="s">
        <v>234</v>
      </c>
      <c r="E14" s="674">
        <v>398.1</v>
      </c>
      <c r="F14" s="283" t="s">
        <v>234</v>
      </c>
      <c r="G14" s="784" t="s">
        <v>234</v>
      </c>
      <c r="H14" s="784" t="s">
        <v>234</v>
      </c>
      <c r="I14" s="849">
        <v>2350</v>
      </c>
      <c r="J14" s="850" t="s">
        <v>234</v>
      </c>
      <c r="K14" s="784" t="s">
        <v>234</v>
      </c>
      <c r="L14" s="288" t="s">
        <v>234</v>
      </c>
    </row>
    <row r="15" spans="1:14" ht="13.5" thickBot="1">
      <c r="A15" s="675">
        <v>1927</v>
      </c>
      <c r="B15" s="288" t="s">
        <v>234</v>
      </c>
      <c r="C15" s="676">
        <v>8957</v>
      </c>
      <c r="D15" s="672" t="s">
        <v>234</v>
      </c>
      <c r="E15" s="674">
        <v>410.2</v>
      </c>
      <c r="F15" s="283" t="s">
        <v>234</v>
      </c>
      <c r="G15" s="784" t="s">
        <v>234</v>
      </c>
      <c r="H15" s="784" t="s">
        <v>234</v>
      </c>
      <c r="I15" s="849">
        <v>2451</v>
      </c>
      <c r="J15" s="850" t="s">
        <v>234</v>
      </c>
      <c r="K15" s="784" t="s">
        <v>234</v>
      </c>
      <c r="L15" s="288" t="s">
        <v>234</v>
      </c>
    </row>
    <row r="16" spans="1:14" ht="13.5" thickBot="1">
      <c r="A16" s="675">
        <v>1928</v>
      </c>
      <c r="B16" s="288" t="s">
        <v>234</v>
      </c>
      <c r="C16" s="676">
        <v>9611</v>
      </c>
      <c r="D16" s="672" t="s">
        <v>234</v>
      </c>
      <c r="E16" s="674">
        <v>434.3</v>
      </c>
      <c r="F16" s="283" t="s">
        <v>234</v>
      </c>
      <c r="G16" s="784" t="s">
        <v>234</v>
      </c>
      <c r="H16" s="784" t="s">
        <v>234</v>
      </c>
      <c r="I16" s="849">
        <v>2492</v>
      </c>
      <c r="J16" s="850" t="s">
        <v>234</v>
      </c>
      <c r="K16" s="784" t="s">
        <v>234</v>
      </c>
      <c r="L16" s="288" t="s">
        <v>234</v>
      </c>
    </row>
    <row r="17" spans="1:12" ht="13.5" thickBot="1">
      <c r="A17" s="675">
        <v>1929</v>
      </c>
      <c r="B17" s="288" t="s">
        <v>234</v>
      </c>
      <c r="C17" s="676">
        <v>9983</v>
      </c>
      <c r="D17" s="672" t="s">
        <v>234</v>
      </c>
      <c r="E17" s="674">
        <v>450.3</v>
      </c>
      <c r="F17" s="283" t="s">
        <v>234</v>
      </c>
      <c r="G17" s="784" t="s">
        <v>234</v>
      </c>
      <c r="H17" s="784" t="s">
        <v>234</v>
      </c>
      <c r="I17" s="849">
        <v>2571</v>
      </c>
      <c r="J17" s="850" t="s">
        <v>234</v>
      </c>
      <c r="K17" s="784" t="s">
        <v>234</v>
      </c>
      <c r="L17" s="288" t="s">
        <v>234</v>
      </c>
    </row>
    <row r="18" spans="1:12" ht="13.5" thickBot="1">
      <c r="A18" s="675">
        <v>1930</v>
      </c>
      <c r="B18" s="288" t="s">
        <v>234</v>
      </c>
      <c r="C18" s="676">
        <v>9640</v>
      </c>
      <c r="D18" s="672" t="s">
        <v>234</v>
      </c>
      <c r="E18" s="674">
        <v>454.8</v>
      </c>
      <c r="F18" s="283" t="s">
        <v>234</v>
      </c>
      <c r="G18" s="784" t="s">
        <v>234</v>
      </c>
      <c r="H18" s="784" t="s">
        <v>234</v>
      </c>
      <c r="I18" s="849">
        <v>2559</v>
      </c>
      <c r="J18" s="850" t="s">
        <v>234</v>
      </c>
      <c r="K18" s="784" t="s">
        <v>234</v>
      </c>
      <c r="L18" s="288" t="s">
        <v>234</v>
      </c>
    </row>
    <row r="19" spans="1:12" ht="13.5" thickBot="1">
      <c r="A19" s="675">
        <v>1931</v>
      </c>
      <c r="B19" s="288" t="s">
        <v>234</v>
      </c>
      <c r="C19" s="676">
        <v>9638</v>
      </c>
      <c r="D19" s="672" t="s">
        <v>234</v>
      </c>
      <c r="E19" s="674">
        <v>440.7</v>
      </c>
      <c r="F19" s="283" t="s">
        <v>234</v>
      </c>
      <c r="G19" s="784" t="s">
        <v>234</v>
      </c>
      <c r="H19" s="784" t="s">
        <v>234</v>
      </c>
      <c r="I19" s="849">
        <v>2408</v>
      </c>
      <c r="J19" s="850" t="s">
        <v>234</v>
      </c>
      <c r="K19" s="784" t="s">
        <v>234</v>
      </c>
      <c r="L19" s="288" t="s">
        <v>234</v>
      </c>
    </row>
    <row r="20" spans="1:12" ht="13.5" thickBot="1">
      <c r="A20" s="675">
        <v>1932</v>
      </c>
      <c r="B20" s="288" t="s">
        <v>234</v>
      </c>
      <c r="C20" s="676">
        <v>10434</v>
      </c>
      <c r="D20" s="672" t="s">
        <v>234</v>
      </c>
      <c r="E20" s="674">
        <v>423.5</v>
      </c>
      <c r="F20" s="283" t="s">
        <v>234</v>
      </c>
      <c r="G20" s="784" t="s">
        <v>234</v>
      </c>
      <c r="H20" s="784" t="s">
        <v>234</v>
      </c>
      <c r="I20" s="849">
        <v>2204</v>
      </c>
      <c r="J20" s="850" t="s">
        <v>234</v>
      </c>
      <c r="K20" s="784" t="s">
        <v>234</v>
      </c>
      <c r="L20" s="288" t="s">
        <v>234</v>
      </c>
    </row>
    <row r="21" spans="1:12" ht="13.5" thickBot="1">
      <c r="A21" s="675">
        <v>1933</v>
      </c>
      <c r="B21" s="288" t="s">
        <v>234</v>
      </c>
      <c r="C21" s="676">
        <v>10424</v>
      </c>
      <c r="D21" s="672" t="s">
        <v>234</v>
      </c>
      <c r="E21" s="674">
        <v>427.7</v>
      </c>
      <c r="F21" s="283" t="s">
        <v>234</v>
      </c>
      <c r="G21" s="784" t="s">
        <v>234</v>
      </c>
      <c r="H21" s="784" t="s">
        <v>234</v>
      </c>
      <c r="I21" s="849">
        <v>2133</v>
      </c>
      <c r="J21" s="850" t="s">
        <v>234</v>
      </c>
      <c r="K21" s="784" t="s">
        <v>234</v>
      </c>
      <c r="L21" s="288" t="s">
        <v>234</v>
      </c>
    </row>
    <row r="22" spans="1:12" ht="13.5" thickBot="1">
      <c r="A22" s="675">
        <v>1934</v>
      </c>
      <c r="B22" s="288" t="s">
        <v>234</v>
      </c>
      <c r="C22" s="676">
        <v>10418</v>
      </c>
      <c r="D22" s="672" t="s">
        <v>234</v>
      </c>
      <c r="E22" s="674">
        <v>438.6</v>
      </c>
      <c r="F22" s="283" t="s">
        <v>234</v>
      </c>
      <c r="G22" s="784" t="s">
        <v>234</v>
      </c>
      <c r="H22" s="784" t="s">
        <v>234</v>
      </c>
      <c r="I22" s="849">
        <v>2206</v>
      </c>
      <c r="J22" s="850" t="s">
        <v>234</v>
      </c>
      <c r="K22" s="784" t="s">
        <v>234</v>
      </c>
      <c r="L22" s="288" t="s">
        <v>234</v>
      </c>
    </row>
    <row r="23" spans="1:12" ht="13.5" thickBot="1">
      <c r="A23" s="675">
        <v>1935</v>
      </c>
      <c r="B23" s="288" t="s">
        <v>234</v>
      </c>
      <c r="C23" s="676">
        <v>10416</v>
      </c>
      <c r="D23" s="672" t="s">
        <v>234</v>
      </c>
      <c r="E23" s="674">
        <v>447.4</v>
      </c>
      <c r="F23" s="283" t="s">
        <v>234</v>
      </c>
      <c r="G23" s="784" t="s">
        <v>234</v>
      </c>
      <c r="H23" s="784" t="s">
        <v>234</v>
      </c>
      <c r="I23" s="849">
        <v>2236</v>
      </c>
      <c r="J23" s="850" t="s">
        <v>234</v>
      </c>
      <c r="K23" s="784" t="s">
        <v>234</v>
      </c>
      <c r="L23" s="288" t="s">
        <v>234</v>
      </c>
    </row>
    <row r="24" spans="1:12" ht="13.5" thickBot="1">
      <c r="A24" s="675">
        <v>1936</v>
      </c>
      <c r="B24" s="288" t="s">
        <v>234</v>
      </c>
      <c r="C24" s="676">
        <v>10923</v>
      </c>
      <c r="D24" s="672" t="s">
        <v>234</v>
      </c>
      <c r="E24" s="674">
        <v>461.6</v>
      </c>
      <c r="F24" s="283" t="s">
        <v>234</v>
      </c>
      <c r="G24" s="784" t="s">
        <v>234</v>
      </c>
      <c r="H24" s="784" t="s">
        <v>234</v>
      </c>
      <c r="I24" s="849">
        <v>2323</v>
      </c>
      <c r="J24" s="850" t="s">
        <v>234</v>
      </c>
      <c r="K24" s="784" t="s">
        <v>234</v>
      </c>
      <c r="L24" s="288" t="s">
        <v>234</v>
      </c>
    </row>
    <row r="25" spans="1:12" ht="13.5" thickBot="1">
      <c r="A25" s="675">
        <v>1937</v>
      </c>
      <c r="B25" s="288" t="s">
        <v>234</v>
      </c>
      <c r="C25" s="676">
        <v>11032</v>
      </c>
      <c r="D25" s="672" t="s">
        <v>234</v>
      </c>
      <c r="E25" s="674">
        <v>469.1</v>
      </c>
      <c r="F25" s="283" t="s">
        <v>234</v>
      </c>
      <c r="G25" s="784" t="s">
        <v>234</v>
      </c>
      <c r="H25" s="784" t="s">
        <v>234</v>
      </c>
      <c r="I25" s="849">
        <v>2307</v>
      </c>
      <c r="J25" s="850" t="s">
        <v>234</v>
      </c>
      <c r="K25" s="784" t="s">
        <v>234</v>
      </c>
      <c r="L25" s="288" t="s">
        <v>234</v>
      </c>
    </row>
    <row r="26" spans="1:12" ht="13.5" thickBot="1">
      <c r="A26" s="675">
        <v>1938</v>
      </c>
      <c r="B26" s="288" t="s">
        <v>234</v>
      </c>
      <c r="C26" s="676">
        <v>11205</v>
      </c>
      <c r="D26" s="672" t="s">
        <v>234</v>
      </c>
      <c r="E26" s="674">
        <v>457.4</v>
      </c>
      <c r="F26" s="283" t="s">
        <v>234</v>
      </c>
      <c r="G26" s="784" t="s">
        <v>234</v>
      </c>
      <c r="H26" s="784" t="s">
        <v>234</v>
      </c>
      <c r="I26" s="849">
        <v>2236</v>
      </c>
      <c r="J26" s="850" t="s">
        <v>234</v>
      </c>
      <c r="K26" s="784" t="s">
        <v>234</v>
      </c>
      <c r="L26" s="288" t="s">
        <v>234</v>
      </c>
    </row>
    <row r="27" spans="1:12" ht="13.5" thickBot="1">
      <c r="A27" s="675">
        <v>1939</v>
      </c>
      <c r="B27" s="288" t="s">
        <v>234</v>
      </c>
      <c r="C27" s="676">
        <v>11052</v>
      </c>
      <c r="D27" s="672" t="s">
        <v>234</v>
      </c>
      <c r="E27" s="674">
        <v>469.4</v>
      </c>
      <c r="F27" s="283" t="s">
        <v>234</v>
      </c>
      <c r="G27" s="784" t="s">
        <v>234</v>
      </c>
      <c r="H27" s="784" t="s">
        <v>234</v>
      </c>
      <c r="I27" s="849">
        <v>2368</v>
      </c>
      <c r="J27" s="850" t="s">
        <v>234</v>
      </c>
      <c r="K27" s="784" t="s">
        <v>234</v>
      </c>
      <c r="L27" s="288" t="s">
        <v>234</v>
      </c>
    </row>
    <row r="28" spans="1:12" ht="13.5" thickBot="1">
      <c r="A28" s="675">
        <v>1940</v>
      </c>
      <c r="B28" s="288" t="s">
        <v>234</v>
      </c>
      <c r="C28" s="676">
        <v>11032</v>
      </c>
      <c r="D28" s="672" t="s">
        <v>234</v>
      </c>
      <c r="E28" s="674">
        <v>470.8</v>
      </c>
      <c r="F28" s="283" t="s">
        <v>234</v>
      </c>
      <c r="G28" s="784" t="s">
        <v>234</v>
      </c>
      <c r="H28" s="784" t="s">
        <v>234</v>
      </c>
      <c r="I28" s="849">
        <v>2382</v>
      </c>
      <c r="J28" s="850" t="s">
        <v>234</v>
      </c>
      <c r="K28" s="784" t="s">
        <v>234</v>
      </c>
      <c r="L28" s="288" t="s">
        <v>234</v>
      </c>
    </row>
    <row r="29" spans="1:12" ht="13.5" thickBot="1">
      <c r="A29" s="675">
        <v>1941</v>
      </c>
      <c r="B29" s="288" t="s">
        <v>234</v>
      </c>
      <c r="C29" s="676">
        <v>10578</v>
      </c>
      <c r="D29" s="672" t="s">
        <v>234</v>
      </c>
      <c r="E29" s="674">
        <v>472.8</v>
      </c>
      <c r="F29" s="283" t="s">
        <v>234</v>
      </c>
      <c r="G29" s="784" t="s">
        <v>234</v>
      </c>
      <c r="H29" s="784" t="s">
        <v>234</v>
      </c>
      <c r="I29" s="849">
        <v>2421</v>
      </c>
      <c r="J29" s="850" t="s">
        <v>234</v>
      </c>
      <c r="K29" s="784" t="s">
        <v>234</v>
      </c>
      <c r="L29" s="288" t="s">
        <v>234</v>
      </c>
    </row>
    <row r="30" spans="1:12" ht="13.5" thickBot="1">
      <c r="A30" s="675">
        <v>1942</v>
      </c>
      <c r="B30" s="288" t="s">
        <v>234</v>
      </c>
      <c r="C30" s="676">
        <v>10278</v>
      </c>
      <c r="D30" s="672" t="s">
        <v>234</v>
      </c>
      <c r="E30" s="674">
        <v>469.6</v>
      </c>
      <c r="F30" s="283" t="s">
        <v>234</v>
      </c>
      <c r="G30" s="784" t="s">
        <v>234</v>
      </c>
      <c r="H30" s="784" t="s">
        <v>234</v>
      </c>
      <c r="I30" s="849">
        <v>2566</v>
      </c>
      <c r="J30" s="850" t="s">
        <v>234</v>
      </c>
      <c r="K30" s="784" t="s">
        <v>234</v>
      </c>
      <c r="L30" s="288" t="s">
        <v>234</v>
      </c>
    </row>
    <row r="31" spans="1:12" ht="13.5" thickBot="1">
      <c r="A31" s="675">
        <v>1943</v>
      </c>
      <c r="B31" s="288" t="s">
        <v>234</v>
      </c>
      <c r="C31" s="676">
        <v>10255</v>
      </c>
      <c r="D31" s="672" t="s">
        <v>234</v>
      </c>
      <c r="E31" s="674">
        <v>461.7</v>
      </c>
      <c r="F31" s="283" t="s">
        <v>234</v>
      </c>
      <c r="G31" s="784" t="s">
        <v>234</v>
      </c>
      <c r="H31" s="784" t="s">
        <v>234</v>
      </c>
      <c r="I31" s="849">
        <v>2656</v>
      </c>
      <c r="J31" s="850" t="s">
        <v>234</v>
      </c>
      <c r="K31" s="784" t="s">
        <v>234</v>
      </c>
      <c r="L31" s="288" t="s">
        <v>234</v>
      </c>
    </row>
    <row r="32" spans="1:12" ht="13.5" thickBot="1">
      <c r="A32" s="675">
        <v>1944</v>
      </c>
      <c r="B32" s="288" t="s">
        <v>234</v>
      </c>
      <c r="C32" s="676">
        <v>10219</v>
      </c>
      <c r="D32" s="672" t="s">
        <v>234</v>
      </c>
      <c r="E32" s="674">
        <v>461</v>
      </c>
      <c r="F32" s="283" t="s">
        <v>234</v>
      </c>
      <c r="G32" s="784" t="s">
        <v>234</v>
      </c>
      <c r="H32" s="784" t="s">
        <v>234</v>
      </c>
      <c r="I32" s="849">
        <v>2621</v>
      </c>
      <c r="J32" s="850" t="s">
        <v>234</v>
      </c>
      <c r="K32" s="784" t="s">
        <v>234</v>
      </c>
      <c r="L32" s="288" t="s">
        <v>234</v>
      </c>
    </row>
    <row r="33" spans="1:12" ht="13.5" thickBot="1">
      <c r="A33" s="675">
        <v>1945</v>
      </c>
      <c r="B33" s="288" t="s">
        <v>234</v>
      </c>
      <c r="C33" s="676">
        <v>10217</v>
      </c>
      <c r="D33" s="672" t="s">
        <v>234</v>
      </c>
      <c r="E33" s="674">
        <v>458.4</v>
      </c>
      <c r="F33" s="283" t="s">
        <v>234</v>
      </c>
      <c r="G33" s="784" t="s">
        <v>234</v>
      </c>
      <c r="H33" s="784" t="s">
        <v>234</v>
      </c>
      <c r="I33" s="849">
        <v>2698</v>
      </c>
      <c r="J33" s="850" t="s">
        <v>234</v>
      </c>
      <c r="K33" s="784" t="s">
        <v>234</v>
      </c>
      <c r="L33" s="288" t="s">
        <v>234</v>
      </c>
    </row>
    <row r="34" spans="1:12" ht="13.5" thickBot="1">
      <c r="A34" s="675">
        <v>1946</v>
      </c>
      <c r="B34" s="288" t="s">
        <v>234</v>
      </c>
      <c r="C34" s="676">
        <v>9429</v>
      </c>
      <c r="D34" s="672" t="s">
        <v>234</v>
      </c>
      <c r="E34" s="674">
        <v>458.9</v>
      </c>
      <c r="F34" s="283" t="s">
        <v>234</v>
      </c>
      <c r="G34" s="784" t="s">
        <v>234</v>
      </c>
      <c r="H34" s="784" t="s">
        <v>234</v>
      </c>
      <c r="I34" s="849">
        <v>2835</v>
      </c>
      <c r="J34" s="850" t="s">
        <v>234</v>
      </c>
      <c r="K34" s="784" t="s">
        <v>234</v>
      </c>
      <c r="L34" s="288" t="s">
        <v>234</v>
      </c>
    </row>
    <row r="35" spans="1:12" ht="13.5" thickBot="1">
      <c r="A35" s="675">
        <v>1947</v>
      </c>
      <c r="B35" s="288" t="s">
        <v>234</v>
      </c>
      <c r="C35" s="676">
        <v>9370</v>
      </c>
      <c r="D35" s="672" t="s">
        <v>234</v>
      </c>
      <c r="E35" s="674">
        <v>462.3</v>
      </c>
      <c r="F35" s="283" t="s">
        <v>234</v>
      </c>
      <c r="G35" s="784" t="s">
        <v>234</v>
      </c>
      <c r="H35" s="784" t="s">
        <v>234</v>
      </c>
      <c r="I35" s="849">
        <v>2756</v>
      </c>
      <c r="J35" s="850" t="s">
        <v>234</v>
      </c>
      <c r="K35" s="784" t="s">
        <v>234</v>
      </c>
      <c r="L35" s="288" t="s">
        <v>234</v>
      </c>
    </row>
    <row r="36" spans="1:12" ht="13.5" thickBot="1">
      <c r="A36" s="675">
        <v>1948</v>
      </c>
      <c r="B36" s="288" t="s">
        <v>234</v>
      </c>
      <c r="C36" s="676">
        <v>9456</v>
      </c>
      <c r="D36" s="672" t="s">
        <v>234</v>
      </c>
      <c r="E36" s="674">
        <v>458.1</v>
      </c>
      <c r="F36" s="283" t="s">
        <v>234</v>
      </c>
      <c r="G36" s="784" t="s">
        <v>234</v>
      </c>
      <c r="H36" s="784" t="s">
        <v>234</v>
      </c>
      <c r="I36" s="849">
        <v>2606</v>
      </c>
      <c r="J36" s="850" t="s">
        <v>234</v>
      </c>
      <c r="K36" s="784" t="s">
        <v>234</v>
      </c>
      <c r="L36" s="288" t="s">
        <v>234</v>
      </c>
    </row>
    <row r="37" spans="1:12" ht="13.5" thickBot="1">
      <c r="A37" s="675">
        <v>1949</v>
      </c>
      <c r="B37" s="288" t="s">
        <v>234</v>
      </c>
      <c r="C37" s="676">
        <v>9869</v>
      </c>
      <c r="D37" s="672" t="s">
        <v>234</v>
      </c>
      <c r="E37" s="674">
        <v>460</v>
      </c>
      <c r="F37" s="283" t="s">
        <v>234</v>
      </c>
      <c r="G37" s="784" t="s">
        <v>234</v>
      </c>
      <c r="H37" s="784" t="s">
        <v>234</v>
      </c>
      <c r="I37" s="849">
        <v>2346</v>
      </c>
      <c r="J37" s="850" t="s">
        <v>234</v>
      </c>
      <c r="K37" s="784" t="s">
        <v>234</v>
      </c>
      <c r="L37" s="288" t="s">
        <v>234</v>
      </c>
    </row>
    <row r="38" spans="1:12" ht="13.5" thickBot="1">
      <c r="A38" s="675">
        <v>1950</v>
      </c>
      <c r="B38" s="288" t="s">
        <v>234</v>
      </c>
      <c r="C38" s="676">
        <v>9743</v>
      </c>
      <c r="D38" s="672" t="s">
        <v>234</v>
      </c>
      <c r="E38" s="674">
        <v>443.4</v>
      </c>
      <c r="F38" s="283" t="s">
        <v>234</v>
      </c>
      <c r="G38" s="784" t="s">
        <v>234</v>
      </c>
      <c r="H38" s="784" t="s">
        <v>234</v>
      </c>
      <c r="I38" s="849">
        <v>2264</v>
      </c>
      <c r="J38" s="850" t="s">
        <v>234</v>
      </c>
      <c r="K38" s="784" t="s">
        <v>234</v>
      </c>
      <c r="L38" s="288" t="s">
        <v>234</v>
      </c>
    </row>
    <row r="39" spans="1:12" ht="13.5" thickBot="1">
      <c r="A39" s="675">
        <v>1951</v>
      </c>
      <c r="B39" s="288" t="s">
        <v>234</v>
      </c>
      <c r="C39" s="676">
        <v>9644</v>
      </c>
      <c r="D39" s="672" t="s">
        <v>234</v>
      </c>
      <c r="E39" s="674">
        <v>424</v>
      </c>
      <c r="F39" s="283" t="s">
        <v>234</v>
      </c>
      <c r="G39" s="784" t="s">
        <v>234</v>
      </c>
      <c r="H39" s="784" t="s">
        <v>234</v>
      </c>
      <c r="I39" s="849">
        <v>2189</v>
      </c>
      <c r="J39" s="850" t="s">
        <v>234</v>
      </c>
      <c r="K39" s="784" t="s">
        <v>234</v>
      </c>
      <c r="L39" s="288" t="s">
        <v>234</v>
      </c>
    </row>
    <row r="40" spans="1:12" ht="13.5" thickBot="1">
      <c r="A40" s="675">
        <v>1952</v>
      </c>
      <c r="B40" s="288" t="s">
        <v>234</v>
      </c>
      <c r="C40" s="676">
        <v>9476</v>
      </c>
      <c r="D40" s="672" t="s">
        <v>234</v>
      </c>
      <c r="E40" s="674">
        <v>400.4</v>
      </c>
      <c r="F40" s="283" t="s">
        <v>234</v>
      </c>
      <c r="G40" s="784" t="s">
        <v>234</v>
      </c>
      <c r="H40" s="784" t="s">
        <v>234</v>
      </c>
      <c r="I40" s="849">
        <v>2124</v>
      </c>
      <c r="J40" s="850" t="s">
        <v>234</v>
      </c>
      <c r="K40" s="784" t="s">
        <v>234</v>
      </c>
      <c r="L40" s="288" t="s">
        <v>234</v>
      </c>
    </row>
    <row r="41" spans="1:12" ht="13.5" thickBot="1">
      <c r="A41" s="675">
        <v>1953</v>
      </c>
      <c r="B41" s="288" t="s">
        <v>234</v>
      </c>
      <c r="C41" s="676">
        <v>9244</v>
      </c>
      <c r="D41" s="672" t="s">
        <v>234</v>
      </c>
      <c r="E41" s="674">
        <v>391.1</v>
      </c>
      <c r="F41" s="283" t="s">
        <v>234</v>
      </c>
      <c r="G41" s="784" t="s">
        <v>234</v>
      </c>
      <c r="H41" s="784" t="s">
        <v>234</v>
      </c>
      <c r="I41" s="849">
        <v>2040</v>
      </c>
      <c r="J41" s="850" t="s">
        <v>234</v>
      </c>
      <c r="K41" s="784" t="s">
        <v>234</v>
      </c>
      <c r="L41" s="288" t="s">
        <v>234</v>
      </c>
    </row>
    <row r="42" spans="1:12" ht="13.5" thickBot="1">
      <c r="A42" s="675">
        <v>1954</v>
      </c>
      <c r="B42" s="288" t="s">
        <v>234</v>
      </c>
      <c r="C42" s="676">
        <v>9200</v>
      </c>
      <c r="D42" s="672" t="s">
        <v>234</v>
      </c>
      <c r="E42" s="674">
        <v>375.6</v>
      </c>
      <c r="F42" s="283" t="s">
        <v>234</v>
      </c>
      <c r="G42" s="784" t="s">
        <v>234</v>
      </c>
      <c r="H42" s="784" t="s">
        <v>234</v>
      </c>
      <c r="I42" s="849">
        <v>1912</v>
      </c>
      <c r="J42" s="850" t="s">
        <v>234</v>
      </c>
      <c r="K42" s="784" t="s">
        <v>234</v>
      </c>
      <c r="L42" s="288" t="s">
        <v>234</v>
      </c>
    </row>
    <row r="43" spans="1:12" ht="13.5" thickBot="1">
      <c r="A43" s="675">
        <v>1955</v>
      </c>
      <c r="B43" s="288" t="s">
        <v>234</v>
      </c>
      <c r="C43" s="676">
        <v>9232</v>
      </c>
      <c r="D43" s="672" t="s">
        <v>234</v>
      </c>
      <c r="E43" s="674">
        <v>382.8</v>
      </c>
      <c r="F43" s="283" t="s">
        <v>234</v>
      </c>
      <c r="G43" s="784" t="s">
        <v>234</v>
      </c>
      <c r="H43" s="784" t="s">
        <v>234</v>
      </c>
      <c r="I43" s="849">
        <v>1870</v>
      </c>
      <c r="J43" s="850" t="s">
        <v>234</v>
      </c>
      <c r="K43" s="784" t="s">
        <v>234</v>
      </c>
      <c r="L43" s="288" t="s">
        <v>234</v>
      </c>
    </row>
    <row r="44" spans="1:12" ht="13.5" thickBot="1">
      <c r="A44" s="675">
        <v>1956</v>
      </c>
      <c r="B44" s="288" t="s">
        <v>234</v>
      </c>
      <c r="C44" s="676">
        <v>9255</v>
      </c>
      <c r="D44" s="672" t="s">
        <v>234</v>
      </c>
      <c r="E44" s="674">
        <v>387.1</v>
      </c>
      <c r="F44" s="283" t="s">
        <v>234</v>
      </c>
      <c r="G44" s="784" t="s">
        <v>234</v>
      </c>
      <c r="H44" s="784" t="s">
        <v>234</v>
      </c>
      <c r="I44" s="849">
        <v>1880</v>
      </c>
      <c r="J44" s="850" t="s">
        <v>234</v>
      </c>
      <c r="K44" s="784" t="s">
        <v>234</v>
      </c>
      <c r="L44" s="288" t="s">
        <v>234</v>
      </c>
    </row>
    <row r="45" spans="1:12" ht="13.5" thickBot="1">
      <c r="A45" s="675">
        <v>1957</v>
      </c>
      <c r="B45" s="288" t="s">
        <v>234</v>
      </c>
      <c r="C45" s="676">
        <v>9158</v>
      </c>
      <c r="D45" s="672" t="s">
        <v>234</v>
      </c>
      <c r="E45" s="674">
        <v>388</v>
      </c>
      <c r="F45" s="283" t="s">
        <v>234</v>
      </c>
      <c r="G45" s="784" t="s">
        <v>234</v>
      </c>
      <c r="H45" s="784" t="s">
        <v>234</v>
      </c>
      <c r="I45" s="849">
        <v>1843</v>
      </c>
      <c r="J45" s="850" t="s">
        <v>234</v>
      </c>
      <c r="K45" s="784" t="s">
        <v>234</v>
      </c>
      <c r="L45" s="288" t="s">
        <v>234</v>
      </c>
    </row>
    <row r="46" spans="1:12" ht="13.5" thickBot="1">
      <c r="A46" s="675">
        <v>1958</v>
      </c>
      <c r="B46" s="288" t="s">
        <v>234</v>
      </c>
      <c r="C46" s="676">
        <v>9093</v>
      </c>
      <c r="D46" s="672" t="s">
        <v>234</v>
      </c>
      <c r="E46" s="674">
        <v>386.5</v>
      </c>
      <c r="F46" s="283" t="s">
        <v>234</v>
      </c>
      <c r="G46" s="784" t="s">
        <v>234</v>
      </c>
      <c r="H46" s="784" t="s">
        <v>234</v>
      </c>
      <c r="I46" s="849">
        <v>1815</v>
      </c>
      <c r="J46" s="850" t="s">
        <v>234</v>
      </c>
      <c r="K46" s="784" t="s">
        <v>234</v>
      </c>
      <c r="L46" s="288" t="s">
        <v>234</v>
      </c>
    </row>
    <row r="47" spans="1:12" ht="13.5" thickBot="1">
      <c r="A47" s="675">
        <v>1959</v>
      </c>
      <c r="B47" s="288" t="s">
        <v>234</v>
      </c>
      <c r="C47" s="676">
        <v>9000</v>
      </c>
      <c r="D47" s="672" t="s">
        <v>234</v>
      </c>
      <c r="E47" s="674">
        <v>388.7</v>
      </c>
      <c r="F47" s="283" t="s">
        <v>234</v>
      </c>
      <c r="G47" s="784" t="s">
        <v>234</v>
      </c>
      <c r="H47" s="784" t="s">
        <v>234</v>
      </c>
      <c r="I47" s="849">
        <v>1828</v>
      </c>
      <c r="J47" s="850" t="s">
        <v>234</v>
      </c>
      <c r="K47" s="784" t="s">
        <v>234</v>
      </c>
      <c r="L47" s="288" t="s">
        <v>234</v>
      </c>
    </row>
    <row r="48" spans="1:12" ht="13.5" thickBot="1">
      <c r="A48" s="675">
        <v>1960</v>
      </c>
      <c r="B48" s="288" t="s">
        <v>234</v>
      </c>
      <c r="C48" s="676">
        <v>9010</v>
      </c>
      <c r="D48" s="672" t="s">
        <v>234</v>
      </c>
      <c r="E48" s="674">
        <v>390.9</v>
      </c>
      <c r="F48" s="283" t="s">
        <v>234</v>
      </c>
      <c r="G48" s="784" t="s">
        <v>234</v>
      </c>
      <c r="H48" s="784" t="s">
        <v>234</v>
      </c>
      <c r="I48" s="849">
        <v>1850</v>
      </c>
      <c r="J48" s="850" t="s">
        <v>234</v>
      </c>
      <c r="K48" s="784" t="s">
        <v>234</v>
      </c>
      <c r="L48" s="288" t="s">
        <v>234</v>
      </c>
    </row>
    <row r="49" spans="1:12" ht="13.5" thickBot="1">
      <c r="A49" s="675">
        <v>1961</v>
      </c>
      <c r="B49" s="288" t="s">
        <v>234</v>
      </c>
      <c r="C49" s="676">
        <v>9078</v>
      </c>
      <c r="D49" s="672" t="s">
        <v>234</v>
      </c>
      <c r="E49" s="674">
        <v>385.1</v>
      </c>
      <c r="F49" s="283" t="s">
        <v>234</v>
      </c>
      <c r="G49" s="784" t="s">
        <v>234</v>
      </c>
      <c r="H49" s="784" t="s">
        <v>234</v>
      </c>
      <c r="I49" s="849">
        <v>1855</v>
      </c>
      <c r="J49" s="850" t="s">
        <v>234</v>
      </c>
      <c r="K49" s="784" t="s">
        <v>234</v>
      </c>
      <c r="L49" s="288" t="s">
        <v>234</v>
      </c>
    </row>
    <row r="50" spans="1:12" ht="13.5" thickBot="1">
      <c r="A50" s="675">
        <v>1962</v>
      </c>
      <c r="B50" s="288" t="s">
        <v>234</v>
      </c>
      <c r="C50" s="676">
        <v>8865</v>
      </c>
      <c r="D50" s="672" t="s">
        <v>234</v>
      </c>
      <c r="E50" s="674">
        <v>386.7</v>
      </c>
      <c r="F50" s="283" t="s">
        <v>234</v>
      </c>
      <c r="G50" s="784" t="s">
        <v>234</v>
      </c>
      <c r="H50" s="784" t="s">
        <v>234</v>
      </c>
      <c r="I50" s="849">
        <v>1890</v>
      </c>
      <c r="J50" s="850" t="s">
        <v>234</v>
      </c>
      <c r="K50" s="784" t="s">
        <v>234</v>
      </c>
      <c r="L50" s="288" t="s">
        <v>234</v>
      </c>
    </row>
    <row r="51" spans="1:12" ht="13.5" thickBot="1">
      <c r="A51" s="675">
        <v>1963</v>
      </c>
      <c r="B51" s="288" t="s">
        <v>234</v>
      </c>
      <c r="C51" s="676">
        <v>8878</v>
      </c>
      <c r="D51" s="672" t="s">
        <v>234</v>
      </c>
      <c r="E51" s="674">
        <v>387.3</v>
      </c>
      <c r="F51" s="283" t="s">
        <v>234</v>
      </c>
      <c r="G51" s="784" t="s">
        <v>234</v>
      </c>
      <c r="H51" s="784" t="s">
        <v>234</v>
      </c>
      <c r="I51" s="849">
        <v>1836</v>
      </c>
      <c r="J51" s="850" t="s">
        <v>234</v>
      </c>
      <c r="K51" s="784" t="s">
        <v>234</v>
      </c>
      <c r="L51" s="288" t="s">
        <v>234</v>
      </c>
    </row>
    <row r="52" spans="1:12" ht="13.5" thickBot="1">
      <c r="A52" s="675">
        <v>1964</v>
      </c>
      <c r="B52" s="288" t="s">
        <v>234</v>
      </c>
      <c r="C52" s="676">
        <v>9061</v>
      </c>
      <c r="D52" s="672" t="s">
        <v>234</v>
      </c>
      <c r="E52" s="674">
        <v>395.8</v>
      </c>
      <c r="F52" s="283" t="s">
        <v>234</v>
      </c>
      <c r="G52" s="784" t="s">
        <v>234</v>
      </c>
      <c r="H52" s="784" t="s">
        <v>234</v>
      </c>
      <c r="I52" s="849">
        <v>1877</v>
      </c>
      <c r="J52" s="850" t="s">
        <v>234</v>
      </c>
      <c r="K52" s="784" t="s">
        <v>234</v>
      </c>
      <c r="L52" s="288" t="s">
        <v>234</v>
      </c>
    </row>
    <row r="53" spans="1:12" ht="13.5" thickBot="1">
      <c r="A53" s="675">
        <v>1965</v>
      </c>
      <c r="B53" s="288" t="s">
        <v>234</v>
      </c>
      <c r="C53" s="676">
        <v>9115</v>
      </c>
      <c r="D53" s="672" t="s">
        <v>234</v>
      </c>
      <c r="E53" s="674">
        <v>395.3</v>
      </c>
      <c r="F53" s="283" t="s">
        <v>234</v>
      </c>
      <c r="G53" s="784" t="s">
        <v>234</v>
      </c>
      <c r="H53" s="784" t="s">
        <v>234</v>
      </c>
      <c r="I53" s="849">
        <v>1858</v>
      </c>
      <c r="J53" s="850" t="s">
        <v>234</v>
      </c>
      <c r="K53" s="784" t="s">
        <v>234</v>
      </c>
      <c r="L53" s="288" t="s">
        <v>234</v>
      </c>
    </row>
    <row r="54" spans="1:12" ht="13.5" thickBot="1">
      <c r="A54" s="675">
        <v>1966</v>
      </c>
      <c r="B54" s="288" t="s">
        <v>234</v>
      </c>
      <c r="C54" s="676">
        <v>9273</v>
      </c>
      <c r="D54" s="672" t="s">
        <v>234</v>
      </c>
      <c r="E54" s="674">
        <v>378.9</v>
      </c>
      <c r="F54" s="283" t="s">
        <v>234</v>
      </c>
      <c r="G54" s="784" t="s">
        <v>234</v>
      </c>
      <c r="H54" s="784" t="s">
        <v>234</v>
      </c>
      <c r="I54" s="849">
        <v>1753</v>
      </c>
      <c r="J54" s="850" t="s">
        <v>234</v>
      </c>
      <c r="K54" s="784" t="s">
        <v>234</v>
      </c>
      <c r="L54" s="288" t="s">
        <v>234</v>
      </c>
    </row>
    <row r="55" spans="1:12" ht="13.5" thickBot="1">
      <c r="A55" s="675">
        <v>1967</v>
      </c>
      <c r="B55" s="288" t="s">
        <v>234</v>
      </c>
      <c r="C55" s="676">
        <v>9257</v>
      </c>
      <c r="D55" s="672" t="s">
        <v>234</v>
      </c>
      <c r="E55" s="674">
        <v>396.5</v>
      </c>
      <c r="F55" s="283" t="s">
        <v>234</v>
      </c>
      <c r="G55" s="784" t="s">
        <v>234</v>
      </c>
      <c r="H55" s="784" t="s">
        <v>234</v>
      </c>
      <c r="I55" s="849">
        <v>1938</v>
      </c>
      <c r="J55" s="850" t="s">
        <v>234</v>
      </c>
      <c r="K55" s="784" t="s">
        <v>234</v>
      </c>
      <c r="L55" s="288" t="s">
        <v>234</v>
      </c>
    </row>
    <row r="56" spans="1:12" ht="13.5" thickBot="1">
      <c r="A56" s="675">
        <v>1968</v>
      </c>
      <c r="B56" s="288" t="s">
        <v>234</v>
      </c>
      <c r="C56" s="676">
        <v>9390</v>
      </c>
      <c r="D56" s="672" t="s">
        <v>234</v>
      </c>
      <c r="E56" s="674">
        <v>406.8</v>
      </c>
      <c r="F56" s="283" t="s">
        <v>234</v>
      </c>
      <c r="G56" s="784" t="s">
        <v>234</v>
      </c>
      <c r="H56" s="784" t="s">
        <v>234</v>
      </c>
      <c r="I56" s="849">
        <v>1928</v>
      </c>
      <c r="J56" s="850" t="s">
        <v>234</v>
      </c>
      <c r="K56" s="784" t="s">
        <v>234</v>
      </c>
      <c r="L56" s="288" t="s">
        <v>234</v>
      </c>
    </row>
    <row r="57" spans="1:12" ht="13.5" thickBot="1">
      <c r="A57" s="675">
        <v>1969</v>
      </c>
      <c r="B57" s="288" t="s">
        <v>234</v>
      </c>
      <c r="C57" s="676">
        <v>9343</v>
      </c>
      <c r="D57" s="672" t="s">
        <v>234</v>
      </c>
      <c r="E57" s="674">
        <v>416.6</v>
      </c>
      <c r="F57" s="283" t="s">
        <v>234</v>
      </c>
      <c r="G57" s="784" t="s">
        <v>234</v>
      </c>
      <c r="H57" s="784" t="s">
        <v>234</v>
      </c>
      <c r="I57" s="849">
        <v>1980</v>
      </c>
      <c r="J57" s="850" t="s">
        <v>234</v>
      </c>
      <c r="K57" s="784" t="s">
        <v>234</v>
      </c>
      <c r="L57" s="288" t="s">
        <v>234</v>
      </c>
    </row>
    <row r="58" spans="1:12" ht="13.5" thickBot="1">
      <c r="A58" s="675">
        <v>1970</v>
      </c>
      <c r="B58" s="288" t="s">
        <v>234</v>
      </c>
      <c r="C58" s="676">
        <v>9338</v>
      </c>
      <c r="D58" s="672" t="s">
        <v>234</v>
      </c>
      <c r="E58" s="674">
        <v>407.1</v>
      </c>
      <c r="F58" s="283" t="s">
        <v>234</v>
      </c>
      <c r="G58" s="784" t="s">
        <v>234</v>
      </c>
      <c r="H58" s="784" t="s">
        <v>234</v>
      </c>
      <c r="I58" s="849">
        <v>1881</v>
      </c>
      <c r="J58" s="850" t="s">
        <v>234</v>
      </c>
      <c r="K58" s="784" t="s">
        <v>234</v>
      </c>
      <c r="L58" s="288" t="s">
        <v>234</v>
      </c>
    </row>
    <row r="59" spans="1:12" ht="13.5" thickBot="1">
      <c r="A59" s="675">
        <v>1971</v>
      </c>
      <c r="B59" s="288" t="s">
        <v>234</v>
      </c>
      <c r="C59" s="676">
        <v>9325</v>
      </c>
      <c r="D59" s="672" t="s">
        <v>234</v>
      </c>
      <c r="E59" s="674">
        <v>407.4</v>
      </c>
      <c r="F59" s="283" t="s">
        <v>234</v>
      </c>
      <c r="G59" s="784" t="s">
        <v>234</v>
      </c>
      <c r="H59" s="784" t="s">
        <v>234</v>
      </c>
      <c r="I59" s="849">
        <v>1778</v>
      </c>
      <c r="J59" s="850" t="s">
        <v>234</v>
      </c>
      <c r="K59" s="784" t="s">
        <v>234</v>
      </c>
      <c r="L59" s="288" t="s">
        <v>234</v>
      </c>
    </row>
    <row r="60" spans="1:12" ht="13.5" thickBot="1">
      <c r="A60" s="675">
        <v>1972</v>
      </c>
      <c r="B60" s="288" t="s">
        <v>234</v>
      </c>
      <c r="C60" s="676">
        <v>9423</v>
      </c>
      <c r="D60" s="672" t="s">
        <v>234</v>
      </c>
      <c r="E60" s="674">
        <v>386.2</v>
      </c>
      <c r="F60" s="283" t="s">
        <v>234</v>
      </c>
      <c r="G60" s="784" t="s">
        <v>234</v>
      </c>
      <c r="H60" s="784" t="s">
        <v>234</v>
      </c>
      <c r="I60" s="849">
        <v>1731</v>
      </c>
      <c r="J60" s="850" t="s">
        <v>234</v>
      </c>
      <c r="K60" s="784" t="s">
        <v>234</v>
      </c>
      <c r="L60" s="288" t="s">
        <v>234</v>
      </c>
    </row>
    <row r="61" spans="1:12" ht="13.5" thickBot="1">
      <c r="A61" s="675">
        <v>1973</v>
      </c>
      <c r="B61" s="288" t="s">
        <v>234</v>
      </c>
      <c r="C61" s="676">
        <v>9387</v>
      </c>
      <c r="D61" s="672" t="s">
        <v>234</v>
      </c>
      <c r="E61" s="674">
        <v>407.3</v>
      </c>
      <c r="F61" s="283" t="s">
        <v>234</v>
      </c>
      <c r="G61" s="784" t="s">
        <v>234</v>
      </c>
      <c r="H61" s="784" t="s">
        <v>234</v>
      </c>
      <c r="I61" s="849">
        <v>1714</v>
      </c>
      <c r="J61" s="850" t="s">
        <v>234</v>
      </c>
      <c r="K61" s="784" t="s">
        <v>234</v>
      </c>
      <c r="L61" s="288" t="s">
        <v>234</v>
      </c>
    </row>
    <row r="62" spans="1:12" ht="13.5" thickBot="1">
      <c r="A62" s="675">
        <v>1974</v>
      </c>
      <c r="B62" s="288" t="s">
        <v>234</v>
      </c>
      <c r="C62" s="676">
        <v>9403</v>
      </c>
      <c r="D62" s="672" t="s">
        <v>234</v>
      </c>
      <c r="E62" s="674">
        <v>431.9</v>
      </c>
      <c r="F62" s="283" t="s">
        <v>234</v>
      </c>
      <c r="G62" s="784" t="s">
        <v>234</v>
      </c>
      <c r="H62" s="784" t="s">
        <v>234</v>
      </c>
      <c r="I62" s="849">
        <v>1726</v>
      </c>
      <c r="J62" s="850" t="s">
        <v>234</v>
      </c>
      <c r="K62" s="784" t="s">
        <v>234</v>
      </c>
      <c r="L62" s="288" t="s">
        <v>234</v>
      </c>
    </row>
    <row r="63" spans="1:12" ht="13.5" thickBot="1">
      <c r="A63" s="675">
        <v>1975</v>
      </c>
      <c r="B63" s="288" t="s">
        <v>234</v>
      </c>
      <c r="C63" s="676">
        <v>9608</v>
      </c>
      <c r="D63" s="672" t="s">
        <v>234</v>
      </c>
      <c r="E63" s="674">
        <v>423.1</v>
      </c>
      <c r="F63" s="283" t="s">
        <v>234</v>
      </c>
      <c r="G63" s="784" t="s">
        <v>234</v>
      </c>
      <c r="H63" s="784" t="s">
        <v>234</v>
      </c>
      <c r="I63" s="849">
        <v>1673</v>
      </c>
      <c r="J63" s="850" t="s">
        <v>234</v>
      </c>
      <c r="K63" s="784" t="s">
        <v>234</v>
      </c>
      <c r="L63" s="288" t="s">
        <v>234</v>
      </c>
    </row>
    <row r="64" spans="1:12" ht="13.5" thickBot="1">
      <c r="A64" s="675">
        <v>1976</v>
      </c>
      <c r="B64" s="288" t="s">
        <v>234</v>
      </c>
      <c r="C64" s="676">
        <v>9714</v>
      </c>
      <c r="D64" s="672" t="s">
        <v>234</v>
      </c>
      <c r="E64" s="674">
        <v>407</v>
      </c>
      <c r="F64" s="283" t="s">
        <v>234</v>
      </c>
      <c r="G64" s="784" t="s">
        <v>234</v>
      </c>
      <c r="H64" s="784" t="s">
        <v>234</v>
      </c>
      <c r="I64" s="849">
        <v>1632</v>
      </c>
      <c r="J64" s="850" t="s">
        <v>234</v>
      </c>
      <c r="K64" s="784" t="s">
        <v>234</v>
      </c>
      <c r="L64" s="288" t="s">
        <v>234</v>
      </c>
    </row>
    <row r="65" spans="1:12" ht="13.5" thickBot="1">
      <c r="A65" s="675">
        <v>1977</v>
      </c>
      <c r="B65" s="288" t="s">
        <v>234</v>
      </c>
      <c r="C65" s="676">
        <v>9639</v>
      </c>
      <c r="D65" s="672" t="s">
        <v>234</v>
      </c>
      <c r="E65" s="674">
        <v>361.3</v>
      </c>
      <c r="F65" s="283" t="s">
        <v>234</v>
      </c>
      <c r="G65" s="784" t="s">
        <v>234</v>
      </c>
      <c r="H65" s="784" t="s">
        <v>234</v>
      </c>
      <c r="I65" s="849">
        <v>2149</v>
      </c>
      <c r="J65" s="676">
        <v>9682</v>
      </c>
      <c r="K65" s="24">
        <v>4.5</v>
      </c>
      <c r="L65" s="288" t="s">
        <v>234</v>
      </c>
    </row>
    <row r="66" spans="1:12" ht="13.5" thickBot="1">
      <c r="A66" s="675">
        <v>1978</v>
      </c>
      <c r="B66" s="288" t="s">
        <v>234</v>
      </c>
      <c r="C66" s="676">
        <v>9576</v>
      </c>
      <c r="D66" s="672" t="s">
        <v>234</v>
      </c>
      <c r="E66" s="674">
        <v>363.5</v>
      </c>
      <c r="F66" s="283" t="s">
        <v>234</v>
      </c>
      <c r="G66" s="784" t="s">
        <v>234</v>
      </c>
      <c r="H66" s="784" t="s">
        <v>234</v>
      </c>
      <c r="I66" s="849">
        <v>2285</v>
      </c>
      <c r="J66" s="676">
        <v>10330</v>
      </c>
      <c r="K66" s="24">
        <v>4.5</v>
      </c>
      <c r="L66" s="288" t="s">
        <v>234</v>
      </c>
    </row>
    <row r="67" spans="1:12" ht="13.5" thickBot="1">
      <c r="A67" s="675">
        <v>1979</v>
      </c>
      <c r="B67" s="288">
        <v>11</v>
      </c>
      <c r="C67" s="676">
        <v>9522</v>
      </c>
      <c r="D67" s="672" t="s">
        <v>234</v>
      </c>
      <c r="E67" s="674">
        <v>380.5</v>
      </c>
      <c r="F67" s="283" t="s">
        <v>234</v>
      </c>
      <c r="G67" s="784" t="s">
        <v>234</v>
      </c>
      <c r="H67" s="784" t="s">
        <v>234</v>
      </c>
      <c r="I67" s="849">
        <v>2381</v>
      </c>
      <c r="J67" s="676">
        <v>10760</v>
      </c>
      <c r="K67" s="24">
        <v>4.5</v>
      </c>
      <c r="L67" s="288" t="s">
        <v>234</v>
      </c>
    </row>
    <row r="68" spans="1:12" ht="13.5" thickBot="1">
      <c r="A68" s="675">
        <v>1980</v>
      </c>
      <c r="B68" s="288">
        <v>11</v>
      </c>
      <c r="C68" s="676">
        <v>9641</v>
      </c>
      <c r="D68" s="672" t="s">
        <v>234</v>
      </c>
      <c r="E68" s="674">
        <v>384.7</v>
      </c>
      <c r="F68" s="283" t="s">
        <v>234</v>
      </c>
      <c r="G68" s="784" t="s">
        <v>234</v>
      </c>
      <c r="H68" s="784" t="s">
        <v>234</v>
      </c>
      <c r="I68" s="849">
        <v>2108</v>
      </c>
      <c r="J68" s="676">
        <v>10558</v>
      </c>
      <c r="K68" s="24">
        <v>5</v>
      </c>
      <c r="L68" s="288" t="s">
        <v>234</v>
      </c>
    </row>
    <row r="69" spans="1:12" ht="13.5" thickBot="1">
      <c r="A69" s="675">
        <v>1981</v>
      </c>
      <c r="B69" s="288">
        <v>11</v>
      </c>
      <c r="C69" s="676">
        <v>9749</v>
      </c>
      <c r="D69" s="672" t="s">
        <v>234</v>
      </c>
      <c r="E69" s="674">
        <v>420.1</v>
      </c>
      <c r="F69" s="283" t="s">
        <v>234</v>
      </c>
      <c r="G69" s="784" t="s">
        <v>234</v>
      </c>
      <c r="H69" s="784" t="s">
        <v>234</v>
      </c>
      <c r="I69" s="849">
        <v>2094</v>
      </c>
      <c r="J69" s="676">
        <v>10244</v>
      </c>
      <c r="K69" s="24">
        <v>4.9000000000000004</v>
      </c>
      <c r="L69" s="288" t="s">
        <v>234</v>
      </c>
    </row>
    <row r="70" spans="1:12" ht="13.5" thickBot="1">
      <c r="A70" s="675">
        <v>1982</v>
      </c>
      <c r="B70" s="288">
        <v>11</v>
      </c>
      <c r="C70" s="676">
        <v>9815</v>
      </c>
      <c r="D70" s="672" t="s">
        <v>234</v>
      </c>
      <c r="E70" s="674">
        <v>429.1</v>
      </c>
      <c r="F70" s="283" t="s">
        <v>234</v>
      </c>
      <c r="G70" s="784" t="s">
        <v>234</v>
      </c>
      <c r="H70" s="784" t="s">
        <v>234</v>
      </c>
      <c r="I70" s="849">
        <v>2115</v>
      </c>
      <c r="J70" s="676">
        <v>10049</v>
      </c>
      <c r="K70" s="24">
        <v>4.8</v>
      </c>
      <c r="L70" s="288" t="s">
        <v>234</v>
      </c>
    </row>
    <row r="71" spans="1:12" ht="13.5" thickBot="1">
      <c r="A71" s="675">
        <v>1983</v>
      </c>
      <c r="B71" s="288">
        <v>12</v>
      </c>
      <c r="C71" s="676">
        <v>9891</v>
      </c>
      <c r="D71" s="672" t="s">
        <v>234</v>
      </c>
      <c r="E71" s="674">
        <v>407.5</v>
      </c>
      <c r="F71" s="283" t="s">
        <v>234</v>
      </c>
      <c r="G71" s="784" t="s">
        <v>234</v>
      </c>
      <c r="H71" s="784" t="s">
        <v>234</v>
      </c>
      <c r="I71" s="849">
        <v>2167</v>
      </c>
      <c r="J71" s="676">
        <v>10350</v>
      </c>
      <c r="K71" s="24">
        <v>4.8</v>
      </c>
      <c r="L71" s="288" t="s">
        <v>234</v>
      </c>
    </row>
    <row r="72" spans="1:12" ht="13.5" thickBot="1">
      <c r="A72" s="675">
        <v>1984</v>
      </c>
      <c r="B72" s="288">
        <v>12</v>
      </c>
      <c r="C72" s="676">
        <v>9083</v>
      </c>
      <c r="D72" s="672" t="s">
        <v>234</v>
      </c>
      <c r="E72" s="674">
        <v>435.8</v>
      </c>
      <c r="F72" s="283" t="s">
        <v>234</v>
      </c>
      <c r="G72" s="784" t="s">
        <v>234</v>
      </c>
      <c r="H72" s="784" t="s">
        <v>234</v>
      </c>
      <c r="I72" s="849">
        <v>2231</v>
      </c>
      <c r="J72" s="676">
        <v>10111</v>
      </c>
      <c r="K72" s="24">
        <v>4.5</v>
      </c>
      <c r="L72" s="676">
        <v>47047</v>
      </c>
    </row>
    <row r="73" spans="1:12" ht="13.5" thickBot="1">
      <c r="A73" s="675">
        <v>1985</v>
      </c>
      <c r="B73" s="288">
        <v>12</v>
      </c>
      <c r="C73" s="676">
        <v>9326</v>
      </c>
      <c r="D73" s="672" t="s">
        <v>234</v>
      </c>
      <c r="E73" s="674">
        <v>450.8</v>
      </c>
      <c r="F73" s="283" t="s">
        <v>234</v>
      </c>
      <c r="G73" s="784" t="s">
        <v>234</v>
      </c>
      <c r="H73" s="784" t="s">
        <v>234</v>
      </c>
      <c r="I73" s="849">
        <v>2290</v>
      </c>
      <c r="J73" s="676">
        <v>10427</v>
      </c>
      <c r="K73" s="24">
        <v>4.5999999999999996</v>
      </c>
      <c r="L73" s="676">
        <v>49670</v>
      </c>
    </row>
    <row r="74" spans="1:12" ht="13.5" thickBot="1">
      <c r="A74" s="675">
        <v>1986</v>
      </c>
      <c r="B74" s="288">
        <v>12</v>
      </c>
      <c r="C74" s="676">
        <v>10386</v>
      </c>
      <c r="D74" s="672" t="s">
        <v>234</v>
      </c>
      <c r="E74" s="674">
        <v>475.8</v>
      </c>
      <c r="F74" s="283" t="s">
        <v>234</v>
      </c>
      <c r="G74" s="674">
        <v>25.6</v>
      </c>
      <c r="H74" s="283" t="s">
        <v>234</v>
      </c>
      <c r="I74" s="849">
        <v>2333</v>
      </c>
      <c r="J74" s="676">
        <v>10649</v>
      </c>
      <c r="K74" s="24">
        <v>4.5999999999999996</v>
      </c>
      <c r="L74" s="676">
        <v>51028</v>
      </c>
    </row>
    <row r="75" spans="1:12" ht="13.5" thickBot="1">
      <c r="A75" s="675">
        <v>1987</v>
      </c>
      <c r="B75" s="288">
        <v>12</v>
      </c>
      <c r="C75" s="676">
        <v>10168</v>
      </c>
      <c r="D75" s="672" t="s">
        <v>234</v>
      </c>
      <c r="E75" s="674">
        <v>490.2</v>
      </c>
      <c r="F75" s="283" t="s">
        <v>234</v>
      </c>
      <c r="G75" s="674">
        <v>26</v>
      </c>
      <c r="H75" s="283" t="s">
        <v>234</v>
      </c>
      <c r="I75" s="849">
        <v>2402</v>
      </c>
      <c r="J75" s="676">
        <v>11198</v>
      </c>
      <c r="K75" s="24">
        <v>4.7</v>
      </c>
      <c r="L75" s="676">
        <v>51333</v>
      </c>
    </row>
    <row r="76" spans="1:12" ht="13.5" thickBot="1">
      <c r="A76" s="675">
        <v>1988</v>
      </c>
      <c r="B76" s="288">
        <v>12</v>
      </c>
      <c r="C76" s="676">
        <v>10539</v>
      </c>
      <c r="D76" s="672" t="s">
        <v>234</v>
      </c>
      <c r="E76" s="674">
        <v>517.4</v>
      </c>
      <c r="F76" s="283" t="s">
        <v>234</v>
      </c>
      <c r="G76" s="674">
        <v>27.4</v>
      </c>
      <c r="H76" s="283" t="s">
        <v>234</v>
      </c>
      <c r="I76" s="849">
        <v>2308</v>
      </c>
      <c r="J76" s="676">
        <v>11300</v>
      </c>
      <c r="K76" s="24">
        <v>4.9000000000000004</v>
      </c>
      <c r="L76" s="676">
        <v>46212</v>
      </c>
    </row>
    <row r="77" spans="1:12" ht="13.5" thickBot="1">
      <c r="A77" s="675">
        <v>1989</v>
      </c>
      <c r="B77" s="288">
        <v>12</v>
      </c>
      <c r="C77" s="676">
        <v>10506</v>
      </c>
      <c r="D77" s="672" t="s">
        <v>234</v>
      </c>
      <c r="E77" s="674">
        <v>532.1</v>
      </c>
      <c r="F77" s="283" t="s">
        <v>234</v>
      </c>
      <c r="G77" s="674">
        <v>28.2</v>
      </c>
      <c r="H77" s="283" t="s">
        <v>234</v>
      </c>
      <c r="I77" s="849">
        <v>2542</v>
      </c>
      <c r="J77" s="676">
        <v>12030</v>
      </c>
      <c r="K77" s="24">
        <v>4.7</v>
      </c>
      <c r="L77" s="676">
        <v>46690</v>
      </c>
    </row>
    <row r="78" spans="1:12" ht="13.5" thickBot="1">
      <c r="A78" s="675">
        <v>1990</v>
      </c>
      <c r="B78" s="288">
        <v>12</v>
      </c>
      <c r="C78" s="679">
        <v>10567</v>
      </c>
      <c r="D78" s="672" t="s">
        <v>234</v>
      </c>
      <c r="E78" s="24">
        <v>536.70000000000005</v>
      </c>
      <c r="F78" s="283" t="s">
        <v>234</v>
      </c>
      <c r="G78" s="24">
        <v>28.4</v>
      </c>
      <c r="H78" s="283" t="s">
        <v>234</v>
      </c>
      <c r="I78" s="849">
        <v>2346</v>
      </c>
      <c r="J78" s="679">
        <v>11475</v>
      </c>
      <c r="K78" s="24">
        <v>4.9000000000000004</v>
      </c>
      <c r="L78" s="676">
        <v>46102</v>
      </c>
    </row>
    <row r="79" spans="1:12" ht="13.5" thickBot="1">
      <c r="A79" s="675">
        <v>1991</v>
      </c>
      <c r="B79" s="288">
        <v>13</v>
      </c>
      <c r="C79" s="679">
        <v>10478</v>
      </c>
      <c r="D79" s="672" t="s">
        <v>234</v>
      </c>
      <c r="E79" s="24">
        <v>527.20000000000005</v>
      </c>
      <c r="F79" s="283" t="s">
        <v>234</v>
      </c>
      <c r="G79" s="24">
        <v>24.6</v>
      </c>
      <c r="H79" s="283" t="s">
        <v>234</v>
      </c>
      <c r="I79" s="849">
        <v>2172</v>
      </c>
      <c r="J79" s="679">
        <v>10528</v>
      </c>
      <c r="K79" s="24">
        <v>4.8</v>
      </c>
      <c r="L79" s="676">
        <v>47423</v>
      </c>
    </row>
    <row r="80" spans="1:12" ht="13.5" thickBot="1">
      <c r="A80" s="675">
        <v>1992</v>
      </c>
      <c r="B80" s="288">
        <v>13</v>
      </c>
      <c r="C80" s="679">
        <v>10391</v>
      </c>
      <c r="D80" s="672" t="s">
        <v>234</v>
      </c>
      <c r="E80" s="24">
        <v>525.4</v>
      </c>
      <c r="F80" s="283" t="s">
        <v>234</v>
      </c>
      <c r="G80" s="24">
        <v>25.6</v>
      </c>
      <c r="H80" s="283" t="s">
        <v>234</v>
      </c>
      <c r="I80" s="849">
        <v>2207</v>
      </c>
      <c r="J80" s="679">
        <v>10737</v>
      </c>
      <c r="K80" s="24">
        <v>4.9000000000000004</v>
      </c>
      <c r="L80" s="676">
        <v>47493</v>
      </c>
    </row>
    <row r="81" spans="1:12" ht="13.5" thickBot="1">
      <c r="A81" s="675">
        <v>1993</v>
      </c>
      <c r="B81" s="288">
        <v>14</v>
      </c>
      <c r="C81" s="679">
        <v>10282</v>
      </c>
      <c r="D81" s="672" t="s">
        <v>234</v>
      </c>
      <c r="E81" s="24">
        <v>522.1</v>
      </c>
      <c r="F81" s="283" t="s">
        <v>234</v>
      </c>
      <c r="G81" s="24">
        <v>27.2</v>
      </c>
      <c r="H81" s="283" t="s">
        <v>234</v>
      </c>
      <c r="I81" s="849">
        <v>2046</v>
      </c>
      <c r="J81" s="679">
        <v>10231</v>
      </c>
      <c r="K81" s="24">
        <v>5</v>
      </c>
      <c r="L81" s="676">
        <v>52433</v>
      </c>
    </row>
    <row r="82" spans="1:12" ht="13.5" thickBot="1">
      <c r="A82" s="675">
        <v>1994</v>
      </c>
      <c r="B82" s="288">
        <v>14</v>
      </c>
      <c r="C82" s="679">
        <v>10282</v>
      </c>
      <c r="D82" s="672" t="s">
        <v>234</v>
      </c>
      <c r="E82" s="24">
        <v>531.79999999999995</v>
      </c>
      <c r="F82" s="283" t="s">
        <v>234</v>
      </c>
      <c r="G82" s="24">
        <v>27.3</v>
      </c>
      <c r="H82" s="283" t="s">
        <v>234</v>
      </c>
      <c r="I82" s="849">
        <v>2169</v>
      </c>
      <c r="J82" s="679">
        <v>10668</v>
      </c>
      <c r="K82" s="24">
        <v>4.9000000000000004</v>
      </c>
      <c r="L82" s="676">
        <v>51062</v>
      </c>
    </row>
    <row r="83" spans="1:12" ht="13.5" thickBot="1">
      <c r="A83" s="675">
        <v>1995</v>
      </c>
      <c r="B83" s="288">
        <v>14</v>
      </c>
      <c r="C83" s="679">
        <v>10166</v>
      </c>
      <c r="D83" s="672" t="s">
        <v>234</v>
      </c>
      <c r="E83" s="24">
        <v>537.20000000000005</v>
      </c>
      <c r="F83" s="24">
        <v>521.79999999999995</v>
      </c>
      <c r="G83" s="24">
        <v>27.6</v>
      </c>
      <c r="H83" s="24">
        <v>25.2</v>
      </c>
      <c r="I83" s="849">
        <v>2033</v>
      </c>
      <c r="J83" s="679">
        <v>10559</v>
      </c>
      <c r="K83" s="24">
        <v>5.2</v>
      </c>
      <c r="L83" s="679">
        <v>45644</v>
      </c>
    </row>
    <row r="84" spans="1:12" ht="13.5" thickBot="1">
      <c r="A84" s="675">
        <v>1996</v>
      </c>
      <c r="B84" s="288">
        <v>14</v>
      </c>
      <c r="C84" s="679">
        <v>10243</v>
      </c>
      <c r="D84" s="672" t="s">
        <v>234</v>
      </c>
      <c r="E84" s="24">
        <v>543.1</v>
      </c>
      <c r="F84" s="24">
        <v>527.79999999999995</v>
      </c>
      <c r="G84" s="24">
        <v>28</v>
      </c>
      <c r="H84" s="24">
        <v>25.5</v>
      </c>
      <c r="I84" s="849">
        <v>2157</v>
      </c>
      <c r="J84" s="679">
        <v>11530</v>
      </c>
      <c r="K84" s="24">
        <v>5.3</v>
      </c>
      <c r="L84" s="679">
        <v>45793</v>
      </c>
    </row>
    <row r="85" spans="1:12" ht="13.5" thickBot="1">
      <c r="A85" s="675">
        <v>1997</v>
      </c>
      <c r="B85" s="288">
        <v>14</v>
      </c>
      <c r="C85" s="679">
        <v>10228</v>
      </c>
      <c r="D85" s="672" t="s">
        <v>234</v>
      </c>
      <c r="E85" s="24">
        <v>557.70000000000005</v>
      </c>
      <c r="F85" s="24">
        <v>539.6</v>
      </c>
      <c r="G85" s="24">
        <v>28.8</v>
      </c>
      <c r="H85" s="24">
        <v>26.1</v>
      </c>
      <c r="I85" s="849">
        <v>2430</v>
      </c>
      <c r="J85" s="679">
        <v>12056</v>
      </c>
      <c r="K85" s="24">
        <v>5</v>
      </c>
      <c r="L85" s="679">
        <v>45935</v>
      </c>
    </row>
    <row r="86" spans="1:12" ht="13.5" thickBot="1">
      <c r="A86" s="675">
        <v>1998</v>
      </c>
      <c r="B86" s="288">
        <v>14</v>
      </c>
      <c r="C86" s="679">
        <v>10296</v>
      </c>
      <c r="D86" s="672" t="s">
        <v>234</v>
      </c>
      <c r="E86" s="24">
        <v>565.70000000000005</v>
      </c>
      <c r="F86" s="24">
        <v>549.29999999999995</v>
      </c>
      <c r="G86" s="24">
        <v>29.3</v>
      </c>
      <c r="H86" s="24">
        <v>26.8</v>
      </c>
      <c r="I86" s="849">
        <v>2393</v>
      </c>
      <c r="J86" s="679">
        <v>12284</v>
      </c>
      <c r="K86" s="24">
        <v>5.0999999999999996</v>
      </c>
      <c r="L86" s="679">
        <v>45163</v>
      </c>
    </row>
    <row r="87" spans="1:12" ht="13.5" thickBot="1">
      <c r="A87" s="675">
        <v>1999</v>
      </c>
      <c r="B87" s="288">
        <v>14</v>
      </c>
      <c r="C87" s="679">
        <v>10362</v>
      </c>
      <c r="D87" s="672" t="s">
        <v>234</v>
      </c>
      <c r="E87" s="24">
        <v>577.70000000000005</v>
      </c>
      <c r="F87" s="24">
        <v>561.20000000000005</v>
      </c>
      <c r="G87" s="24">
        <v>29.9</v>
      </c>
      <c r="H87" s="24">
        <v>27.4</v>
      </c>
      <c r="I87" s="849">
        <v>2521</v>
      </c>
      <c r="J87" s="679">
        <v>12902</v>
      </c>
      <c r="K87" s="24">
        <v>5.0999999999999996</v>
      </c>
      <c r="L87" s="679">
        <v>46311</v>
      </c>
    </row>
    <row r="88" spans="1:12" ht="13.5" thickBot="1">
      <c r="A88" s="675">
        <v>2000</v>
      </c>
      <c r="B88" s="288">
        <v>14</v>
      </c>
      <c r="C88" s="679">
        <v>10311</v>
      </c>
      <c r="D88" s="672" t="s">
        <v>234</v>
      </c>
      <c r="E88" s="24">
        <v>595.20000000000005</v>
      </c>
      <c r="F88" s="24">
        <v>578.20000000000005</v>
      </c>
      <c r="G88" s="24">
        <v>30.9</v>
      </c>
      <c r="H88" s="24">
        <v>28.3</v>
      </c>
      <c r="I88" s="849">
        <v>2632</v>
      </c>
      <c r="J88" s="679">
        <v>13844</v>
      </c>
      <c r="K88" s="24">
        <v>5.3</v>
      </c>
      <c r="L88" s="679">
        <v>47087</v>
      </c>
    </row>
    <row r="89" spans="1:12" ht="13.5" thickBot="1">
      <c r="A89" s="675">
        <v>2001</v>
      </c>
      <c r="B89" s="288">
        <v>14</v>
      </c>
      <c r="C89" s="679">
        <v>10718</v>
      </c>
      <c r="D89" s="672" t="s">
        <v>234</v>
      </c>
      <c r="E89" s="24">
        <v>608.1</v>
      </c>
      <c r="F89" s="24">
        <v>591.1</v>
      </c>
      <c r="G89" s="24">
        <v>31.6</v>
      </c>
      <c r="H89" s="24">
        <v>28.9</v>
      </c>
      <c r="I89" s="849">
        <v>2728</v>
      </c>
      <c r="J89" s="679">
        <v>14178</v>
      </c>
      <c r="K89" s="24">
        <v>5.2</v>
      </c>
      <c r="L89" s="679">
        <v>47865</v>
      </c>
    </row>
    <row r="90" spans="1:12" ht="13.5" thickBot="1">
      <c r="A90" s="675">
        <v>2002</v>
      </c>
      <c r="B90" s="288">
        <v>14</v>
      </c>
      <c r="C90" s="679">
        <v>10849</v>
      </c>
      <c r="D90" s="672" t="s">
        <v>234</v>
      </c>
      <c r="E90" s="24">
        <v>620.9</v>
      </c>
      <c r="F90" s="24">
        <v>603.5</v>
      </c>
      <c r="G90" s="24">
        <v>32</v>
      </c>
      <c r="H90" s="24">
        <v>29.8</v>
      </c>
      <c r="I90" s="849">
        <v>2688</v>
      </c>
      <c r="J90" s="679">
        <v>13663</v>
      </c>
      <c r="K90" s="24">
        <v>5.0999999999999996</v>
      </c>
      <c r="L90" s="679">
        <v>48464</v>
      </c>
    </row>
    <row r="91" spans="1:12" ht="13.5" thickBot="1">
      <c r="A91" s="675">
        <v>2003</v>
      </c>
      <c r="B91" s="288">
        <v>14</v>
      </c>
      <c r="C91" s="679">
        <v>10754</v>
      </c>
      <c r="D91" s="126">
        <v>8696</v>
      </c>
      <c r="E91" s="24">
        <v>629.9</v>
      </c>
      <c r="F91" s="24">
        <v>611.9</v>
      </c>
      <c r="G91" s="24">
        <v>31.8</v>
      </c>
      <c r="H91" s="24">
        <v>29.7</v>
      </c>
      <c r="I91" s="849">
        <v>2667</v>
      </c>
      <c r="J91" s="679">
        <v>13606</v>
      </c>
      <c r="K91" s="24">
        <v>5.0999999999999996</v>
      </c>
      <c r="L91" s="679">
        <v>48327</v>
      </c>
    </row>
    <row r="92" spans="1:12" ht="13.5" thickBot="1">
      <c r="A92" s="675">
        <v>2004</v>
      </c>
      <c r="B92" s="288">
        <v>14</v>
      </c>
      <c r="C92" s="679">
        <v>10858</v>
      </c>
      <c r="D92" s="126">
        <v>8887</v>
      </c>
      <c r="E92" s="24">
        <v>642.4</v>
      </c>
      <c r="F92" s="24">
        <v>624.6</v>
      </c>
      <c r="G92" s="24">
        <v>32.799999999999997</v>
      </c>
      <c r="H92" s="24">
        <v>30.7</v>
      </c>
      <c r="I92" s="849">
        <v>2748</v>
      </c>
      <c r="J92" s="679">
        <v>14354</v>
      </c>
      <c r="K92" s="24">
        <v>5.2</v>
      </c>
      <c r="L92" s="679">
        <v>47211</v>
      </c>
    </row>
    <row r="93" spans="1:12" ht="13.5" thickBot="1">
      <c r="A93" s="675">
        <v>2005</v>
      </c>
      <c r="B93" s="288">
        <v>15</v>
      </c>
      <c r="C93" s="676">
        <v>11110</v>
      </c>
      <c r="D93" s="126">
        <v>8971</v>
      </c>
      <c r="E93" s="674">
        <v>646.20000000000005</v>
      </c>
      <c r="F93" s="24">
        <v>628.5</v>
      </c>
      <c r="G93" s="674">
        <v>33.299999999999997</v>
      </c>
      <c r="H93" s="24">
        <v>31.4</v>
      </c>
      <c r="I93" s="848">
        <v>2808</v>
      </c>
      <c r="J93" s="676">
        <v>14418</v>
      </c>
      <c r="K93" s="24">
        <v>5.0999999999999996</v>
      </c>
      <c r="L93" s="679">
        <v>47806</v>
      </c>
    </row>
    <row r="94" spans="1:12" ht="13.5" thickBot="1">
      <c r="A94" s="675">
        <v>2006</v>
      </c>
      <c r="B94" s="288">
        <v>15</v>
      </c>
      <c r="C94" s="676">
        <v>11052</v>
      </c>
      <c r="D94" s="126">
        <v>8952</v>
      </c>
      <c r="E94" s="674">
        <v>652.1</v>
      </c>
      <c r="F94" s="24">
        <v>633.79999999999995</v>
      </c>
      <c r="G94" s="674">
        <v>33.700000000000003</v>
      </c>
      <c r="H94" s="24">
        <v>31.6</v>
      </c>
      <c r="I94" s="848">
        <v>2927</v>
      </c>
      <c r="J94" s="676">
        <v>14721</v>
      </c>
      <c r="K94" s="24">
        <v>5</v>
      </c>
      <c r="L94" s="679">
        <v>48323</v>
      </c>
    </row>
    <row r="95" spans="1:12" ht="13.5" thickBot="1">
      <c r="A95" s="675">
        <v>2007</v>
      </c>
      <c r="B95" s="288">
        <v>15</v>
      </c>
      <c r="C95" s="676">
        <v>11222</v>
      </c>
      <c r="D95" s="126">
        <v>9035</v>
      </c>
      <c r="E95" s="674">
        <v>657.3</v>
      </c>
      <c r="F95" s="24">
        <v>638.5</v>
      </c>
      <c r="G95" s="674">
        <v>34.1</v>
      </c>
      <c r="H95" s="24">
        <v>31.8</v>
      </c>
      <c r="I95" s="848">
        <v>3460</v>
      </c>
      <c r="J95" s="676">
        <v>16138</v>
      </c>
      <c r="K95" s="24">
        <v>4.7</v>
      </c>
      <c r="L95" s="679">
        <v>55164</v>
      </c>
    </row>
    <row r="96" spans="1:12" ht="13.5" thickBot="1">
      <c r="A96" s="675">
        <v>2008</v>
      </c>
      <c r="B96" s="288">
        <v>15</v>
      </c>
      <c r="C96" s="676">
        <v>11377</v>
      </c>
      <c r="D96" s="126">
        <v>9140</v>
      </c>
      <c r="E96" s="674">
        <v>674.3</v>
      </c>
      <c r="F96" s="24">
        <v>655.4</v>
      </c>
      <c r="G96" s="674">
        <v>34.6</v>
      </c>
      <c r="H96" s="24">
        <v>32.4</v>
      </c>
      <c r="I96" s="848">
        <v>3547</v>
      </c>
      <c r="J96" s="676">
        <v>16848</v>
      </c>
      <c r="K96" s="24">
        <v>4.7</v>
      </c>
      <c r="L96" s="679">
        <v>49982</v>
      </c>
    </row>
    <row r="97" spans="1:12" ht="13.5" thickBot="1">
      <c r="A97" s="675">
        <v>2009</v>
      </c>
      <c r="B97" s="288">
        <v>15</v>
      </c>
      <c r="C97" s="676">
        <v>11461</v>
      </c>
      <c r="D97" s="126">
        <v>9234</v>
      </c>
      <c r="E97" s="674">
        <v>684.6</v>
      </c>
      <c r="F97" s="24">
        <v>666.8</v>
      </c>
      <c r="G97" s="674">
        <v>35</v>
      </c>
      <c r="H97" s="24">
        <v>32.799999999999997</v>
      </c>
      <c r="I97" s="848">
        <v>3490</v>
      </c>
      <c r="J97" s="676">
        <v>16805</v>
      </c>
      <c r="K97" s="24">
        <v>4.8</v>
      </c>
      <c r="L97" s="679">
        <v>49741</v>
      </c>
    </row>
    <row r="98" spans="1:12" ht="13.5" thickBot="1">
      <c r="A98" s="675">
        <v>2010</v>
      </c>
      <c r="B98" s="288">
        <v>15</v>
      </c>
      <c r="C98" s="676">
        <v>11510</v>
      </c>
      <c r="D98" s="126">
        <v>9198</v>
      </c>
      <c r="E98" s="674">
        <v>666</v>
      </c>
      <c r="F98" s="24">
        <v>647.4</v>
      </c>
      <c r="G98" s="674">
        <v>34.200000000000003</v>
      </c>
      <c r="H98" s="24">
        <v>32</v>
      </c>
      <c r="I98" s="848">
        <v>3550</v>
      </c>
      <c r="J98" s="676">
        <v>16407</v>
      </c>
      <c r="K98" s="24">
        <v>4.5999999999999996</v>
      </c>
      <c r="L98" s="679">
        <v>47650</v>
      </c>
    </row>
    <row r="99" spans="1:12" ht="13.5" thickBot="1">
      <c r="A99" s="675">
        <v>2011</v>
      </c>
      <c r="B99" s="288">
        <v>15</v>
      </c>
      <c r="C99" s="676">
        <v>11342</v>
      </c>
      <c r="D99" s="126">
        <v>9089</v>
      </c>
      <c r="E99" s="674">
        <v>654.9</v>
      </c>
      <c r="F99" s="24">
        <v>636.29999999999995</v>
      </c>
      <c r="G99" s="674">
        <v>33.9</v>
      </c>
      <c r="H99" s="24">
        <v>31.7</v>
      </c>
      <c r="I99" s="848">
        <v>3647</v>
      </c>
      <c r="J99" s="676">
        <v>17317</v>
      </c>
      <c r="K99" s="24">
        <v>4.7</v>
      </c>
      <c r="L99" s="679">
        <v>49362</v>
      </c>
    </row>
    <row r="100" spans="1:12" ht="13.5" thickBot="1">
      <c r="A100" s="675">
        <v>2012</v>
      </c>
      <c r="B100" s="288">
        <v>15</v>
      </c>
      <c r="C100" s="676">
        <v>10469</v>
      </c>
      <c r="D100" s="126">
        <v>9209</v>
      </c>
      <c r="E100" s="674">
        <v>656.5</v>
      </c>
      <c r="F100" s="24">
        <v>637.9</v>
      </c>
      <c r="G100" s="674">
        <v>34</v>
      </c>
      <c r="H100" s="24">
        <v>31.8</v>
      </c>
      <c r="I100" s="848">
        <v>3743</v>
      </c>
      <c r="J100" s="676">
        <v>17516</v>
      </c>
      <c r="K100" s="24">
        <v>4.7</v>
      </c>
      <c r="L100" s="679">
        <v>49796</v>
      </c>
    </row>
    <row r="101" spans="1:12" ht="13.5" thickBot="1">
      <c r="A101" s="675">
        <v>2013</v>
      </c>
      <c r="B101" s="288">
        <v>15</v>
      </c>
      <c r="C101" s="676">
        <v>10380</v>
      </c>
      <c r="D101" s="126">
        <v>9186</v>
      </c>
      <c r="E101" s="674">
        <v>673.7</v>
      </c>
      <c r="F101" s="24">
        <v>654.5</v>
      </c>
      <c r="G101" s="674">
        <v>34.9</v>
      </c>
      <c r="H101" s="24">
        <v>32.6</v>
      </c>
      <c r="I101" s="848">
        <v>3817</v>
      </c>
      <c r="J101" s="676">
        <v>18005</v>
      </c>
      <c r="K101" s="24">
        <v>4.7</v>
      </c>
      <c r="L101" s="679">
        <v>50669</v>
      </c>
    </row>
    <row r="102" spans="1:12" ht="13.5" thickBot="1">
      <c r="A102" s="675">
        <v>2014</v>
      </c>
      <c r="B102" s="288">
        <v>15</v>
      </c>
      <c r="C102" s="676">
        <v>10551</v>
      </c>
      <c r="D102" s="126">
        <v>9273</v>
      </c>
      <c r="E102" s="674">
        <v>676.2</v>
      </c>
      <c r="F102" s="24">
        <v>657.2</v>
      </c>
      <c r="G102" s="674">
        <v>35</v>
      </c>
      <c r="H102" s="24">
        <v>32.799999999999997</v>
      </c>
      <c r="I102" s="849">
        <v>3928</v>
      </c>
      <c r="J102" s="676">
        <v>18339</v>
      </c>
      <c r="K102" s="24">
        <v>4.7</v>
      </c>
      <c r="L102" s="679">
        <v>52721</v>
      </c>
    </row>
    <row r="103" spans="1:12" ht="13.5" thickBot="1">
      <c r="A103" s="675">
        <v>2015</v>
      </c>
      <c r="B103" s="288">
        <v>15</v>
      </c>
      <c r="C103" s="676">
        <v>10737</v>
      </c>
      <c r="D103" s="126">
        <v>9428</v>
      </c>
      <c r="E103" s="674">
        <v>695.47054200000002</v>
      </c>
      <c r="F103" s="24">
        <v>675.88581599999998</v>
      </c>
      <c r="G103" s="674">
        <v>35.712048000000003</v>
      </c>
      <c r="H103" s="24">
        <v>33.471128</v>
      </c>
      <c r="I103" s="849">
        <v>3860.11</v>
      </c>
      <c r="J103" s="676">
        <v>18283.013999999999</v>
      </c>
      <c r="K103" s="24">
        <v>4.7363971493040351</v>
      </c>
      <c r="L103" s="679">
        <v>53164.9</v>
      </c>
    </row>
    <row r="104" spans="1:12">
      <c r="A104" s="231" t="s">
        <v>254</v>
      </c>
    </row>
  </sheetData>
  <mergeCells count="3">
    <mergeCell ref="A1:L1"/>
    <mergeCell ref="A2:L2"/>
    <mergeCell ref="A3:L3"/>
  </mergeCells>
  <hyperlinks>
    <hyperlink ref="N4" location="TOC!A1" display="RETURN TO TABLE OF CONTENTS" xr:uid="{00000000-0004-0000-7400-000000000000}"/>
  </hyperlinks>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N110"/>
  <sheetViews>
    <sheetView workbookViewId="0">
      <pane xSplit="1" ySplit="4" topLeftCell="B89" activePane="bottomRight" state="frozen"/>
      <selection pane="bottomRight" activeCell="W6" sqref="W6"/>
      <selection pane="bottomLeft" activeCell="W6" sqref="W6"/>
      <selection pane="topRight" activeCell="W6" sqref="W6"/>
    </sheetView>
  </sheetViews>
  <sheetFormatPr defaultRowHeight="12.75"/>
  <cols>
    <col min="2" max="12" width="10.7109375" customWidth="1"/>
  </cols>
  <sheetData>
    <row r="1" spans="1:14" ht="12.75" customHeight="1">
      <c r="A1" s="365" t="s">
        <v>1458</v>
      </c>
      <c r="B1" s="365"/>
      <c r="C1" s="365"/>
      <c r="D1" s="365"/>
      <c r="E1" s="365"/>
      <c r="F1" s="365"/>
      <c r="G1" s="365"/>
      <c r="H1" s="365"/>
      <c r="I1" s="365"/>
      <c r="J1" s="365"/>
      <c r="K1" s="365"/>
      <c r="L1" s="365"/>
    </row>
    <row r="2" spans="1:14" ht="13.5" customHeight="1" thickBot="1">
      <c r="A2" s="364" t="s">
        <v>205</v>
      </c>
      <c r="B2" s="364"/>
      <c r="C2" s="364"/>
      <c r="D2" s="364"/>
      <c r="E2" s="364"/>
      <c r="F2" s="364"/>
      <c r="G2" s="364"/>
      <c r="H2" s="364"/>
      <c r="I2" s="364"/>
      <c r="J2" s="364"/>
      <c r="K2" s="364"/>
      <c r="L2" s="364"/>
    </row>
    <row r="3" spans="1:14" ht="13.5" thickBot="1">
      <c r="A3" s="355" t="s">
        <v>132</v>
      </c>
      <c r="B3" s="356"/>
      <c r="C3" s="356"/>
      <c r="D3" s="356"/>
      <c r="E3" s="356"/>
      <c r="F3" s="356"/>
      <c r="G3" s="356"/>
      <c r="H3" s="356"/>
      <c r="I3" s="356"/>
      <c r="J3" s="356"/>
      <c r="K3" s="356"/>
      <c r="L3" s="357"/>
    </row>
    <row r="4" spans="1:14" ht="57" thickBot="1">
      <c r="A4" s="675" t="s">
        <v>209</v>
      </c>
      <c r="B4" s="286" t="s">
        <v>1567</v>
      </c>
      <c r="C4" s="286" t="s">
        <v>1460</v>
      </c>
      <c r="D4" s="286" t="s">
        <v>1461</v>
      </c>
      <c r="E4" s="286" t="s">
        <v>1462</v>
      </c>
      <c r="F4" s="286" t="s">
        <v>1463</v>
      </c>
      <c r="G4" s="286" t="s">
        <v>1464</v>
      </c>
      <c r="H4" s="286" t="s">
        <v>1465</v>
      </c>
      <c r="I4" s="286" t="s">
        <v>526</v>
      </c>
      <c r="J4" s="286" t="s">
        <v>527</v>
      </c>
      <c r="K4" s="286" t="s">
        <v>1466</v>
      </c>
      <c r="L4" s="286" t="s">
        <v>1467</v>
      </c>
      <c r="N4" s="269" t="s">
        <v>233</v>
      </c>
    </row>
    <row r="5" spans="1:14" ht="13.5" thickBot="1">
      <c r="A5" s="675" t="s">
        <v>1609</v>
      </c>
      <c r="B5" s="288" t="s">
        <v>234</v>
      </c>
      <c r="C5" s="850" t="s">
        <v>1610</v>
      </c>
      <c r="D5" s="850" t="s">
        <v>234</v>
      </c>
      <c r="E5" s="784" t="s">
        <v>234</v>
      </c>
      <c r="F5" s="784" t="s">
        <v>234</v>
      </c>
      <c r="G5" s="784" t="s">
        <v>234</v>
      </c>
      <c r="H5" s="784" t="s">
        <v>234</v>
      </c>
      <c r="I5" s="850" t="s">
        <v>1611</v>
      </c>
      <c r="J5" s="850" t="s">
        <v>234</v>
      </c>
      <c r="K5" s="853" t="s">
        <v>234</v>
      </c>
      <c r="L5" s="288" t="s">
        <v>1612</v>
      </c>
    </row>
    <row r="6" spans="1:14" ht="13.5" thickBot="1">
      <c r="A6" s="675" t="s">
        <v>1613</v>
      </c>
      <c r="B6" s="288" t="s">
        <v>1614</v>
      </c>
      <c r="C6" s="850" t="s">
        <v>1615</v>
      </c>
      <c r="D6" s="850" t="s">
        <v>234</v>
      </c>
      <c r="E6" s="784" t="s">
        <v>1616</v>
      </c>
      <c r="F6" s="784" t="s">
        <v>234</v>
      </c>
      <c r="G6" s="784" t="s">
        <v>234</v>
      </c>
      <c r="H6" s="784" t="s">
        <v>234</v>
      </c>
      <c r="I6" s="850" t="s">
        <v>1617</v>
      </c>
      <c r="J6" s="850" t="s">
        <v>234</v>
      </c>
      <c r="K6" s="853" t="s">
        <v>234</v>
      </c>
      <c r="L6" s="288" t="s">
        <v>1618</v>
      </c>
    </row>
    <row r="7" spans="1:14" ht="13.5" thickBot="1">
      <c r="A7" s="675" t="s">
        <v>1619</v>
      </c>
      <c r="B7" s="288" t="s">
        <v>1620</v>
      </c>
      <c r="C7" s="850" t="s">
        <v>1621</v>
      </c>
      <c r="D7" s="850" t="s">
        <v>234</v>
      </c>
      <c r="E7" s="784" t="s">
        <v>1622</v>
      </c>
      <c r="F7" s="784" t="s">
        <v>234</v>
      </c>
      <c r="G7" s="784" t="s">
        <v>234</v>
      </c>
      <c r="H7" s="784" t="s">
        <v>234</v>
      </c>
      <c r="I7" s="850" t="s">
        <v>1623</v>
      </c>
      <c r="J7" s="850" t="s">
        <v>234</v>
      </c>
      <c r="K7" s="853" t="s">
        <v>234</v>
      </c>
      <c r="L7" s="288" t="s">
        <v>1624</v>
      </c>
    </row>
    <row r="8" spans="1:14" ht="13.5" thickBot="1">
      <c r="A8" s="675" t="s">
        <v>1625</v>
      </c>
      <c r="B8" s="288" t="s">
        <v>1626</v>
      </c>
      <c r="C8" s="850" t="s">
        <v>1627</v>
      </c>
      <c r="D8" s="850" t="s">
        <v>234</v>
      </c>
      <c r="E8" s="784" t="s">
        <v>1628</v>
      </c>
      <c r="F8" s="784" t="s">
        <v>234</v>
      </c>
      <c r="G8" s="784" t="s">
        <v>234</v>
      </c>
      <c r="H8" s="784" t="s">
        <v>234</v>
      </c>
      <c r="I8" s="850" t="s">
        <v>1629</v>
      </c>
      <c r="J8" s="850" t="s">
        <v>234</v>
      </c>
      <c r="K8" s="853" t="s">
        <v>234</v>
      </c>
      <c r="L8" s="288" t="s">
        <v>1630</v>
      </c>
    </row>
    <row r="9" spans="1:14" ht="13.5" thickBot="1">
      <c r="A9" s="675" t="s">
        <v>1631</v>
      </c>
      <c r="B9" s="288" t="s">
        <v>1632</v>
      </c>
      <c r="C9" s="850" t="s">
        <v>1633</v>
      </c>
      <c r="D9" s="850" t="s">
        <v>234</v>
      </c>
      <c r="E9" s="784" t="s">
        <v>234</v>
      </c>
      <c r="F9" s="784" t="s">
        <v>234</v>
      </c>
      <c r="G9" s="784" t="s">
        <v>234</v>
      </c>
      <c r="H9" s="784" t="s">
        <v>234</v>
      </c>
      <c r="I9" s="850" t="s">
        <v>1634</v>
      </c>
      <c r="J9" s="850" t="s">
        <v>234</v>
      </c>
      <c r="K9" s="853" t="s">
        <v>234</v>
      </c>
      <c r="L9" s="288" t="s">
        <v>1635</v>
      </c>
    </row>
    <row r="10" spans="1:14" ht="13.5" thickBot="1">
      <c r="A10" s="675" t="s">
        <v>1636</v>
      </c>
      <c r="B10" s="288" t="s">
        <v>234</v>
      </c>
      <c r="C10" s="850" t="s">
        <v>234</v>
      </c>
      <c r="D10" s="850" t="s">
        <v>234</v>
      </c>
      <c r="E10" s="784" t="s">
        <v>234</v>
      </c>
      <c r="F10" s="784" t="s">
        <v>234</v>
      </c>
      <c r="G10" s="784" t="s">
        <v>234</v>
      </c>
      <c r="H10" s="784" t="s">
        <v>234</v>
      </c>
      <c r="I10" s="849">
        <v>12876</v>
      </c>
      <c r="J10" s="850" t="s">
        <v>234</v>
      </c>
      <c r="K10" s="853" t="s">
        <v>234</v>
      </c>
      <c r="L10" s="288" t="s">
        <v>234</v>
      </c>
    </row>
    <row r="11" spans="1:14" ht="13.5" thickBot="1">
      <c r="A11" s="675" t="s">
        <v>1637</v>
      </c>
      <c r="B11" s="288" t="s">
        <v>234</v>
      </c>
      <c r="C11" s="850" t="s">
        <v>234</v>
      </c>
      <c r="D11" s="850" t="s">
        <v>234</v>
      </c>
      <c r="E11" s="784" t="s">
        <v>234</v>
      </c>
      <c r="F11" s="784" t="s">
        <v>234</v>
      </c>
      <c r="G11" s="784" t="s">
        <v>234</v>
      </c>
      <c r="H11" s="784" t="s">
        <v>234</v>
      </c>
      <c r="I11" s="849">
        <v>13430</v>
      </c>
      <c r="J11" s="850" t="s">
        <v>234</v>
      </c>
      <c r="K11" s="853" t="s">
        <v>234</v>
      </c>
      <c r="L11" s="288" t="s">
        <v>234</v>
      </c>
    </row>
    <row r="12" spans="1:14" ht="13.5" thickBot="1">
      <c r="A12" s="675" t="s">
        <v>1638</v>
      </c>
      <c r="B12" s="288" t="s">
        <v>234</v>
      </c>
      <c r="C12" s="850" t="s">
        <v>234</v>
      </c>
      <c r="D12" s="850" t="s">
        <v>234</v>
      </c>
      <c r="E12" s="784" t="s">
        <v>234</v>
      </c>
      <c r="F12" s="784" t="s">
        <v>234</v>
      </c>
      <c r="G12" s="784" t="s">
        <v>234</v>
      </c>
      <c r="H12" s="784" t="s">
        <v>234</v>
      </c>
      <c r="I12" s="849">
        <v>13770</v>
      </c>
      <c r="J12" s="850" t="s">
        <v>234</v>
      </c>
      <c r="K12" s="853" t="s">
        <v>234</v>
      </c>
      <c r="L12" s="288" t="s">
        <v>234</v>
      </c>
    </row>
    <row r="13" spans="1:14" ht="13.5" thickBot="1">
      <c r="A13" s="675" t="s">
        <v>1639</v>
      </c>
      <c r="B13" s="288" t="s">
        <v>234</v>
      </c>
      <c r="C13" s="850" t="s">
        <v>234</v>
      </c>
      <c r="D13" s="850" t="s">
        <v>234</v>
      </c>
      <c r="E13" s="784" t="s">
        <v>234</v>
      </c>
      <c r="F13" s="784" t="s">
        <v>234</v>
      </c>
      <c r="G13" s="784" t="s">
        <v>234</v>
      </c>
      <c r="H13" s="784" t="s">
        <v>234</v>
      </c>
      <c r="I13" s="849">
        <v>12688</v>
      </c>
      <c r="J13" s="850" t="s">
        <v>234</v>
      </c>
      <c r="K13" s="853" t="s">
        <v>234</v>
      </c>
      <c r="L13" s="288" t="s">
        <v>234</v>
      </c>
    </row>
    <row r="14" spans="1:14" ht="13.5" thickBot="1">
      <c r="A14" s="675" t="s">
        <v>1468</v>
      </c>
      <c r="B14" s="288" t="s">
        <v>1640</v>
      </c>
      <c r="C14" s="850" t="s">
        <v>1641</v>
      </c>
      <c r="D14" s="850" t="s">
        <v>234</v>
      </c>
      <c r="E14" s="784" t="s">
        <v>234</v>
      </c>
      <c r="F14" s="784" t="s">
        <v>234</v>
      </c>
      <c r="G14" s="784" t="s">
        <v>234</v>
      </c>
      <c r="H14" s="784" t="s">
        <v>234</v>
      </c>
      <c r="I14" s="849">
        <v>13413</v>
      </c>
      <c r="J14" s="850" t="s">
        <v>234</v>
      </c>
      <c r="K14" s="853" t="s">
        <v>234</v>
      </c>
      <c r="L14" s="288" t="s">
        <v>1642</v>
      </c>
    </row>
    <row r="15" spans="1:14" ht="13.5" thickBot="1">
      <c r="A15" s="675" t="s">
        <v>1469</v>
      </c>
      <c r="B15" s="288" t="s">
        <v>234</v>
      </c>
      <c r="C15" s="850" t="s">
        <v>234</v>
      </c>
      <c r="D15" s="850" t="s">
        <v>234</v>
      </c>
      <c r="E15" s="784" t="s">
        <v>234</v>
      </c>
      <c r="F15" s="784" t="s">
        <v>234</v>
      </c>
      <c r="G15" s="784" t="s">
        <v>234</v>
      </c>
      <c r="H15" s="784" t="s">
        <v>234</v>
      </c>
      <c r="I15" s="849">
        <v>13593</v>
      </c>
      <c r="J15" s="850" t="s">
        <v>234</v>
      </c>
      <c r="K15" s="853" t="s">
        <v>234</v>
      </c>
      <c r="L15" s="288" t="s">
        <v>234</v>
      </c>
    </row>
    <row r="16" spans="1:14" ht="13.5" thickBot="1">
      <c r="A16" s="675" t="s">
        <v>1470</v>
      </c>
      <c r="B16" s="288" t="s">
        <v>234</v>
      </c>
      <c r="C16" s="850" t="s">
        <v>234</v>
      </c>
      <c r="D16" s="850" t="s">
        <v>234</v>
      </c>
      <c r="E16" s="784" t="s">
        <v>234</v>
      </c>
      <c r="F16" s="784" t="s">
        <v>234</v>
      </c>
      <c r="G16" s="784" t="s">
        <v>234</v>
      </c>
      <c r="H16" s="784" t="s">
        <v>234</v>
      </c>
      <c r="I16" s="849">
        <v>13130</v>
      </c>
      <c r="J16" s="850" t="s">
        <v>234</v>
      </c>
      <c r="K16" s="853" t="s">
        <v>234</v>
      </c>
      <c r="L16" s="288" t="s">
        <v>234</v>
      </c>
    </row>
    <row r="17" spans="1:12" ht="13.5" thickBot="1">
      <c r="A17" s="675" t="s">
        <v>1471</v>
      </c>
      <c r="B17" s="288" t="s">
        <v>234</v>
      </c>
      <c r="C17" s="850" t="s">
        <v>234</v>
      </c>
      <c r="D17" s="850" t="s">
        <v>234</v>
      </c>
      <c r="E17" s="784" t="s">
        <v>234</v>
      </c>
      <c r="F17" s="784" t="s">
        <v>234</v>
      </c>
      <c r="G17" s="784" t="s">
        <v>234</v>
      </c>
      <c r="H17" s="784" t="s">
        <v>234</v>
      </c>
      <c r="I17" s="849">
        <v>12924</v>
      </c>
      <c r="J17" s="850" t="s">
        <v>234</v>
      </c>
      <c r="K17" s="853" t="s">
        <v>234</v>
      </c>
      <c r="L17" s="288" t="s">
        <v>234</v>
      </c>
    </row>
    <row r="18" spans="1:12" ht="13.5" thickBot="1">
      <c r="A18" s="675" t="s">
        <v>1472</v>
      </c>
      <c r="B18" s="288" t="s">
        <v>234</v>
      </c>
      <c r="C18" s="676">
        <v>62857</v>
      </c>
      <c r="D18" s="672" t="s">
        <v>234</v>
      </c>
      <c r="E18" s="674">
        <v>1821.9</v>
      </c>
      <c r="F18" s="283" t="s">
        <v>234</v>
      </c>
      <c r="G18" s="784" t="s">
        <v>234</v>
      </c>
      <c r="H18" s="784" t="s">
        <v>234</v>
      </c>
      <c r="I18" s="849">
        <v>12895</v>
      </c>
      <c r="J18" s="850" t="s">
        <v>234</v>
      </c>
      <c r="K18" s="853" t="s">
        <v>234</v>
      </c>
      <c r="L18" s="288" t="s">
        <v>234</v>
      </c>
    </row>
    <row r="19" spans="1:12" ht="13.5" thickBot="1">
      <c r="A19" s="675" t="s">
        <v>1473</v>
      </c>
      <c r="B19" s="288" t="s">
        <v>1643</v>
      </c>
      <c r="C19" s="676">
        <v>61379</v>
      </c>
      <c r="D19" s="672" t="s">
        <v>234</v>
      </c>
      <c r="E19" s="674">
        <v>1753.6</v>
      </c>
      <c r="F19" s="283" t="s">
        <v>234</v>
      </c>
      <c r="G19" s="784" t="s">
        <v>234</v>
      </c>
      <c r="H19" s="784" t="s">
        <v>234</v>
      </c>
      <c r="I19" s="849">
        <v>12469</v>
      </c>
      <c r="J19" s="850" t="s">
        <v>234</v>
      </c>
      <c r="K19" s="853" t="s">
        <v>234</v>
      </c>
      <c r="L19" s="288" t="s">
        <v>1644</v>
      </c>
    </row>
    <row r="20" spans="1:12" ht="13.5" thickBot="1">
      <c r="A20" s="675" t="s">
        <v>1474</v>
      </c>
      <c r="B20" s="288" t="s">
        <v>234</v>
      </c>
      <c r="C20" s="676">
        <v>58940</v>
      </c>
      <c r="D20" s="672" t="s">
        <v>234</v>
      </c>
      <c r="E20" s="674">
        <v>1679.1</v>
      </c>
      <c r="F20" s="283" t="s">
        <v>234</v>
      </c>
      <c r="G20" s="784" t="s">
        <v>234</v>
      </c>
      <c r="H20" s="784" t="s">
        <v>234</v>
      </c>
      <c r="I20" s="849">
        <v>12044</v>
      </c>
      <c r="J20" s="850" t="s">
        <v>234</v>
      </c>
      <c r="K20" s="853" t="s">
        <v>234</v>
      </c>
      <c r="L20" s="288" t="s">
        <v>234</v>
      </c>
    </row>
    <row r="21" spans="1:12" ht="13.5" thickBot="1">
      <c r="A21" s="675" t="s">
        <v>1475</v>
      </c>
      <c r="B21" s="288" t="s">
        <v>234</v>
      </c>
      <c r="C21" s="676">
        <v>56980</v>
      </c>
      <c r="D21" s="672" t="s">
        <v>234</v>
      </c>
      <c r="E21" s="674">
        <v>1610.3</v>
      </c>
      <c r="F21" s="283" t="s">
        <v>234</v>
      </c>
      <c r="G21" s="784" t="s">
        <v>234</v>
      </c>
      <c r="H21" s="784" t="s">
        <v>234</v>
      </c>
      <c r="I21" s="849">
        <v>11804</v>
      </c>
      <c r="J21" s="850" t="s">
        <v>234</v>
      </c>
      <c r="K21" s="853" t="s">
        <v>234</v>
      </c>
      <c r="L21" s="288" t="s">
        <v>234</v>
      </c>
    </row>
    <row r="22" spans="1:12" ht="13.5" thickBot="1">
      <c r="A22" s="675" t="s">
        <v>1476</v>
      </c>
      <c r="B22" s="288" t="s">
        <v>234</v>
      </c>
      <c r="C22" s="676">
        <v>55150</v>
      </c>
      <c r="D22" s="672" t="s">
        <v>234</v>
      </c>
      <c r="E22" s="674">
        <v>1540.4</v>
      </c>
      <c r="F22" s="283" t="s">
        <v>234</v>
      </c>
      <c r="G22" s="784" t="s">
        <v>234</v>
      </c>
      <c r="H22" s="784" t="s">
        <v>234</v>
      </c>
      <c r="I22" s="849">
        <v>10530</v>
      </c>
      <c r="J22" s="850" t="s">
        <v>234</v>
      </c>
      <c r="K22" s="853" t="s">
        <v>234</v>
      </c>
      <c r="L22" s="288" t="s">
        <v>234</v>
      </c>
    </row>
    <row r="23" spans="1:12" ht="13.5" thickBot="1">
      <c r="A23" s="675" t="s">
        <v>1477</v>
      </c>
      <c r="B23" s="288" t="s">
        <v>234</v>
      </c>
      <c r="C23" s="676">
        <v>53120</v>
      </c>
      <c r="D23" s="672" t="s">
        <v>234</v>
      </c>
      <c r="E23" s="674">
        <v>1417.9</v>
      </c>
      <c r="F23" s="283" t="s">
        <v>234</v>
      </c>
      <c r="G23" s="784" t="s">
        <v>234</v>
      </c>
      <c r="H23" s="784" t="s">
        <v>234</v>
      </c>
      <c r="I23" s="849">
        <v>9191</v>
      </c>
      <c r="J23" s="850" t="s">
        <v>234</v>
      </c>
      <c r="K23" s="853" t="s">
        <v>234</v>
      </c>
      <c r="L23" s="288" t="s">
        <v>234</v>
      </c>
    </row>
    <row r="24" spans="1:12" ht="13.5" thickBot="1">
      <c r="A24" s="675" t="s">
        <v>1478</v>
      </c>
      <c r="B24" s="288" t="s">
        <v>234</v>
      </c>
      <c r="C24" s="676">
        <v>49500</v>
      </c>
      <c r="D24" s="672" t="s">
        <v>234</v>
      </c>
      <c r="E24" s="674">
        <v>1266.7</v>
      </c>
      <c r="F24" s="283" t="s">
        <v>234</v>
      </c>
      <c r="G24" s="784" t="s">
        <v>234</v>
      </c>
      <c r="H24" s="784" t="s">
        <v>234</v>
      </c>
      <c r="I24" s="849">
        <v>7662</v>
      </c>
      <c r="J24" s="850" t="s">
        <v>234</v>
      </c>
      <c r="K24" s="853" t="s">
        <v>234</v>
      </c>
      <c r="L24" s="288" t="s">
        <v>234</v>
      </c>
    </row>
    <row r="25" spans="1:12" ht="13.5" thickBot="1">
      <c r="A25" s="675" t="s">
        <v>1479</v>
      </c>
      <c r="B25" s="288" t="s">
        <v>234</v>
      </c>
      <c r="C25" s="676">
        <v>47700</v>
      </c>
      <c r="D25" s="672" t="s">
        <v>234</v>
      </c>
      <c r="E25" s="674">
        <v>1165.7</v>
      </c>
      <c r="F25" s="283" t="s">
        <v>234</v>
      </c>
      <c r="G25" s="784" t="s">
        <v>234</v>
      </c>
      <c r="H25" s="784" t="s">
        <v>234</v>
      </c>
      <c r="I25" s="849">
        <v>7086</v>
      </c>
      <c r="J25" s="850" t="s">
        <v>234</v>
      </c>
      <c r="K25" s="853" t="s">
        <v>234</v>
      </c>
      <c r="L25" s="288" t="s">
        <v>234</v>
      </c>
    </row>
    <row r="26" spans="1:12" ht="13.5" thickBot="1">
      <c r="A26" s="675" t="s">
        <v>1480</v>
      </c>
      <c r="B26" s="288" t="s">
        <v>234</v>
      </c>
      <c r="C26" s="676">
        <v>43700</v>
      </c>
      <c r="D26" s="672" t="s">
        <v>234</v>
      </c>
      <c r="E26" s="674">
        <v>1147.7</v>
      </c>
      <c r="F26" s="283" t="s">
        <v>234</v>
      </c>
      <c r="G26" s="784" t="s">
        <v>234</v>
      </c>
      <c r="H26" s="784" t="s">
        <v>234</v>
      </c>
      <c r="I26" s="849">
        <v>7404</v>
      </c>
      <c r="J26" s="850" t="s">
        <v>234</v>
      </c>
      <c r="K26" s="853" t="s">
        <v>234</v>
      </c>
      <c r="L26" s="288" t="s">
        <v>234</v>
      </c>
    </row>
    <row r="27" spans="1:12" ht="13.5" thickBot="1">
      <c r="A27" s="675" t="s">
        <v>1481</v>
      </c>
      <c r="B27" s="288" t="s">
        <v>234</v>
      </c>
      <c r="C27" s="676">
        <v>40050</v>
      </c>
      <c r="D27" s="672" t="s">
        <v>234</v>
      </c>
      <c r="E27" s="674">
        <v>1096.5999999999999</v>
      </c>
      <c r="F27" s="283" t="s">
        <v>234</v>
      </c>
      <c r="G27" s="784" t="s">
        <v>234</v>
      </c>
      <c r="H27" s="784" t="s">
        <v>234</v>
      </c>
      <c r="I27" s="849">
        <v>7286</v>
      </c>
      <c r="J27" s="850" t="s">
        <v>234</v>
      </c>
      <c r="K27" s="853" t="s">
        <v>234</v>
      </c>
      <c r="L27" s="288" t="s">
        <v>234</v>
      </c>
    </row>
    <row r="28" spans="1:12" ht="13.5" thickBot="1">
      <c r="A28" s="675" t="s">
        <v>1482</v>
      </c>
      <c r="B28" s="288" t="s">
        <v>234</v>
      </c>
      <c r="C28" s="676">
        <v>37180</v>
      </c>
      <c r="D28" s="672" t="s">
        <v>234</v>
      </c>
      <c r="E28" s="674">
        <v>1080.9000000000001</v>
      </c>
      <c r="F28" s="283" t="s">
        <v>234</v>
      </c>
      <c r="G28" s="784" t="s">
        <v>234</v>
      </c>
      <c r="H28" s="784" t="s">
        <v>234</v>
      </c>
      <c r="I28" s="849">
        <v>7512</v>
      </c>
      <c r="J28" s="850" t="s">
        <v>234</v>
      </c>
      <c r="K28" s="853" t="s">
        <v>234</v>
      </c>
      <c r="L28" s="288" t="s">
        <v>234</v>
      </c>
    </row>
    <row r="29" spans="1:12" ht="13.5" thickBot="1">
      <c r="A29" s="675" t="s">
        <v>1483</v>
      </c>
      <c r="B29" s="288" t="s">
        <v>234</v>
      </c>
      <c r="C29" s="676">
        <v>34180</v>
      </c>
      <c r="D29" s="672" t="s">
        <v>234</v>
      </c>
      <c r="E29" s="674">
        <v>1029.2</v>
      </c>
      <c r="F29" s="283" t="s">
        <v>234</v>
      </c>
      <c r="G29" s="784" t="s">
        <v>234</v>
      </c>
      <c r="H29" s="784" t="s">
        <v>234</v>
      </c>
      <c r="I29" s="849">
        <v>7174</v>
      </c>
      <c r="J29" s="850" t="s">
        <v>234</v>
      </c>
      <c r="K29" s="853" t="s">
        <v>234</v>
      </c>
      <c r="L29" s="288" t="s">
        <v>234</v>
      </c>
    </row>
    <row r="30" spans="1:12" ht="13.5" thickBot="1">
      <c r="A30" s="675" t="s">
        <v>1484</v>
      </c>
      <c r="B30" s="288" t="s">
        <v>234</v>
      </c>
      <c r="C30" s="676">
        <v>31400</v>
      </c>
      <c r="D30" s="672" t="s">
        <v>234</v>
      </c>
      <c r="E30" s="674">
        <v>922.3</v>
      </c>
      <c r="F30" s="283" t="s">
        <v>234</v>
      </c>
      <c r="G30" s="784" t="s">
        <v>234</v>
      </c>
      <c r="H30" s="784" t="s">
        <v>234</v>
      </c>
      <c r="I30" s="849">
        <v>6552</v>
      </c>
      <c r="J30" s="850" t="s">
        <v>234</v>
      </c>
      <c r="K30" s="853" t="s">
        <v>234</v>
      </c>
      <c r="L30" s="288" t="s">
        <v>234</v>
      </c>
    </row>
    <row r="31" spans="1:12" ht="13.5" thickBot="1">
      <c r="A31" s="675" t="s">
        <v>1485</v>
      </c>
      <c r="B31" s="288" t="s">
        <v>234</v>
      </c>
      <c r="C31" s="676">
        <v>29320</v>
      </c>
      <c r="D31" s="672" t="s">
        <v>234</v>
      </c>
      <c r="E31" s="674">
        <v>878.3</v>
      </c>
      <c r="F31" s="283" t="s">
        <v>234</v>
      </c>
      <c r="G31" s="784" t="s">
        <v>234</v>
      </c>
      <c r="H31" s="784" t="s">
        <v>234</v>
      </c>
      <c r="I31" s="849">
        <v>6178</v>
      </c>
      <c r="J31" s="850" t="s">
        <v>234</v>
      </c>
      <c r="K31" s="853" t="s">
        <v>234</v>
      </c>
      <c r="L31" s="288" t="s">
        <v>234</v>
      </c>
    </row>
    <row r="32" spans="1:12" ht="13.5" thickBot="1">
      <c r="A32" s="675" t="s">
        <v>1486</v>
      </c>
      <c r="B32" s="288" t="s">
        <v>234</v>
      </c>
      <c r="C32" s="676">
        <v>26630</v>
      </c>
      <c r="D32" s="672" t="s">
        <v>234</v>
      </c>
      <c r="E32" s="674">
        <v>844.7</v>
      </c>
      <c r="F32" s="283" t="s">
        <v>234</v>
      </c>
      <c r="G32" s="784" t="s">
        <v>234</v>
      </c>
      <c r="H32" s="784" t="s">
        <v>234</v>
      </c>
      <c r="I32" s="849">
        <v>5951</v>
      </c>
      <c r="J32" s="850" t="s">
        <v>234</v>
      </c>
      <c r="K32" s="853" t="s">
        <v>234</v>
      </c>
      <c r="L32" s="288" t="s">
        <v>234</v>
      </c>
    </row>
    <row r="33" spans="1:12" ht="13.5" thickBot="1">
      <c r="A33" s="675" t="s">
        <v>1487</v>
      </c>
      <c r="B33" s="288" t="s">
        <v>234</v>
      </c>
      <c r="C33" s="676">
        <v>27092</v>
      </c>
      <c r="D33" s="672" t="s">
        <v>234</v>
      </c>
      <c r="E33" s="674">
        <v>792.2</v>
      </c>
      <c r="F33" s="283" t="s">
        <v>234</v>
      </c>
      <c r="G33" s="784" t="s">
        <v>234</v>
      </c>
      <c r="H33" s="784" t="s">
        <v>234</v>
      </c>
      <c r="I33" s="849">
        <v>6085</v>
      </c>
      <c r="J33" s="850" t="s">
        <v>234</v>
      </c>
      <c r="K33" s="853" t="s">
        <v>234</v>
      </c>
      <c r="L33" s="288" t="s">
        <v>234</v>
      </c>
    </row>
    <row r="34" spans="1:12" ht="13.5" thickBot="1">
      <c r="A34" s="675" t="s">
        <v>1488</v>
      </c>
      <c r="B34" s="288" t="s">
        <v>234</v>
      </c>
      <c r="C34" s="676">
        <v>27230</v>
      </c>
      <c r="D34" s="672" t="s">
        <v>234</v>
      </c>
      <c r="E34" s="674">
        <v>850.4</v>
      </c>
      <c r="F34" s="283" t="s">
        <v>234</v>
      </c>
      <c r="G34" s="784" t="s">
        <v>234</v>
      </c>
      <c r="H34" s="784" t="s">
        <v>234</v>
      </c>
      <c r="I34" s="849">
        <v>7290</v>
      </c>
      <c r="J34" s="850" t="s">
        <v>234</v>
      </c>
      <c r="K34" s="853" t="s">
        <v>234</v>
      </c>
      <c r="L34" s="288" t="s">
        <v>234</v>
      </c>
    </row>
    <row r="35" spans="1:12" ht="13.5" thickBot="1">
      <c r="A35" s="675" t="s">
        <v>1489</v>
      </c>
      <c r="B35" s="288" t="s">
        <v>234</v>
      </c>
      <c r="C35" s="676">
        <v>27250</v>
      </c>
      <c r="D35" s="672" t="s">
        <v>234</v>
      </c>
      <c r="E35" s="674">
        <v>978</v>
      </c>
      <c r="F35" s="283" t="s">
        <v>234</v>
      </c>
      <c r="G35" s="784" t="s">
        <v>234</v>
      </c>
      <c r="H35" s="784" t="s">
        <v>234</v>
      </c>
      <c r="I35" s="849">
        <v>9150</v>
      </c>
      <c r="J35" s="850" t="s">
        <v>234</v>
      </c>
      <c r="K35" s="853" t="s">
        <v>234</v>
      </c>
      <c r="L35" s="288" t="s">
        <v>234</v>
      </c>
    </row>
    <row r="36" spans="1:12" ht="13.5" thickBot="1">
      <c r="A36" s="675" t="s">
        <v>1490</v>
      </c>
      <c r="B36" s="288" t="s">
        <v>234</v>
      </c>
      <c r="C36" s="676">
        <v>27180</v>
      </c>
      <c r="D36" s="672" t="s">
        <v>234</v>
      </c>
      <c r="E36" s="674">
        <v>977.9</v>
      </c>
      <c r="F36" s="283" t="s">
        <v>234</v>
      </c>
      <c r="G36" s="784" t="s">
        <v>234</v>
      </c>
      <c r="H36" s="784" t="s">
        <v>234</v>
      </c>
      <c r="I36" s="849">
        <v>9516</v>
      </c>
      <c r="J36" s="850" t="s">
        <v>234</v>
      </c>
      <c r="K36" s="853" t="s">
        <v>234</v>
      </c>
      <c r="L36" s="288" t="s">
        <v>234</v>
      </c>
    </row>
    <row r="37" spans="1:12" ht="13.5" thickBot="1">
      <c r="A37" s="675" t="s">
        <v>1491</v>
      </c>
      <c r="B37" s="288" t="s">
        <v>234</v>
      </c>
      <c r="C37" s="676">
        <v>26680</v>
      </c>
      <c r="D37" s="672" t="s">
        <v>234</v>
      </c>
      <c r="E37" s="674">
        <v>939.8</v>
      </c>
      <c r="F37" s="283" t="s">
        <v>234</v>
      </c>
      <c r="G37" s="784" t="s">
        <v>234</v>
      </c>
      <c r="H37" s="784" t="s">
        <v>234</v>
      </c>
      <c r="I37" s="849">
        <v>9426</v>
      </c>
      <c r="J37" s="850" t="s">
        <v>234</v>
      </c>
      <c r="K37" s="853" t="s">
        <v>234</v>
      </c>
      <c r="L37" s="288" t="s">
        <v>234</v>
      </c>
    </row>
    <row r="38" spans="1:12" ht="13.5" thickBot="1">
      <c r="A38" s="675" t="s">
        <v>1492</v>
      </c>
      <c r="B38" s="288" t="s">
        <v>234</v>
      </c>
      <c r="C38" s="676">
        <v>24730</v>
      </c>
      <c r="D38" s="672" t="s">
        <v>234</v>
      </c>
      <c r="E38" s="674">
        <v>894.5</v>
      </c>
      <c r="F38" s="283" t="s">
        <v>234</v>
      </c>
      <c r="G38" s="784" t="s">
        <v>234</v>
      </c>
      <c r="H38" s="784" t="s">
        <v>234</v>
      </c>
      <c r="I38" s="849">
        <v>9027</v>
      </c>
      <c r="J38" s="850" t="s">
        <v>234</v>
      </c>
      <c r="K38" s="853" t="s">
        <v>234</v>
      </c>
      <c r="L38" s="288" t="s">
        <v>234</v>
      </c>
    </row>
    <row r="39" spans="1:12" ht="13.5" thickBot="1">
      <c r="A39" s="675" t="s">
        <v>1493</v>
      </c>
      <c r="B39" s="288" t="s">
        <v>234</v>
      </c>
      <c r="C39" s="676">
        <v>21607</v>
      </c>
      <c r="D39" s="672" t="s">
        <v>234</v>
      </c>
      <c r="E39" s="674">
        <v>839.3</v>
      </c>
      <c r="F39" s="283" t="s">
        <v>234</v>
      </c>
      <c r="G39" s="784" t="s">
        <v>234</v>
      </c>
      <c r="H39" s="784" t="s">
        <v>234</v>
      </c>
      <c r="I39" s="849">
        <v>8096</v>
      </c>
      <c r="J39" s="850" t="s">
        <v>234</v>
      </c>
      <c r="K39" s="853" t="s">
        <v>234</v>
      </c>
      <c r="L39" s="288" t="s">
        <v>234</v>
      </c>
    </row>
    <row r="40" spans="1:12" ht="13.5" thickBot="1">
      <c r="A40" s="675" t="s">
        <v>1494</v>
      </c>
      <c r="B40" s="288" t="s">
        <v>234</v>
      </c>
      <c r="C40" s="676">
        <v>17578</v>
      </c>
      <c r="D40" s="672" t="s">
        <v>234</v>
      </c>
      <c r="E40" s="674">
        <v>699.3</v>
      </c>
      <c r="F40" s="283" t="s">
        <v>234</v>
      </c>
      <c r="G40" s="784" t="s">
        <v>234</v>
      </c>
      <c r="H40" s="784" t="s">
        <v>234</v>
      </c>
      <c r="I40" s="849">
        <v>6506</v>
      </c>
      <c r="J40" s="850" t="s">
        <v>234</v>
      </c>
      <c r="K40" s="853" t="s">
        <v>234</v>
      </c>
      <c r="L40" s="288" t="s">
        <v>234</v>
      </c>
    </row>
    <row r="41" spans="1:12" ht="13.5" thickBot="1">
      <c r="A41" s="675" t="s">
        <v>1453</v>
      </c>
      <c r="B41" s="288" t="s">
        <v>234</v>
      </c>
      <c r="C41" s="676">
        <v>15505</v>
      </c>
      <c r="D41" s="672" t="s">
        <v>234</v>
      </c>
      <c r="E41" s="674">
        <v>555.4</v>
      </c>
      <c r="F41" s="283" t="s">
        <v>234</v>
      </c>
      <c r="G41" s="784" t="s">
        <v>234</v>
      </c>
      <c r="H41" s="784" t="s">
        <v>234</v>
      </c>
      <c r="I41" s="849">
        <v>4839</v>
      </c>
      <c r="J41" s="850" t="s">
        <v>234</v>
      </c>
      <c r="K41" s="853" t="s">
        <v>234</v>
      </c>
      <c r="L41" s="288" t="s">
        <v>234</v>
      </c>
    </row>
    <row r="42" spans="1:12" ht="13.5" thickBot="1">
      <c r="A42" s="675" t="s">
        <v>1495</v>
      </c>
      <c r="B42" s="288" t="s">
        <v>234</v>
      </c>
      <c r="C42" s="676">
        <v>13800</v>
      </c>
      <c r="D42" s="672" t="s">
        <v>234</v>
      </c>
      <c r="E42" s="674">
        <v>463.1</v>
      </c>
      <c r="F42" s="283" t="s">
        <v>234</v>
      </c>
      <c r="G42" s="784" t="s">
        <v>234</v>
      </c>
      <c r="H42" s="784" t="s">
        <v>234</v>
      </c>
      <c r="I42" s="849">
        <v>3904</v>
      </c>
      <c r="J42" s="850" t="s">
        <v>234</v>
      </c>
      <c r="K42" s="853" t="s">
        <v>234</v>
      </c>
      <c r="L42" s="288" t="s">
        <v>234</v>
      </c>
    </row>
    <row r="43" spans="1:12" ht="13.5" thickBot="1">
      <c r="A43" s="675" t="s">
        <v>1496</v>
      </c>
      <c r="B43" s="288" t="s">
        <v>234</v>
      </c>
      <c r="C43" s="676">
        <v>10960</v>
      </c>
      <c r="D43" s="672" t="s">
        <v>234</v>
      </c>
      <c r="E43" s="674">
        <v>387.6</v>
      </c>
      <c r="F43" s="283" t="s">
        <v>234</v>
      </c>
      <c r="G43" s="784" t="s">
        <v>234</v>
      </c>
      <c r="H43" s="784" t="s">
        <v>234</v>
      </c>
      <c r="I43" s="849">
        <v>3101</v>
      </c>
      <c r="J43" s="850" t="s">
        <v>234</v>
      </c>
      <c r="K43" s="853" t="s">
        <v>234</v>
      </c>
      <c r="L43" s="288" t="s">
        <v>234</v>
      </c>
    </row>
    <row r="44" spans="1:12" ht="13.5" thickBot="1">
      <c r="A44" s="675" t="s">
        <v>1497</v>
      </c>
      <c r="B44" s="288" t="s">
        <v>234</v>
      </c>
      <c r="C44" s="676">
        <v>9700</v>
      </c>
      <c r="D44" s="672" t="s">
        <v>234</v>
      </c>
      <c r="E44" s="674">
        <v>321.2</v>
      </c>
      <c r="F44" s="283" t="s">
        <v>234</v>
      </c>
      <c r="G44" s="784" t="s">
        <v>234</v>
      </c>
      <c r="H44" s="784" t="s">
        <v>234</v>
      </c>
      <c r="I44" s="849">
        <v>2477</v>
      </c>
      <c r="J44" s="850" t="s">
        <v>234</v>
      </c>
      <c r="K44" s="853" t="s">
        <v>234</v>
      </c>
      <c r="L44" s="288" t="s">
        <v>234</v>
      </c>
    </row>
    <row r="45" spans="1:12" ht="13.5" thickBot="1">
      <c r="A45" s="675" t="s">
        <v>1498</v>
      </c>
      <c r="B45" s="288" t="s">
        <v>234</v>
      </c>
      <c r="C45" s="676">
        <v>7990</v>
      </c>
      <c r="D45" s="672" t="s">
        <v>234</v>
      </c>
      <c r="E45" s="674">
        <v>273.7</v>
      </c>
      <c r="F45" s="283" t="s">
        <v>234</v>
      </c>
      <c r="G45" s="784" t="s">
        <v>234</v>
      </c>
      <c r="H45" s="784" t="s">
        <v>234</v>
      </c>
      <c r="I45" s="849">
        <v>2036</v>
      </c>
      <c r="J45" s="850" t="s">
        <v>234</v>
      </c>
      <c r="K45" s="853" t="s">
        <v>234</v>
      </c>
      <c r="L45" s="288" t="s">
        <v>234</v>
      </c>
    </row>
    <row r="46" spans="1:12" ht="13.5" thickBot="1">
      <c r="A46" s="675" t="s">
        <v>1499</v>
      </c>
      <c r="B46" s="288" t="s">
        <v>234</v>
      </c>
      <c r="C46" s="676">
        <v>6400</v>
      </c>
      <c r="D46" s="672" t="s">
        <v>234</v>
      </c>
      <c r="E46" s="674">
        <v>215.8</v>
      </c>
      <c r="F46" s="283" t="s">
        <v>234</v>
      </c>
      <c r="G46" s="784" t="s">
        <v>234</v>
      </c>
      <c r="H46" s="784" t="s">
        <v>234</v>
      </c>
      <c r="I46" s="849">
        <v>1489</v>
      </c>
      <c r="J46" s="850" t="s">
        <v>234</v>
      </c>
      <c r="K46" s="853" t="s">
        <v>234</v>
      </c>
      <c r="L46" s="288" t="s">
        <v>234</v>
      </c>
    </row>
    <row r="47" spans="1:12" ht="13.5" thickBot="1">
      <c r="A47" s="675" t="s">
        <v>1500</v>
      </c>
      <c r="B47" s="288" t="s">
        <v>234</v>
      </c>
      <c r="C47" s="676">
        <v>5300</v>
      </c>
      <c r="D47" s="672" t="s">
        <v>234</v>
      </c>
      <c r="E47" s="674">
        <v>178.3</v>
      </c>
      <c r="F47" s="283" t="s">
        <v>234</v>
      </c>
      <c r="G47" s="784" t="s">
        <v>234</v>
      </c>
      <c r="H47" s="784" t="s">
        <v>234</v>
      </c>
      <c r="I47" s="849">
        <v>1207</v>
      </c>
      <c r="J47" s="850" t="s">
        <v>234</v>
      </c>
      <c r="K47" s="853" t="s">
        <v>234</v>
      </c>
      <c r="L47" s="288" t="s">
        <v>234</v>
      </c>
    </row>
    <row r="48" spans="1:12" ht="13.5" thickBot="1">
      <c r="A48" s="675" t="s">
        <v>1501</v>
      </c>
      <c r="B48" s="288" t="s">
        <v>234</v>
      </c>
      <c r="C48" s="676">
        <v>3970</v>
      </c>
      <c r="D48" s="672" t="s">
        <v>234</v>
      </c>
      <c r="E48" s="674">
        <v>132.9</v>
      </c>
      <c r="F48" s="283" t="s">
        <v>234</v>
      </c>
      <c r="G48" s="784" t="s">
        <v>234</v>
      </c>
      <c r="H48" s="784" t="s">
        <v>234</v>
      </c>
      <c r="I48" s="850">
        <v>876</v>
      </c>
      <c r="J48" s="850" t="s">
        <v>234</v>
      </c>
      <c r="K48" s="853" t="s">
        <v>234</v>
      </c>
      <c r="L48" s="288" t="s">
        <v>234</v>
      </c>
    </row>
    <row r="49" spans="1:12" ht="13.5" thickBot="1">
      <c r="A49" s="675" t="s">
        <v>1502</v>
      </c>
      <c r="B49" s="288" t="s">
        <v>234</v>
      </c>
      <c r="C49" s="676">
        <v>3601</v>
      </c>
      <c r="D49" s="672" t="s">
        <v>234</v>
      </c>
      <c r="E49" s="674">
        <v>106.6</v>
      </c>
      <c r="F49" s="283" t="s">
        <v>234</v>
      </c>
      <c r="G49" s="784" t="s">
        <v>234</v>
      </c>
      <c r="H49" s="784" t="s">
        <v>234</v>
      </c>
      <c r="I49" s="850">
        <v>679</v>
      </c>
      <c r="J49" s="850" t="s">
        <v>234</v>
      </c>
      <c r="K49" s="853" t="s">
        <v>234</v>
      </c>
      <c r="L49" s="288" t="s">
        <v>234</v>
      </c>
    </row>
    <row r="50" spans="1:12" ht="13.5" thickBot="1">
      <c r="A50" s="675" t="s">
        <v>1503</v>
      </c>
      <c r="B50" s="288" t="s">
        <v>234</v>
      </c>
      <c r="C50" s="676">
        <v>3108</v>
      </c>
      <c r="D50" s="672" t="s">
        <v>234</v>
      </c>
      <c r="E50" s="674">
        <v>89.9</v>
      </c>
      <c r="F50" s="283" t="s">
        <v>234</v>
      </c>
      <c r="G50" s="784" t="s">
        <v>234</v>
      </c>
      <c r="H50" s="784" t="s">
        <v>234</v>
      </c>
      <c r="I50" s="850">
        <v>572</v>
      </c>
      <c r="J50" s="850" t="s">
        <v>234</v>
      </c>
      <c r="K50" s="853" t="s">
        <v>234</v>
      </c>
      <c r="L50" s="288" t="s">
        <v>234</v>
      </c>
    </row>
    <row r="51" spans="1:12" ht="13.5" thickBot="1">
      <c r="A51" s="675" t="s">
        <v>1504</v>
      </c>
      <c r="B51" s="288" t="s">
        <v>234</v>
      </c>
      <c r="C51" s="676">
        <v>2983</v>
      </c>
      <c r="D51" s="672" t="s">
        <v>234</v>
      </c>
      <c r="E51" s="674">
        <v>81.3</v>
      </c>
      <c r="F51" s="283" t="s">
        <v>234</v>
      </c>
      <c r="G51" s="784" t="s">
        <v>234</v>
      </c>
      <c r="H51" s="784" t="s">
        <v>234</v>
      </c>
      <c r="I51" s="850">
        <v>521</v>
      </c>
      <c r="J51" s="850" t="s">
        <v>234</v>
      </c>
      <c r="K51" s="853" t="s">
        <v>234</v>
      </c>
      <c r="L51" s="288" t="s">
        <v>234</v>
      </c>
    </row>
    <row r="52" spans="1:12" ht="13.5" thickBot="1">
      <c r="A52" s="675" t="s">
        <v>1505</v>
      </c>
      <c r="B52" s="288" t="s">
        <v>234</v>
      </c>
      <c r="C52" s="676">
        <v>2856</v>
      </c>
      <c r="D52" s="672" t="s">
        <v>234</v>
      </c>
      <c r="E52" s="674">
        <v>74.8</v>
      </c>
      <c r="F52" s="283" t="s">
        <v>234</v>
      </c>
      <c r="G52" s="784" t="s">
        <v>234</v>
      </c>
      <c r="H52" s="784" t="s">
        <v>234</v>
      </c>
      <c r="I52" s="850">
        <v>463</v>
      </c>
      <c r="J52" s="850" t="s">
        <v>234</v>
      </c>
      <c r="K52" s="853" t="s">
        <v>234</v>
      </c>
      <c r="L52" s="288" t="s">
        <v>234</v>
      </c>
    </row>
    <row r="53" spans="1:12" ht="13.5" thickBot="1">
      <c r="A53" s="675" t="s">
        <v>1506</v>
      </c>
      <c r="B53" s="288" t="s">
        <v>234</v>
      </c>
      <c r="C53" s="676">
        <v>2341</v>
      </c>
      <c r="D53" s="672" t="s">
        <v>234</v>
      </c>
      <c r="E53" s="674">
        <v>69.400000000000006</v>
      </c>
      <c r="F53" s="283" t="s">
        <v>234</v>
      </c>
      <c r="G53" s="784" t="s">
        <v>234</v>
      </c>
      <c r="H53" s="784" t="s">
        <v>234</v>
      </c>
      <c r="I53" s="850">
        <v>434</v>
      </c>
      <c r="J53" s="850" t="s">
        <v>234</v>
      </c>
      <c r="K53" s="853" t="s">
        <v>234</v>
      </c>
      <c r="L53" s="288" t="s">
        <v>234</v>
      </c>
    </row>
    <row r="54" spans="1:12" ht="13.5" thickBot="1">
      <c r="A54" s="675" t="s">
        <v>1507</v>
      </c>
      <c r="B54" s="288" t="s">
        <v>234</v>
      </c>
      <c r="C54" s="676">
        <v>2219</v>
      </c>
      <c r="D54" s="672" t="s">
        <v>234</v>
      </c>
      <c r="E54" s="674">
        <v>61.5</v>
      </c>
      <c r="F54" s="283" t="s">
        <v>234</v>
      </c>
      <c r="G54" s="784" t="s">
        <v>234</v>
      </c>
      <c r="H54" s="784" t="s">
        <v>234</v>
      </c>
      <c r="I54" s="850">
        <v>393</v>
      </c>
      <c r="J54" s="850" t="s">
        <v>234</v>
      </c>
      <c r="K54" s="853" t="s">
        <v>234</v>
      </c>
      <c r="L54" s="288" t="s">
        <v>234</v>
      </c>
    </row>
    <row r="55" spans="1:12" ht="13.5" thickBot="1">
      <c r="A55" s="675" t="s">
        <v>1508</v>
      </c>
      <c r="B55" s="288" t="s">
        <v>234</v>
      </c>
      <c r="C55" s="676">
        <v>1756</v>
      </c>
      <c r="D55" s="672" t="s">
        <v>234</v>
      </c>
      <c r="E55" s="674">
        <v>48.9</v>
      </c>
      <c r="F55" s="283" t="s">
        <v>234</v>
      </c>
      <c r="G55" s="784" t="s">
        <v>234</v>
      </c>
      <c r="H55" s="784" t="s">
        <v>234</v>
      </c>
      <c r="I55" s="850">
        <v>329</v>
      </c>
      <c r="J55" s="850" t="s">
        <v>234</v>
      </c>
      <c r="K55" s="853" t="s">
        <v>234</v>
      </c>
      <c r="L55" s="288" t="s">
        <v>234</v>
      </c>
    </row>
    <row r="56" spans="1:12" ht="13.5" thickBot="1">
      <c r="A56" s="675" t="s">
        <v>1509</v>
      </c>
      <c r="B56" s="288" t="s">
        <v>234</v>
      </c>
      <c r="C56" s="676">
        <v>1553</v>
      </c>
      <c r="D56" s="672" t="s">
        <v>234</v>
      </c>
      <c r="E56" s="674">
        <v>42.9</v>
      </c>
      <c r="F56" s="283" t="s">
        <v>234</v>
      </c>
      <c r="G56" s="784" t="s">
        <v>234</v>
      </c>
      <c r="H56" s="784" t="s">
        <v>234</v>
      </c>
      <c r="I56" s="850">
        <v>289</v>
      </c>
      <c r="J56" s="850" t="s">
        <v>234</v>
      </c>
      <c r="K56" s="853" t="s">
        <v>234</v>
      </c>
      <c r="L56" s="288" t="s">
        <v>234</v>
      </c>
    </row>
    <row r="57" spans="1:12" ht="13.5" thickBot="1">
      <c r="A57" s="675" t="s">
        <v>1510</v>
      </c>
      <c r="B57" s="288" t="s">
        <v>234</v>
      </c>
      <c r="C57" s="676">
        <v>1549</v>
      </c>
      <c r="D57" s="672" t="s">
        <v>234</v>
      </c>
      <c r="E57" s="674">
        <v>41.6</v>
      </c>
      <c r="F57" s="283" t="s">
        <v>234</v>
      </c>
      <c r="G57" s="784" t="s">
        <v>234</v>
      </c>
      <c r="H57" s="784" t="s">
        <v>234</v>
      </c>
      <c r="I57" s="850">
        <v>276</v>
      </c>
      <c r="J57" s="850" t="s">
        <v>234</v>
      </c>
      <c r="K57" s="853" t="s">
        <v>234</v>
      </c>
      <c r="L57" s="288" t="s">
        <v>234</v>
      </c>
    </row>
    <row r="58" spans="1:12" ht="13.5" thickBot="1">
      <c r="A58" s="675" t="s">
        <v>1511</v>
      </c>
      <c r="B58" s="288" t="s">
        <v>234</v>
      </c>
      <c r="C58" s="676">
        <v>1407</v>
      </c>
      <c r="D58" s="672" t="s">
        <v>234</v>
      </c>
      <c r="E58" s="674">
        <v>42.9</v>
      </c>
      <c r="F58" s="283" t="s">
        <v>234</v>
      </c>
      <c r="G58" s="784" t="s">
        <v>234</v>
      </c>
      <c r="H58" s="784" t="s">
        <v>234</v>
      </c>
      <c r="I58" s="850">
        <v>282</v>
      </c>
      <c r="J58" s="850" t="s">
        <v>234</v>
      </c>
      <c r="K58" s="853" t="s">
        <v>234</v>
      </c>
      <c r="L58" s="288" t="s">
        <v>234</v>
      </c>
    </row>
    <row r="59" spans="1:12" ht="13.5" thickBot="1">
      <c r="A59" s="675" t="s">
        <v>1512</v>
      </c>
      <c r="B59" s="288" t="s">
        <v>234</v>
      </c>
      <c r="C59" s="676">
        <v>1388</v>
      </c>
      <c r="D59" s="672" t="s">
        <v>234</v>
      </c>
      <c r="E59" s="674">
        <v>37.799999999999997</v>
      </c>
      <c r="F59" s="283" t="s">
        <v>234</v>
      </c>
      <c r="G59" s="784" t="s">
        <v>234</v>
      </c>
      <c r="H59" s="784" t="s">
        <v>234</v>
      </c>
      <c r="I59" s="850">
        <v>263</v>
      </c>
      <c r="J59" s="850" t="s">
        <v>234</v>
      </c>
      <c r="K59" s="853" t="s">
        <v>234</v>
      </c>
      <c r="L59" s="288" t="s">
        <v>234</v>
      </c>
    </row>
    <row r="60" spans="1:12" ht="13.5" thickBot="1">
      <c r="A60" s="675" t="s">
        <v>1513</v>
      </c>
      <c r="B60" s="288" t="s">
        <v>234</v>
      </c>
      <c r="C60" s="676">
        <v>1355</v>
      </c>
      <c r="D60" s="672" t="s">
        <v>234</v>
      </c>
      <c r="E60" s="674">
        <v>37.5</v>
      </c>
      <c r="F60" s="283" t="s">
        <v>234</v>
      </c>
      <c r="G60" s="784" t="s">
        <v>234</v>
      </c>
      <c r="H60" s="784" t="s">
        <v>234</v>
      </c>
      <c r="I60" s="850">
        <v>253</v>
      </c>
      <c r="J60" s="850" t="s">
        <v>234</v>
      </c>
      <c r="K60" s="853" t="s">
        <v>234</v>
      </c>
      <c r="L60" s="288" t="s">
        <v>234</v>
      </c>
    </row>
    <row r="61" spans="1:12" ht="13.5" thickBot="1">
      <c r="A61" s="675" t="s">
        <v>1514</v>
      </c>
      <c r="B61" s="288" t="s">
        <v>234</v>
      </c>
      <c r="C61" s="676">
        <v>1322</v>
      </c>
      <c r="D61" s="672" t="s">
        <v>234</v>
      </c>
      <c r="E61" s="674">
        <v>36</v>
      </c>
      <c r="F61" s="283" t="s">
        <v>234</v>
      </c>
      <c r="G61" s="784" t="s">
        <v>234</v>
      </c>
      <c r="H61" s="784" t="s">
        <v>234</v>
      </c>
      <c r="I61" s="850">
        <v>249</v>
      </c>
      <c r="J61" s="850" t="s">
        <v>234</v>
      </c>
      <c r="K61" s="853" t="s">
        <v>234</v>
      </c>
      <c r="L61" s="288" t="s">
        <v>234</v>
      </c>
    </row>
    <row r="62" spans="1:12" ht="13.5" thickBot="1">
      <c r="A62" s="675" t="s">
        <v>1515</v>
      </c>
      <c r="B62" s="288" t="s">
        <v>234</v>
      </c>
      <c r="C62" s="676">
        <v>1262</v>
      </c>
      <c r="D62" s="672" t="s">
        <v>234</v>
      </c>
      <c r="E62" s="674">
        <v>33.700000000000003</v>
      </c>
      <c r="F62" s="283" t="s">
        <v>234</v>
      </c>
      <c r="G62" s="784" t="s">
        <v>234</v>
      </c>
      <c r="H62" s="784" t="s">
        <v>234</v>
      </c>
      <c r="I62" s="850">
        <v>235</v>
      </c>
      <c r="J62" s="850" t="s">
        <v>234</v>
      </c>
      <c r="K62" s="853" t="s">
        <v>234</v>
      </c>
      <c r="L62" s="288" t="s">
        <v>234</v>
      </c>
    </row>
    <row r="63" spans="1:12" ht="13.5" thickBot="1">
      <c r="A63" s="675" t="s">
        <v>1516</v>
      </c>
      <c r="B63" s="288" t="s">
        <v>234</v>
      </c>
      <c r="C63" s="676">
        <v>1225</v>
      </c>
      <c r="D63" s="672" t="s">
        <v>234</v>
      </c>
      <c r="E63" s="674">
        <v>32.700000000000003</v>
      </c>
      <c r="F63" s="283" t="s">
        <v>234</v>
      </c>
      <c r="G63" s="784" t="s">
        <v>234</v>
      </c>
      <c r="H63" s="784" t="s">
        <v>234</v>
      </c>
      <c r="I63" s="850">
        <v>222</v>
      </c>
      <c r="J63" s="850" t="s">
        <v>234</v>
      </c>
      <c r="K63" s="853" t="s">
        <v>234</v>
      </c>
      <c r="L63" s="288" t="s">
        <v>234</v>
      </c>
    </row>
    <row r="64" spans="1:12" ht="13.5" thickBot="1">
      <c r="A64" s="675" t="s">
        <v>1517</v>
      </c>
      <c r="B64" s="288" t="s">
        <v>234</v>
      </c>
      <c r="C64" s="676">
        <v>1176</v>
      </c>
      <c r="D64" s="672" t="s">
        <v>234</v>
      </c>
      <c r="E64" s="674">
        <v>31.6</v>
      </c>
      <c r="F64" s="283" t="s">
        <v>234</v>
      </c>
      <c r="G64" s="784" t="s">
        <v>234</v>
      </c>
      <c r="H64" s="784" t="s">
        <v>234</v>
      </c>
      <c r="I64" s="850">
        <v>211</v>
      </c>
      <c r="J64" s="850" t="s">
        <v>234</v>
      </c>
      <c r="K64" s="853" t="s">
        <v>234</v>
      </c>
      <c r="L64" s="288" t="s">
        <v>234</v>
      </c>
    </row>
    <row r="65" spans="1:12" ht="13.5" thickBot="1">
      <c r="A65" s="675" t="s">
        <v>1518</v>
      </c>
      <c r="B65" s="288" t="s">
        <v>234</v>
      </c>
      <c r="C65" s="676">
        <v>1123</v>
      </c>
      <c r="D65" s="672" t="s">
        <v>234</v>
      </c>
      <c r="E65" s="674">
        <v>31.2</v>
      </c>
      <c r="F65" s="283" t="s">
        <v>234</v>
      </c>
      <c r="G65" s="784" t="s">
        <v>234</v>
      </c>
      <c r="H65" s="784" t="s">
        <v>234</v>
      </c>
      <c r="I65" s="850">
        <v>207</v>
      </c>
      <c r="J65" s="850" t="s">
        <v>234</v>
      </c>
      <c r="K65" s="853" t="s">
        <v>234</v>
      </c>
      <c r="L65" s="288" t="s">
        <v>234</v>
      </c>
    </row>
    <row r="66" spans="1:12" ht="13.5" thickBot="1">
      <c r="A66" s="675" t="s">
        <v>1519</v>
      </c>
      <c r="B66" s="288" t="s">
        <v>234</v>
      </c>
      <c r="C66" s="676">
        <v>1068</v>
      </c>
      <c r="D66" s="672" t="s">
        <v>234</v>
      </c>
      <c r="E66" s="674">
        <v>26.9</v>
      </c>
      <c r="F66" s="283" t="s">
        <v>234</v>
      </c>
      <c r="G66" s="784" t="s">
        <v>234</v>
      </c>
      <c r="H66" s="784" t="s">
        <v>234</v>
      </c>
      <c r="I66" s="850">
        <v>150</v>
      </c>
      <c r="J66" s="850" t="s">
        <v>234</v>
      </c>
      <c r="K66" s="853" t="s">
        <v>234</v>
      </c>
      <c r="L66" s="288" t="s">
        <v>234</v>
      </c>
    </row>
    <row r="67" spans="1:12" ht="13.5" thickBot="1">
      <c r="A67" s="675" t="s">
        <v>1284</v>
      </c>
      <c r="B67" s="288" t="s">
        <v>234</v>
      </c>
      <c r="C67" s="676">
        <v>1061</v>
      </c>
      <c r="D67" s="672" t="s">
        <v>234</v>
      </c>
      <c r="E67" s="674">
        <v>23.8</v>
      </c>
      <c r="F67" s="283" t="s">
        <v>234</v>
      </c>
      <c r="G67" s="784" t="s">
        <v>234</v>
      </c>
      <c r="H67" s="784" t="s">
        <v>234</v>
      </c>
      <c r="I67" s="850">
        <v>124</v>
      </c>
      <c r="J67" s="850" t="s">
        <v>234</v>
      </c>
      <c r="K67" s="853" t="s">
        <v>234</v>
      </c>
      <c r="L67" s="288" t="s">
        <v>234</v>
      </c>
    </row>
    <row r="68" spans="1:12" ht="13.5" thickBot="1">
      <c r="A68" s="675" t="s">
        <v>1520</v>
      </c>
      <c r="B68" s="288" t="s">
        <v>234</v>
      </c>
      <c r="C68" s="288">
        <v>963</v>
      </c>
      <c r="D68" s="672" t="s">
        <v>234</v>
      </c>
      <c r="E68" s="674">
        <v>21.1</v>
      </c>
      <c r="F68" s="283" t="s">
        <v>234</v>
      </c>
      <c r="G68" s="784" t="s">
        <v>234</v>
      </c>
      <c r="H68" s="784" t="s">
        <v>234</v>
      </c>
      <c r="I68" s="850">
        <v>112</v>
      </c>
      <c r="J68" s="850" t="s">
        <v>234</v>
      </c>
      <c r="K68" s="853" t="s">
        <v>234</v>
      </c>
      <c r="L68" s="288" t="s">
        <v>234</v>
      </c>
    </row>
    <row r="69" spans="1:12" ht="13.5" thickBot="1">
      <c r="A69" s="675" t="s">
        <v>1521</v>
      </c>
      <c r="B69" s="288" t="s">
        <v>234</v>
      </c>
      <c r="C69" s="288">
        <v>992</v>
      </c>
      <c r="D69" s="672" t="s">
        <v>234</v>
      </c>
      <c r="E69" s="674">
        <v>20.399999999999999</v>
      </c>
      <c r="F69" s="283" t="s">
        <v>234</v>
      </c>
      <c r="G69" s="784" t="s">
        <v>234</v>
      </c>
      <c r="H69" s="784" t="s">
        <v>234</v>
      </c>
      <c r="I69" s="850">
        <v>103</v>
      </c>
      <c r="J69" s="288">
        <v>389</v>
      </c>
      <c r="K69" s="59">
        <v>3.8</v>
      </c>
      <c r="L69" s="288" t="s">
        <v>234</v>
      </c>
    </row>
    <row r="70" spans="1:12" ht="13.5" thickBot="1">
      <c r="A70" s="675" t="s">
        <v>1522</v>
      </c>
      <c r="B70" s="288" t="s">
        <v>234</v>
      </c>
      <c r="C70" s="288">
        <v>944</v>
      </c>
      <c r="D70" s="672" t="s">
        <v>234</v>
      </c>
      <c r="E70" s="674">
        <v>19.5</v>
      </c>
      <c r="F70" s="283" t="s">
        <v>234</v>
      </c>
      <c r="G70" s="784" t="s">
        <v>234</v>
      </c>
      <c r="H70" s="784" t="s">
        <v>234</v>
      </c>
      <c r="I70" s="850">
        <v>104</v>
      </c>
      <c r="J70" s="288">
        <v>392</v>
      </c>
      <c r="K70" s="59">
        <v>3.8</v>
      </c>
      <c r="L70" s="288" t="s">
        <v>234</v>
      </c>
    </row>
    <row r="71" spans="1:12" ht="13.5" thickBot="1">
      <c r="A71" s="675" t="s">
        <v>1523</v>
      </c>
      <c r="B71" s="288">
        <v>9</v>
      </c>
      <c r="C71" s="288">
        <v>959</v>
      </c>
      <c r="D71" s="672" t="s">
        <v>234</v>
      </c>
      <c r="E71" s="674">
        <v>19.100000000000001</v>
      </c>
      <c r="F71" s="283" t="s">
        <v>234</v>
      </c>
      <c r="G71" s="784" t="s">
        <v>234</v>
      </c>
      <c r="H71" s="784" t="s">
        <v>234</v>
      </c>
      <c r="I71" s="850">
        <v>107</v>
      </c>
      <c r="J71" s="288">
        <v>407</v>
      </c>
      <c r="K71" s="59">
        <v>3.8</v>
      </c>
      <c r="L71" s="288" t="s">
        <v>234</v>
      </c>
    </row>
    <row r="72" spans="1:12" ht="13.5" thickBot="1">
      <c r="A72" s="675" t="s">
        <v>1524</v>
      </c>
      <c r="B72" s="288">
        <v>9</v>
      </c>
      <c r="C72" s="676">
        <v>1013</v>
      </c>
      <c r="D72" s="672" t="s">
        <v>234</v>
      </c>
      <c r="E72" s="674">
        <v>17.5</v>
      </c>
      <c r="F72" s="283" t="s">
        <v>234</v>
      </c>
      <c r="G72" s="784" t="s">
        <v>234</v>
      </c>
      <c r="H72" s="784" t="s">
        <v>234</v>
      </c>
      <c r="I72" s="850">
        <v>133</v>
      </c>
      <c r="J72" s="288">
        <v>381</v>
      </c>
      <c r="K72" s="59">
        <v>2.9</v>
      </c>
      <c r="L72" s="288" t="s">
        <v>234</v>
      </c>
    </row>
    <row r="73" spans="1:12" ht="13.5" thickBot="1">
      <c r="A73" s="675" t="s">
        <v>1525</v>
      </c>
      <c r="B73" s="288">
        <v>10</v>
      </c>
      <c r="C73" s="676">
        <v>1075</v>
      </c>
      <c r="D73" s="672" t="s">
        <v>234</v>
      </c>
      <c r="E73" s="674">
        <v>16.5</v>
      </c>
      <c r="F73" s="283" t="s">
        <v>234</v>
      </c>
      <c r="G73" s="784" t="s">
        <v>234</v>
      </c>
      <c r="H73" s="784" t="s">
        <v>234</v>
      </c>
      <c r="I73" s="850">
        <v>123</v>
      </c>
      <c r="J73" s="288">
        <v>346</v>
      </c>
      <c r="K73" s="59">
        <v>2.8</v>
      </c>
      <c r="L73" s="288" t="s">
        <v>234</v>
      </c>
    </row>
    <row r="74" spans="1:12" ht="13.5" thickBot="1">
      <c r="A74" s="675" t="s">
        <v>1526</v>
      </c>
      <c r="B74" s="288">
        <v>11</v>
      </c>
      <c r="C74" s="676">
        <v>1016</v>
      </c>
      <c r="D74" s="672" t="s">
        <v>234</v>
      </c>
      <c r="E74" s="674">
        <v>16.100000000000001</v>
      </c>
      <c r="F74" s="283" t="s">
        <v>234</v>
      </c>
      <c r="G74" s="784" t="s">
        <v>234</v>
      </c>
      <c r="H74" s="784" t="s">
        <v>234</v>
      </c>
      <c r="I74" s="850">
        <v>136</v>
      </c>
      <c r="J74" s="288">
        <v>379</v>
      </c>
      <c r="K74" s="59">
        <v>2.8</v>
      </c>
      <c r="L74" s="288" t="s">
        <v>234</v>
      </c>
    </row>
    <row r="75" spans="1:12" ht="13.5" thickBot="1">
      <c r="A75" s="675" t="s">
        <v>1527</v>
      </c>
      <c r="B75" s="288">
        <v>11</v>
      </c>
      <c r="C75" s="676">
        <v>1013</v>
      </c>
      <c r="D75" s="672" t="s">
        <v>234</v>
      </c>
      <c r="E75" s="674">
        <v>16</v>
      </c>
      <c r="F75" s="283" t="s">
        <v>234</v>
      </c>
      <c r="G75" s="784" t="s">
        <v>234</v>
      </c>
      <c r="H75" s="784" t="s">
        <v>234</v>
      </c>
      <c r="I75" s="850">
        <v>137</v>
      </c>
      <c r="J75" s="288">
        <v>391</v>
      </c>
      <c r="K75" s="59">
        <v>2.9</v>
      </c>
      <c r="L75" s="288" t="s">
        <v>234</v>
      </c>
    </row>
    <row r="76" spans="1:12" ht="13.5" thickBot="1">
      <c r="A76" s="675" t="s">
        <v>327</v>
      </c>
      <c r="B76" s="288">
        <v>12</v>
      </c>
      <c r="C76" s="288">
        <v>733</v>
      </c>
      <c r="D76" s="672" t="s">
        <v>234</v>
      </c>
      <c r="E76" s="674">
        <v>16.8</v>
      </c>
      <c r="F76" s="283" t="s">
        <v>234</v>
      </c>
      <c r="G76" s="784" t="s">
        <v>234</v>
      </c>
      <c r="H76" s="784" t="s">
        <v>234</v>
      </c>
      <c r="I76" s="850">
        <v>135</v>
      </c>
      <c r="J76" s="288">
        <v>416</v>
      </c>
      <c r="K76" s="59">
        <v>3.1</v>
      </c>
      <c r="L76" s="676">
        <v>3242</v>
      </c>
    </row>
    <row r="77" spans="1:12" ht="13.5" thickBot="1">
      <c r="A77" s="675" t="s">
        <v>1528</v>
      </c>
      <c r="B77" s="288">
        <v>12</v>
      </c>
      <c r="C77" s="288">
        <v>717</v>
      </c>
      <c r="D77" s="672" t="s">
        <v>234</v>
      </c>
      <c r="E77" s="674">
        <v>16.5</v>
      </c>
      <c r="F77" s="283" t="s">
        <v>234</v>
      </c>
      <c r="G77" s="784" t="s">
        <v>234</v>
      </c>
      <c r="H77" s="784" t="s">
        <v>234</v>
      </c>
      <c r="I77" s="850">
        <v>132</v>
      </c>
      <c r="J77" s="288">
        <v>350</v>
      </c>
      <c r="K77" s="59">
        <v>2.7</v>
      </c>
      <c r="L77" s="676">
        <v>2980</v>
      </c>
    </row>
    <row r="78" spans="1:12" ht="13.5" thickBot="1">
      <c r="A78" s="675" t="s">
        <v>1529</v>
      </c>
      <c r="B78" s="288">
        <v>12</v>
      </c>
      <c r="C78" s="288">
        <v>697</v>
      </c>
      <c r="D78" s="672" t="s">
        <v>234</v>
      </c>
      <c r="E78" s="674">
        <v>17</v>
      </c>
      <c r="F78" s="283" t="s">
        <v>234</v>
      </c>
      <c r="G78" s="674">
        <v>1.5</v>
      </c>
      <c r="H78" s="283" t="s">
        <v>234</v>
      </c>
      <c r="I78" s="850">
        <v>130</v>
      </c>
      <c r="J78" s="288">
        <v>361</v>
      </c>
      <c r="K78" s="59">
        <v>2.8</v>
      </c>
      <c r="L78" s="676">
        <v>3511</v>
      </c>
    </row>
    <row r="79" spans="1:12" ht="13.5" thickBot="1">
      <c r="A79" s="675" t="s">
        <v>1530</v>
      </c>
      <c r="B79" s="288">
        <v>14</v>
      </c>
      <c r="C79" s="288">
        <v>766</v>
      </c>
      <c r="D79" s="672" t="s">
        <v>234</v>
      </c>
      <c r="E79" s="674">
        <v>18.399999999999999</v>
      </c>
      <c r="F79" s="283" t="s">
        <v>234</v>
      </c>
      <c r="G79" s="674">
        <v>1.6</v>
      </c>
      <c r="H79" s="283" t="s">
        <v>234</v>
      </c>
      <c r="I79" s="850">
        <v>133</v>
      </c>
      <c r="J79" s="288">
        <v>405</v>
      </c>
      <c r="K79" s="59">
        <v>3</v>
      </c>
      <c r="L79" s="676">
        <v>3806</v>
      </c>
    </row>
    <row r="80" spans="1:12" ht="13.5" thickBot="1">
      <c r="A80" s="675" t="s">
        <v>1531</v>
      </c>
      <c r="B80" s="288">
        <v>15</v>
      </c>
      <c r="C80" s="288">
        <v>831</v>
      </c>
      <c r="D80" s="672" t="s">
        <v>234</v>
      </c>
      <c r="E80" s="674">
        <v>20.8</v>
      </c>
      <c r="F80" s="283" t="s">
        <v>234</v>
      </c>
      <c r="G80" s="674">
        <v>1.8</v>
      </c>
      <c r="H80" s="283" t="s">
        <v>234</v>
      </c>
      <c r="I80" s="850">
        <v>154</v>
      </c>
      <c r="J80" s="288">
        <v>477</v>
      </c>
      <c r="K80" s="59">
        <v>3.1</v>
      </c>
      <c r="L80" s="676">
        <v>3922</v>
      </c>
    </row>
    <row r="81" spans="1:12" ht="13.5" thickBot="1">
      <c r="A81" s="675" t="s">
        <v>1532</v>
      </c>
      <c r="B81" s="288">
        <v>17</v>
      </c>
      <c r="C81" s="288">
        <v>755</v>
      </c>
      <c r="D81" s="672" t="s">
        <v>234</v>
      </c>
      <c r="E81" s="674">
        <v>21.3</v>
      </c>
      <c r="F81" s="283" t="s">
        <v>234</v>
      </c>
      <c r="G81" s="674">
        <v>1.9</v>
      </c>
      <c r="H81" s="283" t="s">
        <v>234</v>
      </c>
      <c r="I81" s="850">
        <v>162</v>
      </c>
      <c r="J81" s="288">
        <v>509</v>
      </c>
      <c r="K81" s="59">
        <v>3.1</v>
      </c>
      <c r="L81" s="676">
        <v>3952</v>
      </c>
    </row>
    <row r="82" spans="1:12" ht="13.5" thickBot="1">
      <c r="A82" s="675" t="s">
        <v>1533</v>
      </c>
      <c r="B82" s="288">
        <v>17</v>
      </c>
      <c r="C82" s="672">
        <v>910</v>
      </c>
      <c r="D82" s="672" t="s">
        <v>234</v>
      </c>
      <c r="E82" s="24">
        <v>24.2</v>
      </c>
      <c r="F82" s="283" t="s">
        <v>234</v>
      </c>
      <c r="G82" s="24">
        <v>2</v>
      </c>
      <c r="H82" s="283" t="s">
        <v>234</v>
      </c>
      <c r="I82" s="850">
        <v>175</v>
      </c>
      <c r="J82" s="672">
        <v>571</v>
      </c>
      <c r="K82" s="59">
        <v>3.3</v>
      </c>
      <c r="L82" s="676">
        <v>4066</v>
      </c>
    </row>
    <row r="83" spans="1:12" ht="13.5" thickBot="1">
      <c r="A83" s="675" t="s">
        <v>1534</v>
      </c>
      <c r="B83" s="288">
        <v>18</v>
      </c>
      <c r="C83" s="679">
        <v>1092</v>
      </c>
      <c r="D83" s="672" t="s">
        <v>234</v>
      </c>
      <c r="E83" s="24">
        <v>27.6</v>
      </c>
      <c r="F83" s="283" t="s">
        <v>234</v>
      </c>
      <c r="G83" s="24">
        <v>2.2000000000000002</v>
      </c>
      <c r="H83" s="283" t="s">
        <v>234</v>
      </c>
      <c r="I83" s="850">
        <v>184</v>
      </c>
      <c r="J83" s="672">
        <v>662</v>
      </c>
      <c r="K83" s="59">
        <v>3.6</v>
      </c>
      <c r="L83" s="676">
        <v>4175</v>
      </c>
    </row>
    <row r="84" spans="1:12" ht="13.5" thickBot="1">
      <c r="A84" s="675" t="s">
        <v>1535</v>
      </c>
      <c r="B84" s="288">
        <v>19</v>
      </c>
      <c r="C84" s="679">
        <v>1055</v>
      </c>
      <c r="D84" s="672" t="s">
        <v>234</v>
      </c>
      <c r="E84" s="24">
        <v>28.6</v>
      </c>
      <c r="F84" s="283" t="s">
        <v>234</v>
      </c>
      <c r="G84" s="24">
        <v>2.2000000000000002</v>
      </c>
      <c r="H84" s="283" t="s">
        <v>234</v>
      </c>
      <c r="I84" s="850">
        <v>188</v>
      </c>
      <c r="J84" s="672">
        <v>701</v>
      </c>
      <c r="K84" s="59">
        <v>3.7</v>
      </c>
      <c r="L84" s="676">
        <v>3849</v>
      </c>
    </row>
    <row r="85" spans="1:12" ht="13.5" thickBot="1">
      <c r="A85" s="675" t="s">
        <v>1536</v>
      </c>
      <c r="B85" s="288">
        <v>20</v>
      </c>
      <c r="C85" s="679">
        <v>1001</v>
      </c>
      <c r="D85" s="672" t="s">
        <v>234</v>
      </c>
      <c r="E85" s="24">
        <v>27.7</v>
      </c>
      <c r="F85" s="283" t="s">
        <v>234</v>
      </c>
      <c r="G85" s="24">
        <v>2.1</v>
      </c>
      <c r="H85" s="283" t="s">
        <v>234</v>
      </c>
      <c r="I85" s="850">
        <v>188</v>
      </c>
      <c r="J85" s="672">
        <v>705</v>
      </c>
      <c r="K85" s="59">
        <v>3.8</v>
      </c>
      <c r="L85" s="676">
        <v>3920</v>
      </c>
    </row>
    <row r="86" spans="1:12" ht="13.5" thickBot="1">
      <c r="A86" s="675" t="s">
        <v>1537</v>
      </c>
      <c r="B86" s="288">
        <v>22</v>
      </c>
      <c r="C86" s="679">
        <v>1051</v>
      </c>
      <c r="D86" s="672" t="s">
        <v>234</v>
      </c>
      <c r="E86" s="24">
        <v>34</v>
      </c>
      <c r="F86" s="283" t="s">
        <v>234</v>
      </c>
      <c r="G86" s="24">
        <v>2.5</v>
      </c>
      <c r="H86" s="283" t="s">
        <v>234</v>
      </c>
      <c r="I86" s="850">
        <v>284</v>
      </c>
      <c r="J86" s="672">
        <v>833</v>
      </c>
      <c r="K86" s="59">
        <v>2.9</v>
      </c>
      <c r="L86" s="676">
        <v>5140</v>
      </c>
    </row>
    <row r="87" spans="1:12" ht="13.5" thickBot="1">
      <c r="A87" s="675" t="s">
        <v>1538</v>
      </c>
      <c r="B87" s="288">
        <v>22</v>
      </c>
      <c r="C87" s="679">
        <v>1048</v>
      </c>
      <c r="D87" s="672" t="s">
        <v>234</v>
      </c>
      <c r="E87" s="24">
        <v>34.6</v>
      </c>
      <c r="F87" s="24">
        <v>34</v>
      </c>
      <c r="G87" s="24">
        <v>2.5</v>
      </c>
      <c r="H87" s="24">
        <v>2.4</v>
      </c>
      <c r="I87" s="850">
        <v>251</v>
      </c>
      <c r="J87" s="672">
        <v>860</v>
      </c>
      <c r="K87" s="59">
        <v>3.4</v>
      </c>
      <c r="L87" s="679">
        <v>4935</v>
      </c>
    </row>
    <row r="88" spans="1:12" ht="13.5" thickBot="1">
      <c r="A88" s="675" t="s">
        <v>1539</v>
      </c>
      <c r="B88" s="288">
        <v>22</v>
      </c>
      <c r="C88" s="679">
        <v>1114</v>
      </c>
      <c r="D88" s="672" t="s">
        <v>234</v>
      </c>
      <c r="E88" s="24">
        <v>37.6</v>
      </c>
      <c r="F88" s="24">
        <v>36.700000000000003</v>
      </c>
      <c r="G88" s="24">
        <v>2.7</v>
      </c>
      <c r="H88" s="24">
        <v>2.6</v>
      </c>
      <c r="I88" s="850">
        <v>261</v>
      </c>
      <c r="J88" s="672">
        <v>957</v>
      </c>
      <c r="K88" s="59">
        <v>3.7</v>
      </c>
      <c r="L88" s="679">
        <v>5728</v>
      </c>
    </row>
    <row r="89" spans="1:12" ht="13.5" thickBot="1">
      <c r="A89" s="675" t="s">
        <v>1540</v>
      </c>
      <c r="B89" s="288">
        <v>22</v>
      </c>
      <c r="C89" s="679">
        <v>1078</v>
      </c>
      <c r="D89" s="672" t="s">
        <v>234</v>
      </c>
      <c r="E89" s="24">
        <v>41.2</v>
      </c>
      <c r="F89" s="24">
        <v>40.4</v>
      </c>
      <c r="G89" s="24">
        <v>2.8</v>
      </c>
      <c r="H89" s="24">
        <v>2.6</v>
      </c>
      <c r="I89" s="850">
        <v>262</v>
      </c>
      <c r="J89" s="679">
        <v>1035</v>
      </c>
      <c r="K89" s="59">
        <v>4</v>
      </c>
      <c r="L89" s="679">
        <v>5940</v>
      </c>
    </row>
    <row r="90" spans="1:12" ht="13.5" thickBot="1">
      <c r="A90" s="675" t="s">
        <v>1541</v>
      </c>
      <c r="B90" s="288">
        <v>22</v>
      </c>
      <c r="C90" s="679">
        <v>1076</v>
      </c>
      <c r="D90" s="672" t="s">
        <v>234</v>
      </c>
      <c r="E90" s="24">
        <v>43.8</v>
      </c>
      <c r="F90" s="24">
        <v>42.5</v>
      </c>
      <c r="G90" s="24">
        <v>2.9</v>
      </c>
      <c r="H90" s="24">
        <v>2.7</v>
      </c>
      <c r="I90" s="850">
        <v>276</v>
      </c>
      <c r="J90" s="679">
        <v>1128</v>
      </c>
      <c r="K90" s="59">
        <v>4.0999999999999996</v>
      </c>
      <c r="L90" s="679">
        <v>6024</v>
      </c>
    </row>
    <row r="91" spans="1:12" ht="13.5" thickBot="1">
      <c r="A91" s="675" t="s">
        <v>1542</v>
      </c>
      <c r="B91" s="288">
        <v>24</v>
      </c>
      <c r="C91" s="679">
        <v>1180</v>
      </c>
      <c r="D91" s="672" t="s">
        <v>234</v>
      </c>
      <c r="E91" s="24">
        <v>48.7</v>
      </c>
      <c r="F91" s="24">
        <v>47.8</v>
      </c>
      <c r="G91" s="24">
        <v>3.2</v>
      </c>
      <c r="H91" s="24">
        <v>3.1</v>
      </c>
      <c r="I91" s="850">
        <v>292</v>
      </c>
      <c r="J91" s="679">
        <v>1206</v>
      </c>
      <c r="K91" s="59">
        <v>4.0999999999999996</v>
      </c>
      <c r="L91" s="679">
        <v>6058</v>
      </c>
    </row>
    <row r="92" spans="1:12" ht="13.5" thickBot="1">
      <c r="A92" s="675" t="s">
        <v>1543</v>
      </c>
      <c r="B92" s="288">
        <v>25</v>
      </c>
      <c r="C92" s="679">
        <v>1327</v>
      </c>
      <c r="D92" s="672" t="s">
        <v>234</v>
      </c>
      <c r="E92" s="24">
        <v>52.8</v>
      </c>
      <c r="F92" s="24">
        <v>52.1</v>
      </c>
      <c r="G92" s="24">
        <v>3.5</v>
      </c>
      <c r="H92" s="24">
        <v>3.4</v>
      </c>
      <c r="I92" s="850">
        <v>320</v>
      </c>
      <c r="J92" s="679">
        <v>1356</v>
      </c>
      <c r="K92" s="59">
        <v>4.2</v>
      </c>
      <c r="L92" s="679">
        <v>6572</v>
      </c>
    </row>
    <row r="93" spans="1:12" ht="13.5" thickBot="1">
      <c r="A93" s="675" t="s">
        <v>1544</v>
      </c>
      <c r="B93" s="288">
        <v>26</v>
      </c>
      <c r="C93" s="679">
        <v>1371</v>
      </c>
      <c r="D93" s="672" t="s">
        <v>234</v>
      </c>
      <c r="E93" s="24">
        <v>54.3</v>
      </c>
      <c r="F93" s="24">
        <v>53.5</v>
      </c>
      <c r="G93" s="24">
        <v>3.6</v>
      </c>
      <c r="H93" s="24">
        <v>3.5</v>
      </c>
      <c r="I93" s="850">
        <v>336</v>
      </c>
      <c r="J93" s="679">
        <v>1437</v>
      </c>
      <c r="K93" s="59">
        <v>4.3</v>
      </c>
      <c r="L93" s="679">
        <v>7021</v>
      </c>
    </row>
    <row r="94" spans="1:12" ht="13.5" thickBot="1">
      <c r="A94" s="675" t="s">
        <v>1545</v>
      </c>
      <c r="B94" s="288">
        <v>27</v>
      </c>
      <c r="C94" s="679">
        <v>1448</v>
      </c>
      <c r="D94" s="672" t="s">
        <v>234</v>
      </c>
      <c r="E94" s="24">
        <v>61</v>
      </c>
      <c r="F94" s="24">
        <v>60</v>
      </c>
      <c r="G94" s="24">
        <v>4.0999999999999996</v>
      </c>
      <c r="H94" s="24">
        <v>3.9</v>
      </c>
      <c r="I94" s="850">
        <v>337</v>
      </c>
      <c r="J94" s="679">
        <v>1432</v>
      </c>
      <c r="K94" s="59">
        <v>4.2</v>
      </c>
      <c r="L94" s="679">
        <v>7598</v>
      </c>
    </row>
    <row r="95" spans="1:12" ht="13.5" thickBot="1">
      <c r="A95" s="675" t="s">
        <v>1546</v>
      </c>
      <c r="B95" s="288">
        <v>27</v>
      </c>
      <c r="C95" s="679">
        <v>1482</v>
      </c>
      <c r="D95" s="126">
        <v>1119</v>
      </c>
      <c r="E95" s="24">
        <v>64.3</v>
      </c>
      <c r="F95" s="24">
        <v>63.5</v>
      </c>
      <c r="G95" s="24">
        <v>4.2</v>
      </c>
      <c r="H95" s="24">
        <v>4</v>
      </c>
      <c r="I95" s="850">
        <v>338</v>
      </c>
      <c r="J95" s="679">
        <v>1476</v>
      </c>
      <c r="K95" s="59">
        <v>4.4000000000000004</v>
      </c>
      <c r="L95" s="679">
        <v>7619</v>
      </c>
    </row>
    <row r="96" spans="1:12" ht="13.5" thickBot="1">
      <c r="A96" s="675" t="s">
        <v>1547</v>
      </c>
      <c r="B96" s="288">
        <v>29</v>
      </c>
      <c r="C96" s="679">
        <v>1622</v>
      </c>
      <c r="D96" s="126">
        <v>1254</v>
      </c>
      <c r="E96" s="24">
        <v>67.400000000000006</v>
      </c>
      <c r="F96" s="24">
        <v>66.599999999999994</v>
      </c>
      <c r="G96" s="24">
        <v>4.4000000000000004</v>
      </c>
      <c r="H96" s="24">
        <v>4.3</v>
      </c>
      <c r="I96" s="850">
        <v>350</v>
      </c>
      <c r="J96" s="679">
        <v>1576</v>
      </c>
      <c r="K96" s="59">
        <v>4.5</v>
      </c>
      <c r="L96" s="679">
        <v>8184</v>
      </c>
    </row>
    <row r="97" spans="1:12" ht="13.5" thickBot="1">
      <c r="A97" s="675" t="s">
        <v>1548</v>
      </c>
      <c r="B97" s="288">
        <v>29</v>
      </c>
      <c r="C97" s="676">
        <v>1645</v>
      </c>
      <c r="D97" s="126">
        <v>1205</v>
      </c>
      <c r="E97" s="674">
        <v>69.2</v>
      </c>
      <c r="F97" s="24">
        <v>68</v>
      </c>
      <c r="G97" s="674">
        <v>4.7</v>
      </c>
      <c r="H97" s="24">
        <v>4.5999999999999996</v>
      </c>
      <c r="I97" s="847">
        <v>381</v>
      </c>
      <c r="J97" s="676">
        <v>1700</v>
      </c>
      <c r="K97" s="59">
        <v>4.5</v>
      </c>
      <c r="L97" s="679">
        <v>8181</v>
      </c>
    </row>
    <row r="98" spans="1:12" ht="13.5" thickBot="1">
      <c r="A98" s="675" t="s">
        <v>1549</v>
      </c>
      <c r="B98" s="288">
        <v>33</v>
      </c>
      <c r="C98" s="676">
        <v>1801</v>
      </c>
      <c r="D98" s="126">
        <v>1269</v>
      </c>
      <c r="E98" s="674">
        <v>74.3</v>
      </c>
      <c r="F98" s="24">
        <v>73</v>
      </c>
      <c r="G98" s="674">
        <v>5.0999999999999996</v>
      </c>
      <c r="H98" s="24">
        <v>5</v>
      </c>
      <c r="I98" s="847">
        <v>407</v>
      </c>
      <c r="J98" s="676">
        <v>1866</v>
      </c>
      <c r="K98" s="59">
        <v>4.5999999999999996</v>
      </c>
      <c r="L98" s="679">
        <v>8448</v>
      </c>
    </row>
    <row r="99" spans="1:12" ht="13.5" thickBot="1">
      <c r="A99" s="675" t="s">
        <v>1550</v>
      </c>
      <c r="B99" s="288">
        <v>33</v>
      </c>
      <c r="C99" s="676">
        <v>1810</v>
      </c>
      <c r="D99" s="126">
        <v>1378</v>
      </c>
      <c r="E99" s="674">
        <v>83.9</v>
      </c>
      <c r="F99" s="24">
        <v>82.7</v>
      </c>
      <c r="G99" s="674">
        <v>5.6</v>
      </c>
      <c r="H99" s="24">
        <v>5.5</v>
      </c>
      <c r="I99" s="847">
        <v>419</v>
      </c>
      <c r="J99" s="676">
        <v>1932</v>
      </c>
      <c r="K99" s="59">
        <v>4.5999999999999996</v>
      </c>
      <c r="L99" s="679">
        <v>9930</v>
      </c>
    </row>
    <row r="100" spans="1:12" ht="13.5" thickBot="1">
      <c r="A100" s="675" t="s">
        <v>1562</v>
      </c>
      <c r="B100" s="288">
        <v>33</v>
      </c>
      <c r="C100" s="676">
        <v>1969</v>
      </c>
      <c r="D100" s="126">
        <v>1433</v>
      </c>
      <c r="E100" s="674">
        <v>88.5</v>
      </c>
      <c r="F100" s="24">
        <v>87.3</v>
      </c>
      <c r="G100" s="674">
        <v>5.9</v>
      </c>
      <c r="H100" s="24">
        <v>5.8</v>
      </c>
      <c r="I100" s="847">
        <v>454</v>
      </c>
      <c r="J100" s="676">
        <v>2093</v>
      </c>
      <c r="K100" s="59">
        <v>4.5999999999999996</v>
      </c>
      <c r="L100" s="679">
        <v>9939</v>
      </c>
    </row>
    <row r="101" spans="1:12" ht="13.5" thickBot="1">
      <c r="A101" s="675" t="s">
        <v>1563</v>
      </c>
      <c r="B101" s="288">
        <v>35</v>
      </c>
      <c r="C101" s="676">
        <v>2068</v>
      </c>
      <c r="D101" s="126">
        <v>1465</v>
      </c>
      <c r="E101" s="674">
        <v>90.7</v>
      </c>
      <c r="F101" s="24">
        <v>89.3</v>
      </c>
      <c r="G101" s="674">
        <v>6.1</v>
      </c>
      <c r="H101" s="24">
        <v>5.9</v>
      </c>
      <c r="I101" s="847">
        <v>465</v>
      </c>
      <c r="J101" s="676">
        <v>2199</v>
      </c>
      <c r="K101" s="59">
        <v>4.7</v>
      </c>
      <c r="L101" s="679">
        <v>10558</v>
      </c>
    </row>
    <row r="102" spans="1:12" ht="13.5" thickBot="1">
      <c r="A102" s="675" t="s">
        <v>1564</v>
      </c>
      <c r="B102" s="288">
        <v>35</v>
      </c>
      <c r="C102" s="676">
        <v>2104</v>
      </c>
      <c r="D102" s="126">
        <v>1494</v>
      </c>
      <c r="E102" s="674">
        <v>93.6</v>
      </c>
      <c r="F102" s="24">
        <v>92</v>
      </c>
      <c r="G102" s="674">
        <v>6.3</v>
      </c>
      <c r="H102" s="24">
        <v>6.2</v>
      </c>
      <c r="I102" s="847">
        <v>457</v>
      </c>
      <c r="J102" s="676">
        <v>2173</v>
      </c>
      <c r="K102" s="59">
        <v>4.8</v>
      </c>
      <c r="L102" s="679">
        <v>10372</v>
      </c>
    </row>
    <row r="103" spans="1:12" ht="13.5" thickBot="1">
      <c r="A103" s="675">
        <v>2011</v>
      </c>
      <c r="B103" s="288">
        <v>27</v>
      </c>
      <c r="C103" s="676">
        <v>1986</v>
      </c>
      <c r="D103" s="126">
        <v>1338</v>
      </c>
      <c r="E103" s="674">
        <v>89.2</v>
      </c>
      <c r="F103" s="24">
        <v>87.5</v>
      </c>
      <c r="G103" s="674">
        <v>5.8</v>
      </c>
      <c r="H103" s="24">
        <v>5.6</v>
      </c>
      <c r="I103" s="847">
        <v>436</v>
      </c>
      <c r="J103" s="676">
        <v>2203</v>
      </c>
      <c r="K103" s="59">
        <v>5.0999999999999996</v>
      </c>
      <c r="L103" s="679">
        <v>9590</v>
      </c>
    </row>
    <row r="104" spans="1:12" ht="13.5" thickBot="1">
      <c r="A104" s="675">
        <v>2012</v>
      </c>
      <c r="B104" s="288">
        <v>25</v>
      </c>
      <c r="C104" s="676">
        <v>1986</v>
      </c>
      <c r="D104" s="126">
        <v>1380</v>
      </c>
      <c r="E104" s="674">
        <v>93</v>
      </c>
      <c r="F104" s="24">
        <v>91.2</v>
      </c>
      <c r="G104" s="674">
        <v>6</v>
      </c>
      <c r="H104" s="24">
        <v>5.8</v>
      </c>
      <c r="I104" s="847">
        <v>449</v>
      </c>
      <c r="J104" s="676">
        <v>2319</v>
      </c>
      <c r="K104" s="59">
        <v>5.2</v>
      </c>
      <c r="L104" s="672">
        <v>10.074999999999999</v>
      </c>
    </row>
    <row r="105" spans="1:12" ht="13.5" thickBot="1">
      <c r="A105" s="675">
        <v>2013</v>
      </c>
      <c r="B105" s="288">
        <v>24</v>
      </c>
      <c r="C105" s="676">
        <v>2054</v>
      </c>
      <c r="D105" s="126">
        <v>1451</v>
      </c>
      <c r="E105" s="674">
        <v>100.6</v>
      </c>
      <c r="F105" s="24">
        <v>98.2</v>
      </c>
      <c r="G105" s="674">
        <v>6.5</v>
      </c>
      <c r="H105" s="24">
        <v>6.3</v>
      </c>
      <c r="I105" s="847">
        <v>458</v>
      </c>
      <c r="J105" s="676">
        <v>2376</v>
      </c>
      <c r="K105" s="59">
        <v>5.2</v>
      </c>
      <c r="L105" s="679">
        <v>10456</v>
      </c>
    </row>
    <row r="106" spans="1:12" ht="13.5" thickBot="1">
      <c r="A106" s="675">
        <v>2014</v>
      </c>
      <c r="B106" s="288">
        <v>23</v>
      </c>
      <c r="C106" s="676">
        <v>2057</v>
      </c>
      <c r="D106" s="126">
        <v>1495</v>
      </c>
      <c r="E106" s="674">
        <v>104.7</v>
      </c>
      <c r="F106" s="24">
        <v>102.6</v>
      </c>
      <c r="G106" s="674">
        <v>6.6</v>
      </c>
      <c r="H106" s="24">
        <v>6.4</v>
      </c>
      <c r="I106" s="850">
        <v>483</v>
      </c>
      <c r="J106" s="676">
        <v>2490</v>
      </c>
      <c r="K106" s="59">
        <v>5.2</v>
      </c>
      <c r="L106" s="679">
        <v>11963</v>
      </c>
    </row>
    <row r="107" spans="1:12" ht="13.5" thickBot="1">
      <c r="A107" s="675">
        <v>2015</v>
      </c>
      <c r="B107" s="288">
        <v>22</v>
      </c>
      <c r="C107" s="676">
        <v>2083</v>
      </c>
      <c r="D107" s="126">
        <v>1530</v>
      </c>
      <c r="E107" s="674">
        <v>107.71759900000001</v>
      </c>
      <c r="F107" s="24">
        <v>105.630036</v>
      </c>
      <c r="G107" s="674">
        <v>6.9413419999999997</v>
      </c>
      <c r="H107" s="24">
        <v>6.7041300000000001</v>
      </c>
      <c r="I107" s="676">
        <v>478.68200000000002</v>
      </c>
      <c r="J107" s="676">
        <v>2427.3649999999998</v>
      </c>
      <c r="K107" s="59">
        <v>5.0709343572559646</v>
      </c>
      <c r="L107" s="679">
        <v>11384</v>
      </c>
    </row>
    <row r="108" spans="1:12">
      <c r="A108" s="857" t="s">
        <v>1645</v>
      </c>
    </row>
    <row r="109" spans="1:12">
      <c r="A109" s="857" t="s">
        <v>1646</v>
      </c>
    </row>
    <row r="110" spans="1:12">
      <c r="A110" s="857" t="s">
        <v>254</v>
      </c>
    </row>
  </sheetData>
  <mergeCells count="3">
    <mergeCell ref="A1:L1"/>
    <mergeCell ref="A2:L2"/>
    <mergeCell ref="A3:L3"/>
  </mergeCells>
  <hyperlinks>
    <hyperlink ref="N4" location="TOC!A1" display="RETURN TO TABLE OF CONTENTS" xr:uid="{00000000-0004-0000-7500-000000000000}"/>
  </hyperlinks>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N19"/>
  <sheetViews>
    <sheetView workbookViewId="0">
      <selection activeCell="W6" sqref="W6"/>
    </sheetView>
  </sheetViews>
  <sheetFormatPr defaultRowHeight="12.75"/>
  <cols>
    <col min="2" max="12" width="10" customWidth="1"/>
  </cols>
  <sheetData>
    <row r="1" spans="1:14" ht="12.75" customHeight="1">
      <c r="A1" s="365" t="s">
        <v>1458</v>
      </c>
      <c r="B1" s="365"/>
      <c r="C1" s="365"/>
      <c r="D1" s="365"/>
      <c r="E1" s="365"/>
      <c r="F1" s="365"/>
      <c r="G1" s="365"/>
      <c r="H1" s="365"/>
      <c r="I1" s="365"/>
      <c r="J1" s="365"/>
      <c r="K1" s="365"/>
      <c r="L1" s="365"/>
    </row>
    <row r="2" spans="1:14" ht="13.5" customHeight="1" thickBot="1">
      <c r="A2" s="364" t="s">
        <v>205</v>
      </c>
      <c r="B2" s="364"/>
      <c r="C2" s="364"/>
      <c r="D2" s="364"/>
      <c r="E2" s="364"/>
      <c r="F2" s="364"/>
      <c r="G2" s="364"/>
      <c r="H2" s="364"/>
      <c r="I2" s="364"/>
      <c r="J2" s="364"/>
      <c r="K2" s="364"/>
      <c r="L2" s="364"/>
    </row>
    <row r="3" spans="1:14" ht="13.5" thickBot="1">
      <c r="A3" s="355" t="s">
        <v>1647</v>
      </c>
      <c r="B3" s="356"/>
      <c r="C3" s="356"/>
      <c r="D3" s="356"/>
      <c r="E3" s="356"/>
      <c r="F3" s="356"/>
      <c r="G3" s="356"/>
      <c r="H3" s="356"/>
      <c r="I3" s="356"/>
      <c r="J3" s="356"/>
      <c r="K3" s="356"/>
      <c r="L3" s="446"/>
    </row>
    <row r="4" spans="1:14" ht="57" thickBot="1">
      <c r="A4" s="675" t="s">
        <v>209</v>
      </c>
      <c r="B4" s="286" t="s">
        <v>1567</v>
      </c>
      <c r="C4" s="286" t="s">
        <v>1460</v>
      </c>
      <c r="D4" s="286" t="s">
        <v>1461</v>
      </c>
      <c r="E4" s="286" t="s">
        <v>1462</v>
      </c>
      <c r="F4" s="286" t="s">
        <v>1463</v>
      </c>
      <c r="G4" s="286" t="s">
        <v>1464</v>
      </c>
      <c r="H4" s="286" t="s">
        <v>1465</v>
      </c>
      <c r="I4" s="286" t="s">
        <v>526</v>
      </c>
      <c r="J4" s="286" t="s">
        <v>527</v>
      </c>
      <c r="K4" s="286" t="s">
        <v>1466</v>
      </c>
      <c r="L4" s="286" t="s">
        <v>1467</v>
      </c>
      <c r="N4" s="269" t="s">
        <v>233</v>
      </c>
    </row>
    <row r="5" spans="1:14" ht="13.5" thickBot="1">
      <c r="A5" s="675">
        <v>2011</v>
      </c>
      <c r="B5" s="288">
        <v>7</v>
      </c>
      <c r="C5" s="288">
        <v>271</v>
      </c>
      <c r="D5" s="672">
        <v>174</v>
      </c>
      <c r="E5" s="851">
        <v>5.0999999999999996</v>
      </c>
      <c r="F5" s="711">
        <v>5</v>
      </c>
      <c r="G5" s="851">
        <v>0.6</v>
      </c>
      <c r="H5" s="711">
        <v>0.6</v>
      </c>
      <c r="I5" s="679">
        <v>43</v>
      </c>
      <c r="J5" s="679">
        <v>96</v>
      </c>
      <c r="K5" s="711">
        <v>2.2000000000000002</v>
      </c>
      <c r="L5" s="679">
        <v>793</v>
      </c>
    </row>
    <row r="6" spans="1:14" ht="13.5" thickBot="1">
      <c r="A6" s="675">
        <v>2012</v>
      </c>
      <c r="B6" s="288">
        <v>10</v>
      </c>
      <c r="C6" s="288">
        <v>324</v>
      </c>
      <c r="D6" s="672">
        <v>200</v>
      </c>
      <c r="E6" s="851">
        <v>5.7</v>
      </c>
      <c r="F6" s="711">
        <v>5.5</v>
      </c>
      <c r="G6" s="851">
        <v>0.7</v>
      </c>
      <c r="H6" s="711">
        <v>0.7</v>
      </c>
      <c r="I6" s="679">
        <v>49</v>
      </c>
      <c r="J6" s="679">
        <v>99</v>
      </c>
      <c r="K6" s="711">
        <v>2</v>
      </c>
      <c r="L6" s="679">
        <v>903</v>
      </c>
    </row>
    <row r="7" spans="1:14" ht="13.5" thickBot="1">
      <c r="A7" s="675">
        <v>2013</v>
      </c>
      <c r="B7" s="288">
        <v>11</v>
      </c>
      <c r="C7" s="288">
        <v>333</v>
      </c>
      <c r="D7" s="672">
        <v>210</v>
      </c>
      <c r="E7" s="851">
        <v>6</v>
      </c>
      <c r="F7" s="711">
        <v>5.8</v>
      </c>
      <c r="G7" s="851">
        <v>0.8</v>
      </c>
      <c r="H7" s="711">
        <v>0.8</v>
      </c>
      <c r="I7" s="679">
        <v>52</v>
      </c>
      <c r="J7" s="679">
        <v>105</v>
      </c>
      <c r="K7" s="711">
        <v>2</v>
      </c>
      <c r="L7" s="679">
        <v>911</v>
      </c>
    </row>
    <row r="8" spans="1:14" ht="13.5" thickBot="1">
      <c r="A8" s="675">
        <v>2014</v>
      </c>
      <c r="B8" s="288">
        <v>11</v>
      </c>
      <c r="C8" s="288">
        <v>337</v>
      </c>
      <c r="D8" s="672">
        <v>213</v>
      </c>
      <c r="E8" s="851">
        <v>6.1</v>
      </c>
      <c r="F8" s="711">
        <v>5.9</v>
      </c>
      <c r="G8" s="851">
        <v>0.8</v>
      </c>
      <c r="H8" s="711">
        <v>0.8</v>
      </c>
      <c r="I8" s="679">
        <v>48</v>
      </c>
      <c r="J8" s="679">
        <v>93</v>
      </c>
      <c r="K8" s="711">
        <v>1.9</v>
      </c>
      <c r="L8" s="679">
        <v>927</v>
      </c>
    </row>
    <row r="9" spans="1:14" ht="13.5" thickBot="1">
      <c r="A9" s="675">
        <v>2015</v>
      </c>
      <c r="B9" s="288">
        <v>13</v>
      </c>
      <c r="C9" s="288">
        <v>340</v>
      </c>
      <c r="D9" s="672">
        <v>212</v>
      </c>
      <c r="E9" s="851">
        <v>5.8806770000000004</v>
      </c>
      <c r="F9" s="711">
        <v>5.71814</v>
      </c>
      <c r="G9" s="851">
        <v>0.82808099999999996</v>
      </c>
      <c r="H9" s="711">
        <v>0.80446300000000004</v>
      </c>
      <c r="I9" s="679">
        <v>49.985999999999997</v>
      </c>
      <c r="J9" s="679">
        <v>104.905</v>
      </c>
      <c r="K9" s="711">
        <v>2.0986876325371107</v>
      </c>
      <c r="L9" s="679">
        <v>1007.9</v>
      </c>
    </row>
    <row r="10" spans="1:14">
      <c r="A10" s="231" t="s">
        <v>1570</v>
      </c>
    </row>
    <row r="11" spans="1:14">
      <c r="A11" s="231" t="s">
        <v>254</v>
      </c>
    </row>
    <row r="13" spans="1:14" ht="15.75">
      <c r="A13" s="130"/>
    </row>
    <row r="19" spans="9:9" ht="13.5" thickBot="1">
      <c r="I19" s="679"/>
    </row>
  </sheetData>
  <mergeCells count="3">
    <mergeCell ref="A1:L1"/>
    <mergeCell ref="A2:L2"/>
    <mergeCell ref="A3:L3"/>
  </mergeCells>
  <hyperlinks>
    <hyperlink ref="N4" location="TOC!A1" display="RETURN TO TABLE OF CONTENTS" xr:uid="{00000000-0004-0000-7600-000000000000}"/>
  </hyperlink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105"/>
  <sheetViews>
    <sheetView workbookViewId="0">
      <pane xSplit="1" ySplit="6" topLeftCell="B88" activePane="bottomRight" state="frozen"/>
      <selection pane="bottomRight" activeCell="W6" sqref="W6"/>
      <selection pane="bottomLeft" activeCell="W6" sqref="W6"/>
      <selection pane="topRight" activeCell="W6" sqref="W6"/>
    </sheetView>
  </sheetViews>
  <sheetFormatPr defaultRowHeight="12.75"/>
  <sheetData>
    <row r="1" spans="1:23" ht="12.75" customHeight="1">
      <c r="A1" s="341" t="s">
        <v>278</v>
      </c>
      <c r="B1" s="341"/>
      <c r="C1" s="341"/>
      <c r="D1" s="341"/>
      <c r="E1" s="341"/>
      <c r="F1" s="341"/>
      <c r="G1" s="341"/>
      <c r="H1" s="341"/>
      <c r="I1" s="341"/>
      <c r="J1" s="341"/>
      <c r="K1" s="321" t="s">
        <v>278</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thickBot="1">
      <c r="A3" s="326" t="s">
        <v>284</v>
      </c>
      <c r="B3" s="324"/>
      <c r="C3" s="324"/>
      <c r="D3" s="324"/>
      <c r="E3" s="324"/>
      <c r="F3" s="324"/>
      <c r="G3" s="324"/>
      <c r="H3" s="324"/>
      <c r="I3" s="324"/>
      <c r="J3" s="325"/>
      <c r="K3" s="323" t="s">
        <v>284</v>
      </c>
      <c r="L3" s="324"/>
      <c r="M3" s="324"/>
      <c r="N3" s="324"/>
      <c r="O3" s="324"/>
      <c r="P3" s="324"/>
      <c r="Q3" s="324"/>
      <c r="R3" s="324"/>
      <c r="S3" s="324"/>
      <c r="T3" s="324"/>
      <c r="U3" s="324"/>
      <c r="V3" s="325"/>
    </row>
    <row r="4" spans="1:23" ht="13.5" thickBot="1">
      <c r="A4" s="339" t="s">
        <v>207</v>
      </c>
      <c r="B4" s="339"/>
      <c r="C4" s="339"/>
      <c r="D4" s="339"/>
      <c r="E4" s="339"/>
      <c r="F4" s="339"/>
      <c r="G4" s="339"/>
      <c r="H4" s="339"/>
      <c r="I4" s="339"/>
      <c r="J4" s="339"/>
      <c r="K4" s="339" t="s">
        <v>208</v>
      </c>
      <c r="L4" s="339"/>
      <c r="M4" s="339"/>
      <c r="N4" s="339"/>
      <c r="O4" s="339"/>
      <c r="P4" s="339"/>
      <c r="Q4" s="339"/>
      <c r="R4" s="339"/>
      <c r="S4" s="339"/>
      <c r="T4" s="339"/>
      <c r="U4" s="339"/>
      <c r="V4" s="340"/>
    </row>
    <row r="5" spans="1:23" ht="13.5"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row>
    <row r="6" spans="1:23" ht="48"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thickBot="1">
      <c r="A7" s="637">
        <v>1926</v>
      </c>
      <c r="B7" s="643" t="s">
        <v>240</v>
      </c>
      <c r="C7" s="643" t="s">
        <v>234</v>
      </c>
      <c r="D7" s="643" t="s">
        <v>240</v>
      </c>
      <c r="E7" s="9">
        <v>0.16800000000000001</v>
      </c>
      <c r="F7" s="643" t="s">
        <v>234</v>
      </c>
      <c r="G7" s="643" t="s">
        <v>234</v>
      </c>
      <c r="H7" s="643" t="s">
        <v>234</v>
      </c>
      <c r="I7" s="643" t="s">
        <v>234</v>
      </c>
      <c r="J7" s="9">
        <v>0.16800000000000001</v>
      </c>
      <c r="K7" s="637">
        <v>1926</v>
      </c>
      <c r="L7" s="643" t="s">
        <v>234</v>
      </c>
      <c r="M7" s="643" t="s">
        <v>234</v>
      </c>
      <c r="N7" s="643" t="s">
        <v>234</v>
      </c>
      <c r="O7" s="9">
        <v>0.14899999999999999</v>
      </c>
      <c r="P7" s="9">
        <v>0.68200000000000005</v>
      </c>
      <c r="Q7" s="643" t="s">
        <v>236</v>
      </c>
      <c r="R7" s="9">
        <v>0.68200000000000005</v>
      </c>
      <c r="S7" s="643" t="s">
        <v>234</v>
      </c>
      <c r="T7" s="643" t="s">
        <v>234</v>
      </c>
      <c r="U7" s="9">
        <v>0.83199999999999996</v>
      </c>
      <c r="V7" s="9">
        <v>1</v>
      </c>
    </row>
    <row r="8" spans="1:23" ht="13.5" thickBot="1">
      <c r="A8" s="637">
        <v>1927</v>
      </c>
      <c r="B8" s="643" t="s">
        <v>240</v>
      </c>
      <c r="C8" s="643" t="s">
        <v>234</v>
      </c>
      <c r="D8" s="643" t="s">
        <v>240</v>
      </c>
      <c r="E8" s="9">
        <v>0.214</v>
      </c>
      <c r="F8" s="643" t="s">
        <v>234</v>
      </c>
      <c r="G8" s="643" t="s">
        <v>234</v>
      </c>
      <c r="H8" s="643" t="s">
        <v>234</v>
      </c>
      <c r="I8" s="643" t="s">
        <v>234</v>
      </c>
      <c r="J8" s="9">
        <v>0.214</v>
      </c>
      <c r="K8" s="637">
        <v>1927</v>
      </c>
      <c r="L8" s="643" t="s">
        <v>234</v>
      </c>
      <c r="M8" s="643" t="s">
        <v>234</v>
      </c>
      <c r="N8" s="643" t="s">
        <v>234</v>
      </c>
      <c r="O8" s="9">
        <v>0.14899999999999999</v>
      </c>
      <c r="P8" s="9">
        <v>0.63700000000000001</v>
      </c>
      <c r="Q8" s="643" t="s">
        <v>236</v>
      </c>
      <c r="R8" s="9">
        <v>0.63700000000000001</v>
      </c>
      <c r="S8" s="643" t="s">
        <v>234</v>
      </c>
      <c r="T8" s="643" t="s">
        <v>234</v>
      </c>
      <c r="U8" s="9">
        <v>0.78600000000000003</v>
      </c>
      <c r="V8" s="9">
        <v>1</v>
      </c>
    </row>
    <row r="9" spans="1:23" ht="13.5" thickBot="1">
      <c r="A9" s="637">
        <v>1928</v>
      </c>
      <c r="B9" s="643" t="s">
        <v>240</v>
      </c>
      <c r="C9" s="643" t="s">
        <v>234</v>
      </c>
      <c r="D9" s="643" t="s">
        <v>240</v>
      </c>
      <c r="E9" s="9">
        <v>0.23</v>
      </c>
      <c r="F9" s="9">
        <v>0</v>
      </c>
      <c r="G9" s="643" t="s">
        <v>234</v>
      </c>
      <c r="H9" s="643" t="s">
        <v>234</v>
      </c>
      <c r="I9" s="643" t="s">
        <v>234</v>
      </c>
      <c r="J9" s="9">
        <v>0.23100000000000001</v>
      </c>
      <c r="K9" s="637">
        <v>1928</v>
      </c>
      <c r="L9" s="643" t="s">
        <v>234</v>
      </c>
      <c r="M9" s="643" t="s">
        <v>234</v>
      </c>
      <c r="N9" s="643" t="s">
        <v>234</v>
      </c>
      <c r="O9" s="9">
        <v>0.158</v>
      </c>
      <c r="P9" s="9">
        <v>0.61099999999999999</v>
      </c>
      <c r="Q9" s="643" t="s">
        <v>236</v>
      </c>
      <c r="R9" s="9">
        <v>0.61099999999999999</v>
      </c>
      <c r="S9" s="643" t="s">
        <v>234</v>
      </c>
      <c r="T9" s="643" t="s">
        <v>234</v>
      </c>
      <c r="U9" s="9">
        <v>0.76900000000000002</v>
      </c>
      <c r="V9" s="9">
        <v>1</v>
      </c>
    </row>
    <row r="10" spans="1:23" ht="13.5" thickBot="1">
      <c r="A10" s="637">
        <v>1929</v>
      </c>
      <c r="B10" s="643" t="s">
        <v>240</v>
      </c>
      <c r="C10" s="643" t="s">
        <v>234</v>
      </c>
      <c r="D10" s="643" t="s">
        <v>240</v>
      </c>
      <c r="E10" s="9">
        <v>0.253</v>
      </c>
      <c r="F10" s="9">
        <v>1E-3</v>
      </c>
      <c r="G10" s="643" t="s">
        <v>234</v>
      </c>
      <c r="H10" s="643" t="s">
        <v>234</v>
      </c>
      <c r="I10" s="643" t="s">
        <v>234</v>
      </c>
      <c r="J10" s="9">
        <v>0.254</v>
      </c>
      <c r="K10" s="637">
        <v>1929</v>
      </c>
      <c r="L10" s="643" t="s">
        <v>234</v>
      </c>
      <c r="M10" s="643" t="s">
        <v>234</v>
      </c>
      <c r="N10" s="643" t="s">
        <v>234</v>
      </c>
      <c r="O10" s="9">
        <v>0.16300000000000001</v>
      </c>
      <c r="P10" s="9">
        <v>0.58299999999999996</v>
      </c>
      <c r="Q10" s="643" t="s">
        <v>236</v>
      </c>
      <c r="R10" s="9">
        <v>0.58299999999999996</v>
      </c>
      <c r="S10" s="643" t="s">
        <v>234</v>
      </c>
      <c r="T10" s="643" t="s">
        <v>234</v>
      </c>
      <c r="U10" s="9">
        <v>0.746</v>
      </c>
      <c r="V10" s="9">
        <v>1</v>
      </c>
    </row>
    <row r="11" spans="1:23" ht="13.5" thickBot="1">
      <c r="A11" s="637">
        <v>1930</v>
      </c>
      <c r="B11" s="643" t="s">
        <v>240</v>
      </c>
      <c r="C11" s="643" t="s">
        <v>234</v>
      </c>
      <c r="D11" s="643" t="s">
        <v>240</v>
      </c>
      <c r="E11" s="9">
        <v>0.26100000000000001</v>
      </c>
      <c r="F11" s="9">
        <v>2E-3</v>
      </c>
      <c r="G11" s="643" t="s">
        <v>234</v>
      </c>
      <c r="H11" s="643" t="s">
        <v>234</v>
      </c>
      <c r="I11" s="643" t="s">
        <v>234</v>
      </c>
      <c r="J11" s="9">
        <v>0.26300000000000001</v>
      </c>
      <c r="K11" s="637">
        <v>1930</v>
      </c>
      <c r="L11" s="643" t="s">
        <v>234</v>
      </c>
      <c r="M11" s="643" t="s">
        <v>234</v>
      </c>
      <c r="N11" s="643" t="s">
        <v>234</v>
      </c>
      <c r="O11" s="9">
        <v>0.16800000000000001</v>
      </c>
      <c r="P11" s="9">
        <v>0.56899999999999995</v>
      </c>
      <c r="Q11" s="643" t="s">
        <v>236</v>
      </c>
      <c r="R11" s="9">
        <v>0.56899999999999995</v>
      </c>
      <c r="S11" s="643" t="s">
        <v>234</v>
      </c>
      <c r="T11" s="643" t="s">
        <v>234</v>
      </c>
      <c r="U11" s="9">
        <v>0.73699999999999999</v>
      </c>
      <c r="V11" s="9">
        <v>1</v>
      </c>
    </row>
    <row r="12" spans="1:23" ht="13.5" thickBot="1">
      <c r="A12" s="637">
        <v>1931</v>
      </c>
      <c r="B12" s="643" t="s">
        <v>240</v>
      </c>
      <c r="C12" s="643" t="s">
        <v>234</v>
      </c>
      <c r="D12" s="643" t="s">
        <v>240</v>
      </c>
      <c r="E12" s="9">
        <v>0.26800000000000002</v>
      </c>
      <c r="F12" s="9">
        <v>3.0000000000000001E-3</v>
      </c>
      <c r="G12" s="643" t="s">
        <v>234</v>
      </c>
      <c r="H12" s="643" t="s">
        <v>234</v>
      </c>
      <c r="I12" s="643" t="s">
        <v>234</v>
      </c>
      <c r="J12" s="9">
        <v>0.27100000000000002</v>
      </c>
      <c r="K12" s="637">
        <v>1931</v>
      </c>
      <c r="L12" s="643" t="s">
        <v>234</v>
      </c>
      <c r="M12" s="643" t="s">
        <v>234</v>
      </c>
      <c r="N12" s="643" t="s">
        <v>234</v>
      </c>
      <c r="O12" s="9">
        <v>0.17299999999999999</v>
      </c>
      <c r="P12" s="9">
        <v>0.55600000000000005</v>
      </c>
      <c r="Q12" s="643" t="s">
        <v>236</v>
      </c>
      <c r="R12" s="9">
        <v>0.55600000000000005</v>
      </c>
      <c r="S12" s="643" t="s">
        <v>234</v>
      </c>
      <c r="T12" s="643" t="s">
        <v>234</v>
      </c>
      <c r="U12" s="9">
        <v>0.72899999999999998</v>
      </c>
      <c r="V12" s="9">
        <v>1</v>
      </c>
    </row>
    <row r="13" spans="1:23" ht="13.5" thickBot="1">
      <c r="A13" s="637">
        <v>1932</v>
      </c>
      <c r="B13" s="643" t="s">
        <v>240</v>
      </c>
      <c r="C13" s="643" t="s">
        <v>234</v>
      </c>
      <c r="D13" s="643" t="s">
        <v>240</v>
      </c>
      <c r="E13" s="9">
        <v>0.28100000000000003</v>
      </c>
      <c r="F13" s="9">
        <v>4.0000000000000001E-3</v>
      </c>
      <c r="G13" s="643" t="s">
        <v>234</v>
      </c>
      <c r="H13" s="643" t="s">
        <v>234</v>
      </c>
      <c r="I13" s="643" t="s">
        <v>234</v>
      </c>
      <c r="J13" s="9">
        <v>0.28499999999999998</v>
      </c>
      <c r="K13" s="637">
        <v>1932</v>
      </c>
      <c r="L13" s="643" t="s">
        <v>234</v>
      </c>
      <c r="M13" s="643" t="s">
        <v>234</v>
      </c>
      <c r="N13" s="643" t="s">
        <v>234</v>
      </c>
      <c r="O13" s="9">
        <v>0.17899999999999999</v>
      </c>
      <c r="P13" s="9">
        <v>0.53600000000000003</v>
      </c>
      <c r="Q13" s="643" t="s">
        <v>236</v>
      </c>
      <c r="R13" s="9">
        <v>0.53600000000000003</v>
      </c>
      <c r="S13" s="643" t="s">
        <v>234</v>
      </c>
      <c r="T13" s="643" t="s">
        <v>234</v>
      </c>
      <c r="U13" s="9">
        <v>0.71499999999999997</v>
      </c>
      <c r="V13" s="9">
        <v>1</v>
      </c>
    </row>
    <row r="14" spans="1:23" ht="13.5" thickBot="1">
      <c r="A14" s="637">
        <v>1933</v>
      </c>
      <c r="B14" s="643" t="s">
        <v>240</v>
      </c>
      <c r="C14" s="643" t="s">
        <v>234</v>
      </c>
      <c r="D14" s="643" t="s">
        <v>240</v>
      </c>
      <c r="E14" s="9">
        <v>0.28999999999999998</v>
      </c>
      <c r="F14" s="9">
        <v>5.0000000000000001E-3</v>
      </c>
      <c r="G14" s="643" t="s">
        <v>234</v>
      </c>
      <c r="H14" s="643" t="s">
        <v>234</v>
      </c>
      <c r="I14" s="643" t="s">
        <v>234</v>
      </c>
      <c r="J14" s="9">
        <v>0.29499999999999998</v>
      </c>
      <c r="K14" s="637">
        <v>1933</v>
      </c>
      <c r="L14" s="643" t="s">
        <v>234</v>
      </c>
      <c r="M14" s="643" t="s">
        <v>234</v>
      </c>
      <c r="N14" s="643" t="s">
        <v>234</v>
      </c>
      <c r="O14" s="9">
        <v>0.189</v>
      </c>
      <c r="P14" s="9">
        <v>0.51600000000000001</v>
      </c>
      <c r="Q14" s="643" t="s">
        <v>236</v>
      </c>
      <c r="R14" s="9">
        <v>0.51600000000000001</v>
      </c>
      <c r="S14" s="643" t="s">
        <v>234</v>
      </c>
      <c r="T14" s="643" t="s">
        <v>234</v>
      </c>
      <c r="U14" s="9">
        <v>0.70499999999999996</v>
      </c>
      <c r="V14" s="9">
        <v>1</v>
      </c>
    </row>
    <row r="15" spans="1:23" ht="13.5" thickBot="1">
      <c r="A15" s="637">
        <v>1934</v>
      </c>
      <c r="B15" s="643" t="s">
        <v>240</v>
      </c>
      <c r="C15" s="643" t="s">
        <v>234</v>
      </c>
      <c r="D15" s="643" t="s">
        <v>240</v>
      </c>
      <c r="E15" s="9">
        <v>0.308</v>
      </c>
      <c r="F15" s="9">
        <v>6.0000000000000001E-3</v>
      </c>
      <c r="G15" s="643" t="s">
        <v>234</v>
      </c>
      <c r="H15" s="643" t="s">
        <v>234</v>
      </c>
      <c r="I15" s="643" t="s">
        <v>234</v>
      </c>
      <c r="J15" s="9">
        <v>0.314</v>
      </c>
      <c r="K15" s="637">
        <v>1934</v>
      </c>
      <c r="L15" s="643" t="s">
        <v>234</v>
      </c>
      <c r="M15" s="643" t="s">
        <v>234</v>
      </c>
      <c r="N15" s="643" t="s">
        <v>234</v>
      </c>
      <c r="O15" s="9">
        <v>0.19</v>
      </c>
      <c r="P15" s="9">
        <v>0.496</v>
      </c>
      <c r="Q15" s="643" t="s">
        <v>236</v>
      </c>
      <c r="R15" s="9">
        <v>0.496</v>
      </c>
      <c r="S15" s="643" t="s">
        <v>234</v>
      </c>
      <c r="T15" s="643" t="s">
        <v>234</v>
      </c>
      <c r="U15" s="9">
        <v>0.68600000000000005</v>
      </c>
      <c r="V15" s="9">
        <v>1</v>
      </c>
    </row>
    <row r="16" spans="1:23" ht="13.5" thickBot="1">
      <c r="A16" s="637">
        <v>1935</v>
      </c>
      <c r="B16" s="643" t="s">
        <v>240</v>
      </c>
      <c r="C16" s="643" t="s">
        <v>234</v>
      </c>
      <c r="D16" s="643" t="s">
        <v>240</v>
      </c>
      <c r="E16" s="9">
        <v>0.32800000000000001</v>
      </c>
      <c r="F16" s="9">
        <v>8.0000000000000002E-3</v>
      </c>
      <c r="G16" s="643" t="s">
        <v>234</v>
      </c>
      <c r="H16" s="643" t="s">
        <v>234</v>
      </c>
      <c r="I16" s="643" t="s">
        <v>234</v>
      </c>
      <c r="J16" s="9">
        <v>0.33600000000000002</v>
      </c>
      <c r="K16" s="637">
        <v>1935</v>
      </c>
      <c r="L16" s="643" t="s">
        <v>234</v>
      </c>
      <c r="M16" s="643" t="s">
        <v>234</v>
      </c>
      <c r="N16" s="643" t="s">
        <v>234</v>
      </c>
      <c r="O16" s="9">
        <v>0.192</v>
      </c>
      <c r="P16" s="9">
        <v>0.47099999999999997</v>
      </c>
      <c r="Q16" s="643" t="s">
        <v>236</v>
      </c>
      <c r="R16" s="9">
        <v>0.47099999999999997</v>
      </c>
      <c r="S16" s="643" t="s">
        <v>234</v>
      </c>
      <c r="T16" s="643" t="s">
        <v>234</v>
      </c>
      <c r="U16" s="9">
        <v>0.66400000000000003</v>
      </c>
      <c r="V16" s="9">
        <v>1</v>
      </c>
    </row>
    <row r="17" spans="1:22" ht="13.5" thickBot="1">
      <c r="A17" s="637">
        <v>1936</v>
      </c>
      <c r="B17" s="643" t="s">
        <v>240</v>
      </c>
      <c r="C17" s="643" t="s">
        <v>234</v>
      </c>
      <c r="D17" s="643" t="s">
        <v>240</v>
      </c>
      <c r="E17" s="9">
        <v>0.35499999999999998</v>
      </c>
      <c r="F17" s="9">
        <v>1.0999999999999999E-2</v>
      </c>
      <c r="G17" s="643" t="s">
        <v>234</v>
      </c>
      <c r="H17" s="643" t="s">
        <v>234</v>
      </c>
      <c r="I17" s="643" t="s">
        <v>234</v>
      </c>
      <c r="J17" s="9">
        <v>0.36599999999999999</v>
      </c>
      <c r="K17" s="637">
        <v>1936</v>
      </c>
      <c r="L17" s="643" t="s">
        <v>234</v>
      </c>
      <c r="M17" s="643" t="s">
        <v>234</v>
      </c>
      <c r="N17" s="643" t="s">
        <v>234</v>
      </c>
      <c r="O17" s="9">
        <v>0.19</v>
      </c>
      <c r="P17" s="9">
        <v>0.44400000000000001</v>
      </c>
      <c r="Q17" s="643" t="s">
        <v>236</v>
      </c>
      <c r="R17" s="9">
        <v>0.44400000000000001</v>
      </c>
      <c r="S17" s="643" t="s">
        <v>234</v>
      </c>
      <c r="T17" s="643" t="s">
        <v>234</v>
      </c>
      <c r="U17" s="9">
        <v>0.63400000000000001</v>
      </c>
      <c r="V17" s="9">
        <v>1</v>
      </c>
    </row>
    <row r="18" spans="1:22" ht="13.5" thickBot="1">
      <c r="A18" s="637">
        <v>1937</v>
      </c>
      <c r="B18" s="643" t="s">
        <v>240</v>
      </c>
      <c r="C18" s="643" t="s">
        <v>234</v>
      </c>
      <c r="D18" s="643" t="s">
        <v>240</v>
      </c>
      <c r="E18" s="9">
        <v>0.38200000000000001</v>
      </c>
      <c r="F18" s="9">
        <v>0.02</v>
      </c>
      <c r="G18" s="643" t="s">
        <v>234</v>
      </c>
      <c r="H18" s="643" t="s">
        <v>234</v>
      </c>
      <c r="I18" s="643" t="s">
        <v>234</v>
      </c>
      <c r="J18" s="9">
        <v>0.40200000000000002</v>
      </c>
      <c r="K18" s="637">
        <v>1937</v>
      </c>
      <c r="L18" s="643" t="s">
        <v>234</v>
      </c>
      <c r="M18" s="643" t="s">
        <v>234</v>
      </c>
      <c r="N18" s="643" t="s">
        <v>234</v>
      </c>
      <c r="O18" s="9">
        <v>0.187</v>
      </c>
      <c r="P18" s="9">
        <v>0.41099999999999998</v>
      </c>
      <c r="Q18" s="643" t="s">
        <v>236</v>
      </c>
      <c r="R18" s="9">
        <v>0.41099999999999998</v>
      </c>
      <c r="S18" s="643" t="s">
        <v>234</v>
      </c>
      <c r="T18" s="643" t="s">
        <v>234</v>
      </c>
      <c r="U18" s="9">
        <v>0.59799999999999998</v>
      </c>
      <c r="V18" s="9">
        <v>1</v>
      </c>
    </row>
    <row r="19" spans="1:22" ht="13.5" thickBot="1">
      <c r="A19" s="637">
        <v>1938</v>
      </c>
      <c r="B19" s="643" t="s">
        <v>240</v>
      </c>
      <c r="C19" s="643" t="s">
        <v>234</v>
      </c>
      <c r="D19" s="643" t="s">
        <v>240</v>
      </c>
      <c r="E19" s="9">
        <v>0.40500000000000003</v>
      </c>
      <c r="F19" s="9">
        <v>2.8000000000000001E-2</v>
      </c>
      <c r="G19" s="643" t="s">
        <v>234</v>
      </c>
      <c r="H19" s="643" t="s">
        <v>234</v>
      </c>
      <c r="I19" s="643" t="s">
        <v>234</v>
      </c>
      <c r="J19" s="9">
        <v>0.433</v>
      </c>
      <c r="K19" s="637">
        <v>1938</v>
      </c>
      <c r="L19" s="643" t="s">
        <v>234</v>
      </c>
      <c r="M19" s="643" t="s">
        <v>234</v>
      </c>
      <c r="N19" s="643" t="s">
        <v>234</v>
      </c>
      <c r="O19" s="9">
        <v>0.188</v>
      </c>
      <c r="P19" s="9">
        <v>0.379</v>
      </c>
      <c r="Q19" s="643" t="s">
        <v>236</v>
      </c>
      <c r="R19" s="9">
        <v>0.379</v>
      </c>
      <c r="S19" s="643" t="s">
        <v>234</v>
      </c>
      <c r="T19" s="643" t="s">
        <v>234</v>
      </c>
      <c r="U19" s="9">
        <v>0.56699999999999995</v>
      </c>
      <c r="V19" s="9">
        <v>1</v>
      </c>
    </row>
    <row r="20" spans="1:22" ht="13.5" thickBot="1">
      <c r="A20" s="637">
        <v>1939</v>
      </c>
      <c r="B20" s="643" t="s">
        <v>240</v>
      </c>
      <c r="C20" s="643" t="s">
        <v>234</v>
      </c>
      <c r="D20" s="643" t="s">
        <v>240</v>
      </c>
      <c r="E20" s="9">
        <v>0.42399999999999999</v>
      </c>
      <c r="F20" s="9">
        <v>0.03</v>
      </c>
      <c r="G20" s="643" t="s">
        <v>234</v>
      </c>
      <c r="H20" s="643" t="s">
        <v>234</v>
      </c>
      <c r="I20" s="643" t="s">
        <v>234</v>
      </c>
      <c r="J20" s="9">
        <v>0.45400000000000001</v>
      </c>
      <c r="K20" s="637">
        <v>1939</v>
      </c>
      <c r="L20" s="643" t="s">
        <v>234</v>
      </c>
      <c r="M20" s="643" t="s">
        <v>234</v>
      </c>
      <c r="N20" s="643" t="s">
        <v>234</v>
      </c>
      <c r="O20" s="9">
        <v>0.19</v>
      </c>
      <c r="P20" s="9">
        <v>0.35599999999999998</v>
      </c>
      <c r="Q20" s="643" t="s">
        <v>236</v>
      </c>
      <c r="R20" s="9">
        <v>0.35599999999999998</v>
      </c>
      <c r="S20" s="643" t="s">
        <v>234</v>
      </c>
      <c r="T20" s="643" t="s">
        <v>234</v>
      </c>
      <c r="U20" s="9">
        <v>0.54600000000000004</v>
      </c>
      <c r="V20" s="9">
        <v>1</v>
      </c>
    </row>
    <row r="21" spans="1:22" ht="13.5" thickBot="1">
      <c r="A21" s="637">
        <v>1940</v>
      </c>
      <c r="B21" s="643" t="s">
        <v>240</v>
      </c>
      <c r="C21" s="643" t="s">
        <v>234</v>
      </c>
      <c r="D21" s="643" t="s">
        <v>240</v>
      </c>
      <c r="E21" s="9">
        <v>0.46</v>
      </c>
      <c r="F21" s="9">
        <v>3.3000000000000002E-2</v>
      </c>
      <c r="G21" s="643" t="s">
        <v>234</v>
      </c>
      <c r="H21" s="643" t="s">
        <v>234</v>
      </c>
      <c r="I21" s="643" t="s">
        <v>234</v>
      </c>
      <c r="J21" s="9">
        <v>0.49299999999999999</v>
      </c>
      <c r="K21" s="637">
        <v>1940</v>
      </c>
      <c r="L21" s="643" t="s">
        <v>234</v>
      </c>
      <c r="M21" s="643" t="s">
        <v>234</v>
      </c>
      <c r="N21" s="643" t="s">
        <v>234</v>
      </c>
      <c r="O21" s="9">
        <v>0.18099999999999999</v>
      </c>
      <c r="P21" s="9">
        <v>0.32500000000000001</v>
      </c>
      <c r="Q21" s="643" t="s">
        <v>236</v>
      </c>
      <c r="R21" s="9">
        <v>0.32500000000000001</v>
      </c>
      <c r="S21" s="643" t="s">
        <v>234</v>
      </c>
      <c r="T21" s="643" t="s">
        <v>234</v>
      </c>
      <c r="U21" s="9">
        <v>0.50700000000000001</v>
      </c>
      <c r="V21" s="9">
        <v>1</v>
      </c>
    </row>
    <row r="22" spans="1:22" ht="13.5" thickBot="1">
      <c r="A22" s="637">
        <v>1941</v>
      </c>
      <c r="B22" s="643" t="s">
        <v>240</v>
      </c>
      <c r="C22" s="643" t="s">
        <v>234</v>
      </c>
      <c r="D22" s="643" t="s">
        <v>240</v>
      </c>
      <c r="E22" s="9">
        <v>0.49099999999999999</v>
      </c>
      <c r="F22" s="9">
        <v>3.6999999999999998E-2</v>
      </c>
      <c r="G22" s="643" t="s">
        <v>234</v>
      </c>
      <c r="H22" s="643" t="s">
        <v>234</v>
      </c>
      <c r="I22" s="643" t="s">
        <v>234</v>
      </c>
      <c r="J22" s="9">
        <v>0.52700000000000002</v>
      </c>
      <c r="K22" s="637">
        <v>1941</v>
      </c>
      <c r="L22" s="643" t="s">
        <v>234</v>
      </c>
      <c r="M22" s="643" t="s">
        <v>234</v>
      </c>
      <c r="N22" s="643" t="s">
        <v>234</v>
      </c>
      <c r="O22" s="9">
        <v>0.17699999999999999</v>
      </c>
      <c r="P22" s="9">
        <v>0.29599999999999999</v>
      </c>
      <c r="Q22" s="643" t="s">
        <v>236</v>
      </c>
      <c r="R22" s="9">
        <v>0.29599999999999999</v>
      </c>
      <c r="S22" s="643" t="s">
        <v>234</v>
      </c>
      <c r="T22" s="643" t="s">
        <v>234</v>
      </c>
      <c r="U22" s="9">
        <v>0.47299999999999998</v>
      </c>
      <c r="V22" s="9">
        <v>1</v>
      </c>
    </row>
    <row r="23" spans="1:22" ht="13.5" thickBot="1">
      <c r="A23" s="637">
        <v>1942</v>
      </c>
      <c r="B23" s="643" t="s">
        <v>240</v>
      </c>
      <c r="C23" s="643" t="s">
        <v>234</v>
      </c>
      <c r="D23" s="643" t="s">
        <v>240</v>
      </c>
      <c r="E23" s="9">
        <v>0.52900000000000003</v>
      </c>
      <c r="F23" s="9">
        <v>3.7999999999999999E-2</v>
      </c>
      <c r="G23" s="643" t="s">
        <v>234</v>
      </c>
      <c r="H23" s="643" t="s">
        <v>234</v>
      </c>
      <c r="I23" s="643" t="s">
        <v>234</v>
      </c>
      <c r="J23" s="9">
        <v>0.56699999999999995</v>
      </c>
      <c r="K23" s="637">
        <v>1942</v>
      </c>
      <c r="L23" s="643" t="s">
        <v>234</v>
      </c>
      <c r="M23" s="643" t="s">
        <v>234</v>
      </c>
      <c r="N23" s="643" t="s">
        <v>234</v>
      </c>
      <c r="O23" s="9">
        <v>0.154</v>
      </c>
      <c r="P23" s="9">
        <v>0.27900000000000003</v>
      </c>
      <c r="Q23" s="643" t="s">
        <v>236</v>
      </c>
      <c r="R23" s="9">
        <v>0.27900000000000003</v>
      </c>
      <c r="S23" s="643" t="s">
        <v>234</v>
      </c>
      <c r="T23" s="643" t="s">
        <v>234</v>
      </c>
      <c r="U23" s="9">
        <v>0.433</v>
      </c>
      <c r="V23" s="9">
        <v>1</v>
      </c>
    </row>
    <row r="24" spans="1:22" ht="13.5" thickBot="1">
      <c r="A24" s="637">
        <v>1943</v>
      </c>
      <c r="B24" s="643" t="s">
        <v>240</v>
      </c>
      <c r="C24" s="643" t="s">
        <v>234</v>
      </c>
      <c r="D24" s="643" t="s">
        <v>240</v>
      </c>
      <c r="E24" s="9">
        <v>0.51900000000000002</v>
      </c>
      <c r="F24" s="9">
        <v>0.04</v>
      </c>
      <c r="G24" s="643" t="s">
        <v>234</v>
      </c>
      <c r="H24" s="643" t="s">
        <v>234</v>
      </c>
      <c r="I24" s="643" t="s">
        <v>234</v>
      </c>
      <c r="J24" s="9">
        <v>0.55900000000000005</v>
      </c>
      <c r="K24" s="637">
        <v>1943</v>
      </c>
      <c r="L24" s="643" t="s">
        <v>234</v>
      </c>
      <c r="M24" s="643" t="s">
        <v>234</v>
      </c>
      <c r="N24" s="643" t="s">
        <v>234</v>
      </c>
      <c r="O24" s="9">
        <v>0.14199999999999999</v>
      </c>
      <c r="P24" s="9">
        <v>0.3</v>
      </c>
      <c r="Q24" s="643" t="s">
        <v>236</v>
      </c>
      <c r="R24" s="9">
        <v>0.3</v>
      </c>
      <c r="S24" s="643" t="s">
        <v>234</v>
      </c>
      <c r="T24" s="643" t="s">
        <v>234</v>
      </c>
      <c r="U24" s="9">
        <v>0.441</v>
      </c>
      <c r="V24" s="9">
        <v>1</v>
      </c>
    </row>
    <row r="25" spans="1:22" ht="13.5" thickBot="1">
      <c r="A25" s="637">
        <v>1944</v>
      </c>
      <c r="B25" s="643" t="s">
        <v>240</v>
      </c>
      <c r="C25" s="643" t="s">
        <v>234</v>
      </c>
      <c r="D25" s="643" t="s">
        <v>240</v>
      </c>
      <c r="E25" s="9">
        <v>0.52200000000000002</v>
      </c>
      <c r="F25" s="9">
        <v>0.04</v>
      </c>
      <c r="G25" s="643" t="s">
        <v>234</v>
      </c>
      <c r="H25" s="643" t="s">
        <v>234</v>
      </c>
      <c r="I25" s="643" t="s">
        <v>234</v>
      </c>
      <c r="J25" s="9">
        <v>0.56200000000000006</v>
      </c>
      <c r="K25" s="637">
        <v>1944</v>
      </c>
      <c r="L25" s="643" t="s">
        <v>234</v>
      </c>
      <c r="M25" s="643" t="s">
        <v>234</v>
      </c>
      <c r="N25" s="643" t="s">
        <v>234</v>
      </c>
      <c r="O25" s="9">
        <v>0.14000000000000001</v>
      </c>
      <c r="P25" s="9">
        <v>0.29799999999999999</v>
      </c>
      <c r="Q25" s="643" t="s">
        <v>236</v>
      </c>
      <c r="R25" s="9">
        <v>0.29799999999999999</v>
      </c>
      <c r="S25" s="643" t="s">
        <v>234</v>
      </c>
      <c r="T25" s="643" t="s">
        <v>234</v>
      </c>
      <c r="U25" s="9">
        <v>0.438</v>
      </c>
      <c r="V25" s="9">
        <v>1</v>
      </c>
    </row>
    <row r="26" spans="1:22" ht="13.5" thickBot="1">
      <c r="A26" s="637">
        <v>1945</v>
      </c>
      <c r="B26" s="643" t="s">
        <v>240</v>
      </c>
      <c r="C26" s="643" t="s">
        <v>234</v>
      </c>
      <c r="D26" s="643" t="s">
        <v>240</v>
      </c>
      <c r="E26" s="9">
        <v>0.52900000000000003</v>
      </c>
      <c r="F26" s="9">
        <v>4.1000000000000002E-2</v>
      </c>
      <c r="G26" s="643" t="s">
        <v>234</v>
      </c>
      <c r="H26" s="643" t="s">
        <v>234</v>
      </c>
      <c r="I26" s="643" t="s">
        <v>234</v>
      </c>
      <c r="J26" s="9">
        <v>0.56999999999999995</v>
      </c>
      <c r="K26" s="637">
        <v>1945</v>
      </c>
      <c r="L26" s="643" t="s">
        <v>234</v>
      </c>
      <c r="M26" s="643" t="s">
        <v>234</v>
      </c>
      <c r="N26" s="643" t="s">
        <v>234</v>
      </c>
      <c r="O26" s="9">
        <v>0.14099999999999999</v>
      </c>
      <c r="P26" s="9">
        <v>0.28899999999999998</v>
      </c>
      <c r="Q26" s="643" t="s">
        <v>236</v>
      </c>
      <c r="R26" s="9">
        <v>0.28899999999999998</v>
      </c>
      <c r="S26" s="643" t="s">
        <v>234</v>
      </c>
      <c r="T26" s="643" t="s">
        <v>234</v>
      </c>
      <c r="U26" s="9">
        <v>0.43</v>
      </c>
      <c r="V26" s="9">
        <v>1</v>
      </c>
    </row>
    <row r="27" spans="1:22" ht="13.5" thickBot="1">
      <c r="A27" s="637">
        <v>1946</v>
      </c>
      <c r="B27" s="643" t="s">
        <v>240</v>
      </c>
      <c r="C27" s="643" t="s">
        <v>234</v>
      </c>
      <c r="D27" s="643" t="s">
        <v>240</v>
      </c>
      <c r="E27" s="9">
        <v>0.54700000000000004</v>
      </c>
      <c r="F27" s="9">
        <v>4.2999999999999997E-2</v>
      </c>
      <c r="G27" s="643" t="s">
        <v>234</v>
      </c>
      <c r="H27" s="643" t="s">
        <v>234</v>
      </c>
      <c r="I27" s="643" t="s">
        <v>234</v>
      </c>
      <c r="J27" s="9">
        <v>0.59</v>
      </c>
      <c r="K27" s="637">
        <v>1946</v>
      </c>
      <c r="L27" s="643" t="s">
        <v>234</v>
      </c>
      <c r="M27" s="643" t="s">
        <v>234</v>
      </c>
      <c r="N27" s="643" t="s">
        <v>234</v>
      </c>
      <c r="O27" s="9">
        <v>0.13900000000000001</v>
      </c>
      <c r="P27" s="9">
        <v>0.27100000000000002</v>
      </c>
      <c r="Q27" s="643" t="s">
        <v>236</v>
      </c>
      <c r="R27" s="9">
        <v>0.27100000000000002</v>
      </c>
      <c r="S27" s="643" t="s">
        <v>234</v>
      </c>
      <c r="T27" s="643" t="s">
        <v>234</v>
      </c>
      <c r="U27" s="9">
        <v>0.41</v>
      </c>
      <c r="V27" s="9">
        <v>1</v>
      </c>
    </row>
    <row r="28" spans="1:22" ht="13.5" thickBot="1">
      <c r="A28" s="637">
        <v>1947</v>
      </c>
      <c r="B28" s="643" t="s">
        <v>240</v>
      </c>
      <c r="C28" s="643" t="s">
        <v>234</v>
      </c>
      <c r="D28" s="643" t="s">
        <v>240</v>
      </c>
      <c r="E28" s="9">
        <v>0.56399999999999995</v>
      </c>
      <c r="F28" s="9">
        <v>4.5999999999999999E-2</v>
      </c>
      <c r="G28" s="643" t="s">
        <v>234</v>
      </c>
      <c r="H28" s="643" t="s">
        <v>234</v>
      </c>
      <c r="I28" s="643" t="s">
        <v>234</v>
      </c>
      <c r="J28" s="9">
        <v>0.61099999999999999</v>
      </c>
      <c r="K28" s="637">
        <v>1947</v>
      </c>
      <c r="L28" s="643" t="s">
        <v>234</v>
      </c>
      <c r="M28" s="643" t="s">
        <v>234</v>
      </c>
      <c r="N28" s="643" t="s">
        <v>234</v>
      </c>
      <c r="O28" s="9">
        <v>0.13800000000000001</v>
      </c>
      <c r="P28" s="9">
        <v>0.251</v>
      </c>
      <c r="Q28" s="643" t="s">
        <v>236</v>
      </c>
      <c r="R28" s="9">
        <v>0.251</v>
      </c>
      <c r="S28" s="643" t="s">
        <v>234</v>
      </c>
      <c r="T28" s="643" t="s">
        <v>234</v>
      </c>
      <c r="U28" s="9">
        <v>0.38900000000000001</v>
      </c>
      <c r="V28" s="9">
        <v>1</v>
      </c>
    </row>
    <row r="29" spans="1:22" ht="13.5" thickBot="1">
      <c r="A29" s="637">
        <v>1948</v>
      </c>
      <c r="B29" s="643" t="s">
        <v>240</v>
      </c>
      <c r="C29" s="643" t="s">
        <v>234</v>
      </c>
      <c r="D29" s="643" t="s">
        <v>240</v>
      </c>
      <c r="E29" s="9">
        <v>0.59699999999999998</v>
      </c>
      <c r="F29" s="9">
        <v>5.3999999999999999E-2</v>
      </c>
      <c r="G29" s="643" t="s">
        <v>234</v>
      </c>
      <c r="H29" s="643" t="s">
        <v>234</v>
      </c>
      <c r="I29" s="643" t="s">
        <v>234</v>
      </c>
      <c r="J29" s="9">
        <v>0.65</v>
      </c>
      <c r="K29" s="637">
        <v>1948</v>
      </c>
      <c r="L29" s="643" t="s">
        <v>234</v>
      </c>
      <c r="M29" s="643" t="s">
        <v>234</v>
      </c>
      <c r="N29" s="643" t="s">
        <v>234</v>
      </c>
      <c r="O29" s="9">
        <v>0.13800000000000001</v>
      </c>
      <c r="P29" s="9">
        <v>0.21099999999999999</v>
      </c>
      <c r="Q29" s="643" t="s">
        <v>236</v>
      </c>
      <c r="R29" s="9">
        <v>0.21099999999999999</v>
      </c>
      <c r="S29" s="643" t="s">
        <v>234</v>
      </c>
      <c r="T29" s="643" t="s">
        <v>234</v>
      </c>
      <c r="U29" s="9">
        <v>0.35</v>
      </c>
      <c r="V29" s="9">
        <v>1</v>
      </c>
    </row>
    <row r="30" spans="1:22" ht="13.5" thickBot="1">
      <c r="A30" s="637">
        <v>1949</v>
      </c>
      <c r="B30" s="643" t="s">
        <v>240</v>
      </c>
      <c r="C30" s="643" t="s">
        <v>234</v>
      </c>
      <c r="D30" s="643" t="s">
        <v>240</v>
      </c>
      <c r="E30" s="9">
        <v>0.61799999999999999</v>
      </c>
      <c r="F30" s="9">
        <v>6.3E-2</v>
      </c>
      <c r="G30" s="643" t="s">
        <v>234</v>
      </c>
      <c r="H30" s="643" t="s">
        <v>234</v>
      </c>
      <c r="I30" s="643" t="s">
        <v>234</v>
      </c>
      <c r="J30" s="9">
        <v>0.68100000000000005</v>
      </c>
      <c r="K30" s="637">
        <v>1949</v>
      </c>
      <c r="L30" s="643" t="s">
        <v>234</v>
      </c>
      <c r="M30" s="643" t="s">
        <v>234</v>
      </c>
      <c r="N30" s="643" t="s">
        <v>234</v>
      </c>
      <c r="O30" s="9">
        <v>0.14399999999999999</v>
      </c>
      <c r="P30" s="9">
        <v>0.17399999999999999</v>
      </c>
      <c r="Q30" s="643" t="s">
        <v>236</v>
      </c>
      <c r="R30" s="9">
        <v>0.17399999999999999</v>
      </c>
      <c r="S30" s="643" t="s">
        <v>234</v>
      </c>
      <c r="T30" s="643" t="s">
        <v>234</v>
      </c>
      <c r="U30" s="9">
        <v>0.31900000000000001</v>
      </c>
      <c r="V30" s="9">
        <v>1</v>
      </c>
    </row>
    <row r="31" spans="1:22" ht="13.5" thickBot="1">
      <c r="A31" s="637">
        <v>1950</v>
      </c>
      <c r="B31" s="643" t="s">
        <v>240</v>
      </c>
      <c r="C31" s="643" t="s">
        <v>234</v>
      </c>
      <c r="D31" s="643" t="s">
        <v>240</v>
      </c>
      <c r="E31" s="9">
        <v>0.63</v>
      </c>
      <c r="F31" s="9">
        <v>6.8000000000000005E-2</v>
      </c>
      <c r="G31" s="643" t="s">
        <v>234</v>
      </c>
      <c r="H31" s="643" t="s">
        <v>234</v>
      </c>
      <c r="I31" s="643" t="s">
        <v>234</v>
      </c>
      <c r="J31" s="9">
        <v>0.69899999999999995</v>
      </c>
      <c r="K31" s="637">
        <v>1950</v>
      </c>
      <c r="L31" s="643" t="s">
        <v>234</v>
      </c>
      <c r="M31" s="643" t="s">
        <v>234</v>
      </c>
      <c r="N31" s="643" t="s">
        <v>234</v>
      </c>
      <c r="O31" s="9">
        <v>0.14699999999999999</v>
      </c>
      <c r="P31" s="9">
        <v>0.154</v>
      </c>
      <c r="Q31" s="643" t="s">
        <v>236</v>
      </c>
      <c r="R31" s="9">
        <v>0.154</v>
      </c>
      <c r="S31" s="643" t="s">
        <v>234</v>
      </c>
      <c r="T31" s="643" t="s">
        <v>234</v>
      </c>
      <c r="U31" s="9">
        <v>0.30099999999999999</v>
      </c>
      <c r="V31" s="9">
        <v>1</v>
      </c>
    </row>
    <row r="32" spans="1:22" ht="13.5" thickBot="1">
      <c r="A32" s="637">
        <v>1951</v>
      </c>
      <c r="B32" s="643" t="s">
        <v>240</v>
      </c>
      <c r="C32" s="643" t="s">
        <v>234</v>
      </c>
      <c r="D32" s="643" t="s">
        <v>240</v>
      </c>
      <c r="E32" s="9">
        <v>0.65</v>
      </c>
      <c r="F32" s="9">
        <v>7.1999999999999995E-2</v>
      </c>
      <c r="G32" s="643" t="s">
        <v>234</v>
      </c>
      <c r="H32" s="643" t="s">
        <v>234</v>
      </c>
      <c r="I32" s="643" t="s">
        <v>234</v>
      </c>
      <c r="J32" s="9">
        <v>0.72099999999999997</v>
      </c>
      <c r="K32" s="637">
        <v>1951</v>
      </c>
      <c r="L32" s="643" t="s">
        <v>234</v>
      </c>
      <c r="M32" s="643" t="s">
        <v>234</v>
      </c>
      <c r="N32" s="643" t="s">
        <v>234</v>
      </c>
      <c r="O32" s="9">
        <v>0.14599999999999999</v>
      </c>
      <c r="P32" s="9">
        <v>0.13300000000000001</v>
      </c>
      <c r="Q32" s="643" t="s">
        <v>236</v>
      </c>
      <c r="R32" s="9">
        <v>0.13300000000000001</v>
      </c>
      <c r="S32" s="643" t="s">
        <v>234</v>
      </c>
      <c r="T32" s="643" t="s">
        <v>234</v>
      </c>
      <c r="U32" s="9">
        <v>0.27900000000000003</v>
      </c>
      <c r="V32" s="9">
        <v>1</v>
      </c>
    </row>
    <row r="33" spans="1:22" ht="13.5" thickBot="1">
      <c r="A33" s="637">
        <v>1952</v>
      </c>
      <c r="B33" s="643" t="s">
        <v>240</v>
      </c>
      <c r="C33" s="643" t="s">
        <v>234</v>
      </c>
      <c r="D33" s="643" t="s">
        <v>240</v>
      </c>
      <c r="E33" s="9">
        <v>0.66700000000000004</v>
      </c>
      <c r="F33" s="9">
        <v>7.5999999999999998E-2</v>
      </c>
      <c r="G33" s="643" t="s">
        <v>234</v>
      </c>
      <c r="H33" s="643" t="s">
        <v>234</v>
      </c>
      <c r="I33" s="643" t="s">
        <v>234</v>
      </c>
      <c r="J33" s="9">
        <v>0.74399999999999999</v>
      </c>
      <c r="K33" s="637">
        <v>1952</v>
      </c>
      <c r="L33" s="643" t="s">
        <v>234</v>
      </c>
      <c r="M33" s="643" t="s">
        <v>234</v>
      </c>
      <c r="N33" s="643" t="s">
        <v>234</v>
      </c>
      <c r="O33" s="9">
        <v>0.14199999999999999</v>
      </c>
      <c r="P33" s="9">
        <v>0.114</v>
      </c>
      <c r="Q33" s="643" t="s">
        <v>236</v>
      </c>
      <c r="R33" s="9">
        <v>0.114</v>
      </c>
      <c r="S33" s="643" t="s">
        <v>234</v>
      </c>
      <c r="T33" s="643" t="s">
        <v>234</v>
      </c>
      <c r="U33" s="9">
        <v>0.25600000000000001</v>
      </c>
      <c r="V33" s="9">
        <v>1</v>
      </c>
    </row>
    <row r="34" spans="1:22" ht="13.5" thickBot="1">
      <c r="A34" s="637">
        <v>1953</v>
      </c>
      <c r="B34" s="643" t="s">
        <v>240</v>
      </c>
      <c r="C34" s="643" t="s">
        <v>234</v>
      </c>
      <c r="D34" s="643" t="s">
        <v>240</v>
      </c>
      <c r="E34" s="9">
        <v>0.67500000000000004</v>
      </c>
      <c r="F34" s="9">
        <v>7.9000000000000001E-2</v>
      </c>
      <c r="G34" s="643" t="s">
        <v>234</v>
      </c>
      <c r="H34" s="643" t="s">
        <v>234</v>
      </c>
      <c r="I34" s="643" t="s">
        <v>234</v>
      </c>
      <c r="J34" s="9">
        <v>0.753</v>
      </c>
      <c r="K34" s="637">
        <v>1953</v>
      </c>
      <c r="L34" s="643" t="s">
        <v>234</v>
      </c>
      <c r="M34" s="643" t="s">
        <v>234</v>
      </c>
      <c r="N34" s="643" t="s">
        <v>234</v>
      </c>
      <c r="O34" s="9">
        <v>0.14499999999999999</v>
      </c>
      <c r="P34" s="9">
        <v>0.10199999999999999</v>
      </c>
      <c r="Q34" s="643" t="s">
        <v>236</v>
      </c>
      <c r="R34" s="9">
        <v>0.10199999999999999</v>
      </c>
      <c r="S34" s="643" t="s">
        <v>234</v>
      </c>
      <c r="T34" s="643" t="s">
        <v>234</v>
      </c>
      <c r="U34" s="9">
        <v>0.247</v>
      </c>
      <c r="V34" s="9">
        <v>1</v>
      </c>
    </row>
    <row r="35" spans="1:22" ht="13.5" thickBot="1">
      <c r="A35" s="637">
        <v>1954</v>
      </c>
      <c r="B35" s="643" t="s">
        <v>240</v>
      </c>
      <c r="C35" s="643" t="s">
        <v>234</v>
      </c>
      <c r="D35" s="643" t="s">
        <v>240</v>
      </c>
      <c r="E35" s="9">
        <v>0.69099999999999995</v>
      </c>
      <c r="F35" s="9">
        <v>7.6999999999999999E-2</v>
      </c>
      <c r="G35" s="643" t="s">
        <v>234</v>
      </c>
      <c r="H35" s="643" t="s">
        <v>234</v>
      </c>
      <c r="I35" s="643" t="s">
        <v>234</v>
      </c>
      <c r="J35" s="9">
        <v>0.76800000000000002</v>
      </c>
      <c r="K35" s="637">
        <v>1954</v>
      </c>
      <c r="L35" s="643" t="s">
        <v>234</v>
      </c>
      <c r="M35" s="643" t="s">
        <v>234</v>
      </c>
      <c r="N35" s="643" t="s">
        <v>234</v>
      </c>
      <c r="O35" s="9">
        <v>0.14699999999999999</v>
      </c>
      <c r="P35" s="9">
        <v>8.5000000000000006E-2</v>
      </c>
      <c r="Q35" s="643" t="s">
        <v>236</v>
      </c>
      <c r="R35" s="9">
        <v>8.5000000000000006E-2</v>
      </c>
      <c r="S35" s="643" t="s">
        <v>234</v>
      </c>
      <c r="T35" s="643" t="s">
        <v>234</v>
      </c>
      <c r="U35" s="9">
        <v>0.23200000000000001</v>
      </c>
      <c r="V35" s="9">
        <v>1</v>
      </c>
    </row>
    <row r="36" spans="1:22" ht="13.5" thickBot="1">
      <c r="A36" s="637">
        <v>1955</v>
      </c>
      <c r="B36" s="643" t="s">
        <v>240</v>
      </c>
      <c r="C36" s="643" t="s">
        <v>234</v>
      </c>
      <c r="D36" s="643" t="s">
        <v>240</v>
      </c>
      <c r="E36" s="9">
        <v>0.69899999999999995</v>
      </c>
      <c r="F36" s="9">
        <v>7.1999999999999995E-2</v>
      </c>
      <c r="G36" s="643" t="s">
        <v>234</v>
      </c>
      <c r="H36" s="643" t="s">
        <v>234</v>
      </c>
      <c r="I36" s="643" t="s">
        <v>234</v>
      </c>
      <c r="J36" s="9">
        <v>0.77100000000000002</v>
      </c>
      <c r="K36" s="637">
        <v>1955</v>
      </c>
      <c r="L36" s="643" t="s">
        <v>234</v>
      </c>
      <c r="M36" s="643" t="s">
        <v>234</v>
      </c>
      <c r="N36" s="643" t="s">
        <v>234</v>
      </c>
      <c r="O36" s="9">
        <v>0.156</v>
      </c>
      <c r="P36" s="9">
        <v>7.2999999999999995E-2</v>
      </c>
      <c r="Q36" s="643" t="s">
        <v>236</v>
      </c>
      <c r="R36" s="9">
        <v>7.2999999999999995E-2</v>
      </c>
      <c r="S36" s="643" t="s">
        <v>234</v>
      </c>
      <c r="T36" s="643" t="s">
        <v>234</v>
      </c>
      <c r="U36" s="9">
        <v>0.22900000000000001</v>
      </c>
      <c r="V36" s="9">
        <v>1</v>
      </c>
    </row>
    <row r="37" spans="1:22" ht="13.5" thickBot="1">
      <c r="A37" s="637">
        <v>1956</v>
      </c>
      <c r="B37" s="643" t="s">
        <v>240</v>
      </c>
      <c r="C37" s="643" t="s">
        <v>234</v>
      </c>
      <c r="D37" s="643" t="s">
        <v>240</v>
      </c>
      <c r="E37" s="9">
        <v>0.71</v>
      </c>
      <c r="F37" s="9">
        <v>7.0000000000000007E-2</v>
      </c>
      <c r="G37" s="643" t="s">
        <v>234</v>
      </c>
      <c r="H37" s="643" t="s">
        <v>234</v>
      </c>
      <c r="I37" s="643" t="s">
        <v>234</v>
      </c>
      <c r="J37" s="9">
        <v>0.78</v>
      </c>
      <c r="K37" s="637">
        <v>1956</v>
      </c>
      <c r="L37" s="643" t="s">
        <v>234</v>
      </c>
      <c r="M37" s="643" t="s">
        <v>234</v>
      </c>
      <c r="N37" s="643" t="s">
        <v>234</v>
      </c>
      <c r="O37" s="9">
        <v>0.16400000000000001</v>
      </c>
      <c r="P37" s="9">
        <v>5.6000000000000001E-2</v>
      </c>
      <c r="Q37" s="643" t="s">
        <v>236</v>
      </c>
      <c r="R37" s="9">
        <v>5.6000000000000001E-2</v>
      </c>
      <c r="S37" s="643" t="s">
        <v>234</v>
      </c>
      <c r="T37" s="643" t="s">
        <v>234</v>
      </c>
      <c r="U37" s="9">
        <v>0.22</v>
      </c>
      <c r="V37" s="9">
        <v>1</v>
      </c>
    </row>
    <row r="38" spans="1:22" ht="13.5" thickBot="1">
      <c r="A38" s="637">
        <v>1957</v>
      </c>
      <c r="B38" s="643" t="s">
        <v>240</v>
      </c>
      <c r="C38" s="643" t="s">
        <v>234</v>
      </c>
      <c r="D38" s="643" t="s">
        <v>240</v>
      </c>
      <c r="E38" s="9">
        <v>0.72</v>
      </c>
      <c r="F38" s="9">
        <v>6.4000000000000001E-2</v>
      </c>
      <c r="G38" s="643" t="s">
        <v>234</v>
      </c>
      <c r="H38" s="643" t="s">
        <v>234</v>
      </c>
      <c r="I38" s="643" t="s">
        <v>234</v>
      </c>
      <c r="J38" s="9">
        <v>0.78400000000000003</v>
      </c>
      <c r="K38" s="637">
        <v>1957</v>
      </c>
      <c r="L38" s="643" t="s">
        <v>234</v>
      </c>
      <c r="M38" s="643" t="s">
        <v>234</v>
      </c>
      <c r="N38" s="643" t="s">
        <v>234</v>
      </c>
      <c r="O38" s="9">
        <v>0.16900000000000001</v>
      </c>
      <c r="P38" s="9">
        <v>4.7E-2</v>
      </c>
      <c r="Q38" s="643" t="s">
        <v>236</v>
      </c>
      <c r="R38" s="9">
        <v>4.7E-2</v>
      </c>
      <c r="S38" s="643" t="s">
        <v>234</v>
      </c>
      <c r="T38" s="643" t="s">
        <v>234</v>
      </c>
      <c r="U38" s="9">
        <v>0.216</v>
      </c>
      <c r="V38" s="9">
        <v>1</v>
      </c>
    </row>
    <row r="39" spans="1:22" ht="13.5" thickBot="1">
      <c r="A39" s="637">
        <v>1958</v>
      </c>
      <c r="B39" s="643" t="s">
        <v>240</v>
      </c>
      <c r="C39" s="643" t="s">
        <v>234</v>
      </c>
      <c r="D39" s="643" t="s">
        <v>240</v>
      </c>
      <c r="E39" s="9">
        <v>0.72399999999999998</v>
      </c>
      <c r="F39" s="9">
        <v>0.06</v>
      </c>
      <c r="G39" s="643" t="s">
        <v>234</v>
      </c>
      <c r="H39" s="643" t="s">
        <v>234</v>
      </c>
      <c r="I39" s="643" t="s">
        <v>234</v>
      </c>
      <c r="J39" s="9">
        <v>0.78400000000000003</v>
      </c>
      <c r="K39" s="637">
        <v>1958</v>
      </c>
      <c r="L39" s="643" t="s">
        <v>234</v>
      </c>
      <c r="M39" s="643" t="s">
        <v>234</v>
      </c>
      <c r="N39" s="643" t="s">
        <v>234</v>
      </c>
      <c r="O39" s="9">
        <v>0.17599999999999999</v>
      </c>
      <c r="P39" s="9">
        <v>4.1000000000000002E-2</v>
      </c>
      <c r="Q39" s="643" t="s">
        <v>236</v>
      </c>
      <c r="R39" s="9">
        <v>4.1000000000000002E-2</v>
      </c>
      <c r="S39" s="643" t="s">
        <v>234</v>
      </c>
      <c r="T39" s="643" t="s">
        <v>234</v>
      </c>
      <c r="U39" s="9">
        <v>0.216</v>
      </c>
      <c r="V39" s="9">
        <v>1</v>
      </c>
    </row>
    <row r="40" spans="1:22" ht="13.5" thickBot="1">
      <c r="A40" s="637">
        <v>1959</v>
      </c>
      <c r="B40" s="643" t="s">
        <v>240</v>
      </c>
      <c r="C40" s="643" t="s">
        <v>234</v>
      </c>
      <c r="D40" s="643" t="s">
        <v>240</v>
      </c>
      <c r="E40" s="9">
        <v>0.73</v>
      </c>
      <c r="F40" s="9">
        <v>5.1999999999999998E-2</v>
      </c>
      <c r="G40" s="643" t="s">
        <v>234</v>
      </c>
      <c r="H40" s="643" t="s">
        <v>234</v>
      </c>
      <c r="I40" s="643" t="s">
        <v>234</v>
      </c>
      <c r="J40" s="9">
        <v>0.78200000000000003</v>
      </c>
      <c r="K40" s="637">
        <v>1959</v>
      </c>
      <c r="L40" s="643" t="s">
        <v>234</v>
      </c>
      <c r="M40" s="643" t="s">
        <v>234</v>
      </c>
      <c r="N40" s="643" t="s">
        <v>234</v>
      </c>
      <c r="O40" s="9">
        <v>0.18</v>
      </c>
      <c r="P40" s="9">
        <v>3.7999999999999999E-2</v>
      </c>
      <c r="Q40" s="643" t="s">
        <v>236</v>
      </c>
      <c r="R40" s="9">
        <v>3.7999999999999999E-2</v>
      </c>
      <c r="S40" s="643" t="s">
        <v>234</v>
      </c>
      <c r="T40" s="643" t="s">
        <v>234</v>
      </c>
      <c r="U40" s="9">
        <v>0.218</v>
      </c>
      <c r="V40" s="9">
        <v>1</v>
      </c>
    </row>
    <row r="41" spans="1:22" ht="13.5" thickBot="1">
      <c r="A41" s="637">
        <v>1960</v>
      </c>
      <c r="B41" s="643" t="s">
        <v>240</v>
      </c>
      <c r="C41" s="643" t="s">
        <v>234</v>
      </c>
      <c r="D41" s="643" t="s">
        <v>240</v>
      </c>
      <c r="E41" s="9">
        <v>0.73599999999999999</v>
      </c>
      <c r="F41" s="9">
        <v>4.7E-2</v>
      </c>
      <c r="G41" s="643" t="s">
        <v>234</v>
      </c>
      <c r="H41" s="643" t="s">
        <v>234</v>
      </c>
      <c r="I41" s="643" t="s">
        <v>234</v>
      </c>
      <c r="J41" s="9">
        <v>0.78300000000000003</v>
      </c>
      <c r="K41" s="637">
        <v>1960</v>
      </c>
      <c r="L41" s="643" t="s">
        <v>234</v>
      </c>
      <c r="M41" s="643" t="s">
        <v>234</v>
      </c>
      <c r="N41" s="643" t="s">
        <v>234</v>
      </c>
      <c r="O41" s="9">
        <v>0.182</v>
      </c>
      <c r="P41" s="9">
        <v>3.5000000000000003E-2</v>
      </c>
      <c r="Q41" s="643" t="s">
        <v>236</v>
      </c>
      <c r="R41" s="9">
        <v>3.5000000000000003E-2</v>
      </c>
      <c r="S41" s="643" t="s">
        <v>234</v>
      </c>
      <c r="T41" s="643" t="s">
        <v>234</v>
      </c>
      <c r="U41" s="9">
        <v>0.217</v>
      </c>
      <c r="V41" s="9">
        <v>1</v>
      </c>
    </row>
    <row r="42" spans="1:22" ht="13.5" thickBot="1">
      <c r="A42" s="637">
        <v>1961</v>
      </c>
      <c r="B42" s="643" t="s">
        <v>240</v>
      </c>
      <c r="C42" s="643" t="s">
        <v>234</v>
      </c>
      <c r="D42" s="643" t="s">
        <v>240</v>
      </c>
      <c r="E42" s="9">
        <v>0.73599999999999999</v>
      </c>
      <c r="F42" s="9">
        <v>4.4999999999999998E-2</v>
      </c>
      <c r="G42" s="643" t="s">
        <v>234</v>
      </c>
      <c r="H42" s="643" t="s">
        <v>234</v>
      </c>
      <c r="I42" s="643" t="s">
        <v>234</v>
      </c>
      <c r="J42" s="9">
        <v>0.78100000000000003</v>
      </c>
      <c r="K42" s="637">
        <v>1961</v>
      </c>
      <c r="L42" s="643" t="s">
        <v>234</v>
      </c>
      <c r="M42" s="643" t="s">
        <v>234</v>
      </c>
      <c r="N42" s="643" t="s">
        <v>234</v>
      </c>
      <c r="O42" s="9">
        <v>0.185</v>
      </c>
      <c r="P42" s="9">
        <v>3.3000000000000002E-2</v>
      </c>
      <c r="Q42" s="643" t="s">
        <v>236</v>
      </c>
      <c r="R42" s="9">
        <v>3.3000000000000002E-2</v>
      </c>
      <c r="S42" s="643" t="s">
        <v>234</v>
      </c>
      <c r="T42" s="643" t="s">
        <v>234</v>
      </c>
      <c r="U42" s="9">
        <v>0.219</v>
      </c>
      <c r="V42" s="9">
        <v>1</v>
      </c>
    </row>
    <row r="43" spans="1:22" ht="13.5" thickBot="1">
      <c r="A43" s="637">
        <v>1962</v>
      </c>
      <c r="B43" s="643" t="s">
        <v>240</v>
      </c>
      <c r="C43" s="643" t="s">
        <v>234</v>
      </c>
      <c r="D43" s="643" t="s">
        <v>240</v>
      </c>
      <c r="E43" s="9">
        <v>0.74</v>
      </c>
      <c r="F43" s="9">
        <v>4.1000000000000002E-2</v>
      </c>
      <c r="G43" s="643" t="s">
        <v>234</v>
      </c>
      <c r="H43" s="643" t="s">
        <v>234</v>
      </c>
      <c r="I43" s="643" t="s">
        <v>234</v>
      </c>
      <c r="J43" s="9">
        <v>0.78100000000000003</v>
      </c>
      <c r="K43" s="637">
        <v>1962</v>
      </c>
      <c r="L43" s="643" t="s">
        <v>234</v>
      </c>
      <c r="M43" s="643" t="s">
        <v>234</v>
      </c>
      <c r="N43" s="643" t="s">
        <v>234</v>
      </c>
      <c r="O43" s="9">
        <v>0.189</v>
      </c>
      <c r="P43" s="9">
        <v>0.03</v>
      </c>
      <c r="Q43" s="643" t="s">
        <v>236</v>
      </c>
      <c r="R43" s="9">
        <v>0.03</v>
      </c>
      <c r="S43" s="643" t="s">
        <v>234</v>
      </c>
      <c r="T43" s="643" t="s">
        <v>234</v>
      </c>
      <c r="U43" s="9">
        <v>0.219</v>
      </c>
      <c r="V43" s="9">
        <v>1</v>
      </c>
    </row>
    <row r="44" spans="1:22" ht="13.5" thickBot="1">
      <c r="A44" s="637">
        <v>1963</v>
      </c>
      <c r="B44" s="643" t="s">
        <v>240</v>
      </c>
      <c r="C44" s="643" t="s">
        <v>234</v>
      </c>
      <c r="D44" s="643" t="s">
        <v>240</v>
      </c>
      <c r="E44" s="9">
        <v>0.753</v>
      </c>
      <c r="F44" s="9">
        <v>3.1E-2</v>
      </c>
      <c r="G44" s="643" t="s">
        <v>234</v>
      </c>
      <c r="H44" s="643" t="s">
        <v>234</v>
      </c>
      <c r="I44" s="643" t="s">
        <v>234</v>
      </c>
      <c r="J44" s="9">
        <v>0.78400000000000003</v>
      </c>
      <c r="K44" s="637">
        <v>1963</v>
      </c>
      <c r="L44" s="643" t="s">
        <v>234</v>
      </c>
      <c r="M44" s="643" t="s">
        <v>234</v>
      </c>
      <c r="N44" s="643" t="s">
        <v>234</v>
      </c>
      <c r="O44" s="9">
        <v>0.192</v>
      </c>
      <c r="P44" s="9">
        <v>2.4E-2</v>
      </c>
      <c r="Q44" s="643" t="s">
        <v>236</v>
      </c>
      <c r="R44" s="9">
        <v>2.4E-2</v>
      </c>
      <c r="S44" s="643" t="s">
        <v>234</v>
      </c>
      <c r="T44" s="643" t="s">
        <v>234</v>
      </c>
      <c r="U44" s="9">
        <v>0.216</v>
      </c>
      <c r="V44" s="9">
        <v>1</v>
      </c>
    </row>
    <row r="45" spans="1:22" ht="13.5" thickBot="1">
      <c r="A45" s="637">
        <v>1964</v>
      </c>
      <c r="B45" s="643" t="s">
        <v>240</v>
      </c>
      <c r="C45" s="643" t="s">
        <v>234</v>
      </c>
      <c r="D45" s="643" t="s">
        <v>240</v>
      </c>
      <c r="E45" s="9">
        <v>0.75800000000000001</v>
      </c>
      <c r="F45" s="9">
        <v>2.4E-2</v>
      </c>
      <c r="G45" s="643" t="s">
        <v>234</v>
      </c>
      <c r="H45" s="643" t="s">
        <v>234</v>
      </c>
      <c r="I45" s="643" t="s">
        <v>234</v>
      </c>
      <c r="J45" s="9">
        <v>0.78200000000000003</v>
      </c>
      <c r="K45" s="637">
        <v>1964</v>
      </c>
      <c r="L45" s="643" t="s">
        <v>234</v>
      </c>
      <c r="M45" s="643" t="s">
        <v>234</v>
      </c>
      <c r="N45" s="643" t="s">
        <v>234</v>
      </c>
      <c r="O45" s="9">
        <v>0.19600000000000001</v>
      </c>
      <c r="P45" s="9">
        <v>2.1000000000000001E-2</v>
      </c>
      <c r="Q45" s="643" t="s">
        <v>236</v>
      </c>
      <c r="R45" s="9">
        <v>2.1000000000000001E-2</v>
      </c>
      <c r="S45" s="643" t="s">
        <v>234</v>
      </c>
      <c r="T45" s="643" t="s">
        <v>234</v>
      </c>
      <c r="U45" s="9">
        <v>0.218</v>
      </c>
      <c r="V45" s="9">
        <v>1</v>
      </c>
    </row>
    <row r="46" spans="1:22" ht="13.5" thickBot="1">
      <c r="A46" s="637">
        <v>1965</v>
      </c>
      <c r="B46" s="643" t="s">
        <v>240</v>
      </c>
      <c r="C46" s="643" t="s">
        <v>234</v>
      </c>
      <c r="D46" s="643" t="s">
        <v>240</v>
      </c>
      <c r="E46" s="9">
        <v>0.76100000000000001</v>
      </c>
      <c r="F46" s="9">
        <v>2.1000000000000001E-2</v>
      </c>
      <c r="G46" s="643" t="s">
        <v>234</v>
      </c>
      <c r="H46" s="643" t="s">
        <v>234</v>
      </c>
      <c r="I46" s="643" t="s">
        <v>234</v>
      </c>
      <c r="J46" s="9">
        <v>0.78200000000000003</v>
      </c>
      <c r="K46" s="637">
        <v>1965</v>
      </c>
      <c r="L46" s="643" t="s">
        <v>234</v>
      </c>
      <c r="M46" s="643" t="s">
        <v>234</v>
      </c>
      <c r="N46" s="643" t="s">
        <v>234</v>
      </c>
      <c r="O46" s="9">
        <v>0.19700000000000001</v>
      </c>
      <c r="P46" s="9">
        <v>2.1000000000000001E-2</v>
      </c>
      <c r="Q46" s="643" t="s">
        <v>236</v>
      </c>
      <c r="R46" s="9">
        <v>2.1000000000000001E-2</v>
      </c>
      <c r="S46" s="643" t="s">
        <v>234</v>
      </c>
      <c r="T46" s="643" t="s">
        <v>234</v>
      </c>
      <c r="U46" s="9">
        <v>0.218</v>
      </c>
      <c r="V46" s="9">
        <v>1</v>
      </c>
    </row>
    <row r="47" spans="1:22" ht="13.5" thickBot="1">
      <c r="A47" s="637">
        <v>1966</v>
      </c>
      <c r="B47" s="643" t="s">
        <v>240</v>
      </c>
      <c r="C47" s="643" t="s">
        <v>234</v>
      </c>
      <c r="D47" s="643" t="s">
        <v>240</v>
      </c>
      <c r="E47" s="9">
        <v>0.76700000000000002</v>
      </c>
      <c r="F47" s="9">
        <v>0.02</v>
      </c>
      <c r="G47" s="643" t="s">
        <v>234</v>
      </c>
      <c r="H47" s="643" t="s">
        <v>234</v>
      </c>
      <c r="I47" s="643" t="s">
        <v>234</v>
      </c>
      <c r="J47" s="9">
        <v>0.78700000000000003</v>
      </c>
      <c r="K47" s="637">
        <v>1966</v>
      </c>
      <c r="L47" s="643" t="s">
        <v>234</v>
      </c>
      <c r="M47" s="643" t="s">
        <v>234</v>
      </c>
      <c r="N47" s="643" t="s">
        <v>234</v>
      </c>
      <c r="O47" s="9">
        <v>0.191</v>
      </c>
      <c r="P47" s="9">
        <v>2.1999999999999999E-2</v>
      </c>
      <c r="Q47" s="643" t="s">
        <v>236</v>
      </c>
      <c r="R47" s="9">
        <v>2.1999999999999999E-2</v>
      </c>
      <c r="S47" s="643" t="s">
        <v>234</v>
      </c>
      <c r="T47" s="643" t="s">
        <v>234</v>
      </c>
      <c r="U47" s="9">
        <v>0.21299999999999999</v>
      </c>
      <c r="V47" s="9">
        <v>1</v>
      </c>
    </row>
    <row r="48" spans="1:22" ht="13.5" thickBot="1">
      <c r="A48" s="637">
        <v>1967</v>
      </c>
      <c r="B48" s="643" t="s">
        <v>240</v>
      </c>
      <c r="C48" s="643" t="s">
        <v>234</v>
      </c>
      <c r="D48" s="643" t="s">
        <v>240</v>
      </c>
      <c r="E48" s="9">
        <v>0.76400000000000001</v>
      </c>
      <c r="F48" s="9">
        <v>1.7999999999999999E-2</v>
      </c>
      <c r="G48" s="643" t="s">
        <v>234</v>
      </c>
      <c r="H48" s="643" t="s">
        <v>234</v>
      </c>
      <c r="I48" s="643" t="s">
        <v>234</v>
      </c>
      <c r="J48" s="9">
        <v>0.78300000000000003</v>
      </c>
      <c r="K48" s="637">
        <v>1967</v>
      </c>
      <c r="L48" s="643" t="s">
        <v>234</v>
      </c>
      <c r="M48" s="643" t="s">
        <v>234</v>
      </c>
      <c r="N48" s="643" t="s">
        <v>234</v>
      </c>
      <c r="O48" s="9">
        <v>0.19900000000000001</v>
      </c>
      <c r="P48" s="9">
        <v>1.9E-2</v>
      </c>
      <c r="Q48" s="643" t="s">
        <v>236</v>
      </c>
      <c r="R48" s="9">
        <v>1.9E-2</v>
      </c>
      <c r="S48" s="643" t="s">
        <v>234</v>
      </c>
      <c r="T48" s="643" t="s">
        <v>234</v>
      </c>
      <c r="U48" s="9">
        <v>0.217</v>
      </c>
      <c r="V48" s="9">
        <v>1</v>
      </c>
    </row>
    <row r="49" spans="1:22" ht="13.5" thickBot="1">
      <c r="A49" s="637">
        <v>1968</v>
      </c>
      <c r="B49" s="643" t="s">
        <v>240</v>
      </c>
      <c r="C49" s="643" t="s">
        <v>234</v>
      </c>
      <c r="D49" s="643" t="s">
        <v>240</v>
      </c>
      <c r="E49" s="9">
        <v>0.75800000000000001</v>
      </c>
      <c r="F49" s="9">
        <v>1.7999999999999999E-2</v>
      </c>
      <c r="G49" s="643" t="s">
        <v>234</v>
      </c>
      <c r="H49" s="643" t="s">
        <v>234</v>
      </c>
      <c r="I49" s="643" t="s">
        <v>234</v>
      </c>
      <c r="J49" s="9">
        <v>0.77700000000000002</v>
      </c>
      <c r="K49" s="637">
        <v>1968</v>
      </c>
      <c r="L49" s="643" t="s">
        <v>234</v>
      </c>
      <c r="M49" s="643" t="s">
        <v>234</v>
      </c>
      <c r="N49" s="643" t="s">
        <v>234</v>
      </c>
      <c r="O49" s="9">
        <v>0.20499999999999999</v>
      </c>
      <c r="P49" s="9">
        <v>1.9E-2</v>
      </c>
      <c r="Q49" s="643" t="s">
        <v>236</v>
      </c>
      <c r="R49" s="9">
        <v>1.9E-2</v>
      </c>
      <c r="S49" s="643" t="s">
        <v>234</v>
      </c>
      <c r="T49" s="643" t="s">
        <v>234</v>
      </c>
      <c r="U49" s="9">
        <v>0.223</v>
      </c>
      <c r="V49" s="9">
        <v>1</v>
      </c>
    </row>
    <row r="50" spans="1:22" ht="13.5" thickBot="1">
      <c r="A50" s="637">
        <v>1969</v>
      </c>
      <c r="B50" s="643" t="s">
        <v>240</v>
      </c>
      <c r="C50" s="643" t="s">
        <v>234</v>
      </c>
      <c r="D50" s="643" t="s">
        <v>240</v>
      </c>
      <c r="E50" s="9">
        <v>0.752</v>
      </c>
      <c r="F50" s="9">
        <v>1.7999999999999999E-2</v>
      </c>
      <c r="G50" s="643" t="s">
        <v>234</v>
      </c>
      <c r="H50" s="643" t="s">
        <v>234</v>
      </c>
      <c r="I50" s="643" t="s">
        <v>234</v>
      </c>
      <c r="J50" s="9">
        <v>0.77</v>
      </c>
      <c r="K50" s="637">
        <v>1969</v>
      </c>
      <c r="L50" s="643" t="s">
        <v>234</v>
      </c>
      <c r="M50" s="643" t="s">
        <v>234</v>
      </c>
      <c r="N50" s="643" t="s">
        <v>234</v>
      </c>
      <c r="O50" s="9">
        <v>0.21199999999999999</v>
      </c>
      <c r="P50" s="9">
        <v>1.7999999999999999E-2</v>
      </c>
      <c r="Q50" s="643" t="s">
        <v>236</v>
      </c>
      <c r="R50" s="9">
        <v>1.7999999999999999E-2</v>
      </c>
      <c r="S50" s="643" t="s">
        <v>234</v>
      </c>
      <c r="T50" s="643" t="s">
        <v>234</v>
      </c>
      <c r="U50" s="9">
        <v>0.23</v>
      </c>
      <c r="V50" s="9">
        <v>1</v>
      </c>
    </row>
    <row r="51" spans="1:22" ht="13.5" thickBot="1">
      <c r="A51" s="637">
        <v>1970</v>
      </c>
      <c r="B51" s="643" t="s">
        <v>240</v>
      </c>
      <c r="C51" s="643" t="s">
        <v>234</v>
      </c>
      <c r="D51" s="643" t="s">
        <v>240</v>
      </c>
      <c r="E51" s="9">
        <v>0.748</v>
      </c>
      <c r="F51" s="9">
        <v>1.7999999999999999E-2</v>
      </c>
      <c r="G51" s="643" t="s">
        <v>234</v>
      </c>
      <c r="H51" s="643" t="s">
        <v>234</v>
      </c>
      <c r="I51" s="643" t="s">
        <v>234</v>
      </c>
      <c r="J51" s="9">
        <v>0.76600000000000001</v>
      </c>
      <c r="K51" s="637">
        <v>1970</v>
      </c>
      <c r="L51" s="643" t="s">
        <v>234</v>
      </c>
      <c r="M51" s="643" t="s">
        <v>234</v>
      </c>
      <c r="N51" s="643" t="s">
        <v>234</v>
      </c>
      <c r="O51" s="9">
        <v>0.216</v>
      </c>
      <c r="P51" s="9">
        <v>1.7999999999999999E-2</v>
      </c>
      <c r="Q51" s="643" t="s">
        <v>236</v>
      </c>
      <c r="R51" s="9">
        <v>1.7999999999999999E-2</v>
      </c>
      <c r="S51" s="643" t="s">
        <v>234</v>
      </c>
      <c r="T51" s="643" t="s">
        <v>234</v>
      </c>
      <c r="U51" s="9">
        <v>0.23400000000000001</v>
      </c>
      <c r="V51" s="9">
        <v>1</v>
      </c>
    </row>
    <row r="52" spans="1:22" ht="13.5" thickBot="1">
      <c r="A52" s="637">
        <v>1971</v>
      </c>
      <c r="B52" s="643" t="s">
        <v>240</v>
      </c>
      <c r="C52" s="643" t="s">
        <v>234</v>
      </c>
      <c r="D52" s="643" t="s">
        <v>240</v>
      </c>
      <c r="E52" s="9">
        <v>0.745</v>
      </c>
      <c r="F52" s="9">
        <v>1.7000000000000001E-2</v>
      </c>
      <c r="G52" s="643" t="s">
        <v>234</v>
      </c>
      <c r="H52" s="643" t="s">
        <v>234</v>
      </c>
      <c r="I52" s="643" t="s">
        <v>234</v>
      </c>
      <c r="J52" s="9">
        <v>0.76200000000000001</v>
      </c>
      <c r="K52" s="637">
        <v>1971</v>
      </c>
      <c r="L52" s="643" t="s">
        <v>234</v>
      </c>
      <c r="M52" s="643" t="s">
        <v>234</v>
      </c>
      <c r="N52" s="643" t="s">
        <v>234</v>
      </c>
      <c r="O52" s="9">
        <v>0.221</v>
      </c>
      <c r="P52" s="9">
        <v>1.7999999999999999E-2</v>
      </c>
      <c r="Q52" s="643" t="s">
        <v>236</v>
      </c>
      <c r="R52" s="9">
        <v>1.7999999999999999E-2</v>
      </c>
      <c r="S52" s="643" t="s">
        <v>234</v>
      </c>
      <c r="T52" s="643" t="s">
        <v>234</v>
      </c>
      <c r="U52" s="9">
        <v>0.23799999999999999</v>
      </c>
      <c r="V52" s="9">
        <v>1</v>
      </c>
    </row>
    <row r="53" spans="1:22" ht="13.5" thickBot="1">
      <c r="A53" s="637">
        <v>1972</v>
      </c>
      <c r="B53" s="643" t="s">
        <v>240</v>
      </c>
      <c r="C53" s="643" t="s">
        <v>234</v>
      </c>
      <c r="D53" s="643" t="s">
        <v>240</v>
      </c>
      <c r="E53" s="9">
        <v>0.745</v>
      </c>
      <c r="F53" s="9">
        <v>1.7000000000000001E-2</v>
      </c>
      <c r="G53" s="643" t="s">
        <v>234</v>
      </c>
      <c r="H53" s="643" t="s">
        <v>234</v>
      </c>
      <c r="I53" s="643" t="s">
        <v>234</v>
      </c>
      <c r="J53" s="9">
        <v>0.76200000000000001</v>
      </c>
      <c r="K53" s="637">
        <v>1972</v>
      </c>
      <c r="L53" s="643" t="s">
        <v>234</v>
      </c>
      <c r="M53" s="643" t="s">
        <v>234</v>
      </c>
      <c r="N53" s="643" t="s">
        <v>234</v>
      </c>
      <c r="O53" s="9">
        <v>0.22</v>
      </c>
      <c r="P53" s="9">
        <v>1.7999999999999999E-2</v>
      </c>
      <c r="Q53" s="643" t="s">
        <v>236</v>
      </c>
      <c r="R53" s="9">
        <v>1.7999999999999999E-2</v>
      </c>
      <c r="S53" s="643" t="s">
        <v>234</v>
      </c>
      <c r="T53" s="643" t="s">
        <v>234</v>
      </c>
      <c r="U53" s="9">
        <v>0.23799999999999999</v>
      </c>
      <c r="V53" s="9">
        <v>1</v>
      </c>
    </row>
    <row r="54" spans="1:22" ht="13.5" thickBot="1">
      <c r="A54" s="637">
        <v>1973</v>
      </c>
      <c r="B54" s="643" t="s">
        <v>240</v>
      </c>
      <c r="C54" s="643" t="s">
        <v>234</v>
      </c>
      <c r="D54" s="643" t="s">
        <v>240</v>
      </c>
      <c r="E54" s="9">
        <v>0.747</v>
      </c>
      <c r="F54" s="9">
        <v>1.4E-2</v>
      </c>
      <c r="G54" s="643" t="s">
        <v>234</v>
      </c>
      <c r="H54" s="643" t="s">
        <v>234</v>
      </c>
      <c r="I54" s="643" t="s">
        <v>234</v>
      </c>
      <c r="J54" s="9">
        <v>0.76100000000000001</v>
      </c>
      <c r="K54" s="637">
        <v>1973</v>
      </c>
      <c r="L54" s="643" t="s">
        <v>234</v>
      </c>
      <c r="M54" s="643" t="s">
        <v>234</v>
      </c>
      <c r="N54" s="643" t="s">
        <v>234</v>
      </c>
      <c r="O54" s="9">
        <v>0.222</v>
      </c>
      <c r="P54" s="9">
        <v>1.7000000000000001E-2</v>
      </c>
      <c r="Q54" s="643" t="s">
        <v>236</v>
      </c>
      <c r="R54" s="9">
        <v>1.7000000000000001E-2</v>
      </c>
      <c r="S54" s="643" t="s">
        <v>234</v>
      </c>
      <c r="T54" s="643" t="s">
        <v>234</v>
      </c>
      <c r="U54" s="9">
        <v>0.23899999999999999</v>
      </c>
      <c r="V54" s="9">
        <v>1</v>
      </c>
    </row>
    <row r="55" spans="1:22" ht="13.5" thickBot="1">
      <c r="A55" s="637">
        <v>1974</v>
      </c>
      <c r="B55" s="643" t="s">
        <v>240</v>
      </c>
      <c r="C55" s="643" t="s">
        <v>234</v>
      </c>
      <c r="D55" s="643" t="s">
        <v>240</v>
      </c>
      <c r="E55" s="9">
        <v>0.75</v>
      </c>
      <c r="F55" s="9">
        <v>8.9999999999999993E-3</v>
      </c>
      <c r="G55" s="643" t="s">
        <v>234</v>
      </c>
      <c r="H55" s="643" t="s">
        <v>234</v>
      </c>
      <c r="I55" s="643" t="s">
        <v>234</v>
      </c>
      <c r="J55" s="9">
        <v>0.75900000000000001</v>
      </c>
      <c r="K55" s="637">
        <v>1974</v>
      </c>
      <c r="L55" s="643" t="s">
        <v>234</v>
      </c>
      <c r="M55" s="643" t="s">
        <v>234</v>
      </c>
      <c r="N55" s="643" t="s">
        <v>234</v>
      </c>
      <c r="O55" s="9">
        <v>0.22600000000000001</v>
      </c>
      <c r="P55" s="9">
        <v>1.4E-2</v>
      </c>
      <c r="Q55" s="643" t="s">
        <v>236</v>
      </c>
      <c r="R55" s="9">
        <v>1.4E-2</v>
      </c>
      <c r="S55" s="643" t="s">
        <v>234</v>
      </c>
      <c r="T55" s="643" t="s">
        <v>234</v>
      </c>
      <c r="U55" s="9">
        <v>0.24099999999999999</v>
      </c>
      <c r="V55" s="9">
        <v>1</v>
      </c>
    </row>
    <row r="56" spans="1:22" ht="13.5" thickBot="1">
      <c r="A56" s="637">
        <v>1975</v>
      </c>
      <c r="B56" s="643" t="s">
        <v>240</v>
      </c>
      <c r="C56" s="643" t="s">
        <v>234</v>
      </c>
      <c r="D56" s="643" t="s">
        <v>240</v>
      </c>
      <c r="E56" s="9">
        <v>0.70099999999999996</v>
      </c>
      <c r="F56" s="9">
        <v>7.0000000000000001E-3</v>
      </c>
      <c r="G56" s="643" t="s">
        <v>234</v>
      </c>
      <c r="H56" s="643" t="s">
        <v>234</v>
      </c>
      <c r="I56" s="643" t="s">
        <v>234</v>
      </c>
      <c r="J56" s="9">
        <v>0.70799999999999996</v>
      </c>
      <c r="K56" s="637">
        <v>1975</v>
      </c>
      <c r="L56" s="9">
        <v>7.9000000000000001E-2</v>
      </c>
      <c r="M56" s="643" t="s">
        <v>234</v>
      </c>
      <c r="N56" s="9">
        <v>7.9000000000000001E-2</v>
      </c>
      <c r="O56" s="9">
        <v>0.19400000000000001</v>
      </c>
      <c r="P56" s="9">
        <v>1.0999999999999999E-2</v>
      </c>
      <c r="Q56" s="643" t="s">
        <v>236</v>
      </c>
      <c r="R56" s="9">
        <v>1.0999999999999999E-2</v>
      </c>
      <c r="S56" s="643" t="s">
        <v>234</v>
      </c>
      <c r="T56" s="9">
        <v>7.0000000000000001E-3</v>
      </c>
      <c r="U56" s="9">
        <v>0.29199999999999998</v>
      </c>
      <c r="V56" s="9">
        <v>1</v>
      </c>
    </row>
    <row r="57" spans="1:22" ht="13.5" thickBot="1">
      <c r="A57" s="637">
        <v>1976</v>
      </c>
      <c r="B57" s="643" t="s">
        <v>240</v>
      </c>
      <c r="C57" s="643" t="s">
        <v>234</v>
      </c>
      <c r="D57" s="643" t="s">
        <v>240</v>
      </c>
      <c r="E57" s="9">
        <v>0.71499999999999997</v>
      </c>
      <c r="F57" s="9">
        <v>7.0000000000000001E-3</v>
      </c>
      <c r="G57" s="643" t="s">
        <v>234</v>
      </c>
      <c r="H57" s="643" t="s">
        <v>234</v>
      </c>
      <c r="I57" s="643" t="s">
        <v>234</v>
      </c>
      <c r="J57" s="9">
        <v>0.72099999999999997</v>
      </c>
      <c r="K57" s="637">
        <v>1976</v>
      </c>
      <c r="L57" s="9">
        <v>7.8E-2</v>
      </c>
      <c r="M57" s="643" t="s">
        <v>234</v>
      </c>
      <c r="N57" s="9">
        <v>7.8E-2</v>
      </c>
      <c r="O57" s="9">
        <v>0.184</v>
      </c>
      <c r="P57" s="9">
        <v>0.01</v>
      </c>
      <c r="Q57" s="643" t="s">
        <v>236</v>
      </c>
      <c r="R57" s="9">
        <v>0.01</v>
      </c>
      <c r="S57" s="643" t="s">
        <v>234</v>
      </c>
      <c r="T57" s="9">
        <v>7.0000000000000001E-3</v>
      </c>
      <c r="U57" s="9">
        <v>0.27900000000000003</v>
      </c>
      <c r="V57" s="9">
        <v>1</v>
      </c>
    </row>
    <row r="58" spans="1:22" ht="13.5" thickBot="1">
      <c r="A58" s="637">
        <v>1977</v>
      </c>
      <c r="B58" s="643" t="s">
        <v>240</v>
      </c>
      <c r="C58" s="643" t="s">
        <v>234</v>
      </c>
      <c r="D58" s="643" t="s">
        <v>240</v>
      </c>
      <c r="E58" s="9">
        <v>0.73399999999999999</v>
      </c>
      <c r="F58" s="9">
        <v>7.0000000000000001E-3</v>
      </c>
      <c r="G58" s="643" t="s">
        <v>234</v>
      </c>
      <c r="H58" s="643" t="s">
        <v>234</v>
      </c>
      <c r="I58" s="643" t="s">
        <v>234</v>
      </c>
      <c r="J58" s="9">
        <v>0.74099999999999999</v>
      </c>
      <c r="K58" s="637">
        <v>1977</v>
      </c>
      <c r="L58" s="9">
        <v>7.9000000000000001E-2</v>
      </c>
      <c r="M58" s="643" t="s">
        <v>234</v>
      </c>
      <c r="N58" s="9">
        <v>7.9000000000000001E-2</v>
      </c>
      <c r="O58" s="9">
        <v>0.16300000000000001</v>
      </c>
      <c r="P58" s="9">
        <v>8.9999999999999993E-3</v>
      </c>
      <c r="Q58" s="643" t="s">
        <v>236</v>
      </c>
      <c r="R58" s="9">
        <v>8.9999999999999993E-3</v>
      </c>
      <c r="S58" s="643" t="s">
        <v>234</v>
      </c>
      <c r="T58" s="9">
        <v>7.0000000000000001E-3</v>
      </c>
      <c r="U58" s="9">
        <v>0.25900000000000001</v>
      </c>
      <c r="V58" s="9">
        <v>1</v>
      </c>
    </row>
    <row r="59" spans="1:22" ht="13.5" thickBot="1">
      <c r="A59" s="637">
        <v>1978</v>
      </c>
      <c r="B59" s="643" t="s">
        <v>240</v>
      </c>
      <c r="C59" s="643" t="s">
        <v>234</v>
      </c>
      <c r="D59" s="643" t="s">
        <v>240</v>
      </c>
      <c r="E59" s="9">
        <v>0.73599999999999999</v>
      </c>
      <c r="F59" s="9">
        <v>6.0000000000000001E-3</v>
      </c>
      <c r="G59" s="643" t="s">
        <v>234</v>
      </c>
      <c r="H59" s="643" t="s">
        <v>234</v>
      </c>
      <c r="I59" s="643" t="s">
        <v>234</v>
      </c>
      <c r="J59" s="9">
        <v>0.74199999999999999</v>
      </c>
      <c r="K59" s="637">
        <v>1978</v>
      </c>
      <c r="L59" s="9">
        <v>7.9000000000000001E-2</v>
      </c>
      <c r="M59" s="643" t="s">
        <v>234</v>
      </c>
      <c r="N59" s="9">
        <v>7.9000000000000001E-2</v>
      </c>
      <c r="O59" s="9">
        <v>0.16400000000000001</v>
      </c>
      <c r="P59" s="9">
        <v>8.9999999999999993E-3</v>
      </c>
      <c r="Q59" s="643" t="s">
        <v>236</v>
      </c>
      <c r="R59" s="9">
        <v>8.9999999999999993E-3</v>
      </c>
      <c r="S59" s="643" t="s">
        <v>234</v>
      </c>
      <c r="T59" s="9">
        <v>7.0000000000000001E-3</v>
      </c>
      <c r="U59" s="9">
        <v>0.25800000000000001</v>
      </c>
      <c r="V59" s="9">
        <v>1</v>
      </c>
    </row>
    <row r="60" spans="1:22" ht="13.5" thickBot="1">
      <c r="A60" s="637">
        <v>1979</v>
      </c>
      <c r="B60" s="643" t="s">
        <v>240</v>
      </c>
      <c r="C60" s="643" t="s">
        <v>234</v>
      </c>
      <c r="D60" s="643" t="s">
        <v>240</v>
      </c>
      <c r="E60" s="9">
        <v>0.73</v>
      </c>
      <c r="F60" s="9">
        <v>5.0000000000000001E-3</v>
      </c>
      <c r="G60" s="643" t="s">
        <v>234</v>
      </c>
      <c r="H60" s="643" t="s">
        <v>234</v>
      </c>
      <c r="I60" s="643" t="s">
        <v>234</v>
      </c>
      <c r="J60" s="9">
        <v>0.73599999999999999</v>
      </c>
      <c r="K60" s="637">
        <v>1979</v>
      </c>
      <c r="L60" s="9">
        <v>7.9000000000000001E-2</v>
      </c>
      <c r="M60" s="643" t="s">
        <v>234</v>
      </c>
      <c r="N60" s="9">
        <v>7.9000000000000001E-2</v>
      </c>
      <c r="O60" s="9">
        <v>0.17</v>
      </c>
      <c r="P60" s="9">
        <v>8.9999999999999993E-3</v>
      </c>
      <c r="Q60" s="643" t="s">
        <v>236</v>
      </c>
      <c r="R60" s="9">
        <v>8.9999999999999993E-3</v>
      </c>
      <c r="S60" s="643" t="s">
        <v>234</v>
      </c>
      <c r="T60" s="9">
        <v>7.0000000000000001E-3</v>
      </c>
      <c r="U60" s="9">
        <v>0.26400000000000001</v>
      </c>
      <c r="V60" s="9">
        <v>1</v>
      </c>
    </row>
    <row r="61" spans="1:22" ht="13.5" thickBot="1">
      <c r="A61" s="637">
        <v>1980</v>
      </c>
      <c r="B61" s="643" t="s">
        <v>240</v>
      </c>
      <c r="C61" s="643" t="s">
        <v>234</v>
      </c>
      <c r="D61" s="643" t="s">
        <v>240</v>
      </c>
      <c r="E61" s="9">
        <v>0.73299999999999998</v>
      </c>
      <c r="F61" s="9">
        <v>6.0000000000000001E-3</v>
      </c>
      <c r="G61" s="643" t="s">
        <v>234</v>
      </c>
      <c r="H61" s="643" t="s">
        <v>234</v>
      </c>
      <c r="I61" s="643" t="s">
        <v>234</v>
      </c>
      <c r="J61" s="9">
        <v>0.73899999999999999</v>
      </c>
      <c r="K61" s="637">
        <v>1980</v>
      </c>
      <c r="L61" s="9">
        <v>7.8E-2</v>
      </c>
      <c r="M61" s="643" t="s">
        <v>234</v>
      </c>
      <c r="N61" s="9">
        <v>7.8E-2</v>
      </c>
      <c r="O61" s="9">
        <v>0.16800000000000001</v>
      </c>
      <c r="P61" s="9">
        <v>8.0000000000000002E-3</v>
      </c>
      <c r="Q61" s="643" t="s">
        <v>236</v>
      </c>
      <c r="R61" s="9">
        <v>8.0000000000000002E-3</v>
      </c>
      <c r="S61" s="643" t="s">
        <v>234</v>
      </c>
      <c r="T61" s="9">
        <v>7.0000000000000001E-3</v>
      </c>
      <c r="U61" s="9">
        <v>0.26100000000000001</v>
      </c>
      <c r="V61" s="9">
        <v>1</v>
      </c>
    </row>
    <row r="62" spans="1:22" ht="13.5" thickBot="1">
      <c r="A62" s="637">
        <v>1981</v>
      </c>
      <c r="B62" s="643" t="s">
        <v>240</v>
      </c>
      <c r="C62" s="643" t="s">
        <v>234</v>
      </c>
      <c r="D62" s="643" t="s">
        <v>240</v>
      </c>
      <c r="E62" s="9">
        <v>0.72499999999999998</v>
      </c>
      <c r="F62" s="9">
        <v>5.0000000000000001E-3</v>
      </c>
      <c r="G62" s="643" t="s">
        <v>234</v>
      </c>
      <c r="H62" s="643" t="s">
        <v>234</v>
      </c>
      <c r="I62" s="643" t="s">
        <v>234</v>
      </c>
      <c r="J62" s="9">
        <v>0.73</v>
      </c>
      <c r="K62" s="637">
        <v>1981</v>
      </c>
      <c r="L62" s="9">
        <v>7.5999999999999998E-2</v>
      </c>
      <c r="M62" s="643" t="s">
        <v>234</v>
      </c>
      <c r="N62" s="9">
        <v>7.5999999999999998E-2</v>
      </c>
      <c r="O62" s="9">
        <v>0.18099999999999999</v>
      </c>
      <c r="P62" s="9">
        <v>7.0000000000000001E-3</v>
      </c>
      <c r="Q62" s="643" t="s">
        <v>236</v>
      </c>
      <c r="R62" s="9">
        <v>7.0000000000000001E-3</v>
      </c>
      <c r="S62" s="643" t="s">
        <v>234</v>
      </c>
      <c r="T62" s="9">
        <v>7.0000000000000001E-3</v>
      </c>
      <c r="U62" s="9">
        <v>0.27</v>
      </c>
      <c r="V62" s="9">
        <v>1</v>
      </c>
    </row>
    <row r="63" spans="1:22" ht="13.5" thickBot="1">
      <c r="A63" s="637">
        <v>1982</v>
      </c>
      <c r="B63" s="643" t="s">
        <v>240</v>
      </c>
      <c r="C63" s="643" t="s">
        <v>234</v>
      </c>
      <c r="D63" s="643" t="s">
        <v>240</v>
      </c>
      <c r="E63" s="9">
        <v>0.72</v>
      </c>
      <c r="F63" s="9">
        <v>6.0000000000000001E-3</v>
      </c>
      <c r="G63" s="643" t="s">
        <v>234</v>
      </c>
      <c r="H63" s="643" t="s">
        <v>234</v>
      </c>
      <c r="I63" s="643" t="s">
        <v>234</v>
      </c>
      <c r="J63" s="9">
        <v>0.72599999999999998</v>
      </c>
      <c r="K63" s="637">
        <v>1982</v>
      </c>
      <c r="L63" s="9">
        <v>7.4999999999999997E-2</v>
      </c>
      <c r="M63" s="643" t="s">
        <v>234</v>
      </c>
      <c r="N63" s="9">
        <v>7.4999999999999997E-2</v>
      </c>
      <c r="O63" s="9">
        <v>0.185</v>
      </c>
      <c r="P63" s="9">
        <v>7.0000000000000001E-3</v>
      </c>
      <c r="Q63" s="643" t="s">
        <v>236</v>
      </c>
      <c r="R63" s="9">
        <v>7.0000000000000001E-3</v>
      </c>
      <c r="S63" s="643" t="s">
        <v>234</v>
      </c>
      <c r="T63" s="9">
        <v>7.0000000000000001E-3</v>
      </c>
      <c r="U63" s="9">
        <v>0.27400000000000002</v>
      </c>
      <c r="V63" s="9">
        <v>1</v>
      </c>
    </row>
    <row r="64" spans="1:22" ht="13.5" thickBot="1">
      <c r="A64" s="637">
        <v>1983</v>
      </c>
      <c r="B64" s="643" t="s">
        <v>240</v>
      </c>
      <c r="C64" s="643" t="s">
        <v>234</v>
      </c>
      <c r="D64" s="643" t="s">
        <v>240</v>
      </c>
      <c r="E64" s="9">
        <v>0.72799999999999998</v>
      </c>
      <c r="F64" s="9">
        <v>7.0000000000000001E-3</v>
      </c>
      <c r="G64" s="643" t="s">
        <v>234</v>
      </c>
      <c r="H64" s="643" t="s">
        <v>234</v>
      </c>
      <c r="I64" s="643" t="s">
        <v>234</v>
      </c>
      <c r="J64" s="9">
        <v>0.73399999999999999</v>
      </c>
      <c r="K64" s="637">
        <v>1983</v>
      </c>
      <c r="L64" s="9">
        <v>7.6999999999999999E-2</v>
      </c>
      <c r="M64" s="643" t="s">
        <v>234</v>
      </c>
      <c r="N64" s="9">
        <v>7.6999999999999999E-2</v>
      </c>
      <c r="O64" s="9">
        <v>0.17699999999999999</v>
      </c>
      <c r="P64" s="9">
        <v>7.0000000000000001E-3</v>
      </c>
      <c r="Q64" s="643" t="s">
        <v>236</v>
      </c>
      <c r="R64" s="9">
        <v>7.0000000000000001E-3</v>
      </c>
      <c r="S64" s="643" t="s">
        <v>234</v>
      </c>
      <c r="T64" s="9">
        <v>5.0000000000000001E-3</v>
      </c>
      <c r="U64" s="9">
        <v>0.26600000000000001</v>
      </c>
      <c r="V64" s="9">
        <v>1</v>
      </c>
    </row>
    <row r="65" spans="1:22" ht="13.5" thickBot="1">
      <c r="A65" s="637">
        <v>1984</v>
      </c>
      <c r="B65" s="643" t="s">
        <v>240</v>
      </c>
      <c r="C65" s="643" t="s">
        <v>234</v>
      </c>
      <c r="D65" s="643" t="s">
        <v>240</v>
      </c>
      <c r="E65" s="9">
        <v>0.67100000000000004</v>
      </c>
      <c r="F65" s="9">
        <v>6.0000000000000001E-3</v>
      </c>
      <c r="G65" s="9">
        <v>9.2999999999999999E-2</v>
      </c>
      <c r="H65" s="643" t="s">
        <v>234</v>
      </c>
      <c r="I65" s="643" t="s">
        <v>234</v>
      </c>
      <c r="J65" s="9">
        <v>0.77</v>
      </c>
      <c r="K65" s="637">
        <v>1984</v>
      </c>
      <c r="L65" s="9">
        <v>6.0999999999999999E-2</v>
      </c>
      <c r="M65" s="643" t="s">
        <v>234</v>
      </c>
      <c r="N65" s="9">
        <v>6.0999999999999999E-2</v>
      </c>
      <c r="O65" s="9">
        <v>0.158</v>
      </c>
      <c r="P65" s="9">
        <v>6.0000000000000001E-3</v>
      </c>
      <c r="Q65" s="643" t="s">
        <v>236</v>
      </c>
      <c r="R65" s="9">
        <v>6.0000000000000001E-3</v>
      </c>
      <c r="S65" s="643" t="s">
        <v>234</v>
      </c>
      <c r="T65" s="9">
        <v>5.0000000000000001E-3</v>
      </c>
      <c r="U65" s="9">
        <v>0.23</v>
      </c>
      <c r="V65" s="9">
        <v>1</v>
      </c>
    </row>
    <row r="66" spans="1:22" ht="13.5" thickBot="1">
      <c r="A66" s="637">
        <v>1985</v>
      </c>
      <c r="B66" s="643" t="s">
        <v>240</v>
      </c>
      <c r="C66" s="643" t="s">
        <v>234</v>
      </c>
      <c r="D66" s="643" t="s">
        <v>240</v>
      </c>
      <c r="E66" s="9">
        <v>0.66800000000000004</v>
      </c>
      <c r="F66" s="9">
        <v>6.0000000000000001E-3</v>
      </c>
      <c r="G66" s="9">
        <v>8.8999999999999996E-2</v>
      </c>
      <c r="H66" s="643" t="s">
        <v>234</v>
      </c>
      <c r="I66" s="643" t="s">
        <v>234</v>
      </c>
      <c r="J66" s="9">
        <v>0.76200000000000001</v>
      </c>
      <c r="K66" s="637">
        <v>1985</v>
      </c>
      <c r="L66" s="9">
        <v>6.5000000000000002E-2</v>
      </c>
      <c r="M66" s="643" t="s">
        <v>234</v>
      </c>
      <c r="N66" s="9">
        <v>6.5000000000000002E-2</v>
      </c>
      <c r="O66" s="9">
        <v>0.16200000000000001</v>
      </c>
      <c r="P66" s="9">
        <v>6.0000000000000001E-3</v>
      </c>
      <c r="Q66" s="643" t="s">
        <v>236</v>
      </c>
      <c r="R66" s="9">
        <v>6.0000000000000001E-3</v>
      </c>
      <c r="S66" s="643" t="s">
        <v>234</v>
      </c>
      <c r="T66" s="9">
        <v>5.0000000000000001E-3</v>
      </c>
      <c r="U66" s="9">
        <v>0.23799999999999999</v>
      </c>
      <c r="V66" s="9">
        <v>1</v>
      </c>
    </row>
    <row r="67" spans="1:22" ht="13.5" thickBot="1">
      <c r="A67" s="637">
        <v>1986</v>
      </c>
      <c r="B67" s="643" t="s">
        <v>240</v>
      </c>
      <c r="C67" s="643" t="s">
        <v>234</v>
      </c>
      <c r="D67" s="643" t="s">
        <v>240</v>
      </c>
      <c r="E67" s="9">
        <v>0.67100000000000004</v>
      </c>
      <c r="F67" s="9">
        <v>5.0000000000000001E-3</v>
      </c>
      <c r="G67" s="9">
        <v>9.1999999999999998E-2</v>
      </c>
      <c r="H67" s="643" t="s">
        <v>234</v>
      </c>
      <c r="I67" s="643" t="s">
        <v>234</v>
      </c>
      <c r="J67" s="9">
        <v>0.76700000000000002</v>
      </c>
      <c r="K67" s="637">
        <v>1986</v>
      </c>
      <c r="L67" s="9">
        <v>6.3E-2</v>
      </c>
      <c r="M67" s="643" t="s">
        <v>234</v>
      </c>
      <c r="N67" s="9">
        <v>6.3E-2</v>
      </c>
      <c r="O67" s="9">
        <v>0.159</v>
      </c>
      <c r="P67" s="9">
        <v>6.0000000000000001E-3</v>
      </c>
      <c r="Q67" s="643" t="s">
        <v>236</v>
      </c>
      <c r="R67" s="9">
        <v>6.0000000000000001E-3</v>
      </c>
      <c r="S67" s="643" t="s">
        <v>234</v>
      </c>
      <c r="T67" s="9">
        <v>4.0000000000000001E-3</v>
      </c>
      <c r="U67" s="9">
        <v>0.23300000000000001</v>
      </c>
      <c r="V67" s="9">
        <v>1</v>
      </c>
    </row>
    <row r="68" spans="1:22" ht="13.5" thickBot="1">
      <c r="A68" s="637">
        <v>1987</v>
      </c>
      <c r="B68" s="643" t="s">
        <v>240</v>
      </c>
      <c r="C68" s="643" t="s">
        <v>234</v>
      </c>
      <c r="D68" s="643" t="s">
        <v>240</v>
      </c>
      <c r="E68" s="9">
        <v>0.68100000000000005</v>
      </c>
      <c r="F68" s="9">
        <v>5.0000000000000001E-3</v>
      </c>
      <c r="G68" s="9">
        <v>8.2000000000000003E-2</v>
      </c>
      <c r="H68" s="643" t="s">
        <v>234</v>
      </c>
      <c r="I68" s="643" t="s">
        <v>234</v>
      </c>
      <c r="J68" s="9">
        <v>0.76700000000000002</v>
      </c>
      <c r="K68" s="637">
        <v>1987</v>
      </c>
      <c r="L68" s="9">
        <v>6.2E-2</v>
      </c>
      <c r="M68" s="643" t="s">
        <v>234</v>
      </c>
      <c r="N68" s="9">
        <v>6.2E-2</v>
      </c>
      <c r="O68" s="9">
        <v>0.16</v>
      </c>
      <c r="P68" s="9">
        <v>6.0000000000000001E-3</v>
      </c>
      <c r="Q68" s="643" t="s">
        <v>236</v>
      </c>
      <c r="R68" s="9">
        <v>6.0000000000000001E-3</v>
      </c>
      <c r="S68" s="643" t="s">
        <v>234</v>
      </c>
      <c r="T68" s="9">
        <v>4.0000000000000001E-3</v>
      </c>
      <c r="U68" s="9">
        <v>0.23300000000000001</v>
      </c>
      <c r="V68" s="9">
        <v>1</v>
      </c>
    </row>
    <row r="69" spans="1:22" ht="13.5" thickBot="1">
      <c r="A69" s="637">
        <v>1988</v>
      </c>
      <c r="B69" s="643" t="s">
        <v>240</v>
      </c>
      <c r="C69" s="643" t="s">
        <v>234</v>
      </c>
      <c r="D69" s="643" t="s">
        <v>240</v>
      </c>
      <c r="E69" s="9">
        <v>0.66400000000000003</v>
      </c>
      <c r="F69" s="9">
        <v>5.0000000000000001E-3</v>
      </c>
      <c r="G69" s="9">
        <v>9.1999999999999998E-2</v>
      </c>
      <c r="H69" s="643" t="s">
        <v>234</v>
      </c>
      <c r="I69" s="643" t="s">
        <v>234</v>
      </c>
      <c r="J69" s="9">
        <v>0.76</v>
      </c>
      <c r="K69" s="637">
        <v>1988</v>
      </c>
      <c r="L69" s="9">
        <v>6.4000000000000001E-2</v>
      </c>
      <c r="M69" s="643" t="s">
        <v>234</v>
      </c>
      <c r="N69" s="9">
        <v>6.4000000000000001E-2</v>
      </c>
      <c r="O69" s="9">
        <v>0.16400000000000001</v>
      </c>
      <c r="P69" s="9">
        <v>7.0000000000000001E-3</v>
      </c>
      <c r="Q69" s="643" t="s">
        <v>236</v>
      </c>
      <c r="R69" s="9">
        <v>7.0000000000000001E-3</v>
      </c>
      <c r="S69" s="643" t="s">
        <v>234</v>
      </c>
      <c r="T69" s="9">
        <v>5.0000000000000001E-3</v>
      </c>
      <c r="U69" s="9">
        <v>0.24</v>
      </c>
      <c r="V69" s="9">
        <v>1</v>
      </c>
    </row>
    <row r="70" spans="1:22" ht="13.5" thickBot="1">
      <c r="A70" s="637">
        <v>1989</v>
      </c>
      <c r="B70" s="643" t="s">
        <v>240</v>
      </c>
      <c r="C70" s="643" t="s">
        <v>234</v>
      </c>
      <c r="D70" s="643" t="s">
        <v>240</v>
      </c>
      <c r="E70" s="9">
        <v>0.65900000000000003</v>
      </c>
      <c r="F70" s="9">
        <v>5.0000000000000001E-3</v>
      </c>
      <c r="G70" s="9">
        <v>9.4E-2</v>
      </c>
      <c r="H70" s="643" t="s">
        <v>234</v>
      </c>
      <c r="I70" s="643" t="s">
        <v>234</v>
      </c>
      <c r="J70" s="9">
        <v>0.75700000000000001</v>
      </c>
      <c r="K70" s="637">
        <v>1989</v>
      </c>
      <c r="L70" s="9">
        <v>6.5000000000000002E-2</v>
      </c>
      <c r="M70" s="643" t="s">
        <v>234</v>
      </c>
      <c r="N70" s="9">
        <v>6.5000000000000002E-2</v>
      </c>
      <c r="O70" s="9">
        <v>0.16600000000000001</v>
      </c>
      <c r="P70" s="9">
        <v>7.0000000000000001E-3</v>
      </c>
      <c r="Q70" s="643" t="s">
        <v>236</v>
      </c>
      <c r="R70" s="9">
        <v>7.0000000000000001E-3</v>
      </c>
      <c r="S70" s="643" t="s">
        <v>234</v>
      </c>
      <c r="T70" s="9">
        <v>5.0000000000000001E-3</v>
      </c>
      <c r="U70" s="9">
        <v>0.24299999999999999</v>
      </c>
      <c r="V70" s="9">
        <v>1</v>
      </c>
    </row>
    <row r="71" spans="1:22" ht="13.5" thickBot="1">
      <c r="A71" s="637">
        <v>1990</v>
      </c>
      <c r="B71" s="643" t="s">
        <v>240</v>
      </c>
      <c r="C71" s="643" t="s">
        <v>234</v>
      </c>
      <c r="D71" s="643" t="s">
        <v>240</v>
      </c>
      <c r="E71" s="9">
        <v>0.65700000000000003</v>
      </c>
      <c r="F71" s="9">
        <v>4.0000000000000001E-3</v>
      </c>
      <c r="G71" s="9">
        <v>9.4E-2</v>
      </c>
      <c r="H71" s="643" t="s">
        <v>234</v>
      </c>
      <c r="I71" s="643" t="s">
        <v>234</v>
      </c>
      <c r="J71" s="9">
        <v>0.75600000000000001</v>
      </c>
      <c r="K71" s="637">
        <v>1990</v>
      </c>
      <c r="L71" s="9">
        <v>6.6000000000000003E-2</v>
      </c>
      <c r="M71" s="643" t="s">
        <v>234</v>
      </c>
      <c r="N71" s="9">
        <v>6.6000000000000003E-2</v>
      </c>
      <c r="O71" s="9">
        <v>0.16600000000000001</v>
      </c>
      <c r="P71" s="9">
        <v>7.0000000000000001E-3</v>
      </c>
      <c r="Q71" s="643" t="s">
        <v>236</v>
      </c>
      <c r="R71" s="9">
        <v>7.0000000000000001E-3</v>
      </c>
      <c r="S71" s="643" t="s">
        <v>234</v>
      </c>
      <c r="T71" s="9">
        <v>6.0000000000000001E-3</v>
      </c>
      <c r="U71" s="9">
        <v>0.24399999999999999</v>
      </c>
      <c r="V71" s="9">
        <v>1</v>
      </c>
    </row>
    <row r="72" spans="1:22" ht="13.5" thickBot="1">
      <c r="A72" s="637">
        <v>1991</v>
      </c>
      <c r="B72" s="643" t="s">
        <v>240</v>
      </c>
      <c r="C72" s="643" t="s">
        <v>234</v>
      </c>
      <c r="D72" s="643" t="s">
        <v>240</v>
      </c>
      <c r="E72" s="9">
        <v>0.65500000000000003</v>
      </c>
      <c r="F72" s="9">
        <v>4.0000000000000001E-3</v>
      </c>
      <c r="G72" s="9">
        <v>0.10100000000000001</v>
      </c>
      <c r="H72" s="643" t="s">
        <v>234</v>
      </c>
      <c r="I72" s="643" t="s">
        <v>234</v>
      </c>
      <c r="J72" s="9">
        <v>0.76100000000000001</v>
      </c>
      <c r="K72" s="637">
        <v>1991</v>
      </c>
      <c r="L72" s="9">
        <v>6.5000000000000002E-2</v>
      </c>
      <c r="M72" s="643" t="s">
        <v>234</v>
      </c>
      <c r="N72" s="9">
        <v>6.5000000000000002E-2</v>
      </c>
      <c r="O72" s="9">
        <v>0.159</v>
      </c>
      <c r="P72" s="9">
        <v>8.0000000000000002E-3</v>
      </c>
      <c r="Q72" s="643" t="s">
        <v>236</v>
      </c>
      <c r="R72" s="9">
        <v>8.0000000000000002E-3</v>
      </c>
      <c r="S72" s="643" t="s">
        <v>234</v>
      </c>
      <c r="T72" s="9">
        <v>7.0000000000000001E-3</v>
      </c>
      <c r="U72" s="9">
        <v>0.23899999999999999</v>
      </c>
      <c r="V72" s="9">
        <v>1</v>
      </c>
    </row>
    <row r="73" spans="1:22" ht="13.5" thickBot="1">
      <c r="A73" s="637">
        <v>1992</v>
      </c>
      <c r="B73" s="643" t="s">
        <v>240</v>
      </c>
      <c r="C73" s="643" t="s">
        <v>234</v>
      </c>
      <c r="D73" s="643" t="s">
        <v>240</v>
      </c>
      <c r="E73" s="9">
        <v>0.64900000000000002</v>
      </c>
      <c r="F73" s="9">
        <v>4.0000000000000001E-3</v>
      </c>
      <c r="G73" s="9">
        <v>0.108</v>
      </c>
      <c r="H73" s="643" t="s">
        <v>234</v>
      </c>
      <c r="I73" s="643" t="s">
        <v>234</v>
      </c>
      <c r="J73" s="9">
        <v>0.76200000000000001</v>
      </c>
      <c r="K73" s="637">
        <v>1992</v>
      </c>
      <c r="L73" s="9">
        <v>6.5000000000000002E-2</v>
      </c>
      <c r="M73" s="643" t="s">
        <v>234</v>
      </c>
      <c r="N73" s="9">
        <v>6.5000000000000002E-2</v>
      </c>
      <c r="O73" s="9">
        <v>0.157</v>
      </c>
      <c r="P73" s="9">
        <v>8.9999999999999993E-3</v>
      </c>
      <c r="Q73" s="643" t="s">
        <v>236</v>
      </c>
      <c r="R73" s="9">
        <v>8.9999999999999993E-3</v>
      </c>
      <c r="S73" s="643" t="s">
        <v>234</v>
      </c>
      <c r="T73" s="9">
        <v>8.0000000000000002E-3</v>
      </c>
      <c r="U73" s="9">
        <v>0.23799999999999999</v>
      </c>
      <c r="V73" s="9">
        <v>1</v>
      </c>
    </row>
    <row r="74" spans="1:22" ht="13.5" thickBot="1">
      <c r="A74" s="637">
        <v>1993</v>
      </c>
      <c r="B74" s="643" t="s">
        <v>240</v>
      </c>
      <c r="C74" s="643" t="s">
        <v>234</v>
      </c>
      <c r="D74" s="643" t="s">
        <v>240</v>
      </c>
      <c r="E74" s="9">
        <v>0.64300000000000002</v>
      </c>
      <c r="F74" s="9">
        <v>4.0000000000000001E-3</v>
      </c>
      <c r="G74" s="9">
        <v>0.11799999999999999</v>
      </c>
      <c r="H74" s="643" t="s">
        <v>234</v>
      </c>
      <c r="I74" s="643" t="s">
        <v>234</v>
      </c>
      <c r="J74" s="9">
        <v>0.76500000000000001</v>
      </c>
      <c r="K74" s="637">
        <v>1993</v>
      </c>
      <c r="L74" s="9">
        <v>6.5000000000000002E-2</v>
      </c>
      <c r="M74" s="643" t="s">
        <v>234</v>
      </c>
      <c r="N74" s="9">
        <v>6.5000000000000002E-2</v>
      </c>
      <c r="O74" s="9">
        <v>0.152</v>
      </c>
      <c r="P74" s="9">
        <v>8.0000000000000002E-3</v>
      </c>
      <c r="Q74" s="643" t="s">
        <v>236</v>
      </c>
      <c r="R74" s="9">
        <v>8.0000000000000002E-3</v>
      </c>
      <c r="S74" s="643" t="s">
        <v>234</v>
      </c>
      <c r="T74" s="9">
        <v>8.9999999999999993E-3</v>
      </c>
      <c r="U74" s="9">
        <v>0.23499999999999999</v>
      </c>
      <c r="V74" s="9">
        <v>1</v>
      </c>
    </row>
    <row r="75" spans="1:22" ht="13.5" thickBot="1">
      <c r="A75" s="637">
        <v>1994</v>
      </c>
      <c r="B75" s="643" t="s">
        <v>240</v>
      </c>
      <c r="C75" s="643" t="s">
        <v>234</v>
      </c>
      <c r="D75" s="643" t="s">
        <v>240</v>
      </c>
      <c r="E75" s="9">
        <v>0.624</v>
      </c>
      <c r="F75" s="9">
        <v>4.0000000000000001E-3</v>
      </c>
      <c r="G75" s="9">
        <v>0.13400000000000001</v>
      </c>
      <c r="H75" s="643" t="s">
        <v>234</v>
      </c>
      <c r="I75" s="643" t="s">
        <v>234</v>
      </c>
      <c r="J75" s="9">
        <v>0.76100000000000001</v>
      </c>
      <c r="K75" s="637">
        <v>1994</v>
      </c>
      <c r="L75" s="9">
        <v>6.7000000000000004E-2</v>
      </c>
      <c r="M75" s="643" t="s">
        <v>234</v>
      </c>
      <c r="N75" s="9">
        <v>6.7000000000000004E-2</v>
      </c>
      <c r="O75" s="9">
        <v>0.153</v>
      </c>
      <c r="P75" s="9">
        <v>0.01</v>
      </c>
      <c r="Q75" s="643" t="s">
        <v>236</v>
      </c>
      <c r="R75" s="9">
        <v>0.01</v>
      </c>
      <c r="S75" s="643" t="s">
        <v>234</v>
      </c>
      <c r="T75" s="9">
        <v>8.9999999999999993E-3</v>
      </c>
      <c r="U75" s="9">
        <v>0.23899999999999999</v>
      </c>
      <c r="V75" s="9">
        <v>1</v>
      </c>
    </row>
    <row r="76" spans="1:22" ht="13.5" thickBot="1">
      <c r="A76" s="637">
        <v>1995</v>
      </c>
      <c r="B76" s="643" t="s">
        <v>240</v>
      </c>
      <c r="C76" s="643" t="s">
        <v>234</v>
      </c>
      <c r="D76" s="643" t="s">
        <v>240</v>
      </c>
      <c r="E76" s="9">
        <v>0.61499999999999999</v>
      </c>
      <c r="F76" s="9">
        <v>4.0000000000000001E-3</v>
      </c>
      <c r="G76" s="9">
        <v>0.14299999999999999</v>
      </c>
      <c r="H76" s="9">
        <v>8.9999999999999993E-3</v>
      </c>
      <c r="I76" s="9" t="s">
        <v>234</v>
      </c>
      <c r="J76" s="9">
        <v>0.77100000000000002</v>
      </c>
      <c r="K76" s="637">
        <v>1995</v>
      </c>
      <c r="L76" s="9">
        <v>6.7000000000000004E-2</v>
      </c>
      <c r="M76" s="643" t="s">
        <v>234</v>
      </c>
      <c r="N76" s="9">
        <v>6.7000000000000004E-2</v>
      </c>
      <c r="O76" s="9">
        <v>0.151</v>
      </c>
      <c r="P76" s="9">
        <v>0.01</v>
      </c>
      <c r="Q76" s="643" t="s">
        <v>236</v>
      </c>
      <c r="R76" s="9">
        <v>0.01</v>
      </c>
      <c r="S76" s="9">
        <v>1E-3</v>
      </c>
      <c r="T76" s="9">
        <v>1E-3</v>
      </c>
      <c r="U76" s="9">
        <v>0.22900000000000001</v>
      </c>
      <c r="V76" s="9">
        <v>1</v>
      </c>
    </row>
    <row r="77" spans="1:22" ht="13.5" thickBot="1">
      <c r="A77" s="637">
        <v>1996</v>
      </c>
      <c r="B77" s="643" t="s">
        <v>240</v>
      </c>
      <c r="C77" s="643" t="s">
        <v>234</v>
      </c>
      <c r="D77" s="643" t="s">
        <v>240</v>
      </c>
      <c r="E77" s="9">
        <v>0.60799999999999998</v>
      </c>
      <c r="F77" s="9">
        <v>4.0000000000000001E-3</v>
      </c>
      <c r="G77" s="9">
        <v>0.15</v>
      </c>
      <c r="H77" s="9">
        <v>1.0999999999999999E-2</v>
      </c>
      <c r="I77" s="9" t="s">
        <v>234</v>
      </c>
      <c r="J77" s="9">
        <v>0.77300000000000002</v>
      </c>
      <c r="K77" s="637">
        <v>1996</v>
      </c>
      <c r="L77" s="9">
        <v>6.6000000000000003E-2</v>
      </c>
      <c r="M77" s="643" t="s">
        <v>234</v>
      </c>
      <c r="N77" s="9">
        <v>6.6000000000000003E-2</v>
      </c>
      <c r="O77" s="9">
        <v>0.14899999999999999</v>
      </c>
      <c r="P77" s="9">
        <v>0.01</v>
      </c>
      <c r="Q77" s="643" t="s">
        <v>236</v>
      </c>
      <c r="R77" s="9">
        <v>0.01</v>
      </c>
      <c r="S77" s="9">
        <v>1E-3</v>
      </c>
      <c r="T77" s="9">
        <v>1E-3</v>
      </c>
      <c r="U77" s="9">
        <v>0.22700000000000001</v>
      </c>
      <c r="V77" s="9">
        <v>1</v>
      </c>
    </row>
    <row r="78" spans="1:22" ht="13.5" thickBot="1">
      <c r="A78" s="637">
        <v>1997</v>
      </c>
      <c r="B78" s="643" t="s">
        <v>240</v>
      </c>
      <c r="C78" s="643" t="s">
        <v>234</v>
      </c>
      <c r="D78" s="643" t="s">
        <v>240</v>
      </c>
      <c r="E78" s="9">
        <v>0.59899999999999998</v>
      </c>
      <c r="F78" s="9">
        <v>4.0000000000000001E-3</v>
      </c>
      <c r="G78" s="9">
        <v>0.156</v>
      </c>
      <c r="H78" s="9">
        <v>1.0999999999999999E-2</v>
      </c>
      <c r="I78" s="9" t="s">
        <v>234</v>
      </c>
      <c r="J78" s="9">
        <v>0.77</v>
      </c>
      <c r="K78" s="637">
        <v>1997</v>
      </c>
      <c r="L78" s="9">
        <v>6.7000000000000004E-2</v>
      </c>
      <c r="M78" s="643" t="s">
        <v>234</v>
      </c>
      <c r="N78" s="9">
        <v>6.7000000000000004E-2</v>
      </c>
      <c r="O78" s="9">
        <v>0.14899999999999999</v>
      </c>
      <c r="P78" s="9">
        <v>1.0999999999999999E-2</v>
      </c>
      <c r="Q78" s="643" t="s">
        <v>236</v>
      </c>
      <c r="R78" s="9">
        <v>1.0999999999999999E-2</v>
      </c>
      <c r="S78" s="9">
        <v>1E-3</v>
      </c>
      <c r="T78" s="9">
        <v>1E-3</v>
      </c>
      <c r="U78" s="9">
        <v>0.22800000000000001</v>
      </c>
      <c r="V78" s="9">
        <v>1</v>
      </c>
    </row>
    <row r="79" spans="1:22" ht="13.5" thickBot="1">
      <c r="A79" s="637">
        <v>1998</v>
      </c>
      <c r="B79" s="643" t="s">
        <v>240</v>
      </c>
      <c r="C79" s="643" t="s">
        <v>234</v>
      </c>
      <c r="D79" s="643" t="s">
        <v>240</v>
      </c>
      <c r="E79" s="9">
        <v>0.57299999999999995</v>
      </c>
      <c r="F79" s="9">
        <v>4.0000000000000001E-3</v>
      </c>
      <c r="G79" s="9">
        <v>0.17699999999999999</v>
      </c>
      <c r="H79" s="9">
        <v>1.2999999999999999E-2</v>
      </c>
      <c r="I79" s="9" t="s">
        <v>234</v>
      </c>
      <c r="J79" s="9">
        <v>0.76700000000000002</v>
      </c>
      <c r="K79" s="637">
        <v>1998</v>
      </c>
      <c r="L79" s="9">
        <v>6.8000000000000005E-2</v>
      </c>
      <c r="M79" s="643" t="s">
        <v>234</v>
      </c>
      <c r="N79" s="9">
        <v>6.8000000000000005E-2</v>
      </c>
      <c r="O79" s="9">
        <v>0.14899999999999999</v>
      </c>
      <c r="P79" s="9">
        <v>1.2E-2</v>
      </c>
      <c r="Q79" s="643" t="s">
        <v>236</v>
      </c>
      <c r="R79" s="9">
        <v>1.2E-2</v>
      </c>
      <c r="S79" s="9">
        <v>1E-3</v>
      </c>
      <c r="T79" s="9">
        <v>1E-3</v>
      </c>
      <c r="U79" s="9">
        <v>0.23</v>
      </c>
      <c r="V79" s="9">
        <v>1</v>
      </c>
    </row>
    <row r="80" spans="1:22" ht="13.5" thickBot="1">
      <c r="A80" s="637">
        <v>1999</v>
      </c>
      <c r="B80" s="643" t="s">
        <v>240</v>
      </c>
      <c r="C80" s="643" t="s">
        <v>234</v>
      </c>
      <c r="D80" s="643" t="s">
        <v>240</v>
      </c>
      <c r="E80" s="9">
        <v>0.57299999999999995</v>
      </c>
      <c r="F80" s="9">
        <v>4.0000000000000001E-3</v>
      </c>
      <c r="G80" s="9">
        <v>0.18099999999999999</v>
      </c>
      <c r="H80" s="9">
        <v>1.7000000000000001E-2</v>
      </c>
      <c r="I80" s="9" t="s">
        <v>234</v>
      </c>
      <c r="J80" s="9">
        <v>0.77400000000000002</v>
      </c>
      <c r="K80" s="637">
        <v>1999</v>
      </c>
      <c r="L80" s="9">
        <v>6.7000000000000004E-2</v>
      </c>
      <c r="M80" s="643" t="s">
        <v>234</v>
      </c>
      <c r="N80" s="9">
        <v>6.7000000000000004E-2</v>
      </c>
      <c r="O80" s="9">
        <v>0.14499999999999999</v>
      </c>
      <c r="P80" s="9">
        <v>1.2E-2</v>
      </c>
      <c r="Q80" s="643" t="s">
        <v>236</v>
      </c>
      <c r="R80" s="9">
        <v>1.2E-2</v>
      </c>
      <c r="S80" s="9">
        <v>1E-3</v>
      </c>
      <c r="T80" s="9">
        <v>1E-3</v>
      </c>
      <c r="U80" s="9">
        <v>0.22600000000000001</v>
      </c>
      <c r="V80" s="9">
        <v>1</v>
      </c>
    </row>
    <row r="81" spans="1:22" ht="13.5" thickBot="1">
      <c r="A81" s="637">
        <v>2000</v>
      </c>
      <c r="B81" s="643" t="s">
        <v>240</v>
      </c>
      <c r="C81" s="643" t="s">
        <v>240</v>
      </c>
      <c r="D81" s="643" t="s">
        <v>240</v>
      </c>
      <c r="E81" s="9">
        <v>0.56699999999999995</v>
      </c>
      <c r="F81" s="9">
        <v>4.0000000000000001E-3</v>
      </c>
      <c r="G81" s="9">
        <v>0.186</v>
      </c>
      <c r="H81" s="9">
        <v>1.6E-2</v>
      </c>
      <c r="I81" s="9" t="s">
        <v>234</v>
      </c>
      <c r="J81" s="9">
        <v>0.77300000000000002</v>
      </c>
      <c r="K81" s="637">
        <v>2000</v>
      </c>
      <c r="L81" s="9">
        <v>6.6000000000000003E-2</v>
      </c>
      <c r="M81" s="643" t="s">
        <v>234</v>
      </c>
      <c r="N81" s="9">
        <v>6.6000000000000003E-2</v>
      </c>
      <c r="O81" s="9">
        <v>0.14599999999999999</v>
      </c>
      <c r="P81" s="9">
        <v>1.2999999999999999E-2</v>
      </c>
      <c r="Q81" s="643" t="s">
        <v>236</v>
      </c>
      <c r="R81" s="9">
        <v>1.2999999999999999E-2</v>
      </c>
      <c r="S81" s="9">
        <v>1E-3</v>
      </c>
      <c r="T81" s="9">
        <v>1E-3</v>
      </c>
      <c r="U81" s="9">
        <v>0.22700000000000001</v>
      </c>
      <c r="V81" s="9">
        <v>1</v>
      </c>
    </row>
    <row r="82" spans="1:22" ht="13.5" thickBot="1">
      <c r="A82" s="637">
        <v>2001</v>
      </c>
      <c r="B82" s="643" t="s">
        <v>240</v>
      </c>
      <c r="C82" s="643" t="s">
        <v>240</v>
      </c>
      <c r="D82" s="643" t="s">
        <v>240</v>
      </c>
      <c r="E82" s="9">
        <v>0.56599999999999995</v>
      </c>
      <c r="F82" s="9">
        <v>3.0000000000000001E-3</v>
      </c>
      <c r="G82" s="9">
        <v>0.188</v>
      </c>
      <c r="H82" s="9">
        <v>1.7000000000000001E-2</v>
      </c>
      <c r="I82" s="9" t="s">
        <v>234</v>
      </c>
      <c r="J82" s="9">
        <v>0.77500000000000002</v>
      </c>
      <c r="K82" s="637">
        <v>2001</v>
      </c>
      <c r="L82" s="9">
        <v>6.6000000000000003E-2</v>
      </c>
      <c r="M82" s="643" t="s">
        <v>234</v>
      </c>
      <c r="N82" s="9">
        <v>6.6000000000000003E-2</v>
      </c>
      <c r="O82" s="9">
        <v>0.14499999999999999</v>
      </c>
      <c r="P82" s="9">
        <v>1.2999999999999999E-2</v>
      </c>
      <c r="Q82" s="643" t="s">
        <v>236</v>
      </c>
      <c r="R82" s="9">
        <v>1.2999999999999999E-2</v>
      </c>
      <c r="S82" s="9">
        <v>1E-3</v>
      </c>
      <c r="T82" s="9">
        <v>1E-3</v>
      </c>
      <c r="U82" s="9">
        <v>0.22500000000000001</v>
      </c>
      <c r="V82" s="9">
        <v>1</v>
      </c>
    </row>
    <row r="83" spans="1:22" ht="13.5" thickBot="1">
      <c r="A83" s="637">
        <v>2002</v>
      </c>
      <c r="B83" s="643" t="s">
        <v>240</v>
      </c>
      <c r="C83" s="643" t="s">
        <v>240</v>
      </c>
      <c r="D83" s="643" t="s">
        <v>240</v>
      </c>
      <c r="E83" s="9">
        <v>0.56399999999999995</v>
      </c>
      <c r="F83" s="9">
        <v>3.0000000000000001E-3</v>
      </c>
      <c r="G83" s="9">
        <v>0.188</v>
      </c>
      <c r="H83" s="9">
        <v>1.7999999999999999E-2</v>
      </c>
      <c r="I83" s="9" t="s">
        <v>234</v>
      </c>
      <c r="J83" s="9">
        <v>0.77300000000000002</v>
      </c>
      <c r="K83" s="637">
        <v>2002</v>
      </c>
      <c r="L83" s="9">
        <v>6.6000000000000003E-2</v>
      </c>
      <c r="M83" s="643" t="s">
        <v>234</v>
      </c>
      <c r="N83" s="9">
        <v>6.6000000000000003E-2</v>
      </c>
      <c r="O83" s="9">
        <v>0.14499999999999999</v>
      </c>
      <c r="P83" s="9">
        <v>1.4E-2</v>
      </c>
      <c r="Q83" s="643" t="s">
        <v>236</v>
      </c>
      <c r="R83" s="9">
        <v>1.4E-2</v>
      </c>
      <c r="S83" s="9">
        <v>1E-3</v>
      </c>
      <c r="T83" s="9">
        <v>1E-3</v>
      </c>
      <c r="U83" s="9">
        <v>0.22700000000000001</v>
      </c>
      <c r="V83" s="9">
        <v>1</v>
      </c>
    </row>
    <row r="84" spans="1:22" ht="13.5" thickBot="1">
      <c r="A84" s="637">
        <v>2003</v>
      </c>
      <c r="B84" s="643" t="s">
        <v>240</v>
      </c>
      <c r="C84" s="643" t="s">
        <v>240</v>
      </c>
      <c r="D84" s="643" t="s">
        <v>240</v>
      </c>
      <c r="E84" s="9">
        <v>0.55500000000000005</v>
      </c>
      <c r="F84" s="9">
        <v>3.0000000000000001E-3</v>
      </c>
      <c r="G84" s="9">
        <v>0.19800000000000001</v>
      </c>
      <c r="H84" s="9">
        <v>0.02</v>
      </c>
      <c r="I84" s="9" t="s">
        <v>234</v>
      </c>
      <c r="J84" s="9">
        <v>0.77600000000000002</v>
      </c>
      <c r="K84" s="637">
        <v>2003</v>
      </c>
      <c r="L84" s="9">
        <v>6.6000000000000003E-2</v>
      </c>
      <c r="M84" s="643" t="s">
        <v>234</v>
      </c>
      <c r="N84" s="9">
        <v>6.6000000000000003E-2</v>
      </c>
      <c r="O84" s="9">
        <v>0.14399999999999999</v>
      </c>
      <c r="P84" s="9">
        <v>1.4999999999999999E-2</v>
      </c>
      <c r="Q84" s="643" t="s">
        <v>236</v>
      </c>
      <c r="R84" s="9">
        <v>1.4999999999999999E-2</v>
      </c>
      <c r="S84" s="9">
        <v>1E-3</v>
      </c>
      <c r="T84" s="9">
        <v>1E-3</v>
      </c>
      <c r="U84" s="9">
        <v>0.22600000000000001</v>
      </c>
      <c r="V84" s="9">
        <v>1</v>
      </c>
    </row>
    <row r="85" spans="1:22" ht="13.5" thickBot="1">
      <c r="A85" s="637">
        <v>2004</v>
      </c>
      <c r="B85" s="643" t="s">
        <v>240</v>
      </c>
      <c r="C85" s="643" t="s">
        <v>240</v>
      </c>
      <c r="D85" s="643" t="s">
        <v>240</v>
      </c>
      <c r="E85" s="9">
        <v>0.55300000000000005</v>
      </c>
      <c r="F85" s="9">
        <v>3.0000000000000001E-3</v>
      </c>
      <c r="G85" s="9">
        <v>0.19900000000000001</v>
      </c>
      <c r="H85" s="9">
        <v>1.9E-2</v>
      </c>
      <c r="I85" s="9" t="s">
        <v>234</v>
      </c>
      <c r="J85" s="9">
        <v>0.77400000000000002</v>
      </c>
      <c r="K85" s="637">
        <v>2004</v>
      </c>
      <c r="L85" s="9">
        <v>6.6000000000000003E-2</v>
      </c>
      <c r="M85" s="643" t="s">
        <v>241</v>
      </c>
      <c r="N85" s="9">
        <v>6.6000000000000003E-2</v>
      </c>
      <c r="O85" s="9">
        <v>0.14399999999999999</v>
      </c>
      <c r="P85" s="9">
        <v>1.4999999999999999E-2</v>
      </c>
      <c r="Q85" s="643" t="s">
        <v>236</v>
      </c>
      <c r="R85" s="9">
        <v>1.4999999999999999E-2</v>
      </c>
      <c r="S85" s="9">
        <v>1E-3</v>
      </c>
      <c r="T85" s="9">
        <v>1E-3</v>
      </c>
      <c r="U85" s="9">
        <v>0.22600000000000001</v>
      </c>
      <c r="V85" s="9">
        <v>1</v>
      </c>
    </row>
    <row r="86" spans="1:22" ht="13.5" thickBot="1">
      <c r="A86" s="278">
        <v>2005</v>
      </c>
      <c r="B86" s="651" t="s">
        <v>240</v>
      </c>
      <c r="C86" s="651" t="s">
        <v>240</v>
      </c>
      <c r="D86" s="651" t="s">
        <v>240</v>
      </c>
      <c r="E86" s="10">
        <v>0.54</v>
      </c>
      <c r="F86" s="10">
        <v>3.0000000000000001E-3</v>
      </c>
      <c r="G86" s="10">
        <v>0.21299999999999999</v>
      </c>
      <c r="H86" s="10">
        <v>2.1999999999999999E-2</v>
      </c>
      <c r="I86" s="10" t="s">
        <v>234</v>
      </c>
      <c r="J86" s="10">
        <v>0.77700000000000002</v>
      </c>
      <c r="K86" s="278">
        <v>2005</v>
      </c>
      <c r="L86" s="10">
        <v>6.6000000000000003E-2</v>
      </c>
      <c r="M86" s="651" t="s">
        <v>241</v>
      </c>
      <c r="N86" s="10">
        <v>6.6000000000000003E-2</v>
      </c>
      <c r="O86" s="10">
        <v>0.14000000000000001</v>
      </c>
      <c r="P86" s="10">
        <v>1.4999999999999999E-2</v>
      </c>
      <c r="Q86" s="651" t="s">
        <v>236</v>
      </c>
      <c r="R86" s="10">
        <v>1.4999999999999999E-2</v>
      </c>
      <c r="S86" s="10">
        <v>1E-3</v>
      </c>
      <c r="T86" s="10">
        <v>1E-3</v>
      </c>
      <c r="U86" s="10">
        <v>0.223</v>
      </c>
      <c r="V86" s="10">
        <v>1</v>
      </c>
    </row>
    <row r="87" spans="1:22" ht="13.5" thickBot="1">
      <c r="A87" s="278">
        <v>2006</v>
      </c>
      <c r="B87" s="651" t="s">
        <v>240</v>
      </c>
      <c r="C87" s="651" t="s">
        <v>240</v>
      </c>
      <c r="D87" s="651" t="s">
        <v>240</v>
      </c>
      <c r="E87" s="10">
        <v>0.53300000000000003</v>
      </c>
      <c r="F87" s="10">
        <v>3.0000000000000001E-3</v>
      </c>
      <c r="G87" s="10">
        <v>0.216</v>
      </c>
      <c r="H87" s="10">
        <v>2.5000000000000001E-2</v>
      </c>
      <c r="I87" s="10" t="s">
        <v>234</v>
      </c>
      <c r="J87" s="10">
        <v>0.77600000000000002</v>
      </c>
      <c r="K87" s="278">
        <v>2006</v>
      </c>
      <c r="L87" s="10">
        <v>6.7000000000000004E-2</v>
      </c>
      <c r="M87" s="651" t="s">
        <v>241</v>
      </c>
      <c r="N87" s="10">
        <v>6.7000000000000004E-2</v>
      </c>
      <c r="O87" s="10">
        <v>0.13900000000000001</v>
      </c>
      <c r="P87" s="10">
        <v>1.6E-2</v>
      </c>
      <c r="Q87" s="651" t="s">
        <v>236</v>
      </c>
      <c r="R87" s="10">
        <v>1.6E-2</v>
      </c>
      <c r="S87" s="10">
        <v>1E-3</v>
      </c>
      <c r="T87" s="10">
        <v>1E-3</v>
      </c>
      <c r="U87" s="10">
        <v>0.224</v>
      </c>
      <c r="V87" s="10">
        <v>1</v>
      </c>
    </row>
    <row r="88" spans="1:22" ht="13.5" thickBot="1">
      <c r="A88" s="278">
        <v>2007</v>
      </c>
      <c r="B88" s="651" t="s">
        <v>240</v>
      </c>
      <c r="C88" s="651" t="s">
        <v>240</v>
      </c>
      <c r="D88" s="651" t="s">
        <v>240</v>
      </c>
      <c r="E88" s="10" t="s">
        <v>285</v>
      </c>
      <c r="F88" s="10">
        <v>2E-3</v>
      </c>
      <c r="G88" s="10" t="s">
        <v>286</v>
      </c>
      <c r="H88" s="10" t="s">
        <v>264</v>
      </c>
      <c r="I88" s="10">
        <v>6.0000000000000001E-3</v>
      </c>
      <c r="J88" s="10">
        <v>0.78500000000000003</v>
      </c>
      <c r="K88" s="278">
        <v>2007</v>
      </c>
      <c r="L88" s="10">
        <v>6.5000000000000002E-2</v>
      </c>
      <c r="M88" s="651" t="s">
        <v>241</v>
      </c>
      <c r="N88" s="10">
        <v>6.5000000000000002E-2</v>
      </c>
      <c r="O88" s="10">
        <v>0.13</v>
      </c>
      <c r="P88" s="10">
        <v>1.7000000000000001E-2</v>
      </c>
      <c r="Q88" s="651" t="s">
        <v>236</v>
      </c>
      <c r="R88" s="10">
        <v>1.7000000000000001E-2</v>
      </c>
      <c r="S88" s="10">
        <v>1E-3</v>
      </c>
      <c r="T88" s="10">
        <v>2E-3</v>
      </c>
      <c r="U88" s="10">
        <v>0.214</v>
      </c>
      <c r="V88" s="10">
        <v>1</v>
      </c>
    </row>
    <row r="89" spans="1:22" ht="13.5" thickBot="1">
      <c r="A89" s="278">
        <v>2008</v>
      </c>
      <c r="B89" s="651" t="s">
        <v>240</v>
      </c>
      <c r="C89" s="651" t="s">
        <v>240</v>
      </c>
      <c r="D89" s="651" t="s">
        <v>240</v>
      </c>
      <c r="E89" s="10">
        <v>0.45700000000000002</v>
      </c>
      <c r="F89" s="10">
        <v>2E-3</v>
      </c>
      <c r="G89" s="10">
        <v>0.28699999999999998</v>
      </c>
      <c r="H89" s="10">
        <v>3.4000000000000002E-2</v>
      </c>
      <c r="I89" s="10">
        <v>5.0000000000000001E-3</v>
      </c>
      <c r="J89" s="10">
        <v>0.78600000000000003</v>
      </c>
      <c r="K89" s="278">
        <v>2008</v>
      </c>
      <c r="L89" s="10">
        <v>6.5000000000000002E-2</v>
      </c>
      <c r="M89" s="651" t="s">
        <v>241</v>
      </c>
      <c r="N89" s="10">
        <v>6.5000000000000002E-2</v>
      </c>
      <c r="O89" s="10">
        <v>0.13</v>
      </c>
      <c r="P89" s="10">
        <v>1.7000000000000001E-2</v>
      </c>
      <c r="Q89" s="651" t="s">
        <v>236</v>
      </c>
      <c r="R89" s="10">
        <v>1.7000000000000001E-2</v>
      </c>
      <c r="S89" s="10">
        <v>1E-3</v>
      </c>
      <c r="T89" s="10">
        <v>2E-3</v>
      </c>
      <c r="U89" s="10">
        <v>0.214</v>
      </c>
      <c r="V89" s="10">
        <v>1</v>
      </c>
    </row>
    <row r="90" spans="1:22" ht="13.5" thickBot="1">
      <c r="A90" s="278">
        <v>2009</v>
      </c>
      <c r="B90" s="651" t="s">
        <v>240</v>
      </c>
      <c r="C90" s="651" t="s">
        <v>240</v>
      </c>
      <c r="D90" s="651" t="s">
        <v>240</v>
      </c>
      <c r="E90" s="10">
        <v>0.44700000000000001</v>
      </c>
      <c r="F90" s="10">
        <v>3.0000000000000001E-3</v>
      </c>
      <c r="G90" s="10">
        <v>0.29299999999999998</v>
      </c>
      <c r="H90" s="10">
        <v>3.3000000000000002E-2</v>
      </c>
      <c r="I90" s="10">
        <v>8.0000000000000002E-3</v>
      </c>
      <c r="J90" s="10">
        <v>0.78300000000000003</v>
      </c>
      <c r="K90" s="278">
        <v>2009</v>
      </c>
      <c r="L90" s="10">
        <v>6.6000000000000003E-2</v>
      </c>
      <c r="M90" s="651" t="s">
        <v>241</v>
      </c>
      <c r="N90" s="10">
        <v>6.6000000000000003E-2</v>
      </c>
      <c r="O90" s="10">
        <v>0.13100000000000001</v>
      </c>
      <c r="P90" s="10">
        <v>1.7000000000000001E-2</v>
      </c>
      <c r="Q90" s="651" t="s">
        <v>236</v>
      </c>
      <c r="R90" s="10">
        <v>1.7000000000000001E-2</v>
      </c>
      <c r="S90" s="10">
        <v>1E-3</v>
      </c>
      <c r="T90" s="10">
        <v>2E-3</v>
      </c>
      <c r="U90" s="10">
        <v>0.217</v>
      </c>
      <c r="V90" s="10">
        <v>1</v>
      </c>
    </row>
    <row r="91" spans="1:22" ht="13.5" thickBot="1">
      <c r="A91" s="278">
        <v>2010</v>
      </c>
      <c r="B91" s="651" t="s">
        <v>240</v>
      </c>
      <c r="C91" s="651" t="s">
        <v>240</v>
      </c>
      <c r="D91" s="651" t="s">
        <v>240</v>
      </c>
      <c r="E91" s="10">
        <v>0.442</v>
      </c>
      <c r="F91" s="10">
        <v>2E-3</v>
      </c>
      <c r="G91" s="10">
        <v>0.31</v>
      </c>
      <c r="H91" s="10">
        <v>3.4000000000000002E-2</v>
      </c>
      <c r="I91" s="10">
        <v>6.0000000000000001E-3</v>
      </c>
      <c r="J91" s="10">
        <v>0.79500000000000004</v>
      </c>
      <c r="K91" s="278">
        <v>2010</v>
      </c>
      <c r="L91" s="10">
        <v>6.3E-2</v>
      </c>
      <c r="M91" s="651" t="s">
        <v>241</v>
      </c>
      <c r="N91" s="10">
        <v>6.3E-2</v>
      </c>
      <c r="O91" s="10">
        <v>0.122</v>
      </c>
      <c r="P91" s="10">
        <v>1.7000000000000001E-2</v>
      </c>
      <c r="Q91" s="651" t="s">
        <v>236</v>
      </c>
      <c r="R91" s="10">
        <v>1.7000000000000001E-2</v>
      </c>
      <c r="S91" s="10">
        <v>1E-3</v>
      </c>
      <c r="T91" s="10">
        <v>1E-3</v>
      </c>
      <c r="U91" s="10">
        <v>0.20499999999999999</v>
      </c>
      <c r="V91" s="10">
        <v>1</v>
      </c>
    </row>
    <row r="92" spans="1:22" ht="13.5" thickBot="1">
      <c r="A92" s="278">
        <v>2011</v>
      </c>
      <c r="B92" s="10">
        <v>0.435</v>
      </c>
      <c r="C92" s="10" t="s">
        <v>266</v>
      </c>
      <c r="D92" s="10">
        <v>1.2999999999999999E-2</v>
      </c>
      <c r="E92" s="10">
        <v>0.44900000000000001</v>
      </c>
      <c r="F92" s="10">
        <v>2E-3</v>
      </c>
      <c r="G92" s="10">
        <v>0.3</v>
      </c>
      <c r="H92" s="10">
        <v>3.5999999999999997E-2</v>
      </c>
      <c r="I92" s="10">
        <v>7.0000000000000001E-3</v>
      </c>
      <c r="J92" s="10">
        <v>0.79400000000000004</v>
      </c>
      <c r="K92" s="278">
        <v>2011</v>
      </c>
      <c r="L92" s="10">
        <v>6.4000000000000001E-2</v>
      </c>
      <c r="M92" s="10" t="s">
        <v>287</v>
      </c>
      <c r="N92" s="10">
        <v>6.5000000000000002E-2</v>
      </c>
      <c r="O92" s="10">
        <v>0.122</v>
      </c>
      <c r="P92" s="10">
        <v>1.7000000000000001E-2</v>
      </c>
      <c r="Q92" s="10">
        <v>1E-3</v>
      </c>
      <c r="R92" s="10">
        <v>1.7999999999999999E-2</v>
      </c>
      <c r="S92" s="10">
        <v>1E-3</v>
      </c>
      <c r="T92" s="10">
        <v>1E-3</v>
      </c>
      <c r="U92" s="10">
        <v>0.20599999999999999</v>
      </c>
      <c r="V92" s="10">
        <v>1</v>
      </c>
    </row>
    <row r="93" spans="1:22" ht="13.5" thickBot="1">
      <c r="A93" s="278">
        <v>2012</v>
      </c>
      <c r="B93" s="10">
        <v>0.42799999999999999</v>
      </c>
      <c r="C93" s="10">
        <v>1E-3</v>
      </c>
      <c r="D93" s="10">
        <v>1.7999999999999999E-2</v>
      </c>
      <c r="E93" s="10">
        <v>0.44600000000000001</v>
      </c>
      <c r="F93" s="10">
        <v>2E-3</v>
      </c>
      <c r="G93" s="10">
        <v>0.3</v>
      </c>
      <c r="H93" s="10">
        <v>3.9E-2</v>
      </c>
      <c r="I93" s="10">
        <v>5.0000000000000001E-3</v>
      </c>
      <c r="J93" s="10">
        <v>0.79300000000000004</v>
      </c>
      <c r="K93" s="278">
        <v>2012</v>
      </c>
      <c r="L93" s="10">
        <v>6.4000000000000001E-2</v>
      </c>
      <c r="M93" s="10" t="s">
        <v>287</v>
      </c>
      <c r="N93" s="10">
        <v>6.5000000000000002E-2</v>
      </c>
      <c r="O93" s="10">
        <v>0.122</v>
      </c>
      <c r="P93" s="10">
        <v>1.7000000000000001E-2</v>
      </c>
      <c r="Q93" s="10">
        <v>1E-3</v>
      </c>
      <c r="R93" s="10">
        <v>1.7999999999999999E-2</v>
      </c>
      <c r="S93" s="10">
        <v>1E-3</v>
      </c>
      <c r="T93" s="10">
        <v>1E-3</v>
      </c>
      <c r="U93" s="10">
        <v>0.20699999999999999</v>
      </c>
      <c r="V93" s="10">
        <v>1</v>
      </c>
    </row>
    <row r="94" spans="1:22" ht="13.5" thickBot="1">
      <c r="A94" s="278">
        <v>2013</v>
      </c>
      <c r="B94" s="10">
        <v>0.41299999999999998</v>
      </c>
      <c r="C94" s="10">
        <v>1E-3</v>
      </c>
      <c r="D94" s="10">
        <v>3.4000000000000002E-2</v>
      </c>
      <c r="E94" s="10">
        <v>0.44800000000000001</v>
      </c>
      <c r="F94" s="10">
        <v>2E-3</v>
      </c>
      <c r="G94" s="10">
        <v>0.28999999999999998</v>
      </c>
      <c r="H94" s="10">
        <v>4.1000000000000002E-2</v>
      </c>
      <c r="I94" s="10">
        <v>5.0000000000000001E-3</v>
      </c>
      <c r="J94" s="10">
        <v>0.78500000000000003</v>
      </c>
      <c r="K94" s="278">
        <v>2013</v>
      </c>
      <c r="L94" s="10">
        <v>6.7000000000000004E-2</v>
      </c>
      <c r="M94" s="10">
        <v>1E-3</v>
      </c>
      <c r="N94" s="10">
        <v>6.7000000000000004E-2</v>
      </c>
      <c r="O94" s="10">
        <v>0.125</v>
      </c>
      <c r="P94" s="10">
        <v>1.9E-2</v>
      </c>
      <c r="Q94" s="10">
        <v>1E-3</v>
      </c>
      <c r="R94" s="10">
        <v>0.02</v>
      </c>
      <c r="S94" s="10">
        <v>1E-3</v>
      </c>
      <c r="T94" s="10">
        <v>2E-3</v>
      </c>
      <c r="U94" s="10">
        <v>0.215</v>
      </c>
      <c r="V94" s="10">
        <v>1</v>
      </c>
    </row>
    <row r="95" spans="1:22" ht="13.5" thickBot="1">
      <c r="A95" s="278">
        <v>2014</v>
      </c>
      <c r="B95" s="10">
        <v>0.4</v>
      </c>
      <c r="C95" s="10">
        <v>2E-3</v>
      </c>
      <c r="D95" s="10">
        <v>4.2999999999999997E-2</v>
      </c>
      <c r="E95" s="10">
        <v>0.44500000000000001</v>
      </c>
      <c r="F95" s="10">
        <v>2E-3</v>
      </c>
      <c r="G95" s="10">
        <v>0.29199999999999998</v>
      </c>
      <c r="H95" s="10">
        <v>4.2000000000000003E-2</v>
      </c>
      <c r="I95" s="10">
        <v>4.0000000000000001E-3</v>
      </c>
      <c r="J95" s="10">
        <v>0.78500000000000003</v>
      </c>
      <c r="K95" s="278">
        <v>2014</v>
      </c>
      <c r="L95" s="10">
        <v>6.8000000000000005E-2</v>
      </c>
      <c r="M95" s="10">
        <v>1E-3</v>
      </c>
      <c r="N95" s="10">
        <v>6.8000000000000005E-2</v>
      </c>
      <c r="O95" s="10">
        <v>0.124</v>
      </c>
      <c r="P95" s="10">
        <v>1.9E-2</v>
      </c>
      <c r="Q95" s="10">
        <v>1E-3</v>
      </c>
      <c r="R95" s="10">
        <v>0.02</v>
      </c>
      <c r="S95" s="10">
        <v>1E-3</v>
      </c>
      <c r="T95" s="10">
        <v>2E-3</v>
      </c>
      <c r="U95" s="10">
        <v>0.215</v>
      </c>
      <c r="V95" s="10">
        <v>1</v>
      </c>
    </row>
    <row r="96" spans="1:22" ht="13.5" thickBot="1">
      <c r="A96" s="278">
        <v>2015</v>
      </c>
      <c r="B96" s="10">
        <v>0.40383679388414701</v>
      </c>
      <c r="C96" s="10">
        <v>2.0071506106763256E-3</v>
      </c>
      <c r="D96" s="10">
        <v>3.4793282989522112E-2</v>
      </c>
      <c r="E96" s="10">
        <v>0.44063722748434542</v>
      </c>
      <c r="F96" s="10">
        <v>1.9945748967425637E-3</v>
      </c>
      <c r="G96" s="10">
        <v>0.29349768502878537</v>
      </c>
      <c r="H96" s="10">
        <v>4.2111131728708943E-2</v>
      </c>
      <c r="I96" s="10">
        <v>3.8671352431374839E-3</v>
      </c>
      <c r="J96" s="10">
        <v>0.78210775438171964</v>
      </c>
      <c r="K96" s="278">
        <v>2015</v>
      </c>
      <c r="L96" s="10">
        <v>6.7834001266316959E-2</v>
      </c>
      <c r="M96" s="10">
        <v>5.8070864953945129E-4</v>
      </c>
      <c r="N96" s="10">
        <v>6.8414709915856409E-2</v>
      </c>
      <c r="O96" s="10">
        <v>0.1262315603904009</v>
      </c>
      <c r="P96" s="10">
        <v>1.955131063376871E-2</v>
      </c>
      <c r="Q96" s="10">
        <v>1.0673737980723009E-3</v>
      </c>
      <c r="R96" s="10">
        <v>2.0618684431841009E-2</v>
      </c>
      <c r="S96" s="10">
        <v>8.044370009341954E-4</v>
      </c>
      <c r="T96" s="10">
        <v>1.8228538792477195E-3</v>
      </c>
      <c r="U96" s="10">
        <v>0.21789224561828027</v>
      </c>
      <c r="V96" s="10">
        <v>1</v>
      </c>
    </row>
    <row r="97" spans="1:1">
      <c r="A97" s="231" t="s">
        <v>245</v>
      </c>
    </row>
    <row r="98" spans="1:1">
      <c r="A98" s="231" t="s">
        <v>246</v>
      </c>
    </row>
    <row r="99" spans="1:1">
      <c r="A99" s="231" t="s">
        <v>247</v>
      </c>
    </row>
    <row r="100" spans="1:1">
      <c r="A100" s="231" t="s">
        <v>248</v>
      </c>
    </row>
    <row r="101" spans="1:1">
      <c r="A101" s="231" t="s">
        <v>288</v>
      </c>
    </row>
    <row r="102" spans="1:1">
      <c r="A102" s="231" t="s">
        <v>250</v>
      </c>
    </row>
    <row r="103" spans="1:1">
      <c r="A103" s="231" t="s">
        <v>251</v>
      </c>
    </row>
    <row r="104" spans="1:1">
      <c r="A104" s="231" t="s">
        <v>252</v>
      </c>
    </row>
    <row r="105" spans="1:1">
      <c r="A105" s="231" t="s">
        <v>254</v>
      </c>
    </row>
  </sheetData>
  <mergeCells count="23">
    <mergeCell ref="A4:J4"/>
    <mergeCell ref="K1:V1"/>
    <mergeCell ref="K2:V2"/>
    <mergeCell ref="K3:V3"/>
    <mergeCell ref="A1:J1"/>
    <mergeCell ref="A2:J2"/>
    <mergeCell ref="A3:J3"/>
    <mergeCell ref="K4:V4"/>
    <mergeCell ref="A5:A6"/>
    <mergeCell ref="B5:E5"/>
    <mergeCell ref="F5:F6"/>
    <mergeCell ref="G5:G6"/>
    <mergeCell ref="H5:H6"/>
    <mergeCell ref="I5:I6"/>
    <mergeCell ref="J5:J6"/>
    <mergeCell ref="K5:K6"/>
    <mergeCell ref="L5:N5"/>
    <mergeCell ref="O5:O6"/>
    <mergeCell ref="P5:R5"/>
    <mergeCell ref="S5:S6"/>
    <mergeCell ref="T5:T6"/>
    <mergeCell ref="U5:U6"/>
    <mergeCell ref="V5:V6"/>
  </mergeCells>
  <hyperlinks>
    <hyperlink ref="W6" location="TOC!A1" display="RETURN TO TABLE OF CONTENTS" xr:uid="{00000000-0004-0000-0B00-000000000000}"/>
  </hyperlinks>
  <pageMargins left="0.7" right="0.7" top="0.75" bottom="0.75" header="0.3" footer="0.3"/>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N109"/>
  <sheetViews>
    <sheetView workbookViewId="0">
      <pane xSplit="1" ySplit="4" topLeftCell="B92" activePane="bottomRight" state="frozen"/>
      <selection pane="bottomRight" activeCell="W6" sqref="W6"/>
      <selection pane="bottomLeft" activeCell="W6" sqref="W6"/>
      <selection pane="topRight" activeCell="W6" sqref="W6"/>
    </sheetView>
  </sheetViews>
  <sheetFormatPr defaultRowHeight="12.75"/>
  <cols>
    <col min="2" max="12" width="12.140625" customWidth="1"/>
  </cols>
  <sheetData>
    <row r="1" spans="1:14" ht="12.75" customHeight="1">
      <c r="A1" s="365" t="s">
        <v>1458</v>
      </c>
      <c r="B1" s="365"/>
      <c r="C1" s="365"/>
      <c r="D1" s="365"/>
      <c r="E1" s="365"/>
      <c r="F1" s="365"/>
      <c r="G1" s="365"/>
      <c r="H1" s="365"/>
      <c r="I1" s="365"/>
      <c r="J1" s="365"/>
      <c r="K1" s="365"/>
      <c r="L1" s="365"/>
    </row>
    <row r="2" spans="1:14" ht="13.5" customHeight="1" thickBot="1">
      <c r="A2" s="364" t="s">
        <v>205</v>
      </c>
      <c r="B2" s="364"/>
      <c r="C2" s="364"/>
      <c r="D2" s="364"/>
      <c r="E2" s="364"/>
      <c r="F2" s="364"/>
      <c r="G2" s="364"/>
      <c r="H2" s="364"/>
      <c r="I2" s="364"/>
      <c r="J2" s="364"/>
      <c r="K2" s="364"/>
      <c r="L2" s="364"/>
    </row>
    <row r="3" spans="1:14" ht="13.5" thickBot="1">
      <c r="A3" s="355" t="s">
        <v>1648</v>
      </c>
      <c r="B3" s="356"/>
      <c r="C3" s="356"/>
      <c r="D3" s="356"/>
      <c r="E3" s="356"/>
      <c r="F3" s="356"/>
      <c r="G3" s="356"/>
      <c r="H3" s="356"/>
      <c r="I3" s="356"/>
      <c r="J3" s="356"/>
      <c r="K3" s="356"/>
      <c r="L3" s="446"/>
    </row>
    <row r="4" spans="1:14" ht="57" thickBot="1">
      <c r="A4" s="675" t="s">
        <v>209</v>
      </c>
      <c r="B4" s="286" t="s">
        <v>1567</v>
      </c>
      <c r="C4" s="286" t="s">
        <v>1460</v>
      </c>
      <c r="D4" s="286" t="s">
        <v>1461</v>
      </c>
      <c r="E4" s="286" t="s">
        <v>1462</v>
      </c>
      <c r="F4" s="286" t="s">
        <v>1463</v>
      </c>
      <c r="G4" s="286" t="s">
        <v>1464</v>
      </c>
      <c r="H4" s="286" t="s">
        <v>1465</v>
      </c>
      <c r="I4" s="286" t="s">
        <v>526</v>
      </c>
      <c r="J4" s="286" t="s">
        <v>527</v>
      </c>
      <c r="K4" s="286" t="s">
        <v>1466</v>
      </c>
      <c r="L4" s="286" t="s">
        <v>1467</v>
      </c>
      <c r="N4" s="269" t="s">
        <v>233</v>
      </c>
    </row>
    <row r="5" spans="1:14" ht="13.5" thickBot="1">
      <c r="A5" s="675">
        <v>1890</v>
      </c>
      <c r="B5" s="288" t="s">
        <v>234</v>
      </c>
      <c r="C5" s="288" t="s">
        <v>1649</v>
      </c>
      <c r="D5" s="672" t="s">
        <v>234</v>
      </c>
      <c r="E5" s="674" t="s">
        <v>234</v>
      </c>
      <c r="F5" s="283" t="s">
        <v>234</v>
      </c>
      <c r="G5" s="674" t="s">
        <v>234</v>
      </c>
      <c r="H5" s="283" t="s">
        <v>234</v>
      </c>
      <c r="I5" s="288" t="s">
        <v>1650</v>
      </c>
      <c r="J5" s="288" t="s">
        <v>234</v>
      </c>
      <c r="K5" s="711" t="s">
        <v>234</v>
      </c>
      <c r="L5" s="288" t="s">
        <v>1651</v>
      </c>
    </row>
    <row r="6" spans="1:14" ht="13.5" thickBot="1">
      <c r="A6" s="675">
        <v>1902</v>
      </c>
      <c r="B6" s="288" t="s">
        <v>1652</v>
      </c>
      <c r="C6" s="288" t="s">
        <v>1653</v>
      </c>
      <c r="D6" s="672" t="s">
        <v>234</v>
      </c>
      <c r="E6" s="674" t="s">
        <v>1654</v>
      </c>
      <c r="F6" s="283" t="s">
        <v>234</v>
      </c>
      <c r="G6" s="674" t="s">
        <v>234</v>
      </c>
      <c r="H6" s="283" t="s">
        <v>234</v>
      </c>
      <c r="I6" s="288" t="s">
        <v>1655</v>
      </c>
      <c r="J6" s="288" t="s">
        <v>234</v>
      </c>
      <c r="K6" s="711" t="s">
        <v>234</v>
      </c>
      <c r="L6" s="288" t="s">
        <v>1656</v>
      </c>
    </row>
    <row r="7" spans="1:14" ht="13.5" thickBot="1">
      <c r="A7" s="675">
        <v>1907</v>
      </c>
      <c r="B7" s="288" t="s">
        <v>1657</v>
      </c>
      <c r="C7" s="288" t="s">
        <v>1658</v>
      </c>
      <c r="D7" s="672" t="s">
        <v>234</v>
      </c>
      <c r="E7" s="674" t="s">
        <v>1659</v>
      </c>
      <c r="F7" s="283" t="s">
        <v>234</v>
      </c>
      <c r="G7" s="674" t="s">
        <v>234</v>
      </c>
      <c r="H7" s="283" t="s">
        <v>234</v>
      </c>
      <c r="I7" s="288" t="s">
        <v>1660</v>
      </c>
      <c r="J7" s="288" t="s">
        <v>234</v>
      </c>
      <c r="K7" s="711" t="s">
        <v>234</v>
      </c>
      <c r="L7" s="288" t="s">
        <v>1661</v>
      </c>
    </row>
    <row r="8" spans="1:14" ht="13.5" thickBot="1">
      <c r="A8" s="675">
        <v>1912</v>
      </c>
      <c r="B8" s="288" t="s">
        <v>1662</v>
      </c>
      <c r="C8" s="288" t="s">
        <v>1663</v>
      </c>
      <c r="D8" s="672" t="s">
        <v>234</v>
      </c>
      <c r="E8" s="674" t="s">
        <v>1664</v>
      </c>
      <c r="F8" s="283" t="s">
        <v>234</v>
      </c>
      <c r="G8" s="674" t="s">
        <v>234</v>
      </c>
      <c r="H8" s="283" t="s">
        <v>234</v>
      </c>
      <c r="I8" s="288" t="s">
        <v>1665</v>
      </c>
      <c r="J8" s="288" t="s">
        <v>234</v>
      </c>
      <c r="K8" s="711" t="s">
        <v>234</v>
      </c>
      <c r="L8" s="288" t="s">
        <v>1666</v>
      </c>
    </row>
    <row r="9" spans="1:14" ht="13.5" thickBot="1">
      <c r="A9" s="675">
        <v>1917</v>
      </c>
      <c r="B9" s="288" t="s">
        <v>1667</v>
      </c>
      <c r="C9" s="288" t="s">
        <v>1668</v>
      </c>
      <c r="D9" s="672" t="s">
        <v>234</v>
      </c>
      <c r="E9" s="674" t="s">
        <v>234</v>
      </c>
      <c r="F9" s="283" t="s">
        <v>234</v>
      </c>
      <c r="G9" s="674" t="s">
        <v>234</v>
      </c>
      <c r="H9" s="283" t="s">
        <v>234</v>
      </c>
      <c r="I9" s="288" t="s">
        <v>1669</v>
      </c>
      <c r="J9" s="288" t="s">
        <v>234</v>
      </c>
      <c r="K9" s="711" t="s">
        <v>234</v>
      </c>
      <c r="L9" s="288" t="s">
        <v>1670</v>
      </c>
    </row>
    <row r="10" spans="1:14" ht="13.5" thickBot="1">
      <c r="A10" s="675">
        <v>1918</v>
      </c>
      <c r="B10" s="288" t="s">
        <v>234</v>
      </c>
      <c r="C10" s="288" t="s">
        <v>234</v>
      </c>
      <c r="D10" s="672" t="s">
        <v>234</v>
      </c>
      <c r="E10" s="674" t="s">
        <v>234</v>
      </c>
      <c r="F10" s="283" t="s">
        <v>234</v>
      </c>
      <c r="G10" s="674" t="s">
        <v>234</v>
      </c>
      <c r="H10" s="283" t="s">
        <v>234</v>
      </c>
      <c r="I10" s="676">
        <v>12876</v>
      </c>
      <c r="J10" s="288" t="s">
        <v>234</v>
      </c>
      <c r="K10" s="711" t="s">
        <v>234</v>
      </c>
      <c r="L10" s="288" t="s">
        <v>234</v>
      </c>
    </row>
    <row r="11" spans="1:14" ht="13.5" thickBot="1">
      <c r="A11" s="675">
        <v>1919</v>
      </c>
      <c r="B11" s="288" t="s">
        <v>234</v>
      </c>
      <c r="C11" s="288" t="s">
        <v>234</v>
      </c>
      <c r="D11" s="672" t="s">
        <v>234</v>
      </c>
      <c r="E11" s="674" t="s">
        <v>234</v>
      </c>
      <c r="F11" s="283" t="s">
        <v>234</v>
      </c>
      <c r="G11" s="674" t="s">
        <v>234</v>
      </c>
      <c r="H11" s="283" t="s">
        <v>234</v>
      </c>
      <c r="I11" s="676">
        <v>13430</v>
      </c>
      <c r="J11" s="288" t="s">
        <v>234</v>
      </c>
      <c r="K11" s="711" t="s">
        <v>234</v>
      </c>
      <c r="L11" s="288" t="s">
        <v>234</v>
      </c>
    </row>
    <row r="12" spans="1:14" ht="13.5" thickBot="1">
      <c r="A12" s="675">
        <v>1920</v>
      </c>
      <c r="B12" s="288" t="s">
        <v>234</v>
      </c>
      <c r="C12" s="288" t="s">
        <v>234</v>
      </c>
      <c r="D12" s="672" t="s">
        <v>234</v>
      </c>
      <c r="E12" s="674" t="s">
        <v>234</v>
      </c>
      <c r="F12" s="283" t="s">
        <v>234</v>
      </c>
      <c r="G12" s="674" t="s">
        <v>234</v>
      </c>
      <c r="H12" s="283" t="s">
        <v>234</v>
      </c>
      <c r="I12" s="676">
        <v>13770</v>
      </c>
      <c r="J12" s="288" t="s">
        <v>234</v>
      </c>
      <c r="K12" s="711" t="s">
        <v>234</v>
      </c>
      <c r="L12" s="288" t="s">
        <v>234</v>
      </c>
    </row>
    <row r="13" spans="1:14" ht="13.5" thickBot="1">
      <c r="A13" s="675">
        <v>1921</v>
      </c>
      <c r="B13" s="288" t="s">
        <v>234</v>
      </c>
      <c r="C13" s="288" t="s">
        <v>234</v>
      </c>
      <c r="D13" s="672" t="s">
        <v>234</v>
      </c>
      <c r="E13" s="674" t="s">
        <v>234</v>
      </c>
      <c r="F13" s="283" t="s">
        <v>234</v>
      </c>
      <c r="G13" s="674" t="s">
        <v>234</v>
      </c>
      <c r="H13" s="283" t="s">
        <v>234</v>
      </c>
      <c r="I13" s="676">
        <v>12688</v>
      </c>
      <c r="J13" s="288" t="s">
        <v>234</v>
      </c>
      <c r="K13" s="711" t="s">
        <v>234</v>
      </c>
      <c r="L13" s="288" t="s">
        <v>234</v>
      </c>
    </row>
    <row r="14" spans="1:14" ht="13.5" thickBot="1">
      <c r="A14" s="675">
        <v>1922</v>
      </c>
      <c r="B14" s="288" t="s">
        <v>1671</v>
      </c>
      <c r="C14" s="288" t="s">
        <v>1672</v>
      </c>
      <c r="D14" s="672" t="s">
        <v>234</v>
      </c>
      <c r="E14" s="674" t="s">
        <v>234</v>
      </c>
      <c r="F14" s="283" t="s">
        <v>234</v>
      </c>
      <c r="G14" s="674" t="s">
        <v>234</v>
      </c>
      <c r="H14" s="283" t="s">
        <v>234</v>
      </c>
      <c r="I14" s="676">
        <v>13413</v>
      </c>
      <c r="J14" s="288" t="s">
        <v>234</v>
      </c>
      <c r="K14" s="711" t="s">
        <v>234</v>
      </c>
      <c r="L14" s="288" t="s">
        <v>1673</v>
      </c>
    </row>
    <row r="15" spans="1:14" ht="13.5" thickBot="1">
      <c r="A15" s="675">
        <v>1923</v>
      </c>
      <c r="B15" s="288" t="s">
        <v>234</v>
      </c>
      <c r="C15" s="288" t="s">
        <v>234</v>
      </c>
      <c r="D15" s="672" t="s">
        <v>234</v>
      </c>
      <c r="E15" s="674" t="s">
        <v>234</v>
      </c>
      <c r="F15" s="283" t="s">
        <v>234</v>
      </c>
      <c r="G15" s="674" t="s">
        <v>234</v>
      </c>
      <c r="H15" s="283" t="s">
        <v>234</v>
      </c>
      <c r="I15" s="676">
        <v>13593</v>
      </c>
      <c r="J15" s="288" t="s">
        <v>234</v>
      </c>
      <c r="K15" s="711" t="s">
        <v>234</v>
      </c>
      <c r="L15" s="288" t="s">
        <v>234</v>
      </c>
    </row>
    <row r="16" spans="1:14" ht="13.5" thickBot="1">
      <c r="A16" s="675">
        <v>1924</v>
      </c>
      <c r="B16" s="288" t="s">
        <v>234</v>
      </c>
      <c r="C16" s="288" t="s">
        <v>234</v>
      </c>
      <c r="D16" s="672" t="s">
        <v>234</v>
      </c>
      <c r="E16" s="674" t="s">
        <v>234</v>
      </c>
      <c r="F16" s="283" t="s">
        <v>234</v>
      </c>
      <c r="G16" s="674" t="s">
        <v>234</v>
      </c>
      <c r="H16" s="283" t="s">
        <v>234</v>
      </c>
      <c r="I16" s="676">
        <v>13130</v>
      </c>
      <c r="J16" s="288" t="s">
        <v>234</v>
      </c>
      <c r="K16" s="711" t="s">
        <v>234</v>
      </c>
      <c r="L16" s="288" t="s">
        <v>234</v>
      </c>
    </row>
    <row r="17" spans="1:12" ht="13.5" thickBot="1">
      <c r="A17" s="675">
        <v>1925</v>
      </c>
      <c r="B17" s="288" t="s">
        <v>234</v>
      </c>
      <c r="C17" s="288" t="s">
        <v>234</v>
      </c>
      <c r="D17" s="672" t="s">
        <v>234</v>
      </c>
      <c r="E17" s="674" t="s">
        <v>234</v>
      </c>
      <c r="F17" s="283" t="s">
        <v>234</v>
      </c>
      <c r="G17" s="674" t="s">
        <v>234</v>
      </c>
      <c r="H17" s="283" t="s">
        <v>234</v>
      </c>
      <c r="I17" s="676">
        <v>12924</v>
      </c>
      <c r="J17" s="288" t="s">
        <v>234</v>
      </c>
      <c r="K17" s="711" t="s">
        <v>234</v>
      </c>
      <c r="L17" s="288" t="s">
        <v>234</v>
      </c>
    </row>
    <row r="18" spans="1:12" ht="13.5" thickBot="1">
      <c r="A18" s="675">
        <v>1926</v>
      </c>
      <c r="B18" s="288" t="s">
        <v>234</v>
      </c>
      <c r="C18" s="676">
        <v>62857</v>
      </c>
      <c r="D18" s="672" t="s">
        <v>234</v>
      </c>
      <c r="E18" s="674">
        <v>1821.9</v>
      </c>
      <c r="F18" s="283" t="s">
        <v>234</v>
      </c>
      <c r="G18" s="674" t="s">
        <v>234</v>
      </c>
      <c r="H18" s="283" t="s">
        <v>234</v>
      </c>
      <c r="I18" s="676">
        <v>12895</v>
      </c>
      <c r="J18" s="288" t="s">
        <v>234</v>
      </c>
      <c r="K18" s="711" t="s">
        <v>234</v>
      </c>
      <c r="L18" s="288" t="s">
        <v>234</v>
      </c>
    </row>
    <row r="19" spans="1:12" ht="13.5" thickBot="1">
      <c r="A19" s="675">
        <v>1927</v>
      </c>
      <c r="B19" s="288" t="s">
        <v>1674</v>
      </c>
      <c r="C19" s="676">
        <v>61379</v>
      </c>
      <c r="D19" s="672" t="s">
        <v>234</v>
      </c>
      <c r="E19" s="674">
        <v>1753.6</v>
      </c>
      <c r="F19" s="283" t="s">
        <v>234</v>
      </c>
      <c r="G19" s="674" t="s">
        <v>234</v>
      </c>
      <c r="H19" s="283" t="s">
        <v>234</v>
      </c>
      <c r="I19" s="676">
        <v>12469</v>
      </c>
      <c r="J19" s="288" t="s">
        <v>234</v>
      </c>
      <c r="K19" s="711" t="s">
        <v>234</v>
      </c>
      <c r="L19" s="288" t="s">
        <v>1675</v>
      </c>
    </row>
    <row r="20" spans="1:12" ht="13.5" thickBot="1">
      <c r="A20" s="675">
        <v>1928</v>
      </c>
      <c r="B20" s="288" t="s">
        <v>234</v>
      </c>
      <c r="C20" s="676">
        <v>58940</v>
      </c>
      <c r="D20" s="672" t="s">
        <v>234</v>
      </c>
      <c r="E20" s="674">
        <v>1679.1</v>
      </c>
      <c r="F20" s="283" t="s">
        <v>234</v>
      </c>
      <c r="G20" s="674" t="s">
        <v>234</v>
      </c>
      <c r="H20" s="283" t="s">
        <v>234</v>
      </c>
      <c r="I20" s="676">
        <v>12044</v>
      </c>
      <c r="J20" s="288" t="s">
        <v>234</v>
      </c>
      <c r="K20" s="711" t="s">
        <v>234</v>
      </c>
      <c r="L20" s="288" t="s">
        <v>234</v>
      </c>
    </row>
    <row r="21" spans="1:12" ht="13.5" thickBot="1">
      <c r="A21" s="675">
        <v>1929</v>
      </c>
      <c r="B21" s="288" t="s">
        <v>234</v>
      </c>
      <c r="C21" s="676">
        <v>56980</v>
      </c>
      <c r="D21" s="672" t="s">
        <v>234</v>
      </c>
      <c r="E21" s="674">
        <v>1610.3</v>
      </c>
      <c r="F21" s="283" t="s">
        <v>234</v>
      </c>
      <c r="G21" s="674" t="s">
        <v>234</v>
      </c>
      <c r="H21" s="283" t="s">
        <v>234</v>
      </c>
      <c r="I21" s="676">
        <v>11804</v>
      </c>
      <c r="J21" s="288" t="s">
        <v>234</v>
      </c>
      <c r="K21" s="711" t="s">
        <v>234</v>
      </c>
      <c r="L21" s="288" t="s">
        <v>234</v>
      </c>
    </row>
    <row r="22" spans="1:12" ht="13.5" thickBot="1">
      <c r="A22" s="675">
        <v>1930</v>
      </c>
      <c r="B22" s="288" t="s">
        <v>234</v>
      </c>
      <c r="C22" s="676">
        <v>55150</v>
      </c>
      <c r="D22" s="672" t="s">
        <v>234</v>
      </c>
      <c r="E22" s="674">
        <v>1540.4</v>
      </c>
      <c r="F22" s="283" t="s">
        <v>234</v>
      </c>
      <c r="G22" s="674" t="s">
        <v>234</v>
      </c>
      <c r="H22" s="283" t="s">
        <v>234</v>
      </c>
      <c r="I22" s="676">
        <v>10530</v>
      </c>
      <c r="J22" s="288" t="s">
        <v>234</v>
      </c>
      <c r="K22" s="711" t="s">
        <v>234</v>
      </c>
      <c r="L22" s="288" t="s">
        <v>234</v>
      </c>
    </row>
    <row r="23" spans="1:12" ht="13.5" thickBot="1">
      <c r="A23" s="675">
        <v>1931</v>
      </c>
      <c r="B23" s="288" t="s">
        <v>234</v>
      </c>
      <c r="C23" s="676">
        <v>53120</v>
      </c>
      <c r="D23" s="672" t="s">
        <v>234</v>
      </c>
      <c r="E23" s="674">
        <v>1417.9</v>
      </c>
      <c r="F23" s="283" t="s">
        <v>234</v>
      </c>
      <c r="G23" s="674" t="s">
        <v>234</v>
      </c>
      <c r="H23" s="283" t="s">
        <v>234</v>
      </c>
      <c r="I23" s="676">
        <v>9191</v>
      </c>
      <c r="J23" s="288" t="s">
        <v>234</v>
      </c>
      <c r="K23" s="711" t="s">
        <v>234</v>
      </c>
      <c r="L23" s="288" t="s">
        <v>234</v>
      </c>
    </row>
    <row r="24" spans="1:12" ht="13.5" thickBot="1">
      <c r="A24" s="675">
        <v>1932</v>
      </c>
      <c r="B24" s="288" t="s">
        <v>234</v>
      </c>
      <c r="C24" s="676">
        <v>49500</v>
      </c>
      <c r="D24" s="672" t="s">
        <v>234</v>
      </c>
      <c r="E24" s="674">
        <v>1266.7</v>
      </c>
      <c r="F24" s="283" t="s">
        <v>234</v>
      </c>
      <c r="G24" s="674" t="s">
        <v>234</v>
      </c>
      <c r="H24" s="283" t="s">
        <v>234</v>
      </c>
      <c r="I24" s="676">
        <v>7662</v>
      </c>
      <c r="J24" s="288" t="s">
        <v>234</v>
      </c>
      <c r="K24" s="711" t="s">
        <v>234</v>
      </c>
      <c r="L24" s="288" t="s">
        <v>234</v>
      </c>
    </row>
    <row r="25" spans="1:12" ht="13.5" thickBot="1">
      <c r="A25" s="675">
        <v>1933</v>
      </c>
      <c r="B25" s="288" t="s">
        <v>234</v>
      </c>
      <c r="C25" s="676">
        <v>47700</v>
      </c>
      <c r="D25" s="672" t="s">
        <v>234</v>
      </c>
      <c r="E25" s="674">
        <v>1165.7</v>
      </c>
      <c r="F25" s="283" t="s">
        <v>234</v>
      </c>
      <c r="G25" s="674" t="s">
        <v>234</v>
      </c>
      <c r="H25" s="283" t="s">
        <v>234</v>
      </c>
      <c r="I25" s="676">
        <v>7086</v>
      </c>
      <c r="J25" s="288" t="s">
        <v>234</v>
      </c>
      <c r="K25" s="711" t="s">
        <v>234</v>
      </c>
      <c r="L25" s="288" t="s">
        <v>234</v>
      </c>
    </row>
    <row r="26" spans="1:12" ht="13.5" thickBot="1">
      <c r="A26" s="675">
        <v>1934</v>
      </c>
      <c r="B26" s="288" t="s">
        <v>234</v>
      </c>
      <c r="C26" s="676">
        <v>43700</v>
      </c>
      <c r="D26" s="672" t="s">
        <v>234</v>
      </c>
      <c r="E26" s="674">
        <v>1147.7</v>
      </c>
      <c r="F26" s="283" t="s">
        <v>234</v>
      </c>
      <c r="G26" s="674" t="s">
        <v>234</v>
      </c>
      <c r="H26" s="283" t="s">
        <v>234</v>
      </c>
      <c r="I26" s="676">
        <v>7404</v>
      </c>
      <c r="J26" s="288" t="s">
        <v>234</v>
      </c>
      <c r="K26" s="711" t="s">
        <v>234</v>
      </c>
      <c r="L26" s="288" t="s">
        <v>234</v>
      </c>
    </row>
    <row r="27" spans="1:12" ht="13.5" thickBot="1">
      <c r="A27" s="675">
        <v>1935</v>
      </c>
      <c r="B27" s="288" t="s">
        <v>234</v>
      </c>
      <c r="C27" s="676">
        <v>40050</v>
      </c>
      <c r="D27" s="672" t="s">
        <v>234</v>
      </c>
      <c r="E27" s="674">
        <v>1096.5999999999999</v>
      </c>
      <c r="F27" s="283" t="s">
        <v>234</v>
      </c>
      <c r="G27" s="674" t="s">
        <v>234</v>
      </c>
      <c r="H27" s="283" t="s">
        <v>234</v>
      </c>
      <c r="I27" s="676">
        <v>7286</v>
      </c>
      <c r="J27" s="288" t="s">
        <v>234</v>
      </c>
      <c r="K27" s="711" t="s">
        <v>234</v>
      </c>
      <c r="L27" s="288" t="s">
        <v>234</v>
      </c>
    </row>
    <row r="28" spans="1:12" ht="13.5" thickBot="1">
      <c r="A28" s="675">
        <v>1936</v>
      </c>
      <c r="B28" s="288" t="s">
        <v>234</v>
      </c>
      <c r="C28" s="676">
        <v>37180</v>
      </c>
      <c r="D28" s="672" t="s">
        <v>234</v>
      </c>
      <c r="E28" s="674">
        <v>1080.9000000000001</v>
      </c>
      <c r="F28" s="283" t="s">
        <v>234</v>
      </c>
      <c r="G28" s="674" t="s">
        <v>234</v>
      </c>
      <c r="H28" s="283" t="s">
        <v>234</v>
      </c>
      <c r="I28" s="676">
        <v>7512</v>
      </c>
      <c r="J28" s="288" t="s">
        <v>234</v>
      </c>
      <c r="K28" s="711" t="s">
        <v>234</v>
      </c>
      <c r="L28" s="288" t="s">
        <v>234</v>
      </c>
    </row>
    <row r="29" spans="1:12" ht="13.5" thickBot="1">
      <c r="A29" s="675">
        <v>1937</v>
      </c>
      <c r="B29" s="288" t="s">
        <v>234</v>
      </c>
      <c r="C29" s="676">
        <v>34180</v>
      </c>
      <c r="D29" s="672" t="s">
        <v>234</v>
      </c>
      <c r="E29" s="674">
        <v>1029.2</v>
      </c>
      <c r="F29" s="283" t="s">
        <v>234</v>
      </c>
      <c r="G29" s="674" t="s">
        <v>234</v>
      </c>
      <c r="H29" s="283" t="s">
        <v>234</v>
      </c>
      <c r="I29" s="676">
        <v>7174</v>
      </c>
      <c r="J29" s="288" t="s">
        <v>234</v>
      </c>
      <c r="K29" s="711" t="s">
        <v>234</v>
      </c>
      <c r="L29" s="288" t="s">
        <v>234</v>
      </c>
    </row>
    <row r="30" spans="1:12" ht="13.5" thickBot="1">
      <c r="A30" s="675">
        <v>1938</v>
      </c>
      <c r="B30" s="288" t="s">
        <v>234</v>
      </c>
      <c r="C30" s="676">
        <v>31400</v>
      </c>
      <c r="D30" s="672" t="s">
        <v>234</v>
      </c>
      <c r="E30" s="674">
        <v>922.3</v>
      </c>
      <c r="F30" s="283" t="s">
        <v>234</v>
      </c>
      <c r="G30" s="674" t="s">
        <v>234</v>
      </c>
      <c r="H30" s="283" t="s">
        <v>234</v>
      </c>
      <c r="I30" s="676">
        <v>6552</v>
      </c>
      <c r="J30" s="288" t="s">
        <v>234</v>
      </c>
      <c r="K30" s="711" t="s">
        <v>234</v>
      </c>
      <c r="L30" s="288" t="s">
        <v>234</v>
      </c>
    </row>
    <row r="31" spans="1:12" ht="13.5" thickBot="1">
      <c r="A31" s="675">
        <v>1939</v>
      </c>
      <c r="B31" s="288" t="s">
        <v>234</v>
      </c>
      <c r="C31" s="676">
        <v>29320</v>
      </c>
      <c r="D31" s="672" t="s">
        <v>234</v>
      </c>
      <c r="E31" s="674">
        <v>878.3</v>
      </c>
      <c r="F31" s="283" t="s">
        <v>234</v>
      </c>
      <c r="G31" s="674" t="s">
        <v>234</v>
      </c>
      <c r="H31" s="283" t="s">
        <v>234</v>
      </c>
      <c r="I31" s="676">
        <v>6178</v>
      </c>
      <c r="J31" s="288" t="s">
        <v>234</v>
      </c>
      <c r="K31" s="711" t="s">
        <v>234</v>
      </c>
      <c r="L31" s="288" t="s">
        <v>234</v>
      </c>
    </row>
    <row r="32" spans="1:12" ht="13.5" thickBot="1">
      <c r="A32" s="675">
        <v>1940</v>
      </c>
      <c r="B32" s="288" t="s">
        <v>234</v>
      </c>
      <c r="C32" s="676">
        <v>26630</v>
      </c>
      <c r="D32" s="672" t="s">
        <v>234</v>
      </c>
      <c r="E32" s="674">
        <v>844.7</v>
      </c>
      <c r="F32" s="283" t="s">
        <v>234</v>
      </c>
      <c r="G32" s="674" t="s">
        <v>234</v>
      </c>
      <c r="H32" s="283" t="s">
        <v>234</v>
      </c>
      <c r="I32" s="676">
        <v>5951</v>
      </c>
      <c r="J32" s="288" t="s">
        <v>234</v>
      </c>
      <c r="K32" s="711" t="s">
        <v>234</v>
      </c>
      <c r="L32" s="288" t="s">
        <v>234</v>
      </c>
    </row>
    <row r="33" spans="1:12" ht="13.5" thickBot="1">
      <c r="A33" s="675">
        <v>1941</v>
      </c>
      <c r="B33" s="288" t="s">
        <v>234</v>
      </c>
      <c r="C33" s="676">
        <v>27092</v>
      </c>
      <c r="D33" s="672" t="s">
        <v>234</v>
      </c>
      <c r="E33" s="674">
        <v>792.2</v>
      </c>
      <c r="F33" s="283" t="s">
        <v>234</v>
      </c>
      <c r="G33" s="674" t="s">
        <v>234</v>
      </c>
      <c r="H33" s="283" t="s">
        <v>234</v>
      </c>
      <c r="I33" s="676">
        <v>6085</v>
      </c>
      <c r="J33" s="288" t="s">
        <v>234</v>
      </c>
      <c r="K33" s="711" t="s">
        <v>234</v>
      </c>
      <c r="L33" s="288" t="s">
        <v>234</v>
      </c>
    </row>
    <row r="34" spans="1:12" ht="13.5" thickBot="1">
      <c r="A34" s="675">
        <v>1942</v>
      </c>
      <c r="B34" s="288" t="s">
        <v>234</v>
      </c>
      <c r="C34" s="676">
        <v>27230</v>
      </c>
      <c r="D34" s="672" t="s">
        <v>234</v>
      </c>
      <c r="E34" s="674">
        <v>850.4</v>
      </c>
      <c r="F34" s="283" t="s">
        <v>234</v>
      </c>
      <c r="G34" s="674" t="s">
        <v>234</v>
      </c>
      <c r="H34" s="283" t="s">
        <v>234</v>
      </c>
      <c r="I34" s="676">
        <v>7290</v>
      </c>
      <c r="J34" s="288" t="s">
        <v>234</v>
      </c>
      <c r="K34" s="711" t="s">
        <v>234</v>
      </c>
      <c r="L34" s="288" t="s">
        <v>234</v>
      </c>
    </row>
    <row r="35" spans="1:12" ht="13.5" thickBot="1">
      <c r="A35" s="675">
        <v>1943</v>
      </c>
      <c r="B35" s="288" t="s">
        <v>234</v>
      </c>
      <c r="C35" s="676">
        <v>27250</v>
      </c>
      <c r="D35" s="672" t="s">
        <v>234</v>
      </c>
      <c r="E35" s="674">
        <v>978</v>
      </c>
      <c r="F35" s="283" t="s">
        <v>234</v>
      </c>
      <c r="G35" s="674" t="s">
        <v>234</v>
      </c>
      <c r="H35" s="283" t="s">
        <v>234</v>
      </c>
      <c r="I35" s="676">
        <v>9150</v>
      </c>
      <c r="J35" s="288" t="s">
        <v>234</v>
      </c>
      <c r="K35" s="711" t="s">
        <v>234</v>
      </c>
      <c r="L35" s="288" t="s">
        <v>234</v>
      </c>
    </row>
    <row r="36" spans="1:12" ht="13.5" thickBot="1">
      <c r="A36" s="675">
        <v>1944</v>
      </c>
      <c r="B36" s="288" t="s">
        <v>234</v>
      </c>
      <c r="C36" s="676">
        <v>27180</v>
      </c>
      <c r="D36" s="672" t="s">
        <v>234</v>
      </c>
      <c r="E36" s="674">
        <v>977.9</v>
      </c>
      <c r="F36" s="283" t="s">
        <v>234</v>
      </c>
      <c r="G36" s="674" t="s">
        <v>234</v>
      </c>
      <c r="H36" s="283" t="s">
        <v>234</v>
      </c>
      <c r="I36" s="676">
        <v>9516</v>
      </c>
      <c r="J36" s="288" t="s">
        <v>234</v>
      </c>
      <c r="K36" s="711" t="s">
        <v>234</v>
      </c>
      <c r="L36" s="288" t="s">
        <v>234</v>
      </c>
    </row>
    <row r="37" spans="1:12" ht="13.5" thickBot="1">
      <c r="A37" s="675">
        <v>1945</v>
      </c>
      <c r="B37" s="288" t="s">
        <v>234</v>
      </c>
      <c r="C37" s="676">
        <v>26680</v>
      </c>
      <c r="D37" s="672" t="s">
        <v>234</v>
      </c>
      <c r="E37" s="674">
        <v>939.8</v>
      </c>
      <c r="F37" s="283" t="s">
        <v>234</v>
      </c>
      <c r="G37" s="674" t="s">
        <v>234</v>
      </c>
      <c r="H37" s="283" t="s">
        <v>234</v>
      </c>
      <c r="I37" s="676">
        <v>9426</v>
      </c>
      <c r="J37" s="288" t="s">
        <v>234</v>
      </c>
      <c r="K37" s="711" t="s">
        <v>234</v>
      </c>
      <c r="L37" s="288" t="s">
        <v>234</v>
      </c>
    </row>
    <row r="38" spans="1:12" ht="13.5" thickBot="1">
      <c r="A38" s="675">
        <v>1946</v>
      </c>
      <c r="B38" s="288" t="s">
        <v>234</v>
      </c>
      <c r="C38" s="676">
        <v>24730</v>
      </c>
      <c r="D38" s="672" t="s">
        <v>234</v>
      </c>
      <c r="E38" s="674">
        <v>894.5</v>
      </c>
      <c r="F38" s="283" t="s">
        <v>234</v>
      </c>
      <c r="G38" s="674" t="s">
        <v>234</v>
      </c>
      <c r="H38" s="283" t="s">
        <v>234</v>
      </c>
      <c r="I38" s="676">
        <v>9027</v>
      </c>
      <c r="J38" s="288" t="s">
        <v>234</v>
      </c>
      <c r="K38" s="711" t="s">
        <v>234</v>
      </c>
      <c r="L38" s="288" t="s">
        <v>234</v>
      </c>
    </row>
    <row r="39" spans="1:12" ht="13.5" thickBot="1">
      <c r="A39" s="675">
        <v>1947</v>
      </c>
      <c r="B39" s="288" t="s">
        <v>234</v>
      </c>
      <c r="C39" s="676">
        <v>21607</v>
      </c>
      <c r="D39" s="672" t="s">
        <v>234</v>
      </c>
      <c r="E39" s="674">
        <v>839.3</v>
      </c>
      <c r="F39" s="283" t="s">
        <v>234</v>
      </c>
      <c r="G39" s="674" t="s">
        <v>234</v>
      </c>
      <c r="H39" s="283" t="s">
        <v>234</v>
      </c>
      <c r="I39" s="676">
        <v>8096</v>
      </c>
      <c r="J39" s="288" t="s">
        <v>234</v>
      </c>
      <c r="K39" s="711" t="s">
        <v>234</v>
      </c>
      <c r="L39" s="288" t="s">
        <v>234</v>
      </c>
    </row>
    <row r="40" spans="1:12" ht="13.5" thickBot="1">
      <c r="A40" s="675">
        <v>1948</v>
      </c>
      <c r="B40" s="288" t="s">
        <v>234</v>
      </c>
      <c r="C40" s="676">
        <v>17578</v>
      </c>
      <c r="D40" s="672" t="s">
        <v>234</v>
      </c>
      <c r="E40" s="674">
        <v>699.3</v>
      </c>
      <c r="F40" s="283" t="s">
        <v>234</v>
      </c>
      <c r="G40" s="674" t="s">
        <v>234</v>
      </c>
      <c r="H40" s="283" t="s">
        <v>234</v>
      </c>
      <c r="I40" s="676">
        <v>6506</v>
      </c>
      <c r="J40" s="288" t="s">
        <v>234</v>
      </c>
      <c r="K40" s="711" t="s">
        <v>234</v>
      </c>
      <c r="L40" s="288" t="s">
        <v>234</v>
      </c>
    </row>
    <row r="41" spans="1:12" ht="13.5" thickBot="1">
      <c r="A41" s="675">
        <v>1949</v>
      </c>
      <c r="B41" s="288" t="s">
        <v>234</v>
      </c>
      <c r="C41" s="676">
        <v>15505</v>
      </c>
      <c r="D41" s="672" t="s">
        <v>234</v>
      </c>
      <c r="E41" s="674">
        <v>555.4</v>
      </c>
      <c r="F41" s="283" t="s">
        <v>234</v>
      </c>
      <c r="G41" s="674" t="s">
        <v>234</v>
      </c>
      <c r="H41" s="283" t="s">
        <v>234</v>
      </c>
      <c r="I41" s="676">
        <v>4839</v>
      </c>
      <c r="J41" s="288" t="s">
        <v>234</v>
      </c>
      <c r="K41" s="711" t="s">
        <v>234</v>
      </c>
      <c r="L41" s="288" t="s">
        <v>234</v>
      </c>
    </row>
    <row r="42" spans="1:12" ht="13.5" thickBot="1">
      <c r="A42" s="675">
        <v>1950</v>
      </c>
      <c r="B42" s="288" t="s">
        <v>234</v>
      </c>
      <c r="C42" s="676">
        <v>13800</v>
      </c>
      <c r="D42" s="672" t="s">
        <v>234</v>
      </c>
      <c r="E42" s="674">
        <v>463.1</v>
      </c>
      <c r="F42" s="283" t="s">
        <v>234</v>
      </c>
      <c r="G42" s="674" t="s">
        <v>234</v>
      </c>
      <c r="H42" s="283" t="s">
        <v>234</v>
      </c>
      <c r="I42" s="676">
        <v>3904</v>
      </c>
      <c r="J42" s="288" t="s">
        <v>234</v>
      </c>
      <c r="K42" s="711" t="s">
        <v>234</v>
      </c>
      <c r="L42" s="288" t="s">
        <v>234</v>
      </c>
    </row>
    <row r="43" spans="1:12" ht="13.5" thickBot="1">
      <c r="A43" s="675">
        <v>1951</v>
      </c>
      <c r="B43" s="288" t="s">
        <v>234</v>
      </c>
      <c r="C43" s="676">
        <v>10960</v>
      </c>
      <c r="D43" s="672" t="s">
        <v>234</v>
      </c>
      <c r="E43" s="674">
        <v>387.6</v>
      </c>
      <c r="F43" s="283" t="s">
        <v>234</v>
      </c>
      <c r="G43" s="674" t="s">
        <v>234</v>
      </c>
      <c r="H43" s="283" t="s">
        <v>234</v>
      </c>
      <c r="I43" s="676">
        <v>3101</v>
      </c>
      <c r="J43" s="288" t="s">
        <v>234</v>
      </c>
      <c r="K43" s="711" t="s">
        <v>234</v>
      </c>
      <c r="L43" s="288" t="s">
        <v>234</v>
      </c>
    </row>
    <row r="44" spans="1:12" ht="13.5" thickBot="1">
      <c r="A44" s="675">
        <v>1952</v>
      </c>
      <c r="B44" s="288" t="s">
        <v>234</v>
      </c>
      <c r="C44" s="676">
        <v>9700</v>
      </c>
      <c r="D44" s="672" t="s">
        <v>234</v>
      </c>
      <c r="E44" s="674">
        <v>321.2</v>
      </c>
      <c r="F44" s="283" t="s">
        <v>234</v>
      </c>
      <c r="G44" s="674" t="s">
        <v>234</v>
      </c>
      <c r="H44" s="283" t="s">
        <v>234</v>
      </c>
      <c r="I44" s="676">
        <v>2477</v>
      </c>
      <c r="J44" s="288" t="s">
        <v>234</v>
      </c>
      <c r="K44" s="711" t="s">
        <v>234</v>
      </c>
      <c r="L44" s="288" t="s">
        <v>234</v>
      </c>
    </row>
    <row r="45" spans="1:12" ht="13.5" thickBot="1">
      <c r="A45" s="675">
        <v>1953</v>
      </c>
      <c r="B45" s="288" t="s">
        <v>234</v>
      </c>
      <c r="C45" s="676">
        <v>7990</v>
      </c>
      <c r="D45" s="672" t="s">
        <v>234</v>
      </c>
      <c r="E45" s="674">
        <v>273.7</v>
      </c>
      <c r="F45" s="283" t="s">
        <v>234</v>
      </c>
      <c r="G45" s="674" t="s">
        <v>234</v>
      </c>
      <c r="H45" s="283" t="s">
        <v>234</v>
      </c>
      <c r="I45" s="676">
        <v>2036</v>
      </c>
      <c r="J45" s="288" t="s">
        <v>234</v>
      </c>
      <c r="K45" s="711" t="s">
        <v>234</v>
      </c>
      <c r="L45" s="288" t="s">
        <v>234</v>
      </c>
    </row>
    <row r="46" spans="1:12" ht="13.5" thickBot="1">
      <c r="A46" s="675">
        <v>1954</v>
      </c>
      <c r="B46" s="288" t="s">
        <v>234</v>
      </c>
      <c r="C46" s="676">
        <v>6400</v>
      </c>
      <c r="D46" s="672" t="s">
        <v>234</v>
      </c>
      <c r="E46" s="674">
        <v>215.8</v>
      </c>
      <c r="F46" s="283" t="s">
        <v>234</v>
      </c>
      <c r="G46" s="674" t="s">
        <v>234</v>
      </c>
      <c r="H46" s="283" t="s">
        <v>234</v>
      </c>
      <c r="I46" s="676">
        <v>1489</v>
      </c>
      <c r="J46" s="288" t="s">
        <v>234</v>
      </c>
      <c r="K46" s="711" t="s">
        <v>234</v>
      </c>
      <c r="L46" s="288" t="s">
        <v>234</v>
      </c>
    </row>
    <row r="47" spans="1:12" ht="13.5" thickBot="1">
      <c r="A47" s="675">
        <v>1955</v>
      </c>
      <c r="B47" s="288" t="s">
        <v>234</v>
      </c>
      <c r="C47" s="676">
        <v>5300</v>
      </c>
      <c r="D47" s="672" t="s">
        <v>234</v>
      </c>
      <c r="E47" s="674">
        <v>178.3</v>
      </c>
      <c r="F47" s="283" t="s">
        <v>234</v>
      </c>
      <c r="G47" s="674" t="s">
        <v>234</v>
      </c>
      <c r="H47" s="283" t="s">
        <v>234</v>
      </c>
      <c r="I47" s="676">
        <v>1207</v>
      </c>
      <c r="J47" s="288" t="s">
        <v>234</v>
      </c>
      <c r="K47" s="711" t="s">
        <v>234</v>
      </c>
      <c r="L47" s="288" t="s">
        <v>234</v>
      </c>
    </row>
    <row r="48" spans="1:12" ht="13.5" thickBot="1">
      <c r="A48" s="675">
        <v>1956</v>
      </c>
      <c r="B48" s="288" t="s">
        <v>234</v>
      </c>
      <c r="C48" s="676">
        <v>3970</v>
      </c>
      <c r="D48" s="672" t="s">
        <v>234</v>
      </c>
      <c r="E48" s="674">
        <v>132.9</v>
      </c>
      <c r="F48" s="283" t="s">
        <v>234</v>
      </c>
      <c r="G48" s="674" t="s">
        <v>234</v>
      </c>
      <c r="H48" s="283" t="s">
        <v>234</v>
      </c>
      <c r="I48" s="288">
        <v>876</v>
      </c>
      <c r="J48" s="288" t="s">
        <v>234</v>
      </c>
      <c r="K48" s="711" t="s">
        <v>234</v>
      </c>
      <c r="L48" s="288" t="s">
        <v>234</v>
      </c>
    </row>
    <row r="49" spans="1:12" ht="13.5" thickBot="1">
      <c r="A49" s="675">
        <v>1957</v>
      </c>
      <c r="B49" s="288" t="s">
        <v>234</v>
      </c>
      <c r="C49" s="676">
        <v>3601</v>
      </c>
      <c r="D49" s="672" t="s">
        <v>234</v>
      </c>
      <c r="E49" s="674">
        <v>106.6</v>
      </c>
      <c r="F49" s="283" t="s">
        <v>234</v>
      </c>
      <c r="G49" s="674" t="s">
        <v>234</v>
      </c>
      <c r="H49" s="283" t="s">
        <v>234</v>
      </c>
      <c r="I49" s="288">
        <v>679</v>
      </c>
      <c r="J49" s="288" t="s">
        <v>234</v>
      </c>
      <c r="K49" s="711" t="s">
        <v>234</v>
      </c>
      <c r="L49" s="288" t="s">
        <v>234</v>
      </c>
    </row>
    <row r="50" spans="1:12" ht="13.5" thickBot="1">
      <c r="A50" s="675">
        <v>1958</v>
      </c>
      <c r="B50" s="288" t="s">
        <v>234</v>
      </c>
      <c r="C50" s="676">
        <v>3108</v>
      </c>
      <c r="D50" s="672" t="s">
        <v>234</v>
      </c>
      <c r="E50" s="674">
        <v>89.9</v>
      </c>
      <c r="F50" s="283" t="s">
        <v>234</v>
      </c>
      <c r="G50" s="674" t="s">
        <v>234</v>
      </c>
      <c r="H50" s="283" t="s">
        <v>234</v>
      </c>
      <c r="I50" s="288">
        <v>572</v>
      </c>
      <c r="J50" s="288" t="s">
        <v>234</v>
      </c>
      <c r="K50" s="711" t="s">
        <v>234</v>
      </c>
      <c r="L50" s="288" t="s">
        <v>234</v>
      </c>
    </row>
    <row r="51" spans="1:12" ht="13.5" thickBot="1">
      <c r="A51" s="675">
        <v>1959</v>
      </c>
      <c r="B51" s="288" t="s">
        <v>234</v>
      </c>
      <c r="C51" s="676">
        <v>2983</v>
      </c>
      <c r="D51" s="672" t="s">
        <v>234</v>
      </c>
      <c r="E51" s="674">
        <v>81.3</v>
      </c>
      <c r="F51" s="283" t="s">
        <v>234</v>
      </c>
      <c r="G51" s="674" t="s">
        <v>234</v>
      </c>
      <c r="H51" s="283" t="s">
        <v>234</v>
      </c>
      <c r="I51" s="288">
        <v>521</v>
      </c>
      <c r="J51" s="288" t="s">
        <v>234</v>
      </c>
      <c r="K51" s="711" t="s">
        <v>234</v>
      </c>
      <c r="L51" s="288" t="s">
        <v>234</v>
      </c>
    </row>
    <row r="52" spans="1:12" ht="13.5" thickBot="1">
      <c r="A52" s="675">
        <v>1960</v>
      </c>
      <c r="B52" s="288" t="s">
        <v>234</v>
      </c>
      <c r="C52" s="676">
        <v>2856</v>
      </c>
      <c r="D52" s="672" t="s">
        <v>234</v>
      </c>
      <c r="E52" s="674">
        <v>74.8</v>
      </c>
      <c r="F52" s="283" t="s">
        <v>234</v>
      </c>
      <c r="G52" s="674" t="s">
        <v>234</v>
      </c>
      <c r="H52" s="283" t="s">
        <v>234</v>
      </c>
      <c r="I52" s="288">
        <v>463</v>
      </c>
      <c r="J52" s="288" t="s">
        <v>234</v>
      </c>
      <c r="K52" s="711" t="s">
        <v>234</v>
      </c>
      <c r="L52" s="288" t="s">
        <v>234</v>
      </c>
    </row>
    <row r="53" spans="1:12" ht="13.5" thickBot="1">
      <c r="A53" s="675">
        <v>1961</v>
      </c>
      <c r="B53" s="288" t="s">
        <v>234</v>
      </c>
      <c r="C53" s="676">
        <v>2341</v>
      </c>
      <c r="D53" s="672" t="s">
        <v>234</v>
      </c>
      <c r="E53" s="674">
        <v>69.400000000000006</v>
      </c>
      <c r="F53" s="283" t="s">
        <v>234</v>
      </c>
      <c r="G53" s="674" t="s">
        <v>234</v>
      </c>
      <c r="H53" s="283" t="s">
        <v>234</v>
      </c>
      <c r="I53" s="288">
        <v>434</v>
      </c>
      <c r="J53" s="288" t="s">
        <v>234</v>
      </c>
      <c r="K53" s="711" t="s">
        <v>234</v>
      </c>
      <c r="L53" s="288" t="s">
        <v>234</v>
      </c>
    </row>
    <row r="54" spans="1:12" ht="13.5" thickBot="1">
      <c r="A54" s="675">
        <v>1962</v>
      </c>
      <c r="B54" s="288" t="s">
        <v>234</v>
      </c>
      <c r="C54" s="676">
        <v>2219</v>
      </c>
      <c r="D54" s="672" t="s">
        <v>234</v>
      </c>
      <c r="E54" s="674">
        <v>61.5</v>
      </c>
      <c r="F54" s="283" t="s">
        <v>234</v>
      </c>
      <c r="G54" s="674" t="s">
        <v>234</v>
      </c>
      <c r="H54" s="283" t="s">
        <v>234</v>
      </c>
      <c r="I54" s="288">
        <v>393</v>
      </c>
      <c r="J54" s="288" t="s">
        <v>234</v>
      </c>
      <c r="K54" s="711" t="s">
        <v>234</v>
      </c>
      <c r="L54" s="288" t="s">
        <v>234</v>
      </c>
    </row>
    <row r="55" spans="1:12" ht="13.5" thickBot="1">
      <c r="A55" s="675">
        <v>1963</v>
      </c>
      <c r="B55" s="288" t="s">
        <v>234</v>
      </c>
      <c r="C55" s="676">
        <v>1756</v>
      </c>
      <c r="D55" s="672" t="s">
        <v>234</v>
      </c>
      <c r="E55" s="674">
        <v>48.9</v>
      </c>
      <c r="F55" s="283" t="s">
        <v>234</v>
      </c>
      <c r="G55" s="674" t="s">
        <v>234</v>
      </c>
      <c r="H55" s="283" t="s">
        <v>234</v>
      </c>
      <c r="I55" s="288">
        <v>329</v>
      </c>
      <c r="J55" s="288" t="s">
        <v>234</v>
      </c>
      <c r="K55" s="711" t="s">
        <v>234</v>
      </c>
      <c r="L55" s="288" t="s">
        <v>234</v>
      </c>
    </row>
    <row r="56" spans="1:12" ht="13.5" thickBot="1">
      <c r="A56" s="675">
        <v>1964</v>
      </c>
      <c r="B56" s="288" t="s">
        <v>234</v>
      </c>
      <c r="C56" s="676">
        <v>1553</v>
      </c>
      <c r="D56" s="672" t="s">
        <v>234</v>
      </c>
      <c r="E56" s="674">
        <v>42.9</v>
      </c>
      <c r="F56" s="283" t="s">
        <v>234</v>
      </c>
      <c r="G56" s="674" t="s">
        <v>234</v>
      </c>
      <c r="H56" s="283" t="s">
        <v>234</v>
      </c>
      <c r="I56" s="288">
        <v>289</v>
      </c>
      <c r="J56" s="288" t="s">
        <v>234</v>
      </c>
      <c r="K56" s="711" t="s">
        <v>234</v>
      </c>
      <c r="L56" s="288" t="s">
        <v>234</v>
      </c>
    </row>
    <row r="57" spans="1:12" ht="13.5" thickBot="1">
      <c r="A57" s="675">
        <v>1965</v>
      </c>
      <c r="B57" s="288" t="s">
        <v>234</v>
      </c>
      <c r="C57" s="676">
        <v>1549</v>
      </c>
      <c r="D57" s="672" t="s">
        <v>234</v>
      </c>
      <c r="E57" s="674">
        <v>41.6</v>
      </c>
      <c r="F57" s="283" t="s">
        <v>234</v>
      </c>
      <c r="G57" s="674" t="s">
        <v>234</v>
      </c>
      <c r="H57" s="283" t="s">
        <v>234</v>
      </c>
      <c r="I57" s="288">
        <v>276</v>
      </c>
      <c r="J57" s="288" t="s">
        <v>234</v>
      </c>
      <c r="K57" s="711" t="s">
        <v>234</v>
      </c>
      <c r="L57" s="288" t="s">
        <v>234</v>
      </c>
    </row>
    <row r="58" spans="1:12" ht="13.5" thickBot="1">
      <c r="A58" s="675">
        <v>1966</v>
      </c>
      <c r="B58" s="288" t="s">
        <v>234</v>
      </c>
      <c r="C58" s="676">
        <v>1407</v>
      </c>
      <c r="D58" s="672" t="s">
        <v>234</v>
      </c>
      <c r="E58" s="674">
        <v>42.9</v>
      </c>
      <c r="F58" s="283" t="s">
        <v>234</v>
      </c>
      <c r="G58" s="674" t="s">
        <v>234</v>
      </c>
      <c r="H58" s="283" t="s">
        <v>234</v>
      </c>
      <c r="I58" s="288">
        <v>282</v>
      </c>
      <c r="J58" s="288" t="s">
        <v>234</v>
      </c>
      <c r="K58" s="711" t="s">
        <v>234</v>
      </c>
      <c r="L58" s="288" t="s">
        <v>234</v>
      </c>
    </row>
    <row r="59" spans="1:12" ht="13.5" thickBot="1">
      <c r="A59" s="675">
        <v>1967</v>
      </c>
      <c r="B59" s="288" t="s">
        <v>234</v>
      </c>
      <c r="C59" s="676">
        <v>1388</v>
      </c>
      <c r="D59" s="672" t="s">
        <v>234</v>
      </c>
      <c r="E59" s="674">
        <v>37.799999999999997</v>
      </c>
      <c r="F59" s="283" t="s">
        <v>234</v>
      </c>
      <c r="G59" s="674" t="s">
        <v>234</v>
      </c>
      <c r="H59" s="283" t="s">
        <v>234</v>
      </c>
      <c r="I59" s="288">
        <v>263</v>
      </c>
      <c r="J59" s="288" t="s">
        <v>234</v>
      </c>
      <c r="K59" s="711" t="s">
        <v>234</v>
      </c>
      <c r="L59" s="288" t="s">
        <v>234</v>
      </c>
    </row>
    <row r="60" spans="1:12" ht="13.5" thickBot="1">
      <c r="A60" s="675">
        <v>1968</v>
      </c>
      <c r="B60" s="288" t="s">
        <v>234</v>
      </c>
      <c r="C60" s="676">
        <v>1355</v>
      </c>
      <c r="D60" s="672" t="s">
        <v>234</v>
      </c>
      <c r="E60" s="674">
        <v>37.5</v>
      </c>
      <c r="F60" s="283" t="s">
        <v>234</v>
      </c>
      <c r="G60" s="674" t="s">
        <v>234</v>
      </c>
      <c r="H60" s="283" t="s">
        <v>234</v>
      </c>
      <c r="I60" s="288">
        <v>253</v>
      </c>
      <c r="J60" s="288" t="s">
        <v>234</v>
      </c>
      <c r="K60" s="711" t="s">
        <v>234</v>
      </c>
      <c r="L60" s="288" t="s">
        <v>234</v>
      </c>
    </row>
    <row r="61" spans="1:12" ht="13.5" thickBot="1">
      <c r="A61" s="675">
        <v>1969</v>
      </c>
      <c r="B61" s="288" t="s">
        <v>234</v>
      </c>
      <c r="C61" s="676">
        <v>1322</v>
      </c>
      <c r="D61" s="672" t="s">
        <v>234</v>
      </c>
      <c r="E61" s="674">
        <v>36</v>
      </c>
      <c r="F61" s="283" t="s">
        <v>234</v>
      </c>
      <c r="G61" s="674" t="s">
        <v>234</v>
      </c>
      <c r="H61" s="283" t="s">
        <v>234</v>
      </c>
      <c r="I61" s="288">
        <v>249</v>
      </c>
      <c r="J61" s="288" t="s">
        <v>234</v>
      </c>
      <c r="K61" s="711" t="s">
        <v>234</v>
      </c>
      <c r="L61" s="288" t="s">
        <v>234</v>
      </c>
    </row>
    <row r="62" spans="1:12" ht="13.5" thickBot="1">
      <c r="A62" s="675">
        <v>1970</v>
      </c>
      <c r="B62" s="288" t="s">
        <v>234</v>
      </c>
      <c r="C62" s="676">
        <v>1262</v>
      </c>
      <c r="D62" s="672" t="s">
        <v>234</v>
      </c>
      <c r="E62" s="674">
        <v>33.700000000000003</v>
      </c>
      <c r="F62" s="283" t="s">
        <v>234</v>
      </c>
      <c r="G62" s="674" t="s">
        <v>234</v>
      </c>
      <c r="H62" s="283" t="s">
        <v>234</v>
      </c>
      <c r="I62" s="288">
        <v>235</v>
      </c>
      <c r="J62" s="288" t="s">
        <v>234</v>
      </c>
      <c r="K62" s="711" t="s">
        <v>234</v>
      </c>
      <c r="L62" s="288" t="s">
        <v>234</v>
      </c>
    </row>
    <row r="63" spans="1:12" ht="13.5" thickBot="1">
      <c r="A63" s="675">
        <v>1971</v>
      </c>
      <c r="B63" s="288" t="s">
        <v>234</v>
      </c>
      <c r="C63" s="676">
        <v>1225</v>
      </c>
      <c r="D63" s="672" t="s">
        <v>234</v>
      </c>
      <c r="E63" s="674">
        <v>32.700000000000003</v>
      </c>
      <c r="F63" s="283" t="s">
        <v>234</v>
      </c>
      <c r="G63" s="674" t="s">
        <v>234</v>
      </c>
      <c r="H63" s="283" t="s">
        <v>234</v>
      </c>
      <c r="I63" s="288">
        <v>222</v>
      </c>
      <c r="J63" s="288" t="s">
        <v>234</v>
      </c>
      <c r="K63" s="711" t="s">
        <v>234</v>
      </c>
      <c r="L63" s="288" t="s">
        <v>234</v>
      </c>
    </row>
    <row r="64" spans="1:12" ht="13.5" thickBot="1">
      <c r="A64" s="675">
        <v>1972</v>
      </c>
      <c r="B64" s="288" t="s">
        <v>234</v>
      </c>
      <c r="C64" s="676">
        <v>1176</v>
      </c>
      <c r="D64" s="672" t="s">
        <v>234</v>
      </c>
      <c r="E64" s="674">
        <v>31.6</v>
      </c>
      <c r="F64" s="283" t="s">
        <v>234</v>
      </c>
      <c r="G64" s="674" t="s">
        <v>234</v>
      </c>
      <c r="H64" s="283" t="s">
        <v>234</v>
      </c>
      <c r="I64" s="288">
        <v>211</v>
      </c>
      <c r="J64" s="288" t="s">
        <v>234</v>
      </c>
      <c r="K64" s="711" t="s">
        <v>234</v>
      </c>
      <c r="L64" s="288" t="s">
        <v>234</v>
      </c>
    </row>
    <row r="65" spans="1:12" ht="13.5" thickBot="1">
      <c r="A65" s="675">
        <v>1973</v>
      </c>
      <c r="B65" s="288" t="s">
        <v>234</v>
      </c>
      <c r="C65" s="676">
        <v>1123</v>
      </c>
      <c r="D65" s="672" t="s">
        <v>234</v>
      </c>
      <c r="E65" s="674">
        <v>31.2</v>
      </c>
      <c r="F65" s="283" t="s">
        <v>234</v>
      </c>
      <c r="G65" s="674" t="s">
        <v>234</v>
      </c>
      <c r="H65" s="283" t="s">
        <v>234</v>
      </c>
      <c r="I65" s="288">
        <v>207</v>
      </c>
      <c r="J65" s="288" t="s">
        <v>234</v>
      </c>
      <c r="K65" s="711" t="s">
        <v>234</v>
      </c>
      <c r="L65" s="288" t="s">
        <v>234</v>
      </c>
    </row>
    <row r="66" spans="1:12" ht="13.5" thickBot="1">
      <c r="A66" s="675">
        <v>1974</v>
      </c>
      <c r="B66" s="288" t="s">
        <v>234</v>
      </c>
      <c r="C66" s="676">
        <v>1068</v>
      </c>
      <c r="D66" s="672" t="s">
        <v>234</v>
      </c>
      <c r="E66" s="674">
        <v>26.9</v>
      </c>
      <c r="F66" s="283" t="s">
        <v>234</v>
      </c>
      <c r="G66" s="674" t="s">
        <v>234</v>
      </c>
      <c r="H66" s="283" t="s">
        <v>234</v>
      </c>
      <c r="I66" s="288">
        <v>150</v>
      </c>
      <c r="J66" s="288" t="s">
        <v>234</v>
      </c>
      <c r="K66" s="711" t="s">
        <v>234</v>
      </c>
      <c r="L66" s="288" t="s">
        <v>234</v>
      </c>
    </row>
    <row r="67" spans="1:12" ht="13.5" thickBot="1">
      <c r="A67" s="675">
        <v>1975</v>
      </c>
      <c r="B67" s="288" t="s">
        <v>234</v>
      </c>
      <c r="C67" s="676">
        <v>1061</v>
      </c>
      <c r="D67" s="672" t="s">
        <v>234</v>
      </c>
      <c r="E67" s="674">
        <v>23.8</v>
      </c>
      <c r="F67" s="283" t="s">
        <v>234</v>
      </c>
      <c r="G67" s="674" t="s">
        <v>234</v>
      </c>
      <c r="H67" s="283" t="s">
        <v>234</v>
      </c>
      <c r="I67" s="288">
        <v>124</v>
      </c>
      <c r="J67" s="288" t="s">
        <v>234</v>
      </c>
      <c r="K67" s="711" t="s">
        <v>234</v>
      </c>
      <c r="L67" s="288" t="s">
        <v>234</v>
      </c>
    </row>
    <row r="68" spans="1:12" ht="13.5" thickBot="1">
      <c r="A68" s="675">
        <v>1976</v>
      </c>
      <c r="B68" s="288" t="s">
        <v>234</v>
      </c>
      <c r="C68" s="288">
        <v>963</v>
      </c>
      <c r="D68" s="672" t="s">
        <v>234</v>
      </c>
      <c r="E68" s="674">
        <v>21.1</v>
      </c>
      <c r="F68" s="283" t="s">
        <v>234</v>
      </c>
      <c r="G68" s="674" t="s">
        <v>234</v>
      </c>
      <c r="H68" s="283" t="s">
        <v>234</v>
      </c>
      <c r="I68" s="288">
        <v>112</v>
      </c>
      <c r="J68" s="288" t="s">
        <v>234</v>
      </c>
      <c r="K68" s="711" t="s">
        <v>234</v>
      </c>
      <c r="L68" s="288" t="s">
        <v>234</v>
      </c>
    </row>
    <row r="69" spans="1:12" ht="13.5" thickBot="1">
      <c r="A69" s="675">
        <v>1977</v>
      </c>
      <c r="B69" s="288" t="s">
        <v>234</v>
      </c>
      <c r="C69" s="288">
        <v>992</v>
      </c>
      <c r="D69" s="672" t="s">
        <v>234</v>
      </c>
      <c r="E69" s="674">
        <v>20.399999999999999</v>
      </c>
      <c r="F69" s="283" t="s">
        <v>234</v>
      </c>
      <c r="G69" s="674" t="s">
        <v>234</v>
      </c>
      <c r="H69" s="283" t="s">
        <v>234</v>
      </c>
      <c r="I69" s="288">
        <v>103</v>
      </c>
      <c r="J69" s="288">
        <v>389</v>
      </c>
      <c r="K69" s="59">
        <v>3.8</v>
      </c>
      <c r="L69" s="288" t="s">
        <v>234</v>
      </c>
    </row>
    <row r="70" spans="1:12" ht="13.5" thickBot="1">
      <c r="A70" s="675">
        <v>1978</v>
      </c>
      <c r="B70" s="288" t="s">
        <v>234</v>
      </c>
      <c r="C70" s="288">
        <v>944</v>
      </c>
      <c r="D70" s="672" t="s">
        <v>234</v>
      </c>
      <c r="E70" s="674">
        <v>19.5</v>
      </c>
      <c r="F70" s="283" t="s">
        <v>234</v>
      </c>
      <c r="G70" s="674" t="s">
        <v>234</v>
      </c>
      <c r="H70" s="283" t="s">
        <v>234</v>
      </c>
      <c r="I70" s="288">
        <v>104</v>
      </c>
      <c r="J70" s="288">
        <v>392</v>
      </c>
      <c r="K70" s="59">
        <v>3.8</v>
      </c>
      <c r="L70" s="288" t="s">
        <v>234</v>
      </c>
    </row>
    <row r="71" spans="1:12" ht="13.5" thickBot="1">
      <c r="A71" s="675">
        <v>1979</v>
      </c>
      <c r="B71" s="288">
        <v>9</v>
      </c>
      <c r="C71" s="288">
        <v>959</v>
      </c>
      <c r="D71" s="672" t="s">
        <v>234</v>
      </c>
      <c r="E71" s="674">
        <v>19.100000000000001</v>
      </c>
      <c r="F71" s="283" t="s">
        <v>234</v>
      </c>
      <c r="G71" s="674" t="s">
        <v>234</v>
      </c>
      <c r="H71" s="283" t="s">
        <v>234</v>
      </c>
      <c r="I71" s="288">
        <v>107</v>
      </c>
      <c r="J71" s="288">
        <v>407</v>
      </c>
      <c r="K71" s="59">
        <v>3.8</v>
      </c>
      <c r="L71" s="288" t="s">
        <v>234</v>
      </c>
    </row>
    <row r="72" spans="1:12" ht="13.5" thickBot="1">
      <c r="A72" s="675">
        <v>1980</v>
      </c>
      <c r="B72" s="288">
        <v>9</v>
      </c>
      <c r="C72" s="676">
        <v>1013</v>
      </c>
      <c r="D72" s="672" t="s">
        <v>234</v>
      </c>
      <c r="E72" s="674">
        <v>17.5</v>
      </c>
      <c r="F72" s="283" t="s">
        <v>234</v>
      </c>
      <c r="G72" s="674" t="s">
        <v>234</v>
      </c>
      <c r="H72" s="283" t="s">
        <v>234</v>
      </c>
      <c r="I72" s="288">
        <v>133</v>
      </c>
      <c r="J72" s="288">
        <v>381</v>
      </c>
      <c r="K72" s="59">
        <v>2.9</v>
      </c>
      <c r="L72" s="288" t="s">
        <v>234</v>
      </c>
    </row>
    <row r="73" spans="1:12" ht="13.5" thickBot="1">
      <c r="A73" s="675">
        <v>1981</v>
      </c>
      <c r="B73" s="288">
        <v>10</v>
      </c>
      <c r="C73" s="676">
        <v>1075</v>
      </c>
      <c r="D73" s="672" t="s">
        <v>234</v>
      </c>
      <c r="E73" s="674">
        <v>16.5</v>
      </c>
      <c r="F73" s="283" t="s">
        <v>234</v>
      </c>
      <c r="G73" s="674" t="s">
        <v>234</v>
      </c>
      <c r="H73" s="283" t="s">
        <v>234</v>
      </c>
      <c r="I73" s="288">
        <v>123</v>
      </c>
      <c r="J73" s="288">
        <v>346</v>
      </c>
      <c r="K73" s="59">
        <v>2.8</v>
      </c>
      <c r="L73" s="288" t="s">
        <v>234</v>
      </c>
    </row>
    <row r="74" spans="1:12" ht="13.5" thickBot="1">
      <c r="A74" s="675">
        <v>1982</v>
      </c>
      <c r="B74" s="288">
        <v>11</v>
      </c>
      <c r="C74" s="676">
        <v>1016</v>
      </c>
      <c r="D74" s="672" t="s">
        <v>234</v>
      </c>
      <c r="E74" s="674">
        <v>16.100000000000001</v>
      </c>
      <c r="F74" s="283" t="s">
        <v>234</v>
      </c>
      <c r="G74" s="674" t="s">
        <v>234</v>
      </c>
      <c r="H74" s="283" t="s">
        <v>234</v>
      </c>
      <c r="I74" s="288">
        <v>136</v>
      </c>
      <c r="J74" s="288">
        <v>379</v>
      </c>
      <c r="K74" s="59">
        <v>2.8</v>
      </c>
      <c r="L74" s="288" t="s">
        <v>234</v>
      </c>
    </row>
    <row r="75" spans="1:12" ht="13.5" thickBot="1">
      <c r="A75" s="675">
        <v>1983</v>
      </c>
      <c r="B75" s="288">
        <v>11</v>
      </c>
      <c r="C75" s="676">
        <v>1013</v>
      </c>
      <c r="D75" s="672" t="s">
        <v>234</v>
      </c>
      <c r="E75" s="674">
        <v>16</v>
      </c>
      <c r="F75" s="283" t="s">
        <v>234</v>
      </c>
      <c r="G75" s="674" t="s">
        <v>234</v>
      </c>
      <c r="H75" s="283" t="s">
        <v>234</v>
      </c>
      <c r="I75" s="288">
        <v>137</v>
      </c>
      <c r="J75" s="288">
        <v>391</v>
      </c>
      <c r="K75" s="59">
        <v>2.9</v>
      </c>
      <c r="L75" s="288" t="s">
        <v>234</v>
      </c>
    </row>
    <row r="76" spans="1:12" ht="13.5" thickBot="1">
      <c r="A76" s="675">
        <v>1984</v>
      </c>
      <c r="B76" s="288">
        <v>12</v>
      </c>
      <c r="C76" s="288">
        <v>733</v>
      </c>
      <c r="D76" s="672" t="s">
        <v>234</v>
      </c>
      <c r="E76" s="674">
        <v>16.8</v>
      </c>
      <c r="F76" s="283" t="s">
        <v>234</v>
      </c>
      <c r="G76" s="674" t="s">
        <v>234</v>
      </c>
      <c r="H76" s="283" t="s">
        <v>234</v>
      </c>
      <c r="I76" s="288">
        <v>135</v>
      </c>
      <c r="J76" s="288">
        <v>416</v>
      </c>
      <c r="K76" s="59">
        <v>3.1</v>
      </c>
      <c r="L76" s="676">
        <v>3242</v>
      </c>
    </row>
    <row r="77" spans="1:12" ht="13.5" thickBot="1">
      <c r="A77" s="675">
        <v>1985</v>
      </c>
      <c r="B77" s="288">
        <v>12</v>
      </c>
      <c r="C77" s="288">
        <v>717</v>
      </c>
      <c r="D77" s="672" t="s">
        <v>234</v>
      </c>
      <c r="E77" s="674">
        <v>16.5</v>
      </c>
      <c r="F77" s="283" t="s">
        <v>234</v>
      </c>
      <c r="G77" s="674" t="s">
        <v>234</v>
      </c>
      <c r="H77" s="283" t="s">
        <v>234</v>
      </c>
      <c r="I77" s="288">
        <v>132</v>
      </c>
      <c r="J77" s="288">
        <v>350</v>
      </c>
      <c r="K77" s="59">
        <v>2.7</v>
      </c>
      <c r="L77" s="676">
        <v>2980</v>
      </c>
    </row>
    <row r="78" spans="1:12" ht="13.5" thickBot="1">
      <c r="A78" s="675">
        <v>1986</v>
      </c>
      <c r="B78" s="288">
        <v>12</v>
      </c>
      <c r="C78" s="288">
        <v>697</v>
      </c>
      <c r="D78" s="672" t="s">
        <v>234</v>
      </c>
      <c r="E78" s="674">
        <v>17</v>
      </c>
      <c r="F78" s="283" t="s">
        <v>234</v>
      </c>
      <c r="G78" s="674">
        <v>1.5</v>
      </c>
      <c r="H78" s="283" t="s">
        <v>234</v>
      </c>
      <c r="I78" s="288">
        <v>130</v>
      </c>
      <c r="J78" s="288">
        <v>361</v>
      </c>
      <c r="K78" s="59">
        <v>2.8</v>
      </c>
      <c r="L78" s="676">
        <v>3511</v>
      </c>
    </row>
    <row r="79" spans="1:12" ht="13.5" thickBot="1">
      <c r="A79" s="675">
        <v>1987</v>
      </c>
      <c r="B79" s="288">
        <v>14</v>
      </c>
      <c r="C79" s="288">
        <v>766</v>
      </c>
      <c r="D79" s="672" t="s">
        <v>234</v>
      </c>
      <c r="E79" s="674">
        <v>18.399999999999999</v>
      </c>
      <c r="F79" s="283" t="s">
        <v>234</v>
      </c>
      <c r="G79" s="674">
        <v>1.6</v>
      </c>
      <c r="H79" s="283" t="s">
        <v>234</v>
      </c>
      <c r="I79" s="288">
        <v>133</v>
      </c>
      <c r="J79" s="288">
        <v>405</v>
      </c>
      <c r="K79" s="59">
        <v>3</v>
      </c>
      <c r="L79" s="676">
        <v>3806</v>
      </c>
    </row>
    <row r="80" spans="1:12" ht="13.5" thickBot="1">
      <c r="A80" s="675">
        <v>1988</v>
      </c>
      <c r="B80" s="288">
        <v>15</v>
      </c>
      <c r="C80" s="288">
        <v>831</v>
      </c>
      <c r="D80" s="672" t="s">
        <v>234</v>
      </c>
      <c r="E80" s="674">
        <v>20.8</v>
      </c>
      <c r="F80" s="283" t="s">
        <v>234</v>
      </c>
      <c r="G80" s="674">
        <v>1.8</v>
      </c>
      <c r="H80" s="283" t="s">
        <v>234</v>
      </c>
      <c r="I80" s="288">
        <v>154</v>
      </c>
      <c r="J80" s="288">
        <v>477</v>
      </c>
      <c r="K80" s="59">
        <v>3.1</v>
      </c>
      <c r="L80" s="676">
        <v>3922</v>
      </c>
    </row>
    <row r="81" spans="1:12" ht="13.5" thickBot="1">
      <c r="A81" s="675">
        <v>1989</v>
      </c>
      <c r="B81" s="288">
        <v>17</v>
      </c>
      <c r="C81" s="288">
        <v>755</v>
      </c>
      <c r="D81" s="672" t="s">
        <v>234</v>
      </c>
      <c r="E81" s="674">
        <v>21.3</v>
      </c>
      <c r="F81" s="283" t="s">
        <v>234</v>
      </c>
      <c r="G81" s="674">
        <v>1.9</v>
      </c>
      <c r="H81" s="283" t="s">
        <v>234</v>
      </c>
      <c r="I81" s="288">
        <v>162</v>
      </c>
      <c r="J81" s="288">
        <v>509</v>
      </c>
      <c r="K81" s="59">
        <v>3.1</v>
      </c>
      <c r="L81" s="676">
        <v>3952</v>
      </c>
    </row>
    <row r="82" spans="1:12" ht="13.5" thickBot="1">
      <c r="A82" s="675">
        <v>1990</v>
      </c>
      <c r="B82" s="288">
        <v>17</v>
      </c>
      <c r="C82" s="288">
        <v>910</v>
      </c>
      <c r="D82" s="672" t="s">
        <v>234</v>
      </c>
      <c r="E82" s="22">
        <v>24.2</v>
      </c>
      <c r="F82" s="283" t="s">
        <v>234</v>
      </c>
      <c r="G82" s="22">
        <v>2</v>
      </c>
      <c r="H82" s="283" t="s">
        <v>234</v>
      </c>
      <c r="I82" s="288">
        <v>175</v>
      </c>
      <c r="J82" s="288">
        <v>571</v>
      </c>
      <c r="K82" s="59">
        <v>3.3</v>
      </c>
      <c r="L82" s="676">
        <v>4066</v>
      </c>
    </row>
    <row r="83" spans="1:12" ht="13.5" thickBot="1">
      <c r="A83" s="675">
        <v>1991</v>
      </c>
      <c r="B83" s="288">
        <v>18</v>
      </c>
      <c r="C83" s="676">
        <v>1092</v>
      </c>
      <c r="D83" s="672" t="s">
        <v>234</v>
      </c>
      <c r="E83" s="22">
        <v>27.6</v>
      </c>
      <c r="F83" s="283" t="s">
        <v>234</v>
      </c>
      <c r="G83" s="22">
        <v>2.2000000000000002</v>
      </c>
      <c r="H83" s="283" t="s">
        <v>234</v>
      </c>
      <c r="I83" s="288">
        <v>184</v>
      </c>
      <c r="J83" s="288">
        <v>662</v>
      </c>
      <c r="K83" s="59">
        <v>3.6</v>
      </c>
      <c r="L83" s="676">
        <v>4175</v>
      </c>
    </row>
    <row r="84" spans="1:12" ht="13.5" thickBot="1">
      <c r="A84" s="675">
        <v>1992</v>
      </c>
      <c r="B84" s="288">
        <v>19</v>
      </c>
      <c r="C84" s="676">
        <v>1055</v>
      </c>
      <c r="D84" s="672" t="s">
        <v>234</v>
      </c>
      <c r="E84" s="22">
        <v>28.6</v>
      </c>
      <c r="F84" s="283" t="s">
        <v>234</v>
      </c>
      <c r="G84" s="22">
        <v>2.2000000000000002</v>
      </c>
      <c r="H84" s="283" t="s">
        <v>234</v>
      </c>
      <c r="I84" s="288">
        <v>188</v>
      </c>
      <c r="J84" s="288">
        <v>701</v>
      </c>
      <c r="K84" s="59">
        <v>3.7</v>
      </c>
      <c r="L84" s="676">
        <v>3849</v>
      </c>
    </row>
    <row r="85" spans="1:12" ht="13.5" thickBot="1">
      <c r="A85" s="675">
        <v>1993</v>
      </c>
      <c r="B85" s="288">
        <v>20</v>
      </c>
      <c r="C85" s="676">
        <v>1001</v>
      </c>
      <c r="D85" s="672" t="s">
        <v>234</v>
      </c>
      <c r="E85" s="22">
        <v>27.7</v>
      </c>
      <c r="F85" s="283" t="s">
        <v>234</v>
      </c>
      <c r="G85" s="22">
        <v>2.1</v>
      </c>
      <c r="H85" s="283" t="s">
        <v>234</v>
      </c>
      <c r="I85" s="288">
        <v>188</v>
      </c>
      <c r="J85" s="288">
        <v>705</v>
      </c>
      <c r="K85" s="59">
        <v>3.8</v>
      </c>
      <c r="L85" s="676">
        <v>3920</v>
      </c>
    </row>
    <row r="86" spans="1:12" ht="13.5" thickBot="1">
      <c r="A86" s="675">
        <v>1994</v>
      </c>
      <c r="B86" s="288">
        <v>22</v>
      </c>
      <c r="C86" s="676">
        <v>1051</v>
      </c>
      <c r="D86" s="672" t="s">
        <v>234</v>
      </c>
      <c r="E86" s="22">
        <v>34</v>
      </c>
      <c r="F86" s="283" t="s">
        <v>234</v>
      </c>
      <c r="G86" s="22">
        <v>2.5</v>
      </c>
      <c r="H86" s="283" t="s">
        <v>234</v>
      </c>
      <c r="I86" s="288">
        <v>284</v>
      </c>
      <c r="J86" s="288">
        <v>833</v>
      </c>
      <c r="K86" s="59">
        <v>2.9</v>
      </c>
      <c r="L86" s="676">
        <v>5140</v>
      </c>
    </row>
    <row r="87" spans="1:12" ht="13.5" thickBot="1">
      <c r="A87" s="675">
        <v>1995</v>
      </c>
      <c r="B87" s="288">
        <v>22</v>
      </c>
      <c r="C87" s="676">
        <v>1048</v>
      </c>
      <c r="D87" s="672" t="s">
        <v>234</v>
      </c>
      <c r="E87" s="22">
        <v>34.6</v>
      </c>
      <c r="F87" s="24">
        <v>34</v>
      </c>
      <c r="G87" s="22">
        <v>2.5</v>
      </c>
      <c r="H87" s="24">
        <v>2.4</v>
      </c>
      <c r="I87" s="288">
        <v>251</v>
      </c>
      <c r="J87" s="288">
        <v>860</v>
      </c>
      <c r="K87" s="59">
        <v>3.4</v>
      </c>
      <c r="L87" s="676">
        <v>4935</v>
      </c>
    </row>
    <row r="88" spans="1:12" ht="13.5" thickBot="1">
      <c r="A88" s="675">
        <v>1996</v>
      </c>
      <c r="B88" s="288">
        <v>22</v>
      </c>
      <c r="C88" s="676">
        <v>1114</v>
      </c>
      <c r="D88" s="672" t="s">
        <v>234</v>
      </c>
      <c r="E88" s="22">
        <v>37.6</v>
      </c>
      <c r="F88" s="24">
        <v>36.700000000000003</v>
      </c>
      <c r="G88" s="22">
        <v>2.7</v>
      </c>
      <c r="H88" s="24">
        <v>2.6</v>
      </c>
      <c r="I88" s="288">
        <v>261</v>
      </c>
      <c r="J88" s="288">
        <v>957</v>
      </c>
      <c r="K88" s="59">
        <v>3.7</v>
      </c>
      <c r="L88" s="676">
        <v>5728</v>
      </c>
    </row>
    <row r="89" spans="1:12" ht="13.5" thickBot="1">
      <c r="A89" s="675">
        <v>1997</v>
      </c>
      <c r="B89" s="288">
        <v>22</v>
      </c>
      <c r="C89" s="676">
        <v>1078</v>
      </c>
      <c r="D89" s="672" t="s">
        <v>234</v>
      </c>
      <c r="E89" s="22">
        <v>41.2</v>
      </c>
      <c r="F89" s="24">
        <v>40.4</v>
      </c>
      <c r="G89" s="22">
        <v>2.8</v>
      </c>
      <c r="H89" s="24">
        <v>2.6</v>
      </c>
      <c r="I89" s="288">
        <v>262</v>
      </c>
      <c r="J89" s="676">
        <v>1035</v>
      </c>
      <c r="K89" s="59">
        <v>4</v>
      </c>
      <c r="L89" s="676">
        <v>5940</v>
      </c>
    </row>
    <row r="90" spans="1:12" ht="13.5" thickBot="1">
      <c r="A90" s="675">
        <v>1998</v>
      </c>
      <c r="B90" s="288">
        <v>22</v>
      </c>
      <c r="C90" s="676">
        <v>1076</v>
      </c>
      <c r="D90" s="672" t="s">
        <v>234</v>
      </c>
      <c r="E90" s="22">
        <v>43.8</v>
      </c>
      <c r="F90" s="24">
        <v>42.5</v>
      </c>
      <c r="G90" s="22">
        <v>2.9</v>
      </c>
      <c r="H90" s="24">
        <v>2.7</v>
      </c>
      <c r="I90" s="288">
        <v>276</v>
      </c>
      <c r="J90" s="676">
        <v>1128</v>
      </c>
      <c r="K90" s="59">
        <v>4.0999999999999996</v>
      </c>
      <c r="L90" s="676">
        <v>6024</v>
      </c>
    </row>
    <row r="91" spans="1:12" ht="13.5" thickBot="1">
      <c r="A91" s="675">
        <v>1999</v>
      </c>
      <c r="B91" s="288">
        <v>24</v>
      </c>
      <c r="C91" s="676">
        <v>1180</v>
      </c>
      <c r="D91" s="672" t="s">
        <v>234</v>
      </c>
      <c r="E91" s="22">
        <v>48.7</v>
      </c>
      <c r="F91" s="24">
        <v>47.8</v>
      </c>
      <c r="G91" s="22">
        <v>3.2</v>
      </c>
      <c r="H91" s="24">
        <v>3.1</v>
      </c>
      <c r="I91" s="288">
        <v>292</v>
      </c>
      <c r="J91" s="676">
        <v>1206</v>
      </c>
      <c r="K91" s="59">
        <v>4.0999999999999996</v>
      </c>
      <c r="L91" s="676">
        <v>6058</v>
      </c>
    </row>
    <row r="92" spans="1:12" ht="13.5" thickBot="1">
      <c r="A92" s="675">
        <v>2000</v>
      </c>
      <c r="B92" s="288">
        <v>25</v>
      </c>
      <c r="C92" s="676">
        <v>1327</v>
      </c>
      <c r="D92" s="672" t="s">
        <v>234</v>
      </c>
      <c r="E92" s="22">
        <v>52.8</v>
      </c>
      <c r="F92" s="24">
        <v>52.1</v>
      </c>
      <c r="G92" s="22">
        <v>3.5</v>
      </c>
      <c r="H92" s="24">
        <v>3.4</v>
      </c>
      <c r="I92" s="676">
        <v>320</v>
      </c>
      <c r="J92" s="676">
        <v>1356</v>
      </c>
      <c r="K92" s="59">
        <v>4.2</v>
      </c>
      <c r="L92" s="676">
        <v>6572</v>
      </c>
    </row>
    <row r="93" spans="1:12" ht="13.5" thickBot="1">
      <c r="A93" s="675">
        <v>2001</v>
      </c>
      <c r="B93" s="288">
        <v>26</v>
      </c>
      <c r="C93" s="676">
        <v>1371</v>
      </c>
      <c r="D93" s="672" t="s">
        <v>234</v>
      </c>
      <c r="E93" s="22">
        <v>54.3</v>
      </c>
      <c r="F93" s="24">
        <v>53.5</v>
      </c>
      <c r="G93" s="22">
        <v>3.6</v>
      </c>
      <c r="H93" s="24">
        <v>3.5</v>
      </c>
      <c r="I93" s="676">
        <v>336</v>
      </c>
      <c r="J93" s="676">
        <v>1437</v>
      </c>
      <c r="K93" s="59">
        <v>4.3</v>
      </c>
      <c r="L93" s="676">
        <v>7021</v>
      </c>
    </row>
    <row r="94" spans="1:12" ht="13.5" thickBot="1">
      <c r="A94" s="675">
        <v>2002</v>
      </c>
      <c r="B94" s="288">
        <v>27</v>
      </c>
      <c r="C94" s="676">
        <v>1448</v>
      </c>
      <c r="D94" s="672" t="s">
        <v>234</v>
      </c>
      <c r="E94" s="22">
        <v>61</v>
      </c>
      <c r="F94" s="24">
        <v>60</v>
      </c>
      <c r="G94" s="22">
        <v>4.0999999999999996</v>
      </c>
      <c r="H94" s="24">
        <v>3.9</v>
      </c>
      <c r="I94" s="676">
        <v>337</v>
      </c>
      <c r="J94" s="676">
        <v>1432</v>
      </c>
      <c r="K94" s="59">
        <v>4.2</v>
      </c>
      <c r="L94" s="676">
        <v>7598</v>
      </c>
    </row>
    <row r="95" spans="1:12" ht="13.5" thickBot="1">
      <c r="A95" s="675">
        <v>2003</v>
      </c>
      <c r="B95" s="288">
        <v>27</v>
      </c>
      <c r="C95" s="676">
        <v>1482</v>
      </c>
      <c r="D95" s="126">
        <v>1119</v>
      </c>
      <c r="E95" s="22">
        <v>64.3</v>
      </c>
      <c r="F95" s="24">
        <v>63.5</v>
      </c>
      <c r="G95" s="22">
        <v>4.2</v>
      </c>
      <c r="H95" s="24">
        <v>4</v>
      </c>
      <c r="I95" s="676">
        <v>338</v>
      </c>
      <c r="J95" s="676">
        <v>1476</v>
      </c>
      <c r="K95" s="59">
        <v>4.4000000000000004</v>
      </c>
      <c r="L95" s="676">
        <v>7619</v>
      </c>
    </row>
    <row r="96" spans="1:12" ht="13.5" thickBot="1">
      <c r="A96" s="675">
        <v>2004</v>
      </c>
      <c r="B96" s="288">
        <v>29</v>
      </c>
      <c r="C96" s="676">
        <v>1622</v>
      </c>
      <c r="D96" s="126">
        <v>1254</v>
      </c>
      <c r="E96" s="22">
        <v>67.400000000000006</v>
      </c>
      <c r="F96" s="24">
        <v>66.599999999999994</v>
      </c>
      <c r="G96" s="22">
        <v>4.4000000000000004</v>
      </c>
      <c r="H96" s="24">
        <v>4.3</v>
      </c>
      <c r="I96" s="676">
        <v>350</v>
      </c>
      <c r="J96" s="676">
        <v>1576</v>
      </c>
      <c r="K96" s="59">
        <v>4.5</v>
      </c>
      <c r="L96" s="676">
        <v>8184</v>
      </c>
    </row>
    <row r="97" spans="1:12" ht="13.5" thickBot="1">
      <c r="A97" s="675">
        <v>2005</v>
      </c>
      <c r="B97" s="288">
        <v>29</v>
      </c>
      <c r="C97" s="676">
        <v>1645</v>
      </c>
      <c r="D97" s="126">
        <v>1205</v>
      </c>
      <c r="E97" s="674">
        <v>69.2</v>
      </c>
      <c r="F97" s="24">
        <v>68</v>
      </c>
      <c r="G97" s="674">
        <v>4.7</v>
      </c>
      <c r="H97" s="24">
        <v>4.5999999999999996</v>
      </c>
      <c r="I97" s="676">
        <v>381</v>
      </c>
      <c r="J97" s="676">
        <v>1700</v>
      </c>
      <c r="K97" s="59">
        <v>4.5</v>
      </c>
      <c r="L97" s="676">
        <v>8181</v>
      </c>
    </row>
    <row r="98" spans="1:12" ht="13.5" thickBot="1">
      <c r="A98" s="675">
        <v>2006</v>
      </c>
      <c r="B98" s="288">
        <v>33</v>
      </c>
      <c r="C98" s="676">
        <v>1801</v>
      </c>
      <c r="D98" s="126">
        <v>1269</v>
      </c>
      <c r="E98" s="674">
        <v>74.3</v>
      </c>
      <c r="F98" s="24">
        <v>73</v>
      </c>
      <c r="G98" s="674">
        <v>5.0999999999999996</v>
      </c>
      <c r="H98" s="24">
        <v>5</v>
      </c>
      <c r="I98" s="676">
        <v>407</v>
      </c>
      <c r="J98" s="676">
        <v>1866</v>
      </c>
      <c r="K98" s="59">
        <v>4.5999999999999996</v>
      </c>
      <c r="L98" s="676">
        <v>8448</v>
      </c>
    </row>
    <row r="99" spans="1:12" ht="13.5" thickBot="1">
      <c r="A99" s="675">
        <v>2007</v>
      </c>
      <c r="B99" s="288">
        <v>33</v>
      </c>
      <c r="C99" s="676">
        <v>1810</v>
      </c>
      <c r="D99" s="126">
        <v>1378</v>
      </c>
      <c r="E99" s="674">
        <v>83.9</v>
      </c>
      <c r="F99" s="24">
        <v>82.7</v>
      </c>
      <c r="G99" s="674">
        <v>5.6</v>
      </c>
      <c r="H99" s="24">
        <v>5.5</v>
      </c>
      <c r="I99" s="676">
        <v>419</v>
      </c>
      <c r="J99" s="676">
        <v>1932</v>
      </c>
      <c r="K99" s="59">
        <v>4.5999999999999996</v>
      </c>
      <c r="L99" s="676">
        <v>9930</v>
      </c>
    </row>
    <row r="100" spans="1:12" ht="13.5" thickBot="1">
      <c r="A100" s="675">
        <v>2008</v>
      </c>
      <c r="B100" s="288">
        <v>33</v>
      </c>
      <c r="C100" s="676">
        <v>1969</v>
      </c>
      <c r="D100" s="126">
        <v>1433</v>
      </c>
      <c r="E100" s="674">
        <v>88.5</v>
      </c>
      <c r="F100" s="24">
        <v>87.3</v>
      </c>
      <c r="G100" s="674">
        <v>5.9</v>
      </c>
      <c r="H100" s="24">
        <v>5.8</v>
      </c>
      <c r="I100" s="676">
        <v>454</v>
      </c>
      <c r="J100" s="676">
        <v>2093</v>
      </c>
      <c r="K100" s="59">
        <v>4.5999999999999996</v>
      </c>
      <c r="L100" s="676">
        <v>9939</v>
      </c>
    </row>
    <row r="101" spans="1:12" ht="13.5" thickBot="1">
      <c r="A101" s="675">
        <v>2009</v>
      </c>
      <c r="B101" s="288">
        <v>35</v>
      </c>
      <c r="C101" s="676">
        <v>2068</v>
      </c>
      <c r="D101" s="126">
        <v>1465</v>
      </c>
      <c r="E101" s="674">
        <v>90.7</v>
      </c>
      <c r="F101" s="24">
        <v>89.3</v>
      </c>
      <c r="G101" s="674">
        <v>6.1</v>
      </c>
      <c r="H101" s="24">
        <v>5.9</v>
      </c>
      <c r="I101" s="676">
        <v>465</v>
      </c>
      <c r="J101" s="676">
        <v>2199</v>
      </c>
      <c r="K101" s="59">
        <v>4.7</v>
      </c>
      <c r="L101" s="676">
        <v>10558</v>
      </c>
    </row>
    <row r="102" spans="1:12" ht="13.5" thickBot="1">
      <c r="A102" s="675">
        <v>2010</v>
      </c>
      <c r="B102" s="288">
        <v>35</v>
      </c>
      <c r="C102" s="676">
        <v>2104</v>
      </c>
      <c r="D102" s="126">
        <v>1494</v>
      </c>
      <c r="E102" s="674">
        <v>93.6</v>
      </c>
      <c r="F102" s="24">
        <v>92</v>
      </c>
      <c r="G102" s="674">
        <v>6.3</v>
      </c>
      <c r="H102" s="24">
        <v>6.2</v>
      </c>
      <c r="I102" s="676">
        <v>457</v>
      </c>
      <c r="J102" s="676">
        <v>2173</v>
      </c>
      <c r="K102" s="59">
        <v>4.8</v>
      </c>
      <c r="L102" s="676">
        <v>10372</v>
      </c>
    </row>
    <row r="103" spans="1:12" ht="13.5" thickBot="1">
      <c r="A103" s="675">
        <v>2011</v>
      </c>
      <c r="B103" s="288">
        <v>34</v>
      </c>
      <c r="C103" s="676">
        <v>2257</v>
      </c>
      <c r="D103" s="126">
        <v>1512</v>
      </c>
      <c r="E103" s="674">
        <v>94.4</v>
      </c>
      <c r="F103" s="24">
        <v>92.5</v>
      </c>
      <c r="G103" s="674">
        <v>6.4</v>
      </c>
      <c r="H103" s="24">
        <v>6.2</v>
      </c>
      <c r="I103" s="676">
        <v>479</v>
      </c>
      <c r="J103" s="676">
        <v>2360</v>
      </c>
      <c r="K103" s="59">
        <v>4.9000000000000004</v>
      </c>
      <c r="L103" s="676">
        <v>10383</v>
      </c>
    </row>
    <row r="104" spans="1:12" ht="13.5" thickBot="1">
      <c r="A104" s="675">
        <v>2012</v>
      </c>
      <c r="B104" s="288">
        <v>35</v>
      </c>
      <c r="C104" s="676">
        <v>2310</v>
      </c>
      <c r="D104" s="126">
        <v>1580</v>
      </c>
      <c r="E104" s="674">
        <v>98.6</v>
      </c>
      <c r="F104" s="24">
        <v>96.7</v>
      </c>
      <c r="G104" s="674">
        <v>6.7</v>
      </c>
      <c r="H104" s="24">
        <v>6.5</v>
      </c>
      <c r="I104" s="676">
        <v>498</v>
      </c>
      <c r="J104" s="676">
        <v>2418</v>
      </c>
      <c r="K104" s="59">
        <v>4.9000000000000004</v>
      </c>
      <c r="L104" s="288">
        <v>10.978</v>
      </c>
    </row>
    <row r="105" spans="1:12" ht="13.5" thickBot="1">
      <c r="A105" s="675">
        <v>2013</v>
      </c>
      <c r="B105" s="288">
        <v>35</v>
      </c>
      <c r="C105" s="676">
        <v>2387</v>
      </c>
      <c r="D105" s="126">
        <v>1661</v>
      </c>
      <c r="E105" s="674">
        <v>106.6</v>
      </c>
      <c r="F105" s="24">
        <v>104</v>
      </c>
      <c r="G105" s="674">
        <v>7.3</v>
      </c>
      <c r="H105" s="24">
        <v>7.1</v>
      </c>
      <c r="I105" s="676">
        <v>510</v>
      </c>
      <c r="J105" s="676">
        <v>2482</v>
      </c>
      <c r="K105" s="59">
        <v>4.9000000000000004</v>
      </c>
      <c r="L105" s="676">
        <v>11367</v>
      </c>
    </row>
    <row r="106" spans="1:12" ht="13.5" thickBot="1">
      <c r="A106" s="675">
        <v>2014</v>
      </c>
      <c r="B106" s="288">
        <v>34</v>
      </c>
      <c r="C106" s="676">
        <v>2394</v>
      </c>
      <c r="D106" s="126">
        <v>1708</v>
      </c>
      <c r="E106" s="674">
        <v>110.8</v>
      </c>
      <c r="F106" s="24">
        <v>108.5</v>
      </c>
      <c r="G106" s="674">
        <v>7.5</v>
      </c>
      <c r="H106" s="24">
        <v>7.3</v>
      </c>
      <c r="I106" s="676">
        <v>531</v>
      </c>
      <c r="J106" s="676">
        <v>2583</v>
      </c>
      <c r="K106" s="59">
        <v>4.9000000000000004</v>
      </c>
      <c r="L106" s="676">
        <v>12891</v>
      </c>
    </row>
    <row r="107" spans="1:12" ht="13.5" thickBot="1">
      <c r="A107" s="675">
        <v>2015</v>
      </c>
      <c r="B107" s="288">
        <v>35</v>
      </c>
      <c r="C107" s="676">
        <v>2423</v>
      </c>
      <c r="D107" s="126">
        <v>1742</v>
      </c>
      <c r="E107" s="674">
        <v>113.59827600000001</v>
      </c>
      <c r="F107" s="24">
        <v>111.34817600000001</v>
      </c>
      <c r="G107" s="674">
        <v>7.7694229999999997</v>
      </c>
      <c r="H107" s="24">
        <v>7.5085930000000003</v>
      </c>
      <c r="I107" s="676">
        <v>528.66800000000001</v>
      </c>
      <c r="J107" s="676">
        <v>2532.27</v>
      </c>
      <c r="K107" s="59">
        <v>7.1696219897930753</v>
      </c>
      <c r="L107" s="676">
        <v>12391.9</v>
      </c>
    </row>
    <row r="108" spans="1:12">
      <c r="A108" s="231" t="s">
        <v>1676</v>
      </c>
    </row>
    <row r="109" spans="1:12">
      <c r="A109" s="231" t="s">
        <v>254</v>
      </c>
    </row>
  </sheetData>
  <mergeCells count="3">
    <mergeCell ref="A1:L1"/>
    <mergeCell ref="A2:L2"/>
    <mergeCell ref="A3:L3"/>
  </mergeCells>
  <hyperlinks>
    <hyperlink ref="N4" location="TOC!A1" display="RETURN TO TABLE OF CONTENTS" xr:uid="{00000000-0004-0000-7700-000000000000}"/>
  </hyperlinks>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N42"/>
  <sheetViews>
    <sheetView workbookViewId="0">
      <pane xSplit="1" ySplit="4" topLeftCell="B20" activePane="bottomRight" state="frozen"/>
      <selection pane="bottomRight" activeCell="W6" sqref="W6"/>
      <selection pane="bottomLeft" activeCell="W6" sqref="W6"/>
      <selection pane="topRight" activeCell="W6" sqref="W6"/>
    </sheetView>
  </sheetViews>
  <sheetFormatPr defaultRowHeight="12.75"/>
  <cols>
    <col min="2" max="12" width="10.140625" customWidth="1"/>
  </cols>
  <sheetData>
    <row r="1" spans="1:14" ht="12.75" customHeight="1">
      <c r="A1" s="365" t="s">
        <v>1458</v>
      </c>
      <c r="B1" s="365"/>
      <c r="C1" s="365"/>
      <c r="D1" s="365"/>
      <c r="E1" s="365"/>
      <c r="F1" s="365"/>
      <c r="G1" s="365"/>
      <c r="H1" s="365"/>
      <c r="I1" s="365"/>
      <c r="J1" s="365"/>
      <c r="K1" s="365"/>
      <c r="L1" s="365"/>
    </row>
    <row r="2" spans="1:14" ht="13.5" customHeight="1" thickBot="1">
      <c r="A2" s="364" t="s">
        <v>205</v>
      </c>
      <c r="B2" s="364"/>
      <c r="C2" s="364"/>
      <c r="D2" s="364"/>
      <c r="E2" s="364"/>
      <c r="F2" s="364"/>
      <c r="G2" s="364"/>
      <c r="H2" s="364"/>
      <c r="I2" s="364"/>
      <c r="J2" s="364"/>
      <c r="K2" s="364"/>
      <c r="L2" s="364"/>
    </row>
    <row r="3" spans="1:14" ht="13.5" thickBot="1">
      <c r="A3" s="355" t="s">
        <v>1677</v>
      </c>
      <c r="B3" s="356"/>
      <c r="C3" s="356"/>
      <c r="D3" s="356"/>
      <c r="E3" s="356"/>
      <c r="F3" s="356"/>
      <c r="G3" s="356"/>
      <c r="H3" s="356"/>
      <c r="I3" s="356"/>
      <c r="J3" s="356"/>
      <c r="K3" s="356"/>
      <c r="L3" s="446"/>
    </row>
    <row r="4" spans="1:14" ht="57" thickBot="1">
      <c r="A4" s="675" t="s">
        <v>209</v>
      </c>
      <c r="B4" s="286" t="s">
        <v>1567</v>
      </c>
      <c r="C4" s="286" t="s">
        <v>1460</v>
      </c>
      <c r="D4" s="286" t="s">
        <v>1461</v>
      </c>
      <c r="E4" s="286" t="s">
        <v>1462</v>
      </c>
      <c r="F4" s="286" t="s">
        <v>1463</v>
      </c>
      <c r="G4" s="286" t="s">
        <v>1464</v>
      </c>
      <c r="H4" s="286" t="s">
        <v>1465</v>
      </c>
      <c r="I4" s="286" t="s">
        <v>526</v>
      </c>
      <c r="J4" s="286" t="s">
        <v>527</v>
      </c>
      <c r="K4" s="858" t="s">
        <v>1466</v>
      </c>
      <c r="L4" s="286" t="s">
        <v>1467</v>
      </c>
      <c r="N4" s="269" t="s">
        <v>233</v>
      </c>
    </row>
    <row r="5" spans="1:14" ht="13.5" thickBot="1">
      <c r="A5" s="675">
        <v>1979</v>
      </c>
      <c r="B5" s="288">
        <v>16</v>
      </c>
      <c r="C5" s="288" t="s">
        <v>234</v>
      </c>
      <c r="D5" s="672" t="s">
        <v>234</v>
      </c>
      <c r="E5" s="851" t="s">
        <v>234</v>
      </c>
      <c r="F5" s="711" t="s">
        <v>234</v>
      </c>
      <c r="G5" s="851" t="s">
        <v>234</v>
      </c>
      <c r="H5" s="711" t="s">
        <v>234</v>
      </c>
      <c r="I5" s="288" t="s">
        <v>234</v>
      </c>
      <c r="J5" s="288" t="s">
        <v>234</v>
      </c>
      <c r="K5" s="711" t="s">
        <v>234</v>
      </c>
      <c r="L5" s="288" t="s">
        <v>234</v>
      </c>
    </row>
    <row r="6" spans="1:14" ht="13.5" thickBot="1">
      <c r="A6" s="675">
        <v>1980</v>
      </c>
      <c r="B6" s="288">
        <v>16</v>
      </c>
      <c r="C6" s="288" t="s">
        <v>234</v>
      </c>
      <c r="D6" s="672" t="s">
        <v>234</v>
      </c>
      <c r="E6" s="851" t="s">
        <v>234</v>
      </c>
      <c r="F6" s="711" t="s">
        <v>234</v>
      </c>
      <c r="G6" s="851" t="s">
        <v>234</v>
      </c>
      <c r="H6" s="711" t="s">
        <v>234</v>
      </c>
      <c r="I6" s="288" t="s">
        <v>234</v>
      </c>
      <c r="J6" s="288" t="s">
        <v>234</v>
      </c>
      <c r="K6" s="711" t="s">
        <v>234</v>
      </c>
      <c r="L6" s="288" t="s">
        <v>234</v>
      </c>
    </row>
    <row r="7" spans="1:14" ht="13.5" thickBot="1">
      <c r="A7" s="675">
        <v>1981</v>
      </c>
      <c r="B7" s="288">
        <v>11</v>
      </c>
      <c r="C7" s="288" t="s">
        <v>234</v>
      </c>
      <c r="D7" s="672" t="s">
        <v>234</v>
      </c>
      <c r="E7" s="851" t="s">
        <v>234</v>
      </c>
      <c r="F7" s="711" t="s">
        <v>234</v>
      </c>
      <c r="G7" s="851" t="s">
        <v>234</v>
      </c>
      <c r="H7" s="711" t="s">
        <v>234</v>
      </c>
      <c r="I7" s="288" t="s">
        <v>234</v>
      </c>
      <c r="J7" s="288" t="s">
        <v>234</v>
      </c>
      <c r="K7" s="711" t="s">
        <v>234</v>
      </c>
      <c r="L7" s="288" t="s">
        <v>234</v>
      </c>
    </row>
    <row r="8" spans="1:14" ht="13.5" thickBot="1">
      <c r="A8" s="675">
        <v>1982</v>
      </c>
      <c r="B8" s="288">
        <v>11</v>
      </c>
      <c r="C8" s="288" t="s">
        <v>234</v>
      </c>
      <c r="D8" s="672" t="s">
        <v>234</v>
      </c>
      <c r="E8" s="851" t="s">
        <v>234</v>
      </c>
      <c r="F8" s="711" t="s">
        <v>234</v>
      </c>
      <c r="G8" s="851" t="s">
        <v>234</v>
      </c>
      <c r="H8" s="711" t="s">
        <v>234</v>
      </c>
      <c r="I8" s="288" t="s">
        <v>234</v>
      </c>
      <c r="J8" s="288" t="s">
        <v>234</v>
      </c>
      <c r="K8" s="711" t="s">
        <v>234</v>
      </c>
      <c r="L8" s="288" t="s">
        <v>234</v>
      </c>
    </row>
    <row r="9" spans="1:14" ht="13.5" thickBot="1">
      <c r="A9" s="675">
        <v>1983</v>
      </c>
      <c r="B9" s="288">
        <v>13</v>
      </c>
      <c r="C9" s="288" t="s">
        <v>234</v>
      </c>
      <c r="D9" s="672" t="s">
        <v>234</v>
      </c>
      <c r="E9" s="851" t="s">
        <v>234</v>
      </c>
      <c r="F9" s="711" t="s">
        <v>234</v>
      </c>
      <c r="G9" s="851" t="s">
        <v>234</v>
      </c>
      <c r="H9" s="711" t="s">
        <v>234</v>
      </c>
      <c r="I9" s="288" t="s">
        <v>234</v>
      </c>
      <c r="J9" s="288" t="s">
        <v>234</v>
      </c>
      <c r="K9" s="711" t="s">
        <v>234</v>
      </c>
      <c r="L9" s="288" t="s">
        <v>234</v>
      </c>
    </row>
    <row r="10" spans="1:14" ht="13.5" thickBot="1">
      <c r="A10" s="675">
        <v>1984</v>
      </c>
      <c r="B10" s="288">
        <v>16</v>
      </c>
      <c r="C10" s="288" t="s">
        <v>234</v>
      </c>
      <c r="D10" s="672" t="s">
        <v>234</v>
      </c>
      <c r="E10" s="851" t="s">
        <v>234</v>
      </c>
      <c r="F10" s="711" t="s">
        <v>234</v>
      </c>
      <c r="G10" s="851" t="s">
        <v>234</v>
      </c>
      <c r="H10" s="711" t="s">
        <v>234</v>
      </c>
      <c r="I10" s="288" t="s">
        <v>234</v>
      </c>
      <c r="J10" s="288" t="s">
        <v>234</v>
      </c>
      <c r="K10" s="711" t="s">
        <v>234</v>
      </c>
      <c r="L10" s="288" t="s">
        <v>234</v>
      </c>
    </row>
    <row r="11" spans="1:14" ht="13.5" thickBot="1">
      <c r="A11" s="675">
        <v>1985</v>
      </c>
      <c r="B11" s="288">
        <v>17</v>
      </c>
      <c r="C11" s="288" t="s">
        <v>234</v>
      </c>
      <c r="D11" s="672" t="s">
        <v>234</v>
      </c>
      <c r="E11" s="851" t="s">
        <v>234</v>
      </c>
      <c r="F11" s="711" t="s">
        <v>234</v>
      </c>
      <c r="G11" s="851" t="s">
        <v>234</v>
      </c>
      <c r="H11" s="711" t="s">
        <v>234</v>
      </c>
      <c r="I11" s="288" t="s">
        <v>234</v>
      </c>
      <c r="J11" s="288" t="s">
        <v>234</v>
      </c>
      <c r="K11" s="711" t="s">
        <v>234</v>
      </c>
      <c r="L11" s="288" t="s">
        <v>234</v>
      </c>
    </row>
    <row r="12" spans="1:14" ht="13.5" thickBot="1">
      <c r="A12" s="675">
        <v>1986</v>
      </c>
      <c r="B12" s="288">
        <v>25</v>
      </c>
      <c r="C12" s="288" t="s">
        <v>234</v>
      </c>
      <c r="D12" s="672" t="s">
        <v>234</v>
      </c>
      <c r="E12" s="851" t="s">
        <v>234</v>
      </c>
      <c r="F12" s="711" t="s">
        <v>234</v>
      </c>
      <c r="G12" s="851" t="s">
        <v>234</v>
      </c>
      <c r="H12" s="711" t="s">
        <v>234</v>
      </c>
      <c r="I12" s="288" t="s">
        <v>234</v>
      </c>
      <c r="J12" s="288" t="s">
        <v>234</v>
      </c>
      <c r="K12" s="711" t="s">
        <v>234</v>
      </c>
      <c r="L12" s="288" t="s">
        <v>234</v>
      </c>
    </row>
    <row r="13" spans="1:14" ht="13.5" thickBot="1">
      <c r="A13" s="675">
        <v>1987</v>
      </c>
      <c r="B13" s="288">
        <v>25</v>
      </c>
      <c r="C13" s="288" t="s">
        <v>234</v>
      </c>
      <c r="D13" s="672" t="s">
        <v>234</v>
      </c>
      <c r="E13" s="851" t="s">
        <v>234</v>
      </c>
      <c r="F13" s="711" t="s">
        <v>234</v>
      </c>
      <c r="G13" s="851" t="s">
        <v>234</v>
      </c>
      <c r="H13" s="711" t="s">
        <v>234</v>
      </c>
      <c r="I13" s="288" t="s">
        <v>234</v>
      </c>
      <c r="J13" s="288" t="s">
        <v>234</v>
      </c>
      <c r="K13" s="711" t="s">
        <v>234</v>
      </c>
      <c r="L13" s="288" t="s">
        <v>234</v>
      </c>
    </row>
    <row r="14" spans="1:14" ht="13.5" thickBot="1">
      <c r="A14" s="675">
        <v>1988</v>
      </c>
      <c r="B14" s="288">
        <v>23</v>
      </c>
      <c r="C14" s="288" t="s">
        <v>234</v>
      </c>
      <c r="D14" s="672" t="s">
        <v>234</v>
      </c>
      <c r="E14" s="851" t="s">
        <v>234</v>
      </c>
      <c r="F14" s="711" t="s">
        <v>234</v>
      </c>
      <c r="G14" s="851" t="s">
        <v>234</v>
      </c>
      <c r="H14" s="711" t="s">
        <v>234</v>
      </c>
      <c r="I14" s="288" t="s">
        <v>234</v>
      </c>
      <c r="J14" s="288" t="s">
        <v>234</v>
      </c>
      <c r="K14" s="711" t="s">
        <v>234</v>
      </c>
      <c r="L14" s="288" t="s">
        <v>234</v>
      </c>
    </row>
    <row r="15" spans="1:14" ht="13.5" thickBot="1">
      <c r="A15" s="675">
        <v>1989</v>
      </c>
      <c r="B15" s="288">
        <v>26</v>
      </c>
      <c r="C15" s="288" t="s">
        <v>234</v>
      </c>
      <c r="D15" s="672" t="s">
        <v>234</v>
      </c>
      <c r="E15" s="851" t="s">
        <v>234</v>
      </c>
      <c r="F15" s="711" t="s">
        <v>234</v>
      </c>
      <c r="G15" s="851" t="s">
        <v>234</v>
      </c>
      <c r="H15" s="711" t="s">
        <v>234</v>
      </c>
      <c r="I15" s="288" t="s">
        <v>234</v>
      </c>
      <c r="J15" s="288" t="s">
        <v>234</v>
      </c>
      <c r="K15" s="711" t="s">
        <v>234</v>
      </c>
      <c r="L15" s="288" t="s">
        <v>234</v>
      </c>
    </row>
    <row r="16" spans="1:14" ht="13.5" thickBot="1">
      <c r="A16" s="675">
        <v>1990</v>
      </c>
      <c r="B16" s="288">
        <v>27</v>
      </c>
      <c r="C16" s="288" t="s">
        <v>234</v>
      </c>
      <c r="D16" s="672" t="s">
        <v>234</v>
      </c>
      <c r="E16" s="851" t="s">
        <v>234</v>
      </c>
      <c r="F16" s="711" t="s">
        <v>234</v>
      </c>
      <c r="G16" s="851" t="s">
        <v>234</v>
      </c>
      <c r="H16" s="711" t="s">
        <v>234</v>
      </c>
      <c r="I16" s="288" t="s">
        <v>234</v>
      </c>
      <c r="J16" s="288" t="s">
        <v>234</v>
      </c>
      <c r="K16" s="711" t="s">
        <v>234</v>
      </c>
      <c r="L16" s="288" t="s">
        <v>234</v>
      </c>
    </row>
    <row r="17" spans="1:12" ht="13.5" thickBot="1">
      <c r="A17" s="675">
        <v>1991</v>
      </c>
      <c r="B17" s="288">
        <v>27</v>
      </c>
      <c r="C17" s="288" t="s">
        <v>234</v>
      </c>
      <c r="D17" s="672" t="s">
        <v>234</v>
      </c>
      <c r="E17" s="851" t="s">
        <v>234</v>
      </c>
      <c r="F17" s="711" t="s">
        <v>234</v>
      </c>
      <c r="G17" s="851" t="s">
        <v>234</v>
      </c>
      <c r="H17" s="711" t="s">
        <v>234</v>
      </c>
      <c r="I17" s="288" t="s">
        <v>234</v>
      </c>
      <c r="J17" s="288" t="s">
        <v>234</v>
      </c>
      <c r="K17" s="711" t="s">
        <v>234</v>
      </c>
      <c r="L17" s="288" t="s">
        <v>234</v>
      </c>
    </row>
    <row r="18" spans="1:12" ht="13.5" thickBot="1">
      <c r="A18" s="675">
        <v>1992</v>
      </c>
      <c r="B18" s="288">
        <v>27</v>
      </c>
      <c r="C18" s="288" t="s">
        <v>234</v>
      </c>
      <c r="D18" s="672" t="s">
        <v>234</v>
      </c>
      <c r="E18" s="851" t="s">
        <v>234</v>
      </c>
      <c r="F18" s="711" t="s">
        <v>234</v>
      </c>
      <c r="G18" s="851" t="s">
        <v>234</v>
      </c>
      <c r="H18" s="711" t="s">
        <v>234</v>
      </c>
      <c r="I18" s="288" t="s">
        <v>234</v>
      </c>
      <c r="J18" s="288" t="s">
        <v>234</v>
      </c>
      <c r="K18" s="711" t="s">
        <v>234</v>
      </c>
      <c r="L18" s="288" t="s">
        <v>234</v>
      </c>
    </row>
    <row r="19" spans="1:12" ht="13.5" thickBot="1">
      <c r="A19" s="675">
        <v>1993</v>
      </c>
      <c r="B19" s="288">
        <v>27</v>
      </c>
      <c r="C19" s="288" t="s">
        <v>234</v>
      </c>
      <c r="D19" s="672" t="s">
        <v>234</v>
      </c>
      <c r="E19" s="851" t="s">
        <v>234</v>
      </c>
      <c r="F19" s="711" t="s">
        <v>234</v>
      </c>
      <c r="G19" s="851" t="s">
        <v>234</v>
      </c>
      <c r="H19" s="711" t="s">
        <v>234</v>
      </c>
      <c r="I19" s="288" t="s">
        <v>234</v>
      </c>
      <c r="J19" s="288" t="s">
        <v>234</v>
      </c>
      <c r="K19" s="711" t="s">
        <v>234</v>
      </c>
      <c r="L19" s="288" t="s">
        <v>234</v>
      </c>
    </row>
    <row r="20" spans="1:12" ht="13.5" thickBot="1">
      <c r="A20" s="675">
        <v>1994</v>
      </c>
      <c r="B20" s="288">
        <v>25</v>
      </c>
      <c r="C20" s="288" t="s">
        <v>234</v>
      </c>
      <c r="D20" s="672" t="s">
        <v>234</v>
      </c>
      <c r="E20" s="851" t="s">
        <v>234</v>
      </c>
      <c r="F20" s="711" t="s">
        <v>234</v>
      </c>
      <c r="G20" s="851" t="s">
        <v>234</v>
      </c>
      <c r="H20" s="711" t="s">
        <v>234</v>
      </c>
      <c r="I20" s="288" t="s">
        <v>234</v>
      </c>
      <c r="J20" s="288" t="s">
        <v>234</v>
      </c>
      <c r="K20" s="711" t="s">
        <v>234</v>
      </c>
      <c r="L20" s="288" t="s">
        <v>234</v>
      </c>
    </row>
    <row r="21" spans="1:12" ht="13.5" thickBot="1">
      <c r="A21" s="675">
        <v>1995</v>
      </c>
      <c r="B21" s="288">
        <v>25</v>
      </c>
      <c r="C21" s="288">
        <v>112</v>
      </c>
      <c r="D21" s="672" t="s">
        <v>234</v>
      </c>
      <c r="E21" s="851">
        <v>2.5</v>
      </c>
      <c r="F21" s="59">
        <v>2.5</v>
      </c>
      <c r="G21" s="851">
        <v>0.4</v>
      </c>
      <c r="H21" s="59">
        <v>0.4</v>
      </c>
      <c r="I21" s="676">
        <v>47</v>
      </c>
      <c r="J21" s="676">
        <v>260</v>
      </c>
      <c r="K21" s="59">
        <v>5.5</v>
      </c>
      <c r="L21" s="676">
        <v>2829</v>
      </c>
    </row>
    <row r="22" spans="1:12" ht="13.5" thickBot="1">
      <c r="A22" s="675">
        <v>1996</v>
      </c>
      <c r="B22" s="288">
        <v>25</v>
      </c>
      <c r="C22" s="288">
        <v>109</v>
      </c>
      <c r="D22" s="672" t="s">
        <v>234</v>
      </c>
      <c r="E22" s="851">
        <v>2.6</v>
      </c>
      <c r="F22" s="59">
        <v>2.6</v>
      </c>
      <c r="G22" s="851">
        <v>0.4</v>
      </c>
      <c r="H22" s="59">
        <v>0.4</v>
      </c>
      <c r="I22" s="676">
        <v>48</v>
      </c>
      <c r="J22" s="676">
        <v>256</v>
      </c>
      <c r="K22" s="59">
        <v>5.8</v>
      </c>
      <c r="L22" s="676">
        <v>2932</v>
      </c>
    </row>
    <row r="23" spans="1:12" ht="13.5" thickBot="1">
      <c r="A23" s="675">
        <v>1997</v>
      </c>
      <c r="B23" s="288">
        <v>25</v>
      </c>
      <c r="C23" s="288">
        <v>118</v>
      </c>
      <c r="D23" s="672" t="s">
        <v>234</v>
      </c>
      <c r="E23" s="851">
        <v>2.2999999999999998</v>
      </c>
      <c r="F23" s="59">
        <v>2.2999999999999998</v>
      </c>
      <c r="G23" s="851">
        <v>0.3</v>
      </c>
      <c r="H23" s="59">
        <v>0.3</v>
      </c>
      <c r="I23" s="676">
        <v>54</v>
      </c>
      <c r="J23" s="676">
        <v>349</v>
      </c>
      <c r="K23" s="59">
        <v>6.5</v>
      </c>
      <c r="L23" s="676">
        <v>3586</v>
      </c>
    </row>
    <row r="24" spans="1:12" ht="13.5" thickBot="1">
      <c r="A24" s="675">
        <v>1998</v>
      </c>
      <c r="B24" s="288">
        <v>25</v>
      </c>
      <c r="C24" s="288">
        <v>124</v>
      </c>
      <c r="D24" s="672" t="s">
        <v>234</v>
      </c>
      <c r="E24" s="851">
        <v>2.4</v>
      </c>
      <c r="F24" s="59">
        <v>2.4</v>
      </c>
      <c r="G24" s="851">
        <v>0.3</v>
      </c>
      <c r="H24" s="59">
        <v>0.3</v>
      </c>
      <c r="I24" s="676">
        <v>52</v>
      </c>
      <c r="J24" s="676">
        <v>345</v>
      </c>
      <c r="K24" s="59">
        <v>6.6</v>
      </c>
      <c r="L24" s="676">
        <v>3632</v>
      </c>
    </row>
    <row r="25" spans="1:12" ht="13.5" thickBot="1">
      <c r="A25" s="675">
        <v>1999</v>
      </c>
      <c r="B25" s="288">
        <v>30</v>
      </c>
      <c r="C25" s="288">
        <v>112</v>
      </c>
      <c r="D25" s="672" t="s">
        <v>234</v>
      </c>
      <c r="E25" s="851">
        <v>2.8</v>
      </c>
      <c r="F25" s="59">
        <v>2.8</v>
      </c>
      <c r="G25" s="851">
        <v>0.3</v>
      </c>
      <c r="H25" s="59">
        <v>0.3</v>
      </c>
      <c r="I25" s="676">
        <v>53</v>
      </c>
      <c r="J25" s="676">
        <v>310</v>
      </c>
      <c r="K25" s="59">
        <v>5.8</v>
      </c>
      <c r="L25" s="676">
        <v>4125</v>
      </c>
    </row>
    <row r="26" spans="1:12" ht="13.5" thickBot="1">
      <c r="A26" s="675">
        <v>2000</v>
      </c>
      <c r="B26" s="288">
        <v>33</v>
      </c>
      <c r="C26" s="288">
        <v>119</v>
      </c>
      <c r="D26" s="672" t="s">
        <v>234</v>
      </c>
      <c r="E26" s="851">
        <v>3</v>
      </c>
      <c r="F26" s="59">
        <v>3</v>
      </c>
      <c r="G26" s="851">
        <v>0.4</v>
      </c>
      <c r="H26" s="59">
        <v>0.4</v>
      </c>
      <c r="I26" s="676">
        <v>53</v>
      </c>
      <c r="J26" s="676">
        <v>330</v>
      </c>
      <c r="K26" s="59">
        <v>6.2</v>
      </c>
      <c r="L26" s="288" t="s">
        <v>234</v>
      </c>
    </row>
    <row r="27" spans="1:12" ht="13.5" thickBot="1">
      <c r="A27" s="675">
        <v>2001</v>
      </c>
      <c r="B27" s="288">
        <v>42</v>
      </c>
      <c r="C27" s="288">
        <v>125</v>
      </c>
      <c r="D27" s="672" t="s">
        <v>234</v>
      </c>
      <c r="E27" s="851">
        <v>2.9</v>
      </c>
      <c r="F27" s="59">
        <v>2.9</v>
      </c>
      <c r="G27" s="851">
        <v>0.4</v>
      </c>
      <c r="H27" s="59">
        <v>0.4</v>
      </c>
      <c r="I27" s="676">
        <v>54</v>
      </c>
      <c r="J27" s="676">
        <v>325</v>
      </c>
      <c r="K27" s="59">
        <v>6</v>
      </c>
      <c r="L27" s="676">
        <v>4820</v>
      </c>
    </row>
    <row r="28" spans="1:12" ht="13.5" thickBot="1">
      <c r="A28" s="675">
        <v>2002</v>
      </c>
      <c r="B28" s="288">
        <v>42</v>
      </c>
      <c r="C28" s="288">
        <v>125</v>
      </c>
      <c r="D28" s="672" t="s">
        <v>234</v>
      </c>
      <c r="E28" s="851">
        <v>3.3</v>
      </c>
      <c r="F28" s="59">
        <v>3.3</v>
      </c>
      <c r="G28" s="851">
        <v>0.4</v>
      </c>
      <c r="H28" s="59">
        <v>0.4</v>
      </c>
      <c r="I28" s="676">
        <v>57</v>
      </c>
      <c r="J28" s="676">
        <v>333</v>
      </c>
      <c r="K28" s="59">
        <v>5.8</v>
      </c>
      <c r="L28" s="676">
        <v>5441</v>
      </c>
    </row>
    <row r="29" spans="1:12" ht="13.5" thickBot="1">
      <c r="A29" s="675">
        <v>2003</v>
      </c>
      <c r="B29" s="288">
        <v>46</v>
      </c>
      <c r="C29" s="288">
        <v>131</v>
      </c>
      <c r="D29" s="86">
        <v>113</v>
      </c>
      <c r="E29" s="851">
        <v>3.6</v>
      </c>
      <c r="F29" s="59">
        <v>3.5</v>
      </c>
      <c r="G29" s="851">
        <v>0.4</v>
      </c>
      <c r="H29" s="59">
        <v>0.4</v>
      </c>
      <c r="I29" s="676">
        <v>66</v>
      </c>
      <c r="J29" s="676">
        <v>394</v>
      </c>
      <c r="K29" s="59">
        <v>6</v>
      </c>
      <c r="L29" s="676">
        <v>5536</v>
      </c>
    </row>
    <row r="30" spans="1:12" ht="13.5" thickBot="1">
      <c r="A30" s="675">
        <v>2004</v>
      </c>
      <c r="B30" s="288">
        <v>47</v>
      </c>
      <c r="C30" s="288">
        <v>160</v>
      </c>
      <c r="D30" s="86">
        <v>146</v>
      </c>
      <c r="E30" s="851">
        <v>4</v>
      </c>
      <c r="F30" s="59">
        <v>4</v>
      </c>
      <c r="G30" s="851">
        <v>0.5</v>
      </c>
      <c r="H30" s="59">
        <v>0.5</v>
      </c>
      <c r="I30" s="676">
        <v>65</v>
      </c>
      <c r="J30" s="676">
        <v>393</v>
      </c>
      <c r="K30" s="59">
        <v>6</v>
      </c>
      <c r="L30" s="676">
        <v>5970</v>
      </c>
    </row>
    <row r="31" spans="1:12" ht="13.5" thickBot="1">
      <c r="A31" s="675">
        <v>2005</v>
      </c>
      <c r="B31" s="288">
        <v>47</v>
      </c>
      <c r="C31" s="288">
        <v>171</v>
      </c>
      <c r="D31" s="86">
        <v>144</v>
      </c>
      <c r="E31" s="851">
        <v>3.6</v>
      </c>
      <c r="F31" s="59">
        <v>3.6</v>
      </c>
      <c r="G31" s="851">
        <v>0.4</v>
      </c>
      <c r="H31" s="59">
        <v>0.4</v>
      </c>
      <c r="I31" s="676">
        <v>66</v>
      </c>
      <c r="J31" s="676">
        <v>394</v>
      </c>
      <c r="K31" s="59">
        <v>6</v>
      </c>
      <c r="L31" s="676">
        <v>5871</v>
      </c>
    </row>
    <row r="32" spans="1:12" ht="13.5" thickBot="1">
      <c r="A32" s="675">
        <v>2006</v>
      </c>
      <c r="B32" s="288">
        <v>47</v>
      </c>
      <c r="C32" s="288">
        <v>161</v>
      </c>
      <c r="D32" s="86">
        <v>139</v>
      </c>
      <c r="E32" s="851">
        <v>3.7</v>
      </c>
      <c r="F32" s="59">
        <v>3.6</v>
      </c>
      <c r="G32" s="851">
        <v>0.4</v>
      </c>
      <c r="H32" s="59">
        <v>0.4</v>
      </c>
      <c r="I32" s="676">
        <v>63</v>
      </c>
      <c r="J32" s="676">
        <v>400</v>
      </c>
      <c r="K32" s="59">
        <v>6.3</v>
      </c>
      <c r="L32" s="676">
        <v>4539</v>
      </c>
    </row>
    <row r="33" spans="1:12" ht="13.5" thickBot="1">
      <c r="A33" s="675">
        <v>2007</v>
      </c>
      <c r="B33" s="288">
        <v>39</v>
      </c>
      <c r="C33" s="288">
        <v>162</v>
      </c>
      <c r="D33" s="86">
        <v>128</v>
      </c>
      <c r="E33" s="851">
        <v>4.2</v>
      </c>
      <c r="F33" s="59">
        <v>4.2</v>
      </c>
      <c r="G33" s="851">
        <v>0.4</v>
      </c>
      <c r="H33" s="59">
        <v>0.4</v>
      </c>
      <c r="I33" s="676">
        <v>76</v>
      </c>
      <c r="J33" s="676">
        <v>427</v>
      </c>
      <c r="K33" s="59">
        <v>5.6</v>
      </c>
      <c r="L33" s="676">
        <v>4194</v>
      </c>
    </row>
    <row r="34" spans="1:12" ht="13.5" thickBot="1">
      <c r="A34" s="675">
        <v>2008</v>
      </c>
      <c r="B34" s="288">
        <v>32</v>
      </c>
      <c r="C34" s="288">
        <v>145</v>
      </c>
      <c r="D34" s="86">
        <v>145</v>
      </c>
      <c r="E34" s="851">
        <v>4.3</v>
      </c>
      <c r="F34" s="59">
        <v>4.0999999999999996</v>
      </c>
      <c r="G34" s="851">
        <v>0.4</v>
      </c>
      <c r="H34" s="59">
        <v>0.4</v>
      </c>
      <c r="I34" s="676">
        <v>75</v>
      </c>
      <c r="J34" s="676">
        <v>474</v>
      </c>
      <c r="K34" s="59">
        <v>6.3</v>
      </c>
      <c r="L34" s="676">
        <v>4165</v>
      </c>
    </row>
    <row r="35" spans="1:12" ht="13.5" thickBot="1">
      <c r="A35" s="675">
        <v>2009</v>
      </c>
      <c r="B35" s="288">
        <v>32</v>
      </c>
      <c r="C35" s="288">
        <v>194</v>
      </c>
      <c r="D35" s="86">
        <v>144</v>
      </c>
      <c r="E35" s="851">
        <v>4.4000000000000004</v>
      </c>
      <c r="F35" s="59">
        <v>4.0999999999999996</v>
      </c>
      <c r="G35" s="851">
        <v>0.4</v>
      </c>
      <c r="H35" s="59">
        <v>0.4</v>
      </c>
      <c r="I35" s="676">
        <v>97</v>
      </c>
      <c r="J35" s="676">
        <v>584</v>
      </c>
      <c r="K35" s="59">
        <v>6</v>
      </c>
      <c r="L35" s="676">
        <v>4596</v>
      </c>
    </row>
    <row r="36" spans="1:12" ht="13.5" thickBot="1">
      <c r="A36" s="675">
        <v>2010</v>
      </c>
      <c r="B36" s="288">
        <v>32</v>
      </c>
      <c r="C36" s="288">
        <v>196</v>
      </c>
      <c r="D36" s="86">
        <v>134</v>
      </c>
      <c r="E36" s="851">
        <v>4.5999999999999996</v>
      </c>
      <c r="F36" s="59">
        <v>4.5</v>
      </c>
      <c r="G36" s="851">
        <v>0.5</v>
      </c>
      <c r="H36" s="59">
        <v>0.5</v>
      </c>
      <c r="I36" s="676">
        <v>90</v>
      </c>
      <c r="J36" s="676">
        <v>568</v>
      </c>
      <c r="K36" s="59">
        <v>6.3</v>
      </c>
      <c r="L36" s="676">
        <v>4273</v>
      </c>
    </row>
    <row r="37" spans="1:12" ht="13.5" thickBot="1">
      <c r="A37" s="675">
        <v>2011</v>
      </c>
      <c r="B37" s="288">
        <v>38</v>
      </c>
      <c r="C37" s="288">
        <v>184</v>
      </c>
      <c r="D37" s="86">
        <v>148</v>
      </c>
      <c r="E37" s="851">
        <v>4.3</v>
      </c>
      <c r="F37" s="59">
        <v>4.2</v>
      </c>
      <c r="G37" s="851">
        <v>0.4</v>
      </c>
      <c r="H37" s="59">
        <v>0.4</v>
      </c>
      <c r="I37" s="676">
        <v>80</v>
      </c>
      <c r="J37" s="676">
        <v>416</v>
      </c>
      <c r="K37" s="59">
        <v>5.2</v>
      </c>
      <c r="L37" s="676">
        <v>4186</v>
      </c>
    </row>
    <row r="38" spans="1:12" ht="13.5" thickBot="1">
      <c r="A38" s="675">
        <v>2012</v>
      </c>
      <c r="B38" s="288">
        <v>43</v>
      </c>
      <c r="C38" s="288">
        <v>186</v>
      </c>
      <c r="D38" s="86">
        <v>135</v>
      </c>
      <c r="E38" s="851">
        <v>4</v>
      </c>
      <c r="F38" s="59">
        <v>4</v>
      </c>
      <c r="G38" s="851">
        <v>0.5</v>
      </c>
      <c r="H38" s="59">
        <v>0.5</v>
      </c>
      <c r="I38" s="676">
        <v>79</v>
      </c>
      <c r="J38" s="676">
        <v>431</v>
      </c>
      <c r="K38" s="59">
        <v>5.5</v>
      </c>
      <c r="L38" s="676">
        <v>4191</v>
      </c>
    </row>
    <row r="39" spans="1:12" ht="13.5" thickBot="1">
      <c r="A39" s="675">
        <v>2013</v>
      </c>
      <c r="B39" s="288">
        <v>41</v>
      </c>
      <c r="C39" s="288">
        <v>189</v>
      </c>
      <c r="D39" s="86">
        <v>138</v>
      </c>
      <c r="E39" s="851">
        <v>4</v>
      </c>
      <c r="F39" s="59">
        <v>3.8</v>
      </c>
      <c r="G39" s="851">
        <v>0.5</v>
      </c>
      <c r="H39" s="59">
        <v>0.5</v>
      </c>
      <c r="I39" s="676">
        <v>78</v>
      </c>
      <c r="J39" s="676">
        <v>460</v>
      </c>
      <c r="K39" s="59">
        <v>5.9</v>
      </c>
      <c r="L39" s="676">
        <v>4209</v>
      </c>
    </row>
    <row r="40" spans="1:12" ht="13.5" thickBot="1">
      <c r="A40" s="675">
        <v>2014</v>
      </c>
      <c r="B40" s="288">
        <v>41</v>
      </c>
      <c r="C40" s="288">
        <v>202</v>
      </c>
      <c r="D40" s="86">
        <v>165</v>
      </c>
      <c r="E40" s="851">
        <v>4.0999999999999996</v>
      </c>
      <c r="F40" s="59">
        <v>4</v>
      </c>
      <c r="G40" s="851">
        <v>0.5</v>
      </c>
      <c r="H40" s="59">
        <v>0.5</v>
      </c>
      <c r="I40" s="676">
        <v>79</v>
      </c>
      <c r="J40" s="676">
        <v>505</v>
      </c>
      <c r="K40" s="59">
        <v>6.4</v>
      </c>
      <c r="L40" s="676">
        <v>4757</v>
      </c>
    </row>
    <row r="41" spans="1:12" ht="13.5" thickBot="1">
      <c r="A41" s="675">
        <v>2015</v>
      </c>
      <c r="B41" s="288">
        <v>41</v>
      </c>
      <c r="C41" s="288">
        <v>201</v>
      </c>
      <c r="D41" s="86">
        <v>168</v>
      </c>
      <c r="E41" s="851">
        <v>4.4320313819641486</v>
      </c>
      <c r="F41" s="59">
        <v>4.3224118767721045</v>
      </c>
      <c r="G41" s="851">
        <v>0.52525855341291738</v>
      </c>
      <c r="H41" s="59">
        <v>0.50554939474665739</v>
      </c>
      <c r="I41" s="676">
        <v>83.700999999999993</v>
      </c>
      <c r="J41" s="676">
        <v>522.625</v>
      </c>
      <c r="K41" s="59">
        <v>6.2439516851650527</v>
      </c>
      <c r="L41" s="676">
        <v>4785.6000000000004</v>
      </c>
    </row>
    <row r="42" spans="1:12">
      <c r="A42" s="231" t="s">
        <v>254</v>
      </c>
    </row>
  </sheetData>
  <mergeCells count="3">
    <mergeCell ref="A1:L1"/>
    <mergeCell ref="A2:L2"/>
    <mergeCell ref="A3:L3"/>
  </mergeCells>
  <hyperlinks>
    <hyperlink ref="N4" location="TOC!A1" display="RETURN TO TABLE OF CONTENTS" xr:uid="{00000000-0004-0000-7800-000000000000}"/>
  </hyperlinks>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N43"/>
  <sheetViews>
    <sheetView workbookViewId="0">
      <pane xSplit="1" ySplit="4" topLeftCell="B35" activePane="bottomRight" state="frozen"/>
      <selection pane="bottomRight" activeCell="W6" sqref="W6"/>
      <selection pane="bottomLeft" activeCell="W6" sqref="W6"/>
      <selection pane="topRight" activeCell="W6" sqref="W6"/>
    </sheetView>
  </sheetViews>
  <sheetFormatPr defaultRowHeight="12.75"/>
  <cols>
    <col min="2" max="12" width="10.42578125" customWidth="1"/>
  </cols>
  <sheetData>
    <row r="1" spans="1:14" ht="12.75" customHeight="1">
      <c r="A1" s="365" t="s">
        <v>1458</v>
      </c>
      <c r="B1" s="365"/>
      <c r="C1" s="365"/>
      <c r="D1" s="365"/>
      <c r="E1" s="365"/>
      <c r="F1" s="365"/>
      <c r="G1" s="365"/>
      <c r="H1" s="365"/>
      <c r="I1" s="365"/>
      <c r="J1" s="365"/>
      <c r="K1" s="365"/>
      <c r="L1" s="365"/>
    </row>
    <row r="2" spans="1:14" ht="13.5" customHeight="1" thickBot="1">
      <c r="A2" s="364" t="s">
        <v>205</v>
      </c>
      <c r="B2" s="364"/>
      <c r="C2" s="364"/>
      <c r="D2" s="364"/>
      <c r="E2" s="364"/>
      <c r="F2" s="364"/>
      <c r="G2" s="364"/>
      <c r="H2" s="364"/>
      <c r="I2" s="364"/>
      <c r="J2" s="364"/>
      <c r="K2" s="364"/>
      <c r="L2" s="364"/>
    </row>
    <row r="3" spans="1:14" ht="13.5" thickBot="1">
      <c r="A3" s="355" t="s">
        <v>136</v>
      </c>
      <c r="B3" s="356"/>
      <c r="C3" s="356"/>
      <c r="D3" s="356"/>
      <c r="E3" s="356"/>
      <c r="F3" s="356"/>
      <c r="G3" s="356"/>
      <c r="H3" s="356"/>
      <c r="I3" s="356"/>
      <c r="J3" s="356"/>
      <c r="K3" s="356"/>
      <c r="L3" s="357"/>
    </row>
    <row r="4" spans="1:14" ht="57" thickBot="1">
      <c r="A4" s="675" t="s">
        <v>209</v>
      </c>
      <c r="B4" s="286" t="s">
        <v>1567</v>
      </c>
      <c r="C4" s="286" t="s">
        <v>1460</v>
      </c>
      <c r="D4" s="286" t="s">
        <v>1461</v>
      </c>
      <c r="E4" s="286" t="s">
        <v>1462</v>
      </c>
      <c r="F4" s="286" t="s">
        <v>1463</v>
      </c>
      <c r="G4" s="286" t="s">
        <v>1464</v>
      </c>
      <c r="H4" s="286" t="s">
        <v>1465</v>
      </c>
      <c r="I4" s="286" t="s">
        <v>526</v>
      </c>
      <c r="J4" s="286" t="s">
        <v>527</v>
      </c>
      <c r="K4" s="286" t="s">
        <v>1466</v>
      </c>
      <c r="L4" s="286" t="s">
        <v>1467</v>
      </c>
      <c r="N4" s="269" t="s">
        <v>233</v>
      </c>
    </row>
    <row r="5" spans="1:14" ht="13.5" thickBot="1">
      <c r="A5" s="675" t="s">
        <v>1524</v>
      </c>
      <c r="B5" s="288" t="s">
        <v>234</v>
      </c>
      <c r="C5" s="288" t="s">
        <v>234</v>
      </c>
      <c r="D5" s="672" t="s">
        <v>234</v>
      </c>
      <c r="E5" s="230">
        <v>15.4</v>
      </c>
      <c r="F5" s="711" t="s">
        <v>234</v>
      </c>
      <c r="G5" s="853" t="s">
        <v>234</v>
      </c>
      <c r="H5" s="853" t="s">
        <v>234</v>
      </c>
      <c r="I5" s="133">
        <v>67</v>
      </c>
      <c r="J5" s="6">
        <v>390</v>
      </c>
      <c r="K5" s="59">
        <v>5.8</v>
      </c>
      <c r="L5" s="288" t="s">
        <v>234</v>
      </c>
    </row>
    <row r="6" spans="1:14" ht="13.5" thickBot="1">
      <c r="A6" s="675" t="s">
        <v>1525</v>
      </c>
      <c r="B6" s="288" t="s">
        <v>234</v>
      </c>
      <c r="C6" s="288" t="s">
        <v>234</v>
      </c>
      <c r="D6" s="672" t="s">
        <v>234</v>
      </c>
      <c r="E6" s="230">
        <v>15.4</v>
      </c>
      <c r="F6" s="711" t="s">
        <v>234</v>
      </c>
      <c r="G6" s="853" t="s">
        <v>234</v>
      </c>
      <c r="H6" s="853" t="s">
        <v>234</v>
      </c>
      <c r="I6" s="133">
        <v>67</v>
      </c>
      <c r="J6" s="6">
        <v>390</v>
      </c>
      <c r="K6" s="59">
        <v>5.8</v>
      </c>
      <c r="L6" s="288" t="s">
        <v>234</v>
      </c>
    </row>
    <row r="7" spans="1:14" ht="13.5" thickBot="1">
      <c r="A7" s="675" t="s">
        <v>1526</v>
      </c>
      <c r="B7" s="288" t="s">
        <v>234</v>
      </c>
      <c r="C7" s="288" t="s">
        <v>234</v>
      </c>
      <c r="D7" s="672" t="s">
        <v>234</v>
      </c>
      <c r="E7" s="230">
        <v>15.4</v>
      </c>
      <c r="F7" s="711" t="s">
        <v>234</v>
      </c>
      <c r="G7" s="853" t="s">
        <v>234</v>
      </c>
      <c r="H7" s="853" t="s">
        <v>234</v>
      </c>
      <c r="I7" s="133">
        <v>67</v>
      </c>
      <c r="J7" s="6">
        <v>387</v>
      </c>
      <c r="K7" s="59">
        <v>5.8</v>
      </c>
      <c r="L7" s="288" t="s">
        <v>234</v>
      </c>
    </row>
    <row r="8" spans="1:14" ht="13.5" thickBot="1">
      <c r="A8" s="675" t="s">
        <v>1527</v>
      </c>
      <c r="B8" s="288" t="s">
        <v>234</v>
      </c>
      <c r="C8" s="288" t="s">
        <v>234</v>
      </c>
      <c r="D8" s="672" t="s">
        <v>234</v>
      </c>
      <c r="E8" s="230">
        <v>12.6</v>
      </c>
      <c r="F8" s="711" t="s">
        <v>234</v>
      </c>
      <c r="G8" s="853" t="s">
        <v>234</v>
      </c>
      <c r="H8" s="853" t="s">
        <v>234</v>
      </c>
      <c r="I8" s="133">
        <v>55</v>
      </c>
      <c r="J8" s="6">
        <v>392</v>
      </c>
      <c r="K8" s="59">
        <v>7.1</v>
      </c>
      <c r="L8" s="288" t="s">
        <v>234</v>
      </c>
    </row>
    <row r="9" spans="1:14" ht="13.5" thickBot="1">
      <c r="A9" s="675" t="s">
        <v>327</v>
      </c>
      <c r="B9" s="288" t="s">
        <v>234</v>
      </c>
      <c r="C9" s="6">
        <v>888</v>
      </c>
      <c r="D9" s="672" t="s">
        <v>234</v>
      </c>
      <c r="E9" s="230">
        <v>13</v>
      </c>
      <c r="F9" s="711" t="s">
        <v>234</v>
      </c>
      <c r="G9" s="853" t="s">
        <v>234</v>
      </c>
      <c r="H9" s="853" t="s">
        <v>234</v>
      </c>
      <c r="I9" s="133">
        <v>61</v>
      </c>
      <c r="J9" s="6">
        <v>382</v>
      </c>
      <c r="K9" s="59">
        <v>6.3</v>
      </c>
      <c r="L9" s="7">
        <v>3100</v>
      </c>
    </row>
    <row r="10" spans="1:14" ht="13.5" thickBot="1">
      <c r="A10" s="675" t="s">
        <v>1528</v>
      </c>
      <c r="B10" s="288" t="s">
        <v>234</v>
      </c>
      <c r="C10" s="6">
        <v>867</v>
      </c>
      <c r="D10" s="672" t="s">
        <v>234</v>
      </c>
      <c r="E10" s="230">
        <v>14.9</v>
      </c>
      <c r="F10" s="711" t="s">
        <v>234</v>
      </c>
      <c r="G10" s="853" t="s">
        <v>234</v>
      </c>
      <c r="H10" s="853" t="s">
        <v>234</v>
      </c>
      <c r="I10" s="133">
        <v>63</v>
      </c>
      <c r="J10" s="6">
        <v>439</v>
      </c>
      <c r="K10" s="59">
        <v>7</v>
      </c>
      <c r="L10" s="7">
        <v>3217</v>
      </c>
    </row>
    <row r="11" spans="1:14" ht="13.5" thickBot="1">
      <c r="A11" s="675" t="s">
        <v>1529</v>
      </c>
      <c r="B11" s="288" t="s">
        <v>234</v>
      </c>
      <c r="C11" s="6">
        <v>942</v>
      </c>
      <c r="D11" s="672" t="s">
        <v>234</v>
      </c>
      <c r="E11" s="230">
        <v>12.9</v>
      </c>
      <c r="F11" s="711" t="s">
        <v>234</v>
      </c>
      <c r="G11" s="230">
        <v>0.8</v>
      </c>
      <c r="H11" s="711" t="s">
        <v>234</v>
      </c>
      <c r="I11" s="133">
        <v>53</v>
      </c>
      <c r="J11" s="6">
        <v>369</v>
      </c>
      <c r="K11" s="59">
        <v>7</v>
      </c>
      <c r="L11" s="7">
        <v>3512</v>
      </c>
    </row>
    <row r="12" spans="1:14" ht="13.5" thickBot="1">
      <c r="A12" s="675" t="s">
        <v>1530</v>
      </c>
      <c r="B12" s="288" t="s">
        <v>234</v>
      </c>
      <c r="C12" s="6">
        <v>875</v>
      </c>
      <c r="D12" s="672" t="s">
        <v>234</v>
      </c>
      <c r="E12" s="230">
        <v>13.3</v>
      </c>
      <c r="F12" s="711" t="s">
        <v>234</v>
      </c>
      <c r="G12" s="230">
        <v>1.1000000000000001</v>
      </c>
      <c r="H12" s="711" t="s">
        <v>234</v>
      </c>
      <c r="I12" s="133">
        <v>70</v>
      </c>
      <c r="J12" s="6">
        <v>360</v>
      </c>
      <c r="K12" s="59">
        <v>5.0999999999999996</v>
      </c>
      <c r="L12" s="7">
        <v>3340</v>
      </c>
    </row>
    <row r="13" spans="1:14" ht="13.5" thickBot="1">
      <c r="A13" s="675" t="s">
        <v>1531</v>
      </c>
      <c r="B13" s="288" t="s">
        <v>234</v>
      </c>
      <c r="C13" s="7">
        <v>1096</v>
      </c>
      <c r="D13" s="672" t="s">
        <v>234</v>
      </c>
      <c r="E13" s="230">
        <v>16</v>
      </c>
      <c r="F13" s="711" t="s">
        <v>234</v>
      </c>
      <c r="G13" s="230">
        <v>1.2</v>
      </c>
      <c r="H13" s="711" t="s">
        <v>234</v>
      </c>
      <c r="I13" s="133">
        <v>80</v>
      </c>
      <c r="J13" s="6">
        <v>434</v>
      </c>
      <c r="K13" s="59">
        <v>5.4</v>
      </c>
      <c r="L13" s="7">
        <v>3323</v>
      </c>
    </row>
    <row r="14" spans="1:14" ht="13.5" thickBot="1">
      <c r="A14" s="675" t="s">
        <v>1532</v>
      </c>
      <c r="B14" s="288" t="s">
        <v>234</v>
      </c>
      <c r="C14" s="7">
        <v>1060</v>
      </c>
      <c r="D14" s="672" t="s">
        <v>234</v>
      </c>
      <c r="E14" s="230">
        <v>15.7</v>
      </c>
      <c r="F14" s="711" t="s">
        <v>234</v>
      </c>
      <c r="G14" s="230">
        <v>1</v>
      </c>
      <c r="H14" s="711" t="s">
        <v>234</v>
      </c>
      <c r="I14" s="133">
        <v>77</v>
      </c>
      <c r="J14" s="6">
        <v>458</v>
      </c>
      <c r="K14" s="59">
        <v>5.9</v>
      </c>
      <c r="L14" s="7">
        <v>3604</v>
      </c>
    </row>
    <row r="15" spans="1:14" ht="13.5" thickBot="1">
      <c r="A15" s="675" t="s">
        <v>1533</v>
      </c>
      <c r="B15" s="288" t="s">
        <v>234</v>
      </c>
      <c r="C15" s="126">
        <v>1176</v>
      </c>
      <c r="D15" s="86" t="s">
        <v>234</v>
      </c>
      <c r="E15" s="59">
        <v>18.3</v>
      </c>
      <c r="F15" s="59" t="s">
        <v>234</v>
      </c>
      <c r="G15" s="59">
        <v>1.4</v>
      </c>
      <c r="H15" s="59" t="s">
        <v>234</v>
      </c>
      <c r="I15" s="133">
        <v>79</v>
      </c>
      <c r="J15" s="86">
        <v>410</v>
      </c>
      <c r="K15" s="59">
        <v>5.2</v>
      </c>
      <c r="L15" s="7">
        <v>3711</v>
      </c>
    </row>
    <row r="16" spans="1:14" ht="13.5" thickBot="1">
      <c r="A16" s="675" t="s">
        <v>1534</v>
      </c>
      <c r="B16" s="288" t="s">
        <v>234</v>
      </c>
      <c r="C16" s="126">
        <v>1568</v>
      </c>
      <c r="D16" s="86" t="s">
        <v>234</v>
      </c>
      <c r="E16" s="59">
        <v>21.5</v>
      </c>
      <c r="F16" s="59" t="s">
        <v>234</v>
      </c>
      <c r="G16" s="59">
        <v>1.4</v>
      </c>
      <c r="H16" s="59" t="s">
        <v>234</v>
      </c>
      <c r="I16" s="133">
        <v>81</v>
      </c>
      <c r="J16" s="86">
        <v>430</v>
      </c>
      <c r="K16" s="59">
        <v>5.3</v>
      </c>
      <c r="L16" s="7">
        <v>3599</v>
      </c>
    </row>
    <row r="17" spans="1:12" ht="13.5" thickBot="1">
      <c r="A17" s="675" t="s">
        <v>1535</v>
      </c>
      <c r="B17" s="288" t="s">
        <v>234</v>
      </c>
      <c r="C17" s="126">
        <v>1821</v>
      </c>
      <c r="D17" s="86" t="s">
        <v>234</v>
      </c>
      <c r="E17" s="59">
        <v>26.4</v>
      </c>
      <c r="F17" s="59" t="s">
        <v>234</v>
      </c>
      <c r="G17" s="59">
        <v>1.6</v>
      </c>
      <c r="H17" s="59" t="s">
        <v>234</v>
      </c>
      <c r="I17" s="133">
        <v>77</v>
      </c>
      <c r="J17" s="86">
        <v>453</v>
      </c>
      <c r="K17" s="59">
        <v>5.9</v>
      </c>
      <c r="L17" s="7">
        <v>3668</v>
      </c>
    </row>
    <row r="18" spans="1:12" ht="13.5" thickBot="1">
      <c r="A18" s="675" t="s">
        <v>1536</v>
      </c>
      <c r="B18" s="288" t="s">
        <v>234</v>
      </c>
      <c r="C18" s="126">
        <v>2268</v>
      </c>
      <c r="D18" s="86" t="s">
        <v>234</v>
      </c>
      <c r="E18" s="59">
        <v>32.200000000000003</v>
      </c>
      <c r="F18" s="59" t="s">
        <v>234</v>
      </c>
      <c r="G18" s="59">
        <v>1.8</v>
      </c>
      <c r="H18" s="59" t="s">
        <v>234</v>
      </c>
      <c r="I18" s="133">
        <v>78</v>
      </c>
      <c r="J18" s="86">
        <v>511</v>
      </c>
      <c r="K18" s="59">
        <v>6.6</v>
      </c>
      <c r="L18" s="7">
        <v>3400</v>
      </c>
    </row>
    <row r="19" spans="1:12" ht="13.5" thickBot="1">
      <c r="A19" s="675" t="s">
        <v>1537</v>
      </c>
      <c r="B19" s="288" t="s">
        <v>234</v>
      </c>
      <c r="C19" s="126">
        <v>2462</v>
      </c>
      <c r="D19" s="86" t="s">
        <v>234</v>
      </c>
      <c r="E19" s="59">
        <v>31.5</v>
      </c>
      <c r="F19" s="59" t="s">
        <v>234</v>
      </c>
      <c r="G19" s="59">
        <v>1.5</v>
      </c>
      <c r="H19" s="59" t="s">
        <v>234</v>
      </c>
      <c r="I19" s="133">
        <v>80</v>
      </c>
      <c r="J19" s="86">
        <v>492</v>
      </c>
      <c r="K19" s="59">
        <v>6.2</v>
      </c>
      <c r="L19" s="7">
        <v>3618</v>
      </c>
    </row>
    <row r="20" spans="1:12" ht="13.5" thickBot="1">
      <c r="A20" s="675">
        <v>1995</v>
      </c>
      <c r="B20" s="6">
        <v>14</v>
      </c>
      <c r="C20" s="86">
        <v>168</v>
      </c>
      <c r="D20" s="672" t="s">
        <v>234</v>
      </c>
      <c r="E20" s="59">
        <v>2</v>
      </c>
      <c r="F20" s="59">
        <v>1.9</v>
      </c>
      <c r="G20" s="59">
        <v>0.2</v>
      </c>
      <c r="H20" s="59">
        <v>0.3</v>
      </c>
      <c r="I20" s="133">
        <v>26</v>
      </c>
      <c r="J20" s="86">
        <v>24</v>
      </c>
      <c r="K20" s="59">
        <v>0.9</v>
      </c>
      <c r="L20" s="86">
        <v>914</v>
      </c>
    </row>
    <row r="21" spans="1:12" ht="13.5" thickBot="1">
      <c r="A21" s="675">
        <v>1996</v>
      </c>
      <c r="B21" s="6">
        <v>15</v>
      </c>
      <c r="C21" s="86">
        <v>175</v>
      </c>
      <c r="D21" s="672" t="s">
        <v>234</v>
      </c>
      <c r="E21" s="59">
        <v>2.2999999999999998</v>
      </c>
      <c r="F21" s="59">
        <v>2.2000000000000002</v>
      </c>
      <c r="G21" s="59">
        <v>0.3</v>
      </c>
      <c r="H21" s="59">
        <v>0.3</v>
      </c>
      <c r="I21" s="133">
        <v>24</v>
      </c>
      <c r="J21" s="86">
        <v>22</v>
      </c>
      <c r="K21" s="59">
        <v>0.9</v>
      </c>
      <c r="L21" s="86">
        <v>909</v>
      </c>
    </row>
    <row r="22" spans="1:12" ht="13.5" thickBot="1">
      <c r="A22" s="675">
        <v>1997</v>
      </c>
      <c r="B22" s="6">
        <v>12</v>
      </c>
      <c r="C22" s="86">
        <v>174</v>
      </c>
      <c r="D22" s="672" t="s">
        <v>234</v>
      </c>
      <c r="E22" s="59">
        <v>2.9</v>
      </c>
      <c r="F22" s="59">
        <v>2.9</v>
      </c>
      <c r="G22" s="59">
        <v>0.4</v>
      </c>
      <c r="H22" s="59">
        <v>0.4</v>
      </c>
      <c r="I22" s="133">
        <v>28</v>
      </c>
      <c r="J22" s="86">
        <v>29</v>
      </c>
      <c r="K22" s="59">
        <v>1</v>
      </c>
      <c r="L22" s="86">
        <v>741</v>
      </c>
    </row>
    <row r="23" spans="1:12" ht="13.5" thickBot="1">
      <c r="A23" s="675">
        <v>1998</v>
      </c>
      <c r="B23" s="6">
        <v>14</v>
      </c>
      <c r="C23" s="86">
        <v>178</v>
      </c>
      <c r="D23" s="672" t="s">
        <v>234</v>
      </c>
      <c r="E23" s="59">
        <v>2.9</v>
      </c>
      <c r="F23" s="59">
        <v>2.8</v>
      </c>
      <c r="G23" s="59">
        <v>0.4</v>
      </c>
      <c r="H23" s="59">
        <v>0.4</v>
      </c>
      <c r="I23" s="133">
        <v>27</v>
      </c>
      <c r="J23" s="86">
        <v>22</v>
      </c>
      <c r="K23" s="59">
        <v>0.8</v>
      </c>
      <c r="L23" s="86">
        <v>993</v>
      </c>
    </row>
    <row r="24" spans="1:12" ht="13.5" thickBot="1">
      <c r="A24" s="675">
        <v>1999</v>
      </c>
      <c r="B24" s="6">
        <v>14</v>
      </c>
      <c r="C24" s="86">
        <v>180</v>
      </c>
      <c r="D24" s="672" t="s">
        <v>234</v>
      </c>
      <c r="E24" s="59">
        <v>2.8</v>
      </c>
      <c r="F24" s="59">
        <v>2.8</v>
      </c>
      <c r="G24" s="59">
        <v>0.4</v>
      </c>
      <c r="H24" s="59">
        <v>0.4</v>
      </c>
      <c r="I24" s="133">
        <v>25</v>
      </c>
      <c r="J24" s="86">
        <v>24</v>
      </c>
      <c r="K24" s="59">
        <v>1</v>
      </c>
      <c r="L24" s="86">
        <v>845</v>
      </c>
    </row>
    <row r="25" spans="1:12" ht="13.5" thickBot="1">
      <c r="A25" s="675">
        <v>2000</v>
      </c>
      <c r="B25" s="6">
        <v>16</v>
      </c>
      <c r="C25" s="86">
        <v>212</v>
      </c>
      <c r="D25" s="672" t="s">
        <v>234</v>
      </c>
      <c r="E25" s="59">
        <v>3.4</v>
      </c>
      <c r="F25" s="59">
        <v>3.3</v>
      </c>
      <c r="G25" s="59">
        <v>0.4</v>
      </c>
      <c r="H25" s="59">
        <v>0.4</v>
      </c>
      <c r="I25" s="133">
        <v>27</v>
      </c>
      <c r="J25" s="86">
        <v>27</v>
      </c>
      <c r="K25" s="59">
        <v>1</v>
      </c>
      <c r="L25" s="86">
        <v>986</v>
      </c>
    </row>
    <row r="26" spans="1:12" ht="13.5" thickBot="1">
      <c r="A26" s="675">
        <v>2001</v>
      </c>
      <c r="B26" s="6">
        <v>17</v>
      </c>
      <c r="C26" s="86">
        <v>214</v>
      </c>
      <c r="D26" s="672" t="s">
        <v>234</v>
      </c>
      <c r="E26" s="59">
        <v>3.6</v>
      </c>
      <c r="F26" s="59">
        <v>3.5</v>
      </c>
      <c r="G26" s="59">
        <v>0.5</v>
      </c>
      <c r="H26" s="59">
        <v>0.4</v>
      </c>
      <c r="I26" s="133">
        <v>28</v>
      </c>
      <c r="J26" s="86">
        <v>28</v>
      </c>
      <c r="K26" s="59">
        <v>1</v>
      </c>
      <c r="L26" s="86">
        <v>988</v>
      </c>
    </row>
    <row r="27" spans="1:12" ht="13.5" thickBot="1">
      <c r="A27" s="675">
        <v>2002</v>
      </c>
      <c r="B27" s="6">
        <v>14</v>
      </c>
      <c r="C27" s="86">
        <v>215</v>
      </c>
      <c r="D27" s="672" t="s">
        <v>234</v>
      </c>
      <c r="E27" s="59">
        <v>3.4</v>
      </c>
      <c r="F27" s="59">
        <v>3.4</v>
      </c>
      <c r="G27" s="59">
        <v>0.5</v>
      </c>
      <c r="H27" s="59">
        <v>0.5</v>
      </c>
      <c r="I27" s="133">
        <v>27</v>
      </c>
      <c r="J27" s="86">
        <v>27</v>
      </c>
      <c r="K27" s="59">
        <v>1</v>
      </c>
      <c r="L27" s="126">
        <v>1075</v>
      </c>
    </row>
    <row r="28" spans="1:12" ht="13.5" thickBot="1">
      <c r="A28" s="675">
        <v>2003</v>
      </c>
      <c r="B28" s="6">
        <v>16</v>
      </c>
      <c r="C28" s="86">
        <v>187</v>
      </c>
      <c r="D28" s="86">
        <v>187</v>
      </c>
      <c r="E28" s="59">
        <v>3.1</v>
      </c>
      <c r="F28" s="59">
        <v>3.1</v>
      </c>
      <c r="G28" s="59">
        <v>0.4</v>
      </c>
      <c r="H28" s="59">
        <v>0.4</v>
      </c>
      <c r="I28" s="133">
        <v>25</v>
      </c>
      <c r="J28" s="86">
        <v>27</v>
      </c>
      <c r="K28" s="59">
        <v>1.1000000000000001</v>
      </c>
      <c r="L28" s="126">
        <v>1102</v>
      </c>
    </row>
    <row r="29" spans="1:12" ht="13.5" thickBot="1">
      <c r="A29" s="675">
        <v>2004</v>
      </c>
      <c r="B29" s="6">
        <v>16</v>
      </c>
      <c r="C29" s="86">
        <v>331</v>
      </c>
      <c r="D29" s="86">
        <v>254</v>
      </c>
      <c r="E29" s="59">
        <v>3.3</v>
      </c>
      <c r="F29" s="59">
        <v>3.2</v>
      </c>
      <c r="G29" s="59">
        <v>0.5</v>
      </c>
      <c r="H29" s="59">
        <v>0.5</v>
      </c>
      <c r="I29" s="133">
        <v>31</v>
      </c>
      <c r="J29" s="86">
        <v>32</v>
      </c>
      <c r="K29" s="59">
        <v>1</v>
      </c>
      <c r="L29" s="126">
        <v>1344</v>
      </c>
    </row>
    <row r="30" spans="1:12" ht="13.5" thickBot="1">
      <c r="A30" s="675">
        <v>2005</v>
      </c>
      <c r="B30" s="6">
        <v>18</v>
      </c>
      <c r="C30" s="6">
        <v>337</v>
      </c>
      <c r="D30" s="86">
        <v>261</v>
      </c>
      <c r="E30" s="230">
        <v>3.6</v>
      </c>
      <c r="F30" s="59">
        <v>3.5</v>
      </c>
      <c r="G30" s="230">
        <v>0.5</v>
      </c>
      <c r="H30" s="59">
        <v>0.5</v>
      </c>
      <c r="I30" s="134">
        <v>32</v>
      </c>
      <c r="J30" s="6">
        <v>32</v>
      </c>
      <c r="K30" s="59">
        <v>1</v>
      </c>
      <c r="L30" s="126">
        <v>1224</v>
      </c>
    </row>
    <row r="31" spans="1:12" ht="13.5" thickBot="1">
      <c r="A31" s="675">
        <v>2006</v>
      </c>
      <c r="B31" s="6">
        <v>18</v>
      </c>
      <c r="C31" s="6">
        <v>345</v>
      </c>
      <c r="D31" s="86">
        <v>275</v>
      </c>
      <c r="E31" s="230">
        <v>3.8</v>
      </c>
      <c r="F31" s="59">
        <v>3.7</v>
      </c>
      <c r="G31" s="230">
        <v>0.5</v>
      </c>
      <c r="H31" s="59">
        <v>0.5</v>
      </c>
      <c r="I31" s="134">
        <v>38</v>
      </c>
      <c r="J31" s="6">
        <v>31</v>
      </c>
      <c r="K31" s="59">
        <v>0.8</v>
      </c>
      <c r="L31" s="126">
        <v>1211</v>
      </c>
    </row>
    <row r="32" spans="1:12" ht="13.5" thickBot="1">
      <c r="A32" s="675">
        <v>2007</v>
      </c>
      <c r="B32" s="6">
        <v>16</v>
      </c>
      <c r="C32" s="6">
        <v>331</v>
      </c>
      <c r="D32" s="86">
        <v>253</v>
      </c>
      <c r="E32" s="230">
        <v>9.5</v>
      </c>
      <c r="F32" s="59">
        <v>9.5</v>
      </c>
      <c r="G32" s="230">
        <v>1</v>
      </c>
      <c r="H32" s="59">
        <v>1</v>
      </c>
      <c r="I32" s="134">
        <v>59</v>
      </c>
      <c r="J32" s="6">
        <v>54</v>
      </c>
      <c r="K32" s="59">
        <v>0.9</v>
      </c>
      <c r="L32" s="126">
        <v>2293</v>
      </c>
    </row>
    <row r="33" spans="1:12" ht="13.5" thickBot="1">
      <c r="A33" s="675">
        <v>2008</v>
      </c>
      <c r="B33" s="6">
        <v>16</v>
      </c>
      <c r="C33" s="6">
        <v>335</v>
      </c>
      <c r="D33" s="86">
        <v>246</v>
      </c>
      <c r="E33" s="230">
        <v>10.199999999999999</v>
      </c>
      <c r="F33" s="59">
        <v>10.199999999999999</v>
      </c>
      <c r="G33" s="230">
        <v>1.3</v>
      </c>
      <c r="H33" s="59">
        <v>1.3</v>
      </c>
      <c r="I33" s="134">
        <v>43</v>
      </c>
      <c r="J33" s="6">
        <v>43</v>
      </c>
      <c r="K33" s="59">
        <v>1</v>
      </c>
      <c r="L33" s="126">
        <v>2123</v>
      </c>
    </row>
    <row r="34" spans="1:12" ht="13.5" thickBot="1">
      <c r="A34" s="675">
        <v>2009</v>
      </c>
      <c r="B34" s="6">
        <v>16</v>
      </c>
      <c r="C34" s="6">
        <v>276</v>
      </c>
      <c r="D34" s="86">
        <v>217</v>
      </c>
      <c r="E34" s="230">
        <v>8</v>
      </c>
      <c r="F34" s="59">
        <v>7.9</v>
      </c>
      <c r="G34" s="230">
        <v>1</v>
      </c>
      <c r="H34" s="59">
        <v>1</v>
      </c>
      <c r="I34" s="134">
        <v>43</v>
      </c>
      <c r="J34" s="6">
        <v>44</v>
      </c>
      <c r="K34" s="59">
        <v>1</v>
      </c>
      <c r="L34" s="126">
        <v>1944</v>
      </c>
    </row>
    <row r="35" spans="1:12" ht="13.5" thickBot="1">
      <c r="A35" s="675">
        <v>2010</v>
      </c>
      <c r="B35" s="6">
        <v>15</v>
      </c>
      <c r="C35" s="126">
        <v>259</v>
      </c>
      <c r="D35" s="126">
        <v>200</v>
      </c>
      <c r="E35" s="230">
        <v>7.4</v>
      </c>
      <c r="F35" s="59">
        <v>7.3</v>
      </c>
      <c r="G35" s="230">
        <v>0.8</v>
      </c>
      <c r="H35" s="59">
        <v>0.8</v>
      </c>
      <c r="I35" s="126">
        <v>38</v>
      </c>
      <c r="J35" s="126">
        <v>47</v>
      </c>
      <c r="K35" s="59">
        <v>1.2</v>
      </c>
      <c r="L35" s="126">
        <v>1862</v>
      </c>
    </row>
    <row r="36" spans="1:12" ht="13.5" thickBot="1">
      <c r="A36" s="675">
        <v>2011</v>
      </c>
      <c r="B36" s="6">
        <v>16</v>
      </c>
      <c r="C36" s="126">
        <v>282</v>
      </c>
      <c r="D36" s="126">
        <v>185</v>
      </c>
      <c r="E36" s="230">
        <v>5</v>
      </c>
      <c r="F36" s="59">
        <v>5</v>
      </c>
      <c r="G36" s="230">
        <v>0.6</v>
      </c>
      <c r="H36" s="59">
        <v>0.6</v>
      </c>
      <c r="I36" s="126">
        <v>44</v>
      </c>
      <c r="J36" s="126">
        <v>47</v>
      </c>
      <c r="K36" s="59">
        <v>1.1000000000000001</v>
      </c>
      <c r="L36" s="126">
        <v>1623</v>
      </c>
    </row>
    <row r="37" spans="1:12" ht="13.5" thickBot="1">
      <c r="A37" s="675">
        <v>2012</v>
      </c>
      <c r="B37" s="6">
        <v>16</v>
      </c>
      <c r="C37" s="126">
        <v>381</v>
      </c>
      <c r="D37" s="126">
        <v>266</v>
      </c>
      <c r="E37" s="230">
        <v>8</v>
      </c>
      <c r="F37" s="59">
        <v>8</v>
      </c>
      <c r="G37" s="230">
        <v>0.9</v>
      </c>
      <c r="H37" s="59">
        <v>0.9</v>
      </c>
      <c r="I37" s="126">
        <v>40</v>
      </c>
      <c r="J37" s="126">
        <v>46</v>
      </c>
      <c r="K37" s="59">
        <v>1.2</v>
      </c>
      <c r="L37" s="126">
        <v>1370</v>
      </c>
    </row>
    <row r="38" spans="1:12" ht="13.5" thickBot="1">
      <c r="A38" s="675">
        <v>2013</v>
      </c>
      <c r="B38" s="6">
        <v>16</v>
      </c>
      <c r="C38" s="126">
        <v>382</v>
      </c>
      <c r="D38" s="126">
        <v>268</v>
      </c>
      <c r="E38" s="230">
        <v>10.6</v>
      </c>
      <c r="F38" s="59">
        <v>10.5</v>
      </c>
      <c r="G38" s="230">
        <v>1.2</v>
      </c>
      <c r="H38" s="59">
        <v>1.2</v>
      </c>
      <c r="I38" s="126">
        <v>44</v>
      </c>
      <c r="J38" s="126">
        <v>48</v>
      </c>
      <c r="K38" s="59">
        <v>1.1000000000000001</v>
      </c>
      <c r="L38" s="126">
        <v>1328</v>
      </c>
    </row>
    <row r="39" spans="1:12" ht="13.5" thickBot="1">
      <c r="A39" s="675">
        <v>2014</v>
      </c>
      <c r="B39" s="6">
        <v>16</v>
      </c>
      <c r="C39" s="126">
        <v>422</v>
      </c>
      <c r="D39" s="126">
        <v>325</v>
      </c>
      <c r="E39" s="230">
        <v>10.6</v>
      </c>
      <c r="F39" s="59">
        <v>10.4</v>
      </c>
      <c r="G39" s="230">
        <v>1.2</v>
      </c>
      <c r="H39" s="59">
        <v>0.9</v>
      </c>
      <c r="I39" s="126">
        <v>47</v>
      </c>
      <c r="J39" s="126">
        <v>57</v>
      </c>
      <c r="K39" s="59">
        <v>1.2</v>
      </c>
      <c r="L39" s="126">
        <v>1593</v>
      </c>
    </row>
    <row r="40" spans="1:12" ht="13.5" thickBot="1">
      <c r="A40" s="675">
        <v>2015</v>
      </c>
      <c r="B40" s="6">
        <v>17</v>
      </c>
      <c r="C40" s="126">
        <v>473</v>
      </c>
      <c r="D40" s="126">
        <v>360</v>
      </c>
      <c r="E40" s="230">
        <v>10.042981101290557</v>
      </c>
      <c r="F40" s="59">
        <v>9.9441030224067486</v>
      </c>
      <c r="G40" s="230">
        <v>1.1436595660675606</v>
      </c>
      <c r="H40" s="59">
        <v>1.1257742123140277</v>
      </c>
      <c r="I40" s="126">
        <v>48.777999999999999</v>
      </c>
      <c r="J40" s="126">
        <v>60.225999999999999</v>
      </c>
      <c r="K40" s="59">
        <v>1.2346959694944442</v>
      </c>
      <c r="L40" s="126">
        <v>1747.1</v>
      </c>
    </row>
    <row r="41" spans="1:12">
      <c r="A41" s="231" t="s">
        <v>1678</v>
      </c>
    </row>
    <row r="42" spans="1:12">
      <c r="A42" s="231" t="s">
        <v>254</v>
      </c>
    </row>
    <row r="43" spans="1:12" ht="15.75">
      <c r="A43" s="130"/>
    </row>
  </sheetData>
  <mergeCells count="3">
    <mergeCell ref="A1:L1"/>
    <mergeCell ref="A2:L2"/>
    <mergeCell ref="A3:L3"/>
  </mergeCells>
  <hyperlinks>
    <hyperlink ref="N4" location="TOC!A1" display="RETURN TO TABLE OF CONTENTS" xr:uid="{00000000-0004-0000-7900-000000000000}"/>
  </hyperlinks>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N111"/>
  <sheetViews>
    <sheetView workbookViewId="0">
      <pane xSplit="1" ySplit="4" topLeftCell="B89" activePane="bottomRight" state="frozen"/>
      <selection pane="bottomRight" activeCell="W6" sqref="W6"/>
      <selection pane="bottomLeft" activeCell="W6" sqref="W6"/>
      <selection pane="topRight" activeCell="W6" sqref="W6"/>
    </sheetView>
  </sheetViews>
  <sheetFormatPr defaultRowHeight="12.75"/>
  <cols>
    <col min="2" max="12" width="10.7109375" customWidth="1"/>
  </cols>
  <sheetData>
    <row r="1" spans="1:14" ht="12.75" customHeight="1">
      <c r="A1" s="365" t="s">
        <v>1458</v>
      </c>
      <c r="B1" s="365"/>
      <c r="C1" s="365"/>
      <c r="D1" s="365"/>
      <c r="E1" s="365"/>
      <c r="F1" s="365"/>
      <c r="G1" s="365"/>
      <c r="H1" s="365"/>
      <c r="I1" s="365"/>
      <c r="J1" s="365"/>
      <c r="K1" s="365"/>
      <c r="L1" s="365"/>
    </row>
    <row r="2" spans="1:14" ht="13.5" customHeight="1" thickBot="1">
      <c r="A2" s="364" t="s">
        <v>205</v>
      </c>
      <c r="B2" s="364"/>
      <c r="C2" s="364"/>
      <c r="D2" s="364"/>
      <c r="E2" s="364"/>
      <c r="F2" s="364"/>
      <c r="G2" s="364"/>
      <c r="H2" s="364"/>
      <c r="I2" s="364"/>
      <c r="J2" s="364"/>
      <c r="K2" s="364"/>
      <c r="L2" s="364"/>
    </row>
    <row r="3" spans="1:14" ht="20.25" customHeight="1" thickBot="1">
      <c r="A3" s="355" t="s">
        <v>1679</v>
      </c>
      <c r="B3" s="356"/>
      <c r="C3" s="356"/>
      <c r="D3" s="356"/>
      <c r="E3" s="356"/>
      <c r="F3" s="356"/>
      <c r="G3" s="356"/>
      <c r="H3" s="356"/>
      <c r="I3" s="356"/>
      <c r="J3" s="356"/>
      <c r="K3" s="356"/>
      <c r="L3" s="357"/>
    </row>
    <row r="4" spans="1:14" ht="57" thickBot="1">
      <c r="A4" s="675" t="s">
        <v>209</v>
      </c>
      <c r="B4" s="286" t="s">
        <v>1680</v>
      </c>
      <c r="C4" s="286" t="s">
        <v>1460</v>
      </c>
      <c r="D4" s="286" t="s">
        <v>1461</v>
      </c>
      <c r="E4" s="286" t="s">
        <v>1462</v>
      </c>
      <c r="F4" s="286" t="s">
        <v>1463</v>
      </c>
      <c r="G4" s="286" t="s">
        <v>1464</v>
      </c>
      <c r="H4" s="286" t="s">
        <v>1465</v>
      </c>
      <c r="I4" s="286" t="s">
        <v>526</v>
      </c>
      <c r="J4" s="286" t="s">
        <v>527</v>
      </c>
      <c r="K4" s="286" t="s">
        <v>1466</v>
      </c>
      <c r="L4" s="286" t="s">
        <v>1467</v>
      </c>
      <c r="N4" s="269" t="s">
        <v>233</v>
      </c>
    </row>
    <row r="5" spans="1:14" ht="13.5" thickBot="1">
      <c r="A5" s="675">
        <v>1890</v>
      </c>
      <c r="B5" s="288" t="s">
        <v>234</v>
      </c>
      <c r="C5" s="850" t="s">
        <v>1610</v>
      </c>
      <c r="D5" s="850" t="s">
        <v>234</v>
      </c>
      <c r="E5" s="784" t="s">
        <v>234</v>
      </c>
      <c r="F5" s="784" t="s">
        <v>234</v>
      </c>
      <c r="G5" s="784" t="s">
        <v>234</v>
      </c>
      <c r="H5" s="784" t="s">
        <v>234</v>
      </c>
      <c r="I5" s="850" t="s">
        <v>1611</v>
      </c>
      <c r="J5" s="850" t="s">
        <v>234</v>
      </c>
      <c r="K5" s="853" t="s">
        <v>234</v>
      </c>
      <c r="L5" s="288" t="s">
        <v>1612</v>
      </c>
    </row>
    <row r="6" spans="1:14" ht="13.5" thickBot="1">
      <c r="A6" s="675">
        <v>1902</v>
      </c>
      <c r="B6" s="288" t="s">
        <v>1614</v>
      </c>
      <c r="C6" s="850" t="s">
        <v>1615</v>
      </c>
      <c r="D6" s="850" t="s">
        <v>234</v>
      </c>
      <c r="E6" s="784" t="s">
        <v>1616</v>
      </c>
      <c r="F6" s="784" t="s">
        <v>234</v>
      </c>
      <c r="G6" s="784" t="s">
        <v>234</v>
      </c>
      <c r="H6" s="784" t="s">
        <v>234</v>
      </c>
      <c r="I6" s="850" t="s">
        <v>1617</v>
      </c>
      <c r="J6" s="850" t="s">
        <v>234</v>
      </c>
      <c r="K6" s="853" t="s">
        <v>234</v>
      </c>
      <c r="L6" s="288" t="s">
        <v>1618</v>
      </c>
    </row>
    <row r="7" spans="1:14" ht="13.5" thickBot="1">
      <c r="A7" s="675">
        <v>1907</v>
      </c>
      <c r="B7" s="288" t="s">
        <v>1620</v>
      </c>
      <c r="C7" s="850" t="s">
        <v>1621</v>
      </c>
      <c r="D7" s="850" t="s">
        <v>234</v>
      </c>
      <c r="E7" s="784" t="s">
        <v>1622</v>
      </c>
      <c r="F7" s="784" t="s">
        <v>234</v>
      </c>
      <c r="G7" s="784" t="s">
        <v>234</v>
      </c>
      <c r="H7" s="784" t="s">
        <v>234</v>
      </c>
      <c r="I7" s="850" t="s">
        <v>1623</v>
      </c>
      <c r="J7" s="850" t="s">
        <v>234</v>
      </c>
      <c r="K7" s="853" t="s">
        <v>234</v>
      </c>
      <c r="L7" s="288" t="s">
        <v>1624</v>
      </c>
    </row>
    <row r="8" spans="1:14" ht="13.5" thickBot="1">
      <c r="A8" s="675">
        <v>1912</v>
      </c>
      <c r="B8" s="288" t="s">
        <v>1626</v>
      </c>
      <c r="C8" s="850" t="s">
        <v>1627</v>
      </c>
      <c r="D8" s="850" t="s">
        <v>234</v>
      </c>
      <c r="E8" s="784" t="s">
        <v>1628</v>
      </c>
      <c r="F8" s="784" t="s">
        <v>234</v>
      </c>
      <c r="G8" s="784" t="s">
        <v>234</v>
      </c>
      <c r="H8" s="784" t="s">
        <v>234</v>
      </c>
      <c r="I8" s="850" t="s">
        <v>1629</v>
      </c>
      <c r="J8" s="850" t="s">
        <v>234</v>
      </c>
      <c r="K8" s="853" t="s">
        <v>234</v>
      </c>
      <c r="L8" s="288" t="s">
        <v>1630</v>
      </c>
    </row>
    <row r="9" spans="1:14" ht="13.5" thickBot="1">
      <c r="A9" s="675">
        <v>1917</v>
      </c>
      <c r="B9" s="288" t="s">
        <v>1632</v>
      </c>
      <c r="C9" s="850" t="s">
        <v>1633</v>
      </c>
      <c r="D9" s="850" t="s">
        <v>234</v>
      </c>
      <c r="E9" s="784" t="s">
        <v>234</v>
      </c>
      <c r="F9" s="784" t="s">
        <v>234</v>
      </c>
      <c r="G9" s="784" t="s">
        <v>234</v>
      </c>
      <c r="H9" s="784" t="s">
        <v>234</v>
      </c>
      <c r="I9" s="850" t="s">
        <v>1634</v>
      </c>
      <c r="J9" s="850" t="s">
        <v>234</v>
      </c>
      <c r="K9" s="853" t="s">
        <v>234</v>
      </c>
      <c r="L9" s="288" t="s">
        <v>1635</v>
      </c>
    </row>
    <row r="10" spans="1:14" ht="13.5" thickBot="1">
      <c r="A10" s="675">
        <v>1918</v>
      </c>
      <c r="B10" s="288" t="s">
        <v>234</v>
      </c>
      <c r="C10" s="850" t="s">
        <v>234</v>
      </c>
      <c r="D10" s="850" t="s">
        <v>234</v>
      </c>
      <c r="E10" s="784" t="s">
        <v>234</v>
      </c>
      <c r="F10" s="784" t="s">
        <v>234</v>
      </c>
      <c r="G10" s="784" t="s">
        <v>234</v>
      </c>
      <c r="H10" s="784" t="s">
        <v>234</v>
      </c>
      <c r="I10" s="131">
        <v>14261</v>
      </c>
      <c r="J10" s="850" t="s">
        <v>234</v>
      </c>
      <c r="K10" s="853" t="s">
        <v>234</v>
      </c>
      <c r="L10" s="288" t="s">
        <v>234</v>
      </c>
    </row>
    <row r="11" spans="1:14" ht="13.5" thickBot="1">
      <c r="A11" s="675">
        <v>1919</v>
      </c>
      <c r="B11" s="288" t="s">
        <v>234</v>
      </c>
      <c r="C11" s="850" t="s">
        <v>234</v>
      </c>
      <c r="D11" s="850" t="s">
        <v>234</v>
      </c>
      <c r="E11" s="784" t="s">
        <v>234</v>
      </c>
      <c r="F11" s="784" t="s">
        <v>234</v>
      </c>
      <c r="G11" s="784" t="s">
        <v>234</v>
      </c>
      <c r="H11" s="784" t="s">
        <v>234</v>
      </c>
      <c r="I11" s="131">
        <v>14935</v>
      </c>
      <c r="J11" s="850" t="s">
        <v>234</v>
      </c>
      <c r="K11" s="853" t="s">
        <v>234</v>
      </c>
      <c r="L11" s="288" t="s">
        <v>234</v>
      </c>
    </row>
    <row r="12" spans="1:14" ht="13.5" thickBot="1">
      <c r="A12" s="675">
        <v>1920</v>
      </c>
      <c r="B12" s="288" t="s">
        <v>234</v>
      </c>
      <c r="C12" s="850" t="s">
        <v>234</v>
      </c>
      <c r="D12" s="850" t="s">
        <v>234</v>
      </c>
      <c r="E12" s="784" t="s">
        <v>234</v>
      </c>
      <c r="F12" s="784" t="s">
        <v>234</v>
      </c>
      <c r="G12" s="784" t="s">
        <v>234</v>
      </c>
      <c r="H12" s="784" t="s">
        <v>234</v>
      </c>
      <c r="I12" s="131">
        <v>15562</v>
      </c>
      <c r="J12" s="850" t="s">
        <v>234</v>
      </c>
      <c r="K12" s="853" t="s">
        <v>234</v>
      </c>
      <c r="L12" s="288" t="s">
        <v>234</v>
      </c>
    </row>
    <row r="13" spans="1:14" ht="13.5" thickBot="1">
      <c r="A13" s="675">
        <v>1921</v>
      </c>
      <c r="B13" s="288" t="s">
        <v>234</v>
      </c>
      <c r="C13" s="850" t="s">
        <v>234</v>
      </c>
      <c r="D13" s="850" t="s">
        <v>234</v>
      </c>
      <c r="E13" s="784" t="s">
        <v>234</v>
      </c>
      <c r="F13" s="784" t="s">
        <v>234</v>
      </c>
      <c r="G13" s="784" t="s">
        <v>234</v>
      </c>
      <c r="H13" s="784" t="s">
        <v>234</v>
      </c>
      <c r="I13" s="131">
        <v>14597</v>
      </c>
      <c r="J13" s="850" t="s">
        <v>234</v>
      </c>
      <c r="K13" s="853" t="s">
        <v>234</v>
      </c>
      <c r="L13" s="288" t="s">
        <v>234</v>
      </c>
    </row>
    <row r="14" spans="1:14" ht="13.5" thickBot="1">
      <c r="A14" s="675">
        <v>1922</v>
      </c>
      <c r="B14" s="288" t="s">
        <v>234</v>
      </c>
      <c r="C14" s="850" t="s">
        <v>234</v>
      </c>
      <c r="D14" s="850" t="s">
        <v>234</v>
      </c>
      <c r="E14" s="784" t="s">
        <v>234</v>
      </c>
      <c r="F14" s="784" t="s">
        <v>234</v>
      </c>
      <c r="G14" s="784" t="s">
        <v>234</v>
      </c>
      <c r="H14" s="784" t="s">
        <v>234</v>
      </c>
      <c r="I14" s="131">
        <v>15355</v>
      </c>
      <c r="J14" s="850" t="s">
        <v>234</v>
      </c>
      <c r="K14" s="853" t="s">
        <v>234</v>
      </c>
      <c r="L14" s="288" t="s">
        <v>234</v>
      </c>
    </row>
    <row r="15" spans="1:14" ht="13.5" thickBot="1">
      <c r="A15" s="675">
        <v>1923</v>
      </c>
      <c r="B15" s="288" t="s">
        <v>234</v>
      </c>
      <c r="C15" s="850" t="s">
        <v>234</v>
      </c>
      <c r="D15" s="850" t="s">
        <v>234</v>
      </c>
      <c r="E15" s="784" t="s">
        <v>234</v>
      </c>
      <c r="F15" s="784" t="s">
        <v>234</v>
      </c>
      <c r="G15" s="784" t="s">
        <v>234</v>
      </c>
      <c r="H15" s="784" t="s">
        <v>234</v>
      </c>
      <c r="I15" s="131">
        <v>15674</v>
      </c>
      <c r="J15" s="850" t="s">
        <v>234</v>
      </c>
      <c r="K15" s="853" t="s">
        <v>234</v>
      </c>
      <c r="L15" s="288" t="s">
        <v>234</v>
      </c>
    </row>
    <row r="16" spans="1:14" ht="13.5" thickBot="1">
      <c r="A16" s="675">
        <v>1924</v>
      </c>
      <c r="B16" s="288" t="s">
        <v>234</v>
      </c>
      <c r="C16" s="850" t="s">
        <v>234</v>
      </c>
      <c r="D16" s="850" t="s">
        <v>234</v>
      </c>
      <c r="E16" s="784" t="s">
        <v>234</v>
      </c>
      <c r="F16" s="784" t="s">
        <v>234</v>
      </c>
      <c r="G16" s="784" t="s">
        <v>234</v>
      </c>
      <c r="H16" s="784" t="s">
        <v>234</v>
      </c>
      <c r="I16" s="131">
        <v>15337</v>
      </c>
      <c r="J16" s="850" t="s">
        <v>234</v>
      </c>
      <c r="K16" s="853" t="s">
        <v>234</v>
      </c>
      <c r="L16" s="288" t="s">
        <v>234</v>
      </c>
    </row>
    <row r="17" spans="1:12" ht="13.5" thickBot="1">
      <c r="A17" s="675">
        <v>1925</v>
      </c>
      <c r="B17" s="288" t="s">
        <v>234</v>
      </c>
      <c r="C17" s="850" t="s">
        <v>234</v>
      </c>
      <c r="D17" s="850" t="s">
        <v>234</v>
      </c>
      <c r="E17" s="784" t="s">
        <v>234</v>
      </c>
      <c r="F17" s="784" t="s">
        <v>234</v>
      </c>
      <c r="G17" s="784" t="s">
        <v>234</v>
      </c>
      <c r="H17" s="784" t="s">
        <v>234</v>
      </c>
      <c r="I17" s="131">
        <v>15188</v>
      </c>
      <c r="J17" s="850" t="s">
        <v>234</v>
      </c>
      <c r="K17" s="853" t="s">
        <v>234</v>
      </c>
      <c r="L17" s="288" t="s">
        <v>234</v>
      </c>
    </row>
    <row r="18" spans="1:12" ht="13.5" thickBot="1">
      <c r="A18" s="675">
        <v>1926</v>
      </c>
      <c r="B18" s="288" t="s">
        <v>234</v>
      </c>
      <c r="C18" s="7">
        <v>71766</v>
      </c>
      <c r="D18" s="672" t="s">
        <v>234</v>
      </c>
      <c r="E18" s="22">
        <v>2220</v>
      </c>
      <c r="F18" s="283" t="s">
        <v>234</v>
      </c>
      <c r="G18" s="784" t="s">
        <v>234</v>
      </c>
      <c r="H18" s="784" t="s">
        <v>234</v>
      </c>
      <c r="I18" s="131">
        <v>15245</v>
      </c>
      <c r="J18" s="850" t="s">
        <v>234</v>
      </c>
      <c r="K18" s="853" t="s">
        <v>234</v>
      </c>
      <c r="L18" s="288" t="s">
        <v>234</v>
      </c>
    </row>
    <row r="19" spans="1:12" ht="13.5" thickBot="1">
      <c r="A19" s="675">
        <v>1927</v>
      </c>
      <c r="B19" s="288" t="s">
        <v>234</v>
      </c>
      <c r="C19" s="7">
        <v>70336</v>
      </c>
      <c r="D19" s="672" t="s">
        <v>234</v>
      </c>
      <c r="E19" s="22">
        <v>2163.8000000000002</v>
      </c>
      <c r="F19" s="283" t="s">
        <v>234</v>
      </c>
      <c r="G19" s="784" t="s">
        <v>234</v>
      </c>
      <c r="H19" s="784" t="s">
        <v>234</v>
      </c>
      <c r="I19" s="131">
        <v>14920</v>
      </c>
      <c r="J19" s="850" t="s">
        <v>234</v>
      </c>
      <c r="K19" s="853" t="s">
        <v>234</v>
      </c>
      <c r="L19" s="288" t="s">
        <v>234</v>
      </c>
    </row>
    <row r="20" spans="1:12" ht="13.5" thickBot="1">
      <c r="A20" s="675">
        <v>1928</v>
      </c>
      <c r="B20" s="288" t="s">
        <v>234</v>
      </c>
      <c r="C20" s="7">
        <v>68551</v>
      </c>
      <c r="D20" s="672" t="s">
        <v>234</v>
      </c>
      <c r="E20" s="22">
        <v>2113.4</v>
      </c>
      <c r="F20" s="283" t="s">
        <v>234</v>
      </c>
      <c r="G20" s="784" t="s">
        <v>234</v>
      </c>
      <c r="H20" s="784" t="s">
        <v>234</v>
      </c>
      <c r="I20" s="131">
        <v>14536</v>
      </c>
      <c r="J20" s="850" t="s">
        <v>234</v>
      </c>
      <c r="K20" s="853" t="s">
        <v>234</v>
      </c>
      <c r="L20" s="288" t="s">
        <v>234</v>
      </c>
    </row>
    <row r="21" spans="1:12" ht="13.5" thickBot="1">
      <c r="A21" s="675">
        <v>1929</v>
      </c>
      <c r="B21" s="288" t="s">
        <v>234</v>
      </c>
      <c r="C21" s="7">
        <v>66963</v>
      </c>
      <c r="D21" s="672" t="s">
        <v>234</v>
      </c>
      <c r="E21" s="22">
        <v>2060.6</v>
      </c>
      <c r="F21" s="283" t="s">
        <v>234</v>
      </c>
      <c r="G21" s="784" t="s">
        <v>234</v>
      </c>
      <c r="H21" s="784" t="s">
        <v>234</v>
      </c>
      <c r="I21" s="131">
        <v>14375</v>
      </c>
      <c r="J21" s="850" t="s">
        <v>234</v>
      </c>
      <c r="K21" s="853" t="s">
        <v>234</v>
      </c>
      <c r="L21" s="288" t="s">
        <v>234</v>
      </c>
    </row>
    <row r="22" spans="1:12" ht="13.5" thickBot="1">
      <c r="A22" s="675">
        <v>1930</v>
      </c>
      <c r="B22" s="288" t="s">
        <v>234</v>
      </c>
      <c r="C22" s="7">
        <v>64790</v>
      </c>
      <c r="D22" s="672" t="s">
        <v>234</v>
      </c>
      <c r="E22" s="22">
        <v>1995.2</v>
      </c>
      <c r="F22" s="283" t="s">
        <v>234</v>
      </c>
      <c r="G22" s="784" t="s">
        <v>234</v>
      </c>
      <c r="H22" s="784" t="s">
        <v>234</v>
      </c>
      <c r="I22" s="131">
        <v>13089</v>
      </c>
      <c r="J22" s="850" t="s">
        <v>234</v>
      </c>
      <c r="K22" s="853" t="s">
        <v>234</v>
      </c>
      <c r="L22" s="288" t="s">
        <v>234</v>
      </c>
    </row>
    <row r="23" spans="1:12" ht="13.5" thickBot="1">
      <c r="A23" s="675">
        <v>1931</v>
      </c>
      <c r="B23" s="288" t="s">
        <v>234</v>
      </c>
      <c r="C23" s="7">
        <v>62758</v>
      </c>
      <c r="D23" s="672" t="s">
        <v>234</v>
      </c>
      <c r="E23" s="22">
        <v>1858.6</v>
      </c>
      <c r="F23" s="283" t="s">
        <v>234</v>
      </c>
      <c r="G23" s="784" t="s">
        <v>234</v>
      </c>
      <c r="H23" s="784" t="s">
        <v>234</v>
      </c>
      <c r="I23" s="131">
        <v>11599</v>
      </c>
      <c r="J23" s="850" t="s">
        <v>234</v>
      </c>
      <c r="K23" s="853" t="s">
        <v>234</v>
      </c>
      <c r="L23" s="288" t="s">
        <v>234</v>
      </c>
    </row>
    <row r="24" spans="1:12" ht="13.5" thickBot="1">
      <c r="A24" s="675">
        <v>1932</v>
      </c>
      <c r="B24" s="288" t="s">
        <v>234</v>
      </c>
      <c r="C24" s="7">
        <v>59934</v>
      </c>
      <c r="D24" s="672" t="s">
        <v>234</v>
      </c>
      <c r="E24" s="22">
        <v>1690.2</v>
      </c>
      <c r="F24" s="283" t="s">
        <v>234</v>
      </c>
      <c r="G24" s="784" t="s">
        <v>234</v>
      </c>
      <c r="H24" s="784" t="s">
        <v>234</v>
      </c>
      <c r="I24" s="131">
        <v>9866</v>
      </c>
      <c r="J24" s="850" t="s">
        <v>234</v>
      </c>
      <c r="K24" s="853" t="s">
        <v>234</v>
      </c>
      <c r="L24" s="288" t="s">
        <v>234</v>
      </c>
    </row>
    <row r="25" spans="1:12" ht="13.5" thickBot="1">
      <c r="A25" s="675">
        <v>1933</v>
      </c>
      <c r="B25" s="288" t="s">
        <v>234</v>
      </c>
      <c r="C25" s="7">
        <v>58124</v>
      </c>
      <c r="D25" s="672" t="s">
        <v>234</v>
      </c>
      <c r="E25" s="22">
        <v>1593.4</v>
      </c>
      <c r="F25" s="283" t="s">
        <v>234</v>
      </c>
      <c r="G25" s="784" t="s">
        <v>234</v>
      </c>
      <c r="H25" s="784" t="s">
        <v>234</v>
      </c>
      <c r="I25" s="131">
        <v>9219</v>
      </c>
      <c r="J25" s="850" t="s">
        <v>234</v>
      </c>
      <c r="K25" s="853" t="s">
        <v>234</v>
      </c>
      <c r="L25" s="288" t="s">
        <v>234</v>
      </c>
    </row>
    <row r="26" spans="1:12" ht="13.5" thickBot="1">
      <c r="A26" s="675">
        <v>1934</v>
      </c>
      <c r="B26" s="288" t="s">
        <v>234</v>
      </c>
      <c r="C26" s="7">
        <v>54118</v>
      </c>
      <c r="D26" s="672" t="s">
        <v>234</v>
      </c>
      <c r="E26" s="22">
        <v>1586.3</v>
      </c>
      <c r="F26" s="283" t="s">
        <v>234</v>
      </c>
      <c r="G26" s="784" t="s">
        <v>234</v>
      </c>
      <c r="H26" s="784" t="s">
        <v>234</v>
      </c>
      <c r="I26" s="131">
        <v>9610</v>
      </c>
      <c r="J26" s="850" t="s">
        <v>234</v>
      </c>
      <c r="K26" s="853" t="s">
        <v>234</v>
      </c>
      <c r="L26" s="288" t="s">
        <v>234</v>
      </c>
    </row>
    <row r="27" spans="1:12" ht="13.5" thickBot="1">
      <c r="A27" s="675">
        <v>1935</v>
      </c>
      <c r="B27" s="288" t="s">
        <v>234</v>
      </c>
      <c r="C27" s="7">
        <v>50466</v>
      </c>
      <c r="D27" s="672" t="s">
        <v>234</v>
      </c>
      <c r="E27" s="22">
        <v>1544</v>
      </c>
      <c r="F27" s="283" t="s">
        <v>234</v>
      </c>
      <c r="G27" s="784" t="s">
        <v>234</v>
      </c>
      <c r="H27" s="784" t="s">
        <v>234</v>
      </c>
      <c r="I27" s="131">
        <v>9522</v>
      </c>
      <c r="J27" s="850" t="s">
        <v>234</v>
      </c>
      <c r="K27" s="853" t="s">
        <v>234</v>
      </c>
      <c r="L27" s="288" t="s">
        <v>234</v>
      </c>
    </row>
    <row r="28" spans="1:12" ht="13.5" thickBot="1">
      <c r="A28" s="675">
        <v>1936</v>
      </c>
      <c r="B28" s="288" t="s">
        <v>234</v>
      </c>
      <c r="C28" s="7">
        <v>48103</v>
      </c>
      <c r="D28" s="672" t="s">
        <v>234</v>
      </c>
      <c r="E28" s="22">
        <v>1542.5</v>
      </c>
      <c r="F28" s="283" t="s">
        <v>234</v>
      </c>
      <c r="G28" s="784" t="s">
        <v>234</v>
      </c>
      <c r="H28" s="784" t="s">
        <v>234</v>
      </c>
      <c r="I28" s="131">
        <v>9835</v>
      </c>
      <c r="J28" s="850" t="s">
        <v>234</v>
      </c>
      <c r="K28" s="853" t="s">
        <v>234</v>
      </c>
      <c r="L28" s="288" t="s">
        <v>234</v>
      </c>
    </row>
    <row r="29" spans="1:12" ht="13.5" thickBot="1">
      <c r="A29" s="675">
        <v>1937</v>
      </c>
      <c r="B29" s="288" t="s">
        <v>234</v>
      </c>
      <c r="C29" s="7">
        <v>45212</v>
      </c>
      <c r="D29" s="672" t="s">
        <v>234</v>
      </c>
      <c r="E29" s="22">
        <v>1498.3</v>
      </c>
      <c r="F29" s="283" t="s">
        <v>234</v>
      </c>
      <c r="G29" s="784" t="s">
        <v>234</v>
      </c>
      <c r="H29" s="784" t="s">
        <v>234</v>
      </c>
      <c r="I29" s="131">
        <v>9481</v>
      </c>
      <c r="J29" s="850" t="s">
        <v>234</v>
      </c>
      <c r="K29" s="853" t="s">
        <v>234</v>
      </c>
      <c r="L29" s="288" t="s">
        <v>234</v>
      </c>
    </row>
    <row r="30" spans="1:12" ht="13.5" thickBot="1">
      <c r="A30" s="675">
        <v>1938</v>
      </c>
      <c r="B30" s="288" t="s">
        <v>234</v>
      </c>
      <c r="C30" s="7">
        <v>42605</v>
      </c>
      <c r="D30" s="672" t="s">
        <v>234</v>
      </c>
      <c r="E30" s="22">
        <v>1379.7</v>
      </c>
      <c r="F30" s="283" t="s">
        <v>234</v>
      </c>
      <c r="G30" s="784" t="s">
        <v>234</v>
      </c>
      <c r="H30" s="784" t="s">
        <v>234</v>
      </c>
      <c r="I30" s="131">
        <v>8788</v>
      </c>
      <c r="J30" s="850" t="s">
        <v>234</v>
      </c>
      <c r="K30" s="853" t="s">
        <v>234</v>
      </c>
      <c r="L30" s="288" t="s">
        <v>234</v>
      </c>
    </row>
    <row r="31" spans="1:12" ht="13.5" thickBot="1">
      <c r="A31" s="675">
        <v>1939</v>
      </c>
      <c r="B31" s="288" t="s">
        <v>234</v>
      </c>
      <c r="C31" s="7">
        <v>40372</v>
      </c>
      <c r="D31" s="672" t="s">
        <v>234</v>
      </c>
      <c r="E31" s="22">
        <v>1347.7</v>
      </c>
      <c r="F31" s="283" t="s">
        <v>234</v>
      </c>
      <c r="G31" s="784" t="s">
        <v>234</v>
      </c>
      <c r="H31" s="784" t="s">
        <v>234</v>
      </c>
      <c r="I31" s="131">
        <v>8546</v>
      </c>
      <c r="J31" s="850" t="s">
        <v>234</v>
      </c>
      <c r="K31" s="853" t="s">
        <v>234</v>
      </c>
      <c r="L31" s="288" t="s">
        <v>234</v>
      </c>
    </row>
    <row r="32" spans="1:12" ht="13.5" thickBot="1">
      <c r="A32" s="675">
        <v>1940</v>
      </c>
      <c r="B32" s="288" t="s">
        <v>234</v>
      </c>
      <c r="C32" s="7">
        <v>37662</v>
      </c>
      <c r="D32" s="672" t="s">
        <v>234</v>
      </c>
      <c r="E32" s="22">
        <v>1315.5</v>
      </c>
      <c r="F32" s="283" t="s">
        <v>234</v>
      </c>
      <c r="G32" s="784" t="s">
        <v>234</v>
      </c>
      <c r="H32" s="784" t="s">
        <v>234</v>
      </c>
      <c r="I32" s="131">
        <v>8333</v>
      </c>
      <c r="J32" s="850" t="s">
        <v>234</v>
      </c>
      <c r="K32" s="853" t="s">
        <v>234</v>
      </c>
      <c r="L32" s="288" t="s">
        <v>234</v>
      </c>
    </row>
    <row r="33" spans="1:12" ht="13.5" thickBot="1">
      <c r="A33" s="675">
        <v>1941</v>
      </c>
      <c r="B33" s="288" t="s">
        <v>234</v>
      </c>
      <c r="C33" s="7">
        <v>37670</v>
      </c>
      <c r="D33" s="672" t="s">
        <v>234</v>
      </c>
      <c r="E33" s="22">
        <v>1265</v>
      </c>
      <c r="F33" s="283" t="s">
        <v>234</v>
      </c>
      <c r="G33" s="784" t="s">
        <v>234</v>
      </c>
      <c r="H33" s="784" t="s">
        <v>234</v>
      </c>
      <c r="I33" s="131">
        <v>8506</v>
      </c>
      <c r="J33" s="850" t="s">
        <v>234</v>
      </c>
      <c r="K33" s="853" t="s">
        <v>234</v>
      </c>
      <c r="L33" s="288" t="s">
        <v>234</v>
      </c>
    </row>
    <row r="34" spans="1:12" ht="13.5" thickBot="1">
      <c r="A34" s="675">
        <v>1942</v>
      </c>
      <c r="B34" s="288" t="s">
        <v>234</v>
      </c>
      <c r="C34" s="7">
        <v>37508</v>
      </c>
      <c r="D34" s="672" t="s">
        <v>234</v>
      </c>
      <c r="E34" s="22">
        <v>1320</v>
      </c>
      <c r="F34" s="283" t="s">
        <v>234</v>
      </c>
      <c r="G34" s="784" t="s">
        <v>234</v>
      </c>
      <c r="H34" s="784" t="s">
        <v>234</v>
      </c>
      <c r="I34" s="131">
        <v>9856</v>
      </c>
      <c r="J34" s="850" t="s">
        <v>234</v>
      </c>
      <c r="K34" s="853" t="s">
        <v>234</v>
      </c>
      <c r="L34" s="288" t="s">
        <v>234</v>
      </c>
    </row>
    <row r="35" spans="1:12" ht="13.5" thickBot="1">
      <c r="A35" s="675">
        <v>1943</v>
      </c>
      <c r="B35" s="288" t="s">
        <v>234</v>
      </c>
      <c r="C35" s="7">
        <v>37505</v>
      </c>
      <c r="D35" s="672" t="s">
        <v>234</v>
      </c>
      <c r="E35" s="22">
        <v>1439.7</v>
      </c>
      <c r="F35" s="283" t="s">
        <v>234</v>
      </c>
      <c r="G35" s="784" t="s">
        <v>234</v>
      </c>
      <c r="H35" s="784" t="s">
        <v>234</v>
      </c>
      <c r="I35" s="131">
        <v>11806</v>
      </c>
      <c r="J35" s="850" t="s">
        <v>234</v>
      </c>
      <c r="K35" s="853" t="s">
        <v>234</v>
      </c>
      <c r="L35" s="288" t="s">
        <v>234</v>
      </c>
    </row>
    <row r="36" spans="1:12" ht="13.5" thickBot="1">
      <c r="A36" s="675">
        <v>1944</v>
      </c>
      <c r="B36" s="288" t="s">
        <v>234</v>
      </c>
      <c r="C36" s="7">
        <v>37399</v>
      </c>
      <c r="D36" s="672" t="s">
        <v>234</v>
      </c>
      <c r="E36" s="22">
        <v>1438.9</v>
      </c>
      <c r="F36" s="283" t="s">
        <v>234</v>
      </c>
      <c r="G36" s="784" t="s">
        <v>234</v>
      </c>
      <c r="H36" s="784" t="s">
        <v>234</v>
      </c>
      <c r="I36" s="131">
        <v>12137</v>
      </c>
      <c r="J36" s="850" t="s">
        <v>234</v>
      </c>
      <c r="K36" s="853" t="s">
        <v>234</v>
      </c>
      <c r="L36" s="288" t="s">
        <v>234</v>
      </c>
    </row>
    <row r="37" spans="1:12" ht="13.5" thickBot="1">
      <c r="A37" s="675">
        <v>1945</v>
      </c>
      <c r="B37" s="288" t="s">
        <v>234</v>
      </c>
      <c r="C37" s="7">
        <v>36897</v>
      </c>
      <c r="D37" s="672" t="s">
        <v>234</v>
      </c>
      <c r="E37" s="22">
        <v>1398.2</v>
      </c>
      <c r="F37" s="283" t="s">
        <v>234</v>
      </c>
      <c r="G37" s="784" t="s">
        <v>234</v>
      </c>
      <c r="H37" s="784" t="s">
        <v>234</v>
      </c>
      <c r="I37" s="131">
        <v>12124</v>
      </c>
      <c r="J37" s="850" t="s">
        <v>234</v>
      </c>
      <c r="K37" s="853" t="s">
        <v>234</v>
      </c>
      <c r="L37" s="288" t="s">
        <v>234</v>
      </c>
    </row>
    <row r="38" spans="1:12" ht="13.5" thickBot="1">
      <c r="A38" s="675">
        <v>1946</v>
      </c>
      <c r="B38" s="288" t="s">
        <v>234</v>
      </c>
      <c r="C38" s="7">
        <v>34159</v>
      </c>
      <c r="D38" s="672" t="s">
        <v>234</v>
      </c>
      <c r="E38" s="22">
        <v>1353.4</v>
      </c>
      <c r="F38" s="283" t="s">
        <v>234</v>
      </c>
      <c r="G38" s="784" t="s">
        <v>234</v>
      </c>
      <c r="H38" s="784" t="s">
        <v>234</v>
      </c>
      <c r="I38" s="131">
        <v>11862</v>
      </c>
      <c r="J38" s="850" t="s">
        <v>234</v>
      </c>
      <c r="K38" s="853" t="s">
        <v>234</v>
      </c>
      <c r="L38" s="288" t="s">
        <v>234</v>
      </c>
    </row>
    <row r="39" spans="1:12" ht="13.5" thickBot="1">
      <c r="A39" s="675">
        <v>1947</v>
      </c>
      <c r="B39" s="288" t="s">
        <v>234</v>
      </c>
      <c r="C39" s="7">
        <v>30977</v>
      </c>
      <c r="D39" s="672" t="s">
        <v>234</v>
      </c>
      <c r="E39" s="22">
        <v>1301.5999999999999</v>
      </c>
      <c r="F39" s="283" t="s">
        <v>234</v>
      </c>
      <c r="G39" s="784" t="s">
        <v>234</v>
      </c>
      <c r="H39" s="784" t="s">
        <v>234</v>
      </c>
      <c r="I39" s="131">
        <v>10852</v>
      </c>
      <c r="J39" s="850" t="s">
        <v>234</v>
      </c>
      <c r="K39" s="853" t="s">
        <v>234</v>
      </c>
      <c r="L39" s="288" t="s">
        <v>234</v>
      </c>
    </row>
    <row r="40" spans="1:12" ht="13.5" thickBot="1">
      <c r="A40" s="675">
        <v>1948</v>
      </c>
      <c r="B40" s="288" t="s">
        <v>234</v>
      </c>
      <c r="C40" s="7">
        <v>27034</v>
      </c>
      <c r="D40" s="672" t="s">
        <v>234</v>
      </c>
      <c r="E40" s="22">
        <v>1157.4000000000001</v>
      </c>
      <c r="F40" s="283" t="s">
        <v>234</v>
      </c>
      <c r="G40" s="784" t="s">
        <v>234</v>
      </c>
      <c r="H40" s="784" t="s">
        <v>234</v>
      </c>
      <c r="I40" s="131">
        <v>9112</v>
      </c>
      <c r="J40" s="850" t="s">
        <v>234</v>
      </c>
      <c r="K40" s="853" t="s">
        <v>234</v>
      </c>
      <c r="L40" s="288" t="s">
        <v>234</v>
      </c>
    </row>
    <row r="41" spans="1:12" ht="13.5" thickBot="1">
      <c r="A41" s="675">
        <v>1949</v>
      </c>
      <c r="B41" s="288" t="s">
        <v>234</v>
      </c>
      <c r="C41" s="7">
        <v>25374</v>
      </c>
      <c r="D41" s="672" t="s">
        <v>234</v>
      </c>
      <c r="E41" s="22">
        <v>1015.4</v>
      </c>
      <c r="F41" s="283" t="s">
        <v>234</v>
      </c>
      <c r="G41" s="784" t="s">
        <v>234</v>
      </c>
      <c r="H41" s="784" t="s">
        <v>234</v>
      </c>
      <c r="I41" s="131">
        <v>7185</v>
      </c>
      <c r="J41" s="850" t="s">
        <v>234</v>
      </c>
      <c r="K41" s="853" t="s">
        <v>234</v>
      </c>
      <c r="L41" s="288" t="s">
        <v>234</v>
      </c>
    </row>
    <row r="42" spans="1:12" ht="13.5" thickBot="1">
      <c r="A42" s="675">
        <v>1950</v>
      </c>
      <c r="B42" s="288" t="s">
        <v>234</v>
      </c>
      <c r="C42" s="7">
        <v>23543</v>
      </c>
      <c r="D42" s="672" t="s">
        <v>234</v>
      </c>
      <c r="E42" s="22">
        <v>906.5</v>
      </c>
      <c r="F42" s="283" t="s">
        <v>234</v>
      </c>
      <c r="G42" s="784" t="s">
        <v>234</v>
      </c>
      <c r="H42" s="784" t="s">
        <v>234</v>
      </c>
      <c r="I42" s="131">
        <v>6168</v>
      </c>
      <c r="J42" s="850" t="s">
        <v>234</v>
      </c>
      <c r="K42" s="853" t="s">
        <v>234</v>
      </c>
      <c r="L42" s="288" t="s">
        <v>234</v>
      </c>
    </row>
    <row r="43" spans="1:12" ht="13.5" thickBot="1">
      <c r="A43" s="675">
        <v>1951</v>
      </c>
      <c r="B43" s="288" t="s">
        <v>234</v>
      </c>
      <c r="C43" s="7">
        <v>20604</v>
      </c>
      <c r="D43" s="672" t="s">
        <v>234</v>
      </c>
      <c r="E43" s="22">
        <v>811.6</v>
      </c>
      <c r="F43" s="283" t="s">
        <v>234</v>
      </c>
      <c r="G43" s="784" t="s">
        <v>234</v>
      </c>
      <c r="H43" s="784" t="s">
        <v>234</v>
      </c>
      <c r="I43" s="131">
        <v>5290</v>
      </c>
      <c r="J43" s="850" t="s">
        <v>234</v>
      </c>
      <c r="K43" s="853" t="s">
        <v>234</v>
      </c>
      <c r="L43" s="288" t="s">
        <v>234</v>
      </c>
    </row>
    <row r="44" spans="1:12" ht="13.5" thickBot="1">
      <c r="A44" s="675">
        <v>1952</v>
      </c>
      <c r="B44" s="288" t="s">
        <v>234</v>
      </c>
      <c r="C44" s="7">
        <v>19176</v>
      </c>
      <c r="D44" s="672" t="s">
        <v>234</v>
      </c>
      <c r="E44" s="22">
        <v>721.6</v>
      </c>
      <c r="F44" s="283" t="s">
        <v>234</v>
      </c>
      <c r="G44" s="784" t="s">
        <v>234</v>
      </c>
      <c r="H44" s="784" t="s">
        <v>234</v>
      </c>
      <c r="I44" s="131">
        <v>4601</v>
      </c>
      <c r="J44" s="850" t="s">
        <v>234</v>
      </c>
      <c r="K44" s="853" t="s">
        <v>234</v>
      </c>
      <c r="L44" s="288" t="s">
        <v>234</v>
      </c>
    </row>
    <row r="45" spans="1:12" ht="13.5" thickBot="1">
      <c r="A45" s="675">
        <v>1953</v>
      </c>
      <c r="B45" s="288" t="s">
        <v>234</v>
      </c>
      <c r="C45" s="7">
        <v>17234</v>
      </c>
      <c r="D45" s="672" t="s">
        <v>234</v>
      </c>
      <c r="E45" s="22">
        <v>664.8</v>
      </c>
      <c r="F45" s="283" t="s">
        <v>234</v>
      </c>
      <c r="G45" s="784" t="s">
        <v>234</v>
      </c>
      <c r="H45" s="784" t="s">
        <v>234</v>
      </c>
      <c r="I45" s="131">
        <v>4076</v>
      </c>
      <c r="J45" s="850" t="s">
        <v>234</v>
      </c>
      <c r="K45" s="853" t="s">
        <v>234</v>
      </c>
      <c r="L45" s="288" t="s">
        <v>234</v>
      </c>
    </row>
    <row r="46" spans="1:12" ht="13.5" thickBot="1">
      <c r="A46" s="675">
        <v>1954</v>
      </c>
      <c r="B46" s="288" t="s">
        <v>234</v>
      </c>
      <c r="C46" s="7">
        <v>15600</v>
      </c>
      <c r="D46" s="672" t="s">
        <v>234</v>
      </c>
      <c r="E46" s="22">
        <v>591.4</v>
      </c>
      <c r="F46" s="283" t="s">
        <v>234</v>
      </c>
      <c r="G46" s="784" t="s">
        <v>234</v>
      </c>
      <c r="H46" s="784" t="s">
        <v>234</v>
      </c>
      <c r="I46" s="131">
        <v>3401</v>
      </c>
      <c r="J46" s="850" t="s">
        <v>234</v>
      </c>
      <c r="K46" s="853" t="s">
        <v>234</v>
      </c>
      <c r="L46" s="288" t="s">
        <v>234</v>
      </c>
    </row>
    <row r="47" spans="1:12" ht="13.5" thickBot="1">
      <c r="A47" s="675">
        <v>1955</v>
      </c>
      <c r="B47" s="288" t="s">
        <v>234</v>
      </c>
      <c r="C47" s="7">
        <v>14532</v>
      </c>
      <c r="D47" s="672" t="s">
        <v>234</v>
      </c>
      <c r="E47" s="22">
        <v>561.1</v>
      </c>
      <c r="F47" s="283" t="s">
        <v>234</v>
      </c>
      <c r="G47" s="784" t="s">
        <v>234</v>
      </c>
      <c r="H47" s="784" t="s">
        <v>234</v>
      </c>
      <c r="I47" s="131">
        <v>3077</v>
      </c>
      <c r="J47" s="850" t="s">
        <v>234</v>
      </c>
      <c r="K47" s="853" t="s">
        <v>234</v>
      </c>
      <c r="L47" s="288" t="s">
        <v>234</v>
      </c>
    </row>
    <row r="48" spans="1:12" ht="13.5" thickBot="1">
      <c r="A48" s="675">
        <v>1956</v>
      </c>
      <c r="B48" s="288" t="s">
        <v>234</v>
      </c>
      <c r="C48" s="7">
        <v>13225</v>
      </c>
      <c r="D48" s="672" t="s">
        <v>234</v>
      </c>
      <c r="E48" s="22">
        <v>520</v>
      </c>
      <c r="F48" s="283" t="s">
        <v>234</v>
      </c>
      <c r="G48" s="784" t="s">
        <v>234</v>
      </c>
      <c r="H48" s="784" t="s">
        <v>234</v>
      </c>
      <c r="I48" s="131">
        <v>2756</v>
      </c>
      <c r="J48" s="850" t="s">
        <v>234</v>
      </c>
      <c r="K48" s="853" t="s">
        <v>234</v>
      </c>
      <c r="L48" s="288" t="s">
        <v>234</v>
      </c>
    </row>
    <row r="49" spans="1:12" ht="13.5" thickBot="1">
      <c r="A49" s="675">
        <v>1957</v>
      </c>
      <c r="B49" s="288" t="s">
        <v>234</v>
      </c>
      <c r="C49" s="7">
        <v>12759</v>
      </c>
      <c r="D49" s="672" t="s">
        <v>234</v>
      </c>
      <c r="E49" s="22">
        <v>494.6</v>
      </c>
      <c r="F49" s="283" t="s">
        <v>234</v>
      </c>
      <c r="G49" s="784" t="s">
        <v>234</v>
      </c>
      <c r="H49" s="784" t="s">
        <v>234</v>
      </c>
      <c r="I49" s="131">
        <v>2522</v>
      </c>
      <c r="J49" s="850" t="s">
        <v>234</v>
      </c>
      <c r="K49" s="853" t="s">
        <v>234</v>
      </c>
      <c r="L49" s="288" t="s">
        <v>234</v>
      </c>
    </row>
    <row r="50" spans="1:12" ht="13.5" thickBot="1">
      <c r="A50" s="675">
        <v>1958</v>
      </c>
      <c r="B50" s="288" t="s">
        <v>234</v>
      </c>
      <c r="C50" s="7">
        <v>12201</v>
      </c>
      <c r="D50" s="672" t="s">
        <v>234</v>
      </c>
      <c r="E50" s="22">
        <v>476.4</v>
      </c>
      <c r="F50" s="283" t="s">
        <v>234</v>
      </c>
      <c r="G50" s="784" t="s">
        <v>234</v>
      </c>
      <c r="H50" s="784" t="s">
        <v>234</v>
      </c>
      <c r="I50" s="131">
        <v>2387</v>
      </c>
      <c r="J50" s="850" t="s">
        <v>234</v>
      </c>
      <c r="K50" s="853" t="s">
        <v>234</v>
      </c>
      <c r="L50" s="288" t="s">
        <v>234</v>
      </c>
    </row>
    <row r="51" spans="1:12" ht="13.5" thickBot="1">
      <c r="A51" s="675">
        <v>1959</v>
      </c>
      <c r="B51" s="288" t="s">
        <v>234</v>
      </c>
      <c r="C51" s="7">
        <v>11983</v>
      </c>
      <c r="D51" s="672" t="s">
        <v>234</v>
      </c>
      <c r="E51" s="22">
        <v>470</v>
      </c>
      <c r="F51" s="283" t="s">
        <v>234</v>
      </c>
      <c r="G51" s="784" t="s">
        <v>234</v>
      </c>
      <c r="H51" s="784" t="s">
        <v>234</v>
      </c>
      <c r="I51" s="131">
        <v>2349</v>
      </c>
      <c r="J51" s="850" t="s">
        <v>234</v>
      </c>
      <c r="K51" s="853" t="s">
        <v>234</v>
      </c>
      <c r="L51" s="288" t="s">
        <v>234</v>
      </c>
    </row>
    <row r="52" spans="1:12" ht="13.5" thickBot="1">
      <c r="A52" s="675">
        <v>1960</v>
      </c>
      <c r="B52" s="288" t="s">
        <v>234</v>
      </c>
      <c r="C52" s="7">
        <v>11866</v>
      </c>
      <c r="D52" s="672" t="s">
        <v>234</v>
      </c>
      <c r="E52" s="22">
        <v>465.7</v>
      </c>
      <c r="F52" s="283" t="s">
        <v>234</v>
      </c>
      <c r="G52" s="784" t="s">
        <v>234</v>
      </c>
      <c r="H52" s="784" t="s">
        <v>234</v>
      </c>
      <c r="I52" s="131">
        <v>2313</v>
      </c>
      <c r="J52" s="850" t="s">
        <v>234</v>
      </c>
      <c r="K52" s="853" t="s">
        <v>234</v>
      </c>
      <c r="L52" s="288" t="s">
        <v>234</v>
      </c>
    </row>
    <row r="53" spans="1:12" ht="13.5" thickBot="1">
      <c r="A53" s="675">
        <v>1961</v>
      </c>
      <c r="B53" s="288" t="s">
        <v>234</v>
      </c>
      <c r="C53" s="7">
        <v>11419</v>
      </c>
      <c r="D53" s="672" t="s">
        <v>234</v>
      </c>
      <c r="E53" s="22">
        <v>454.5</v>
      </c>
      <c r="F53" s="283" t="s">
        <v>234</v>
      </c>
      <c r="G53" s="784" t="s">
        <v>234</v>
      </c>
      <c r="H53" s="784" t="s">
        <v>234</v>
      </c>
      <c r="I53" s="131">
        <v>2289</v>
      </c>
      <c r="J53" s="850" t="s">
        <v>234</v>
      </c>
      <c r="K53" s="853" t="s">
        <v>234</v>
      </c>
      <c r="L53" s="288" t="s">
        <v>234</v>
      </c>
    </row>
    <row r="54" spans="1:12" ht="13.5" thickBot="1">
      <c r="A54" s="675">
        <v>1962</v>
      </c>
      <c r="B54" s="288" t="s">
        <v>234</v>
      </c>
      <c r="C54" s="7">
        <v>11084</v>
      </c>
      <c r="D54" s="672" t="s">
        <v>234</v>
      </c>
      <c r="E54" s="22">
        <v>448.2</v>
      </c>
      <c r="F54" s="283" t="s">
        <v>234</v>
      </c>
      <c r="G54" s="784" t="s">
        <v>234</v>
      </c>
      <c r="H54" s="784" t="s">
        <v>234</v>
      </c>
      <c r="I54" s="131">
        <v>2283</v>
      </c>
      <c r="J54" s="850" t="s">
        <v>234</v>
      </c>
      <c r="K54" s="853" t="s">
        <v>234</v>
      </c>
      <c r="L54" s="288" t="s">
        <v>234</v>
      </c>
    </row>
    <row r="55" spans="1:12" ht="13.5" thickBot="1">
      <c r="A55" s="675">
        <v>1963</v>
      </c>
      <c r="B55" s="288" t="s">
        <v>234</v>
      </c>
      <c r="C55" s="7">
        <v>10634</v>
      </c>
      <c r="D55" s="672" t="s">
        <v>234</v>
      </c>
      <c r="E55" s="22">
        <v>436.2</v>
      </c>
      <c r="F55" s="283" t="s">
        <v>234</v>
      </c>
      <c r="G55" s="784" t="s">
        <v>234</v>
      </c>
      <c r="H55" s="784" t="s">
        <v>234</v>
      </c>
      <c r="I55" s="131">
        <v>2165</v>
      </c>
      <c r="J55" s="850" t="s">
        <v>234</v>
      </c>
      <c r="K55" s="853" t="s">
        <v>234</v>
      </c>
      <c r="L55" s="288" t="s">
        <v>234</v>
      </c>
    </row>
    <row r="56" spans="1:12" ht="13.5" thickBot="1">
      <c r="A56" s="675">
        <v>1964</v>
      </c>
      <c r="B56" s="288" t="s">
        <v>234</v>
      </c>
      <c r="C56" s="7">
        <v>10614</v>
      </c>
      <c r="D56" s="672" t="s">
        <v>234</v>
      </c>
      <c r="E56" s="22">
        <v>438.7</v>
      </c>
      <c r="F56" s="283" t="s">
        <v>234</v>
      </c>
      <c r="G56" s="784" t="s">
        <v>234</v>
      </c>
      <c r="H56" s="784" t="s">
        <v>234</v>
      </c>
      <c r="I56" s="131">
        <v>2166</v>
      </c>
      <c r="J56" s="850" t="s">
        <v>234</v>
      </c>
      <c r="K56" s="853" t="s">
        <v>234</v>
      </c>
      <c r="L56" s="288" t="s">
        <v>234</v>
      </c>
    </row>
    <row r="57" spans="1:12" ht="13.5" thickBot="1">
      <c r="A57" s="675">
        <v>1965</v>
      </c>
      <c r="B57" s="288" t="s">
        <v>234</v>
      </c>
      <c r="C57" s="7">
        <v>10664</v>
      </c>
      <c r="D57" s="672" t="s">
        <v>234</v>
      </c>
      <c r="E57" s="22">
        <v>436.9</v>
      </c>
      <c r="F57" s="283" t="s">
        <v>234</v>
      </c>
      <c r="G57" s="784" t="s">
        <v>234</v>
      </c>
      <c r="H57" s="784" t="s">
        <v>234</v>
      </c>
      <c r="I57" s="131">
        <v>2134</v>
      </c>
      <c r="J57" s="850" t="s">
        <v>234</v>
      </c>
      <c r="K57" s="853" t="s">
        <v>234</v>
      </c>
      <c r="L57" s="288" t="s">
        <v>234</v>
      </c>
    </row>
    <row r="58" spans="1:12" ht="13.5" thickBot="1">
      <c r="A58" s="675">
        <v>1966</v>
      </c>
      <c r="B58" s="288" t="s">
        <v>234</v>
      </c>
      <c r="C58" s="7">
        <v>10680</v>
      </c>
      <c r="D58" s="672" t="s">
        <v>234</v>
      </c>
      <c r="E58" s="22">
        <v>421.8</v>
      </c>
      <c r="F58" s="283" t="s">
        <v>234</v>
      </c>
      <c r="G58" s="784" t="s">
        <v>234</v>
      </c>
      <c r="H58" s="784" t="s">
        <v>234</v>
      </c>
      <c r="I58" s="131">
        <v>2035</v>
      </c>
      <c r="J58" s="850" t="s">
        <v>234</v>
      </c>
      <c r="K58" s="853" t="s">
        <v>234</v>
      </c>
      <c r="L58" s="288" t="s">
        <v>234</v>
      </c>
    </row>
    <row r="59" spans="1:12" ht="13.5" thickBot="1">
      <c r="A59" s="675">
        <v>1967</v>
      </c>
      <c r="B59" s="288" t="s">
        <v>234</v>
      </c>
      <c r="C59" s="7">
        <v>10645</v>
      </c>
      <c r="D59" s="672" t="s">
        <v>234</v>
      </c>
      <c r="E59" s="22">
        <v>434.3</v>
      </c>
      <c r="F59" s="283" t="s">
        <v>234</v>
      </c>
      <c r="G59" s="784" t="s">
        <v>234</v>
      </c>
      <c r="H59" s="784" t="s">
        <v>234</v>
      </c>
      <c r="I59" s="131">
        <v>2201</v>
      </c>
      <c r="J59" s="850" t="s">
        <v>234</v>
      </c>
      <c r="K59" s="853" t="s">
        <v>234</v>
      </c>
      <c r="L59" s="288" t="s">
        <v>234</v>
      </c>
    </row>
    <row r="60" spans="1:12" ht="13.5" thickBot="1">
      <c r="A60" s="675">
        <v>1968</v>
      </c>
      <c r="B60" s="288" t="s">
        <v>234</v>
      </c>
      <c r="C60" s="7">
        <v>10745</v>
      </c>
      <c r="D60" s="672" t="s">
        <v>234</v>
      </c>
      <c r="E60" s="22">
        <v>444.3</v>
      </c>
      <c r="F60" s="283" t="s">
        <v>234</v>
      </c>
      <c r="G60" s="784" t="s">
        <v>234</v>
      </c>
      <c r="H60" s="784" t="s">
        <v>234</v>
      </c>
      <c r="I60" s="131">
        <v>2181</v>
      </c>
      <c r="J60" s="850" t="s">
        <v>234</v>
      </c>
      <c r="K60" s="853" t="s">
        <v>234</v>
      </c>
      <c r="L60" s="288" t="s">
        <v>234</v>
      </c>
    </row>
    <row r="61" spans="1:12" ht="13.5" thickBot="1">
      <c r="A61" s="675">
        <v>1969</v>
      </c>
      <c r="B61" s="288" t="s">
        <v>234</v>
      </c>
      <c r="C61" s="7">
        <v>10665</v>
      </c>
      <c r="D61" s="672" t="s">
        <v>234</v>
      </c>
      <c r="E61" s="22">
        <v>452.6</v>
      </c>
      <c r="F61" s="283" t="s">
        <v>234</v>
      </c>
      <c r="G61" s="784" t="s">
        <v>234</v>
      </c>
      <c r="H61" s="784" t="s">
        <v>234</v>
      </c>
      <c r="I61" s="131">
        <v>2229</v>
      </c>
      <c r="J61" s="850" t="s">
        <v>234</v>
      </c>
      <c r="K61" s="853" t="s">
        <v>234</v>
      </c>
      <c r="L61" s="288" t="s">
        <v>234</v>
      </c>
    </row>
    <row r="62" spans="1:12" ht="13.5" thickBot="1">
      <c r="A62" s="675">
        <v>1970</v>
      </c>
      <c r="B62" s="288" t="s">
        <v>234</v>
      </c>
      <c r="C62" s="7">
        <v>10600</v>
      </c>
      <c r="D62" s="672" t="s">
        <v>234</v>
      </c>
      <c r="E62" s="22">
        <v>440.8</v>
      </c>
      <c r="F62" s="283" t="s">
        <v>234</v>
      </c>
      <c r="G62" s="784" t="s">
        <v>234</v>
      </c>
      <c r="H62" s="784" t="s">
        <v>234</v>
      </c>
      <c r="I62" s="131">
        <v>2116</v>
      </c>
      <c r="J62" s="850" t="s">
        <v>234</v>
      </c>
      <c r="K62" s="853" t="s">
        <v>234</v>
      </c>
      <c r="L62" s="288" t="s">
        <v>234</v>
      </c>
    </row>
    <row r="63" spans="1:12" ht="13.5" thickBot="1">
      <c r="A63" s="675">
        <v>1971</v>
      </c>
      <c r="B63" s="288" t="s">
        <v>234</v>
      </c>
      <c r="C63" s="7">
        <v>10550</v>
      </c>
      <c r="D63" s="672" t="s">
        <v>234</v>
      </c>
      <c r="E63" s="22">
        <v>440.1</v>
      </c>
      <c r="F63" s="283" t="s">
        <v>234</v>
      </c>
      <c r="G63" s="784" t="s">
        <v>234</v>
      </c>
      <c r="H63" s="784" t="s">
        <v>234</v>
      </c>
      <c r="I63" s="131">
        <v>2000</v>
      </c>
      <c r="J63" s="850" t="s">
        <v>234</v>
      </c>
      <c r="K63" s="853" t="s">
        <v>234</v>
      </c>
      <c r="L63" s="288" t="s">
        <v>234</v>
      </c>
    </row>
    <row r="64" spans="1:12" ht="13.5" thickBot="1">
      <c r="A64" s="675">
        <v>1972</v>
      </c>
      <c r="B64" s="288" t="s">
        <v>234</v>
      </c>
      <c r="C64" s="7">
        <v>10599</v>
      </c>
      <c r="D64" s="672" t="s">
        <v>234</v>
      </c>
      <c r="E64" s="22">
        <v>417.8</v>
      </c>
      <c r="F64" s="283" t="s">
        <v>234</v>
      </c>
      <c r="G64" s="784" t="s">
        <v>234</v>
      </c>
      <c r="H64" s="784" t="s">
        <v>234</v>
      </c>
      <c r="I64" s="131">
        <v>1942</v>
      </c>
      <c r="J64" s="850" t="s">
        <v>234</v>
      </c>
      <c r="K64" s="853" t="s">
        <v>234</v>
      </c>
      <c r="L64" s="288" t="s">
        <v>234</v>
      </c>
    </row>
    <row r="65" spans="1:12" ht="13.5" thickBot="1">
      <c r="A65" s="675">
        <v>1973</v>
      </c>
      <c r="B65" s="288" t="s">
        <v>234</v>
      </c>
      <c r="C65" s="7">
        <v>10510</v>
      </c>
      <c r="D65" s="672" t="s">
        <v>234</v>
      </c>
      <c r="E65" s="22">
        <v>438.5</v>
      </c>
      <c r="F65" s="283" t="s">
        <v>234</v>
      </c>
      <c r="G65" s="784" t="s">
        <v>234</v>
      </c>
      <c r="H65" s="784" t="s">
        <v>234</v>
      </c>
      <c r="I65" s="131">
        <v>1921</v>
      </c>
      <c r="J65" s="850" t="s">
        <v>234</v>
      </c>
      <c r="K65" s="853" t="s">
        <v>234</v>
      </c>
      <c r="L65" s="288" t="s">
        <v>234</v>
      </c>
    </row>
    <row r="66" spans="1:12" ht="13.5" thickBot="1">
      <c r="A66" s="675">
        <v>1974</v>
      </c>
      <c r="B66" s="288" t="s">
        <v>234</v>
      </c>
      <c r="C66" s="7">
        <v>10471</v>
      </c>
      <c r="D66" s="672" t="s">
        <v>234</v>
      </c>
      <c r="E66" s="22">
        <v>458.8</v>
      </c>
      <c r="F66" s="283" t="s">
        <v>234</v>
      </c>
      <c r="G66" s="784" t="s">
        <v>234</v>
      </c>
      <c r="H66" s="784" t="s">
        <v>234</v>
      </c>
      <c r="I66" s="131">
        <v>2115</v>
      </c>
      <c r="J66" s="850" t="s">
        <v>234</v>
      </c>
      <c r="K66" s="853" t="s">
        <v>234</v>
      </c>
      <c r="L66" s="288" t="s">
        <v>234</v>
      </c>
    </row>
    <row r="67" spans="1:12" ht="13.5" thickBot="1">
      <c r="A67" s="675">
        <v>1975</v>
      </c>
      <c r="B67" s="288" t="s">
        <v>234</v>
      </c>
      <c r="C67" s="7">
        <v>10669</v>
      </c>
      <c r="D67" s="672" t="s">
        <v>234</v>
      </c>
      <c r="E67" s="22">
        <v>634.9</v>
      </c>
      <c r="F67" s="283" t="s">
        <v>234</v>
      </c>
      <c r="G67" s="784" t="s">
        <v>234</v>
      </c>
      <c r="H67" s="784" t="s">
        <v>234</v>
      </c>
      <c r="I67" s="131">
        <v>2051</v>
      </c>
      <c r="J67" s="850" t="s">
        <v>234</v>
      </c>
      <c r="K67" s="853" t="s">
        <v>234</v>
      </c>
      <c r="L67" s="288" t="s">
        <v>234</v>
      </c>
    </row>
    <row r="68" spans="1:12" ht="13.5" thickBot="1">
      <c r="A68" s="675">
        <v>1976</v>
      </c>
      <c r="B68" s="288" t="s">
        <v>234</v>
      </c>
      <c r="C68" s="7">
        <v>15115</v>
      </c>
      <c r="D68" s="672" t="s">
        <v>234</v>
      </c>
      <c r="E68" s="22">
        <v>616.5</v>
      </c>
      <c r="F68" s="283" t="s">
        <v>234</v>
      </c>
      <c r="G68" s="784" t="s">
        <v>234</v>
      </c>
      <c r="H68" s="784" t="s">
        <v>234</v>
      </c>
      <c r="I68" s="131">
        <v>2004</v>
      </c>
      <c r="J68" s="850" t="s">
        <v>234</v>
      </c>
      <c r="K68" s="853" t="s">
        <v>234</v>
      </c>
      <c r="L68" s="288" t="s">
        <v>234</v>
      </c>
    </row>
    <row r="69" spans="1:12" ht="13.5" thickBot="1">
      <c r="A69" s="675">
        <v>1977</v>
      </c>
      <c r="B69" s="288" t="s">
        <v>234</v>
      </c>
      <c r="C69" s="7">
        <v>14971</v>
      </c>
      <c r="D69" s="672" t="s">
        <v>234</v>
      </c>
      <c r="E69" s="22">
        <v>572.1</v>
      </c>
      <c r="F69" s="283" t="s">
        <v>234</v>
      </c>
      <c r="G69" s="784" t="s">
        <v>234</v>
      </c>
      <c r="H69" s="784" t="s">
        <v>234</v>
      </c>
      <c r="I69" s="131">
        <v>2517</v>
      </c>
      <c r="J69" s="7">
        <v>10071</v>
      </c>
      <c r="K69" s="59">
        <v>4</v>
      </c>
      <c r="L69" s="288" t="s">
        <v>234</v>
      </c>
    </row>
    <row r="70" spans="1:12" ht="13.5" thickBot="1">
      <c r="A70" s="675">
        <v>1978</v>
      </c>
      <c r="B70" s="288" t="s">
        <v>234</v>
      </c>
      <c r="C70" s="7">
        <v>14993</v>
      </c>
      <c r="D70" s="672" t="s">
        <v>234</v>
      </c>
      <c r="E70" s="22">
        <v>572.4</v>
      </c>
      <c r="F70" s="283" t="s">
        <v>234</v>
      </c>
      <c r="G70" s="784" t="s">
        <v>234</v>
      </c>
      <c r="H70" s="784" t="s">
        <v>234</v>
      </c>
      <c r="I70" s="131">
        <v>2656</v>
      </c>
      <c r="J70" s="7">
        <v>10722</v>
      </c>
      <c r="K70" s="59">
        <v>4</v>
      </c>
      <c r="L70" s="288" t="s">
        <v>234</v>
      </c>
    </row>
    <row r="71" spans="1:12" ht="13.5" thickBot="1">
      <c r="A71" s="675">
        <v>1979</v>
      </c>
      <c r="B71" s="6">
        <v>54</v>
      </c>
      <c r="C71" s="7">
        <v>14831</v>
      </c>
      <c r="D71" s="672" t="s">
        <v>234</v>
      </c>
      <c r="E71" s="22">
        <v>591</v>
      </c>
      <c r="F71" s="283" t="s">
        <v>234</v>
      </c>
      <c r="G71" s="784" t="s">
        <v>234</v>
      </c>
      <c r="H71" s="784" t="s">
        <v>234</v>
      </c>
      <c r="I71" s="131">
        <v>2767</v>
      </c>
      <c r="J71" s="7">
        <v>11167</v>
      </c>
      <c r="K71" s="59">
        <v>4</v>
      </c>
      <c r="L71" s="288" t="s">
        <v>234</v>
      </c>
    </row>
    <row r="72" spans="1:12" ht="13.5" thickBot="1">
      <c r="A72" s="675">
        <v>1980</v>
      </c>
      <c r="B72" s="6">
        <v>54</v>
      </c>
      <c r="C72" s="7">
        <v>15154</v>
      </c>
      <c r="D72" s="672" t="s">
        <v>234</v>
      </c>
      <c r="E72" s="22">
        <v>596.6</v>
      </c>
      <c r="F72" s="283" t="s">
        <v>234</v>
      </c>
      <c r="G72" s="784" t="s">
        <v>234</v>
      </c>
      <c r="H72" s="784" t="s">
        <v>234</v>
      </c>
      <c r="I72" s="131">
        <v>2588</v>
      </c>
      <c r="J72" s="7">
        <v>17845</v>
      </c>
      <c r="K72" s="59">
        <v>6.9</v>
      </c>
      <c r="L72" s="288" t="s">
        <v>234</v>
      </c>
    </row>
    <row r="73" spans="1:12" ht="13.5" thickBot="1">
      <c r="A73" s="675">
        <v>1981</v>
      </c>
      <c r="B73" s="6">
        <v>50</v>
      </c>
      <c r="C73" s="7">
        <v>15289</v>
      </c>
      <c r="D73" s="672" t="s">
        <v>234</v>
      </c>
      <c r="E73" s="22">
        <v>628</v>
      </c>
      <c r="F73" s="283" t="s">
        <v>234</v>
      </c>
      <c r="G73" s="784" t="s">
        <v>234</v>
      </c>
      <c r="H73" s="784" t="s">
        <v>234</v>
      </c>
      <c r="I73" s="131">
        <v>2552</v>
      </c>
      <c r="J73" s="7">
        <v>17216</v>
      </c>
      <c r="K73" s="59">
        <v>6.7</v>
      </c>
      <c r="L73" s="288" t="s">
        <v>234</v>
      </c>
    </row>
    <row r="74" spans="1:12" ht="13.5" thickBot="1">
      <c r="A74" s="675">
        <v>1982</v>
      </c>
      <c r="B74" s="6">
        <v>51</v>
      </c>
      <c r="C74" s="7">
        <v>15328</v>
      </c>
      <c r="D74" s="672" t="s">
        <v>234</v>
      </c>
      <c r="E74" s="22">
        <v>635.6</v>
      </c>
      <c r="F74" s="283" t="s">
        <v>234</v>
      </c>
      <c r="G74" s="784" t="s">
        <v>234</v>
      </c>
      <c r="H74" s="784" t="s">
        <v>234</v>
      </c>
      <c r="I74" s="131">
        <v>2577</v>
      </c>
      <c r="J74" s="7">
        <v>16842</v>
      </c>
      <c r="K74" s="59">
        <v>6.5</v>
      </c>
      <c r="L74" s="288" t="s">
        <v>234</v>
      </c>
    </row>
    <row r="75" spans="1:12" ht="13.5" thickBot="1">
      <c r="A75" s="675">
        <v>1983</v>
      </c>
      <c r="B75" s="6">
        <v>53</v>
      </c>
      <c r="C75" s="7">
        <v>15327</v>
      </c>
      <c r="D75" s="672" t="s">
        <v>234</v>
      </c>
      <c r="E75" s="22">
        <v>613.1</v>
      </c>
      <c r="F75" s="283" t="s">
        <v>234</v>
      </c>
      <c r="G75" s="784" t="s">
        <v>234</v>
      </c>
      <c r="H75" s="784" t="s">
        <v>234</v>
      </c>
      <c r="I75" s="131">
        <v>2621</v>
      </c>
      <c r="J75" s="7">
        <v>17230</v>
      </c>
      <c r="K75" s="59">
        <v>6.6</v>
      </c>
      <c r="L75" s="288" t="s">
        <v>234</v>
      </c>
    </row>
    <row r="76" spans="1:12" ht="13.5" thickBot="1">
      <c r="A76" s="675">
        <v>1984</v>
      </c>
      <c r="B76" s="6">
        <v>53</v>
      </c>
      <c r="C76" s="7">
        <v>14779</v>
      </c>
      <c r="D76" s="672" t="s">
        <v>234</v>
      </c>
      <c r="E76" s="22">
        <v>633.5</v>
      </c>
      <c r="F76" s="283" t="s">
        <v>234</v>
      </c>
      <c r="G76" s="784" t="s">
        <v>234</v>
      </c>
      <c r="H76" s="784" t="s">
        <v>234</v>
      </c>
      <c r="I76" s="131">
        <v>2694</v>
      </c>
      <c r="J76" s="7">
        <v>17116</v>
      </c>
      <c r="K76" s="59">
        <v>6.4</v>
      </c>
      <c r="L76" s="7">
        <v>75273</v>
      </c>
    </row>
    <row r="77" spans="1:12" ht="13.5" thickBot="1">
      <c r="A77" s="675">
        <v>1985</v>
      </c>
      <c r="B77" s="6">
        <v>54</v>
      </c>
      <c r="C77" s="7">
        <v>14945</v>
      </c>
      <c r="D77" s="672" t="s">
        <v>234</v>
      </c>
      <c r="E77" s="22">
        <v>664.9</v>
      </c>
      <c r="F77" s="283" t="s">
        <v>234</v>
      </c>
      <c r="G77" s="784" t="s">
        <v>234</v>
      </c>
      <c r="H77" s="784" t="s">
        <v>234</v>
      </c>
      <c r="I77" s="131">
        <v>2760</v>
      </c>
      <c r="J77" s="7">
        <v>17750</v>
      </c>
      <c r="K77" s="59">
        <v>6.4</v>
      </c>
      <c r="L77" s="7">
        <v>78796</v>
      </c>
    </row>
    <row r="78" spans="1:12" ht="13.5" thickBot="1">
      <c r="A78" s="675">
        <v>1986</v>
      </c>
      <c r="B78" s="6">
        <v>61</v>
      </c>
      <c r="C78" s="7">
        <v>16465</v>
      </c>
      <c r="D78" s="672" t="s">
        <v>234</v>
      </c>
      <c r="E78" s="22">
        <v>694.3</v>
      </c>
      <c r="F78" s="283" t="s">
        <v>234</v>
      </c>
      <c r="G78" s="22">
        <v>33.700000000000003</v>
      </c>
      <c r="H78" s="283" t="s">
        <v>234</v>
      </c>
      <c r="I78" s="131">
        <v>2822</v>
      </c>
      <c r="J78" s="7">
        <v>18102</v>
      </c>
      <c r="K78" s="59">
        <v>6.4</v>
      </c>
      <c r="L78" s="7">
        <v>80465</v>
      </c>
    </row>
    <row r="79" spans="1:12" ht="13.5" thickBot="1">
      <c r="A79" s="675">
        <v>1987</v>
      </c>
      <c r="B79" s="6">
        <v>63</v>
      </c>
      <c r="C79" s="7">
        <v>16495</v>
      </c>
      <c r="D79" s="672" t="s">
        <v>234</v>
      </c>
      <c r="E79" s="22">
        <v>710.8</v>
      </c>
      <c r="F79" s="283" t="s">
        <v>234</v>
      </c>
      <c r="G79" s="22">
        <v>34.5</v>
      </c>
      <c r="H79" s="283" t="s">
        <v>234</v>
      </c>
      <c r="I79" s="131">
        <v>2916</v>
      </c>
      <c r="J79" s="7">
        <v>18781</v>
      </c>
      <c r="K79" s="59">
        <v>6.4</v>
      </c>
      <c r="L79" s="7">
        <v>81749</v>
      </c>
    </row>
    <row r="80" spans="1:12" ht="13.5" thickBot="1">
      <c r="A80" s="675">
        <v>1988</v>
      </c>
      <c r="B80" s="6">
        <v>62</v>
      </c>
      <c r="C80" s="7">
        <v>17115</v>
      </c>
      <c r="D80" s="672" t="s">
        <v>234</v>
      </c>
      <c r="E80" s="22">
        <v>756.4</v>
      </c>
      <c r="F80" s="283" t="s">
        <v>234</v>
      </c>
      <c r="G80" s="22">
        <v>36.799999999999997</v>
      </c>
      <c r="H80" s="283" t="s">
        <v>234</v>
      </c>
      <c r="I80" s="131">
        <v>2867</v>
      </c>
      <c r="J80" s="7">
        <v>19175</v>
      </c>
      <c r="K80" s="59">
        <v>6.7</v>
      </c>
      <c r="L80" s="7">
        <v>76645</v>
      </c>
    </row>
    <row r="81" spans="1:12" ht="13.5" thickBot="1">
      <c r="A81" s="675">
        <v>1989</v>
      </c>
      <c r="B81" s="6">
        <v>68</v>
      </c>
      <c r="C81" s="7">
        <v>16793</v>
      </c>
      <c r="D81" s="672" t="s">
        <v>234</v>
      </c>
      <c r="E81" s="22">
        <v>778.7</v>
      </c>
      <c r="F81" s="283" t="s">
        <v>234</v>
      </c>
      <c r="G81" s="22">
        <v>37.700000000000003</v>
      </c>
      <c r="H81" s="283" t="s">
        <v>234</v>
      </c>
      <c r="I81" s="131">
        <v>3111</v>
      </c>
      <c r="J81" s="7">
        <v>20208</v>
      </c>
      <c r="K81" s="59">
        <v>6.5</v>
      </c>
      <c r="L81" s="7">
        <v>76461</v>
      </c>
    </row>
    <row r="82" spans="1:12" ht="13.5" thickBot="1">
      <c r="A82" s="675">
        <v>1990</v>
      </c>
      <c r="B82" s="6">
        <v>70</v>
      </c>
      <c r="C82" s="126">
        <v>17635</v>
      </c>
      <c r="D82" s="86" t="s">
        <v>234</v>
      </c>
      <c r="E82" s="24">
        <v>791.9</v>
      </c>
      <c r="F82" s="24" t="s">
        <v>234</v>
      </c>
      <c r="G82" s="24">
        <v>38.299999999999997</v>
      </c>
      <c r="H82" s="24" t="s">
        <v>234</v>
      </c>
      <c r="I82" s="131">
        <v>2928</v>
      </c>
      <c r="J82" s="126">
        <v>19538</v>
      </c>
      <c r="K82" s="59">
        <v>6.7</v>
      </c>
      <c r="L82" s="7">
        <v>75322</v>
      </c>
    </row>
    <row r="83" spans="1:12" ht="13.5" thickBot="1">
      <c r="A83" s="675">
        <v>1991</v>
      </c>
      <c r="B83" s="6">
        <v>72</v>
      </c>
      <c r="C83" s="126">
        <v>18264</v>
      </c>
      <c r="D83" s="86" t="s">
        <v>234</v>
      </c>
      <c r="E83" s="24">
        <v>791.2</v>
      </c>
      <c r="F83" s="24" t="s">
        <v>234</v>
      </c>
      <c r="G83" s="24">
        <v>34.6</v>
      </c>
      <c r="H83" s="24" t="s">
        <v>234</v>
      </c>
      <c r="I83" s="131">
        <v>2755</v>
      </c>
      <c r="J83" s="126">
        <v>18964</v>
      </c>
      <c r="K83" s="59">
        <v>6.9</v>
      </c>
      <c r="L83" s="7">
        <v>76280</v>
      </c>
    </row>
    <row r="84" spans="1:12" ht="13.5" thickBot="1">
      <c r="A84" s="675">
        <v>1992</v>
      </c>
      <c r="B84" s="6">
        <v>73</v>
      </c>
      <c r="C84" s="126">
        <v>18431</v>
      </c>
      <c r="D84" s="86" t="s">
        <v>234</v>
      </c>
      <c r="E84" s="24">
        <v>799.2</v>
      </c>
      <c r="F84" s="24" t="s">
        <v>234</v>
      </c>
      <c r="G84" s="24">
        <v>35.9</v>
      </c>
      <c r="H84" s="24" t="s">
        <v>234</v>
      </c>
      <c r="I84" s="131">
        <v>2786</v>
      </c>
      <c r="J84" s="126">
        <v>19211</v>
      </c>
      <c r="K84" s="59">
        <v>6.9</v>
      </c>
      <c r="L84" s="7">
        <v>76161</v>
      </c>
    </row>
    <row r="85" spans="1:12" ht="13.5" thickBot="1">
      <c r="A85" s="675">
        <v>1993</v>
      </c>
      <c r="B85" s="6">
        <v>77</v>
      </c>
      <c r="C85" s="126">
        <v>18533</v>
      </c>
      <c r="D85" s="86" t="s">
        <v>234</v>
      </c>
      <c r="E85" s="24">
        <v>805.9</v>
      </c>
      <c r="F85" s="24" t="s">
        <v>234</v>
      </c>
      <c r="G85" s="24">
        <v>37.700000000000003</v>
      </c>
      <c r="H85" s="24" t="s">
        <v>234</v>
      </c>
      <c r="I85" s="131">
        <v>2634</v>
      </c>
      <c r="J85" s="126">
        <v>18387</v>
      </c>
      <c r="K85" s="59">
        <v>7</v>
      </c>
      <c r="L85" s="7">
        <v>80387</v>
      </c>
    </row>
    <row r="86" spans="1:12" ht="13.5" thickBot="1">
      <c r="A86" s="675">
        <v>1994</v>
      </c>
      <c r="B86" s="6">
        <v>77</v>
      </c>
      <c r="C86" s="126">
        <v>18921</v>
      </c>
      <c r="D86" s="86" t="s">
        <v>234</v>
      </c>
      <c r="E86" s="24">
        <v>828.1</v>
      </c>
      <c r="F86" s="24" t="s">
        <v>234</v>
      </c>
      <c r="G86" s="24">
        <v>38.200000000000003</v>
      </c>
      <c r="H86" s="24" t="s">
        <v>234</v>
      </c>
      <c r="I86" s="131">
        <v>2872</v>
      </c>
      <c r="J86" s="126">
        <v>19989</v>
      </c>
      <c r="K86" s="59">
        <v>7</v>
      </c>
      <c r="L86" s="7">
        <v>82416</v>
      </c>
    </row>
    <row r="87" spans="1:12" ht="13.5" thickBot="1">
      <c r="A87" s="675">
        <v>1995</v>
      </c>
      <c r="B87" s="6">
        <v>91</v>
      </c>
      <c r="C87" s="126">
        <v>16656</v>
      </c>
      <c r="D87" s="672" t="s">
        <v>234</v>
      </c>
      <c r="E87" s="24">
        <v>814</v>
      </c>
      <c r="F87" s="24">
        <v>778</v>
      </c>
      <c r="G87" s="24">
        <v>37.799999999999997</v>
      </c>
      <c r="H87" s="24">
        <v>34.799999999999997</v>
      </c>
      <c r="I87" s="131">
        <v>2701</v>
      </c>
      <c r="J87" s="126">
        <v>19947</v>
      </c>
      <c r="K87" s="59">
        <v>7.4</v>
      </c>
      <c r="L87" s="126">
        <v>76510</v>
      </c>
    </row>
    <row r="88" spans="1:12" ht="13.5" thickBot="1">
      <c r="A88" s="675">
        <v>1996</v>
      </c>
      <c r="B88" s="6">
        <v>93</v>
      </c>
      <c r="C88" s="126">
        <v>16881</v>
      </c>
      <c r="D88" s="672" t="s">
        <v>234</v>
      </c>
      <c r="E88" s="24">
        <v>827.5</v>
      </c>
      <c r="F88" s="24">
        <v>790.8</v>
      </c>
      <c r="G88" s="24">
        <v>38.700000000000003</v>
      </c>
      <c r="H88" s="24">
        <v>35.5</v>
      </c>
      <c r="I88" s="131">
        <v>2842</v>
      </c>
      <c r="J88" s="126">
        <v>21140</v>
      </c>
      <c r="K88" s="59">
        <v>7.4</v>
      </c>
      <c r="L88" s="126">
        <v>77864</v>
      </c>
    </row>
    <row r="89" spans="1:12" ht="13.5" thickBot="1">
      <c r="A89" s="675">
        <v>1997</v>
      </c>
      <c r="B89" s="6">
        <v>90</v>
      </c>
      <c r="C89" s="126">
        <v>17024</v>
      </c>
      <c r="D89" s="672" t="s">
        <v>234</v>
      </c>
      <c r="E89" s="24">
        <v>854.8</v>
      </c>
      <c r="F89" s="24">
        <v>814.8</v>
      </c>
      <c r="G89" s="24">
        <v>39.799999999999997</v>
      </c>
      <c r="H89" s="24">
        <v>36.200000000000003</v>
      </c>
      <c r="I89" s="131">
        <v>3131</v>
      </c>
      <c r="J89" s="126">
        <v>21507</v>
      </c>
      <c r="K89" s="59">
        <v>6.9</v>
      </c>
      <c r="L89" s="126">
        <v>77652</v>
      </c>
    </row>
    <row r="90" spans="1:12" ht="13.5" thickBot="1">
      <c r="A90" s="675">
        <v>1998</v>
      </c>
      <c r="B90" s="6">
        <v>96</v>
      </c>
      <c r="C90" s="126">
        <v>17210</v>
      </c>
      <c r="D90" s="672" t="s">
        <v>234</v>
      </c>
      <c r="E90" s="24">
        <v>874.3</v>
      </c>
      <c r="F90" s="24">
        <v>838.9</v>
      </c>
      <c r="G90" s="24">
        <v>40.799999999999997</v>
      </c>
      <c r="H90" s="24">
        <v>37.799999999999997</v>
      </c>
      <c r="I90" s="131">
        <v>3129</v>
      </c>
      <c r="J90" s="126">
        <v>22483</v>
      </c>
      <c r="K90" s="59">
        <v>7.2</v>
      </c>
      <c r="L90" s="126">
        <v>78396</v>
      </c>
    </row>
    <row r="91" spans="1:12" ht="13.5" thickBot="1">
      <c r="A91" s="675">
        <v>1999</v>
      </c>
      <c r="B91" s="6">
        <v>100</v>
      </c>
      <c r="C91" s="126">
        <v>17384</v>
      </c>
      <c r="D91" s="672" t="s">
        <v>234</v>
      </c>
      <c r="E91" s="24">
        <v>897.9</v>
      </c>
      <c r="F91" s="24">
        <v>858.1</v>
      </c>
      <c r="G91" s="24">
        <v>42.3</v>
      </c>
      <c r="H91" s="24">
        <v>38.6</v>
      </c>
      <c r="I91" s="131">
        <v>3287</v>
      </c>
      <c r="J91" s="126">
        <v>23208</v>
      </c>
      <c r="K91" s="59">
        <v>7.1</v>
      </c>
      <c r="L91" s="126">
        <v>80134</v>
      </c>
    </row>
    <row r="92" spans="1:12" ht="13.5" thickBot="1">
      <c r="A92" s="675">
        <v>2000</v>
      </c>
      <c r="B92" s="6">
        <v>107</v>
      </c>
      <c r="C92" s="126">
        <v>17467</v>
      </c>
      <c r="D92" s="672" t="s">
        <v>234</v>
      </c>
      <c r="E92" s="24">
        <v>925.3</v>
      </c>
      <c r="F92" s="24">
        <v>884.5</v>
      </c>
      <c r="G92" s="24">
        <v>44.6</v>
      </c>
      <c r="H92" s="24">
        <v>41.2</v>
      </c>
      <c r="I92" s="131">
        <v>3445</v>
      </c>
      <c r="J92" s="126">
        <v>24959</v>
      </c>
      <c r="K92" s="59">
        <v>7.2</v>
      </c>
      <c r="L92" s="126">
        <v>82271</v>
      </c>
    </row>
    <row r="93" spans="1:12" ht="13.5" thickBot="1">
      <c r="A93" s="675">
        <v>2001</v>
      </c>
      <c r="B93" s="6">
        <v>120</v>
      </c>
      <c r="C93" s="126">
        <v>18000</v>
      </c>
      <c r="D93" s="672" t="s">
        <v>234</v>
      </c>
      <c r="E93" s="24">
        <v>946.2</v>
      </c>
      <c r="F93" s="24">
        <v>904.2</v>
      </c>
      <c r="G93" s="24">
        <v>44.9</v>
      </c>
      <c r="H93" s="24">
        <v>41.2</v>
      </c>
      <c r="I93" s="131">
        <v>3565</v>
      </c>
      <c r="J93" s="126">
        <v>25516</v>
      </c>
      <c r="K93" s="59">
        <v>7.2</v>
      </c>
      <c r="L93" s="126">
        <v>84456</v>
      </c>
    </row>
    <row r="94" spans="1:12" ht="13.5" thickBot="1">
      <c r="A94" s="675">
        <v>2002</v>
      </c>
      <c r="B94" s="6">
        <v>117</v>
      </c>
      <c r="C94" s="126">
        <v>18359</v>
      </c>
      <c r="D94" s="672" t="s">
        <v>234</v>
      </c>
      <c r="E94" s="24">
        <v>972.3</v>
      </c>
      <c r="F94" s="24">
        <v>929.5</v>
      </c>
      <c r="G94" s="24">
        <v>45.8</v>
      </c>
      <c r="H94" s="24">
        <v>42.8</v>
      </c>
      <c r="I94" s="131">
        <v>3523</v>
      </c>
      <c r="J94" s="126">
        <v>24959</v>
      </c>
      <c r="K94" s="59">
        <v>7.1</v>
      </c>
      <c r="L94" s="126">
        <v>86864</v>
      </c>
    </row>
    <row r="95" spans="1:12" ht="13.5" thickBot="1">
      <c r="A95" s="675">
        <v>2003</v>
      </c>
      <c r="B95" s="6">
        <v>124</v>
      </c>
      <c r="C95" s="126">
        <v>18495</v>
      </c>
      <c r="D95" s="126">
        <v>14950</v>
      </c>
      <c r="E95" s="24">
        <v>986.9</v>
      </c>
      <c r="F95" s="24">
        <v>944.1</v>
      </c>
      <c r="G95" s="24">
        <v>45.8</v>
      </c>
      <c r="H95" s="24">
        <v>42.8</v>
      </c>
      <c r="I95" s="131">
        <v>3506</v>
      </c>
      <c r="J95" s="126">
        <v>25062</v>
      </c>
      <c r="K95" s="59">
        <v>7.1</v>
      </c>
      <c r="L95" s="126">
        <v>87295</v>
      </c>
    </row>
    <row r="96" spans="1:12" ht="13.5" thickBot="1">
      <c r="A96" s="675">
        <v>2004</v>
      </c>
      <c r="B96" s="6">
        <v>127</v>
      </c>
      <c r="C96" s="126">
        <v>19199</v>
      </c>
      <c r="D96" s="126">
        <v>15632</v>
      </c>
      <c r="E96" s="24">
        <v>1011.9</v>
      </c>
      <c r="F96" s="24">
        <v>967.3</v>
      </c>
      <c r="G96" s="24">
        <v>47.4</v>
      </c>
      <c r="H96" s="24">
        <v>44.5</v>
      </c>
      <c r="I96" s="131">
        <v>3608</v>
      </c>
      <c r="J96" s="126">
        <v>26074</v>
      </c>
      <c r="K96" s="59">
        <v>7.2</v>
      </c>
      <c r="L96" s="126">
        <v>87897</v>
      </c>
    </row>
    <row r="97" spans="1:12" ht="13.5" thickBot="1">
      <c r="A97" s="675">
        <v>2005</v>
      </c>
      <c r="B97" s="6">
        <v>131</v>
      </c>
      <c r="C97" s="7">
        <v>19655</v>
      </c>
      <c r="D97" s="126">
        <v>15922</v>
      </c>
      <c r="E97" s="22">
        <v>1026</v>
      </c>
      <c r="F97" s="24">
        <v>981</v>
      </c>
      <c r="G97" s="22">
        <v>48.4</v>
      </c>
      <c r="H97" s="24">
        <v>45.7</v>
      </c>
      <c r="I97" s="132">
        <v>3710</v>
      </c>
      <c r="J97" s="7">
        <v>26019</v>
      </c>
      <c r="K97" s="59">
        <v>7</v>
      </c>
      <c r="L97" s="126">
        <v>88269</v>
      </c>
    </row>
    <row r="98" spans="1:12" ht="13.5" thickBot="1">
      <c r="A98" s="675">
        <v>2006</v>
      </c>
      <c r="B98" s="6">
        <v>135</v>
      </c>
      <c r="C98" s="7">
        <v>19762</v>
      </c>
      <c r="D98" s="126">
        <v>16062</v>
      </c>
      <c r="E98" s="22">
        <v>1048.7</v>
      </c>
      <c r="F98" s="24">
        <v>1001.2</v>
      </c>
      <c r="G98" s="22">
        <v>49.7</v>
      </c>
      <c r="H98" s="24">
        <v>46.7</v>
      </c>
      <c r="I98" s="132">
        <v>3876</v>
      </c>
      <c r="J98" s="7">
        <v>27379</v>
      </c>
      <c r="K98" s="59">
        <v>7.1</v>
      </c>
      <c r="L98" s="126">
        <v>87835</v>
      </c>
    </row>
    <row r="99" spans="1:12" ht="13.5" thickBot="1">
      <c r="A99" s="675">
        <v>2007</v>
      </c>
      <c r="B99" s="6">
        <v>125</v>
      </c>
      <c r="C99" s="7">
        <v>19916</v>
      </c>
      <c r="D99" s="126">
        <v>16294</v>
      </c>
      <c r="E99" s="22">
        <v>1080.5999999999999</v>
      </c>
      <c r="F99" s="24">
        <v>1032.3</v>
      </c>
      <c r="G99" s="22">
        <v>51.4</v>
      </c>
      <c r="H99" s="24">
        <v>48.2</v>
      </c>
      <c r="I99" s="132">
        <v>4473</v>
      </c>
      <c r="J99" s="7">
        <v>29704</v>
      </c>
      <c r="K99" s="59">
        <v>6.6</v>
      </c>
      <c r="L99" s="126">
        <v>100449</v>
      </c>
    </row>
    <row r="100" spans="1:12" ht="13.5" thickBot="1">
      <c r="A100" s="675">
        <v>2008</v>
      </c>
      <c r="B100" s="6">
        <v>119</v>
      </c>
      <c r="C100" s="7">
        <v>20467</v>
      </c>
      <c r="D100" s="126">
        <v>16657</v>
      </c>
      <c r="E100" s="22">
        <v>1116</v>
      </c>
      <c r="F100" s="24">
        <v>1067.2</v>
      </c>
      <c r="G100" s="22">
        <v>53</v>
      </c>
      <c r="H100" s="24">
        <v>49.8</v>
      </c>
      <c r="I100" s="132">
        <v>4591</v>
      </c>
      <c r="J100" s="7">
        <v>30507</v>
      </c>
      <c r="K100" s="59">
        <v>6.6</v>
      </c>
      <c r="L100" s="126">
        <v>93353</v>
      </c>
    </row>
    <row r="101" spans="1:12" ht="13.5" thickBot="1">
      <c r="A101" s="675">
        <v>2009</v>
      </c>
      <c r="B101" s="6">
        <v>125</v>
      </c>
      <c r="C101" s="7">
        <v>20940</v>
      </c>
      <c r="D101" s="126">
        <v>17187</v>
      </c>
      <c r="E101" s="22">
        <v>1131.2</v>
      </c>
      <c r="F101" s="24">
        <v>1086</v>
      </c>
      <c r="G101" s="22">
        <v>53.4</v>
      </c>
      <c r="H101" s="24">
        <v>50.3</v>
      </c>
      <c r="I101" s="132">
        <v>4563</v>
      </c>
      <c r="J101" s="7">
        <v>30864</v>
      </c>
      <c r="K101" s="59">
        <v>6.8</v>
      </c>
      <c r="L101" s="126">
        <v>95117</v>
      </c>
    </row>
    <row r="102" spans="1:12" ht="13.5" thickBot="1">
      <c r="A102" s="675">
        <v>2010</v>
      </c>
      <c r="B102" s="6">
        <v>125</v>
      </c>
      <c r="C102" s="7">
        <v>20996</v>
      </c>
      <c r="D102" s="126">
        <v>17169</v>
      </c>
      <c r="E102" s="22">
        <v>1116.9000000000001</v>
      </c>
      <c r="F102" s="24">
        <v>1068.8</v>
      </c>
      <c r="G102" s="22">
        <v>52.5</v>
      </c>
      <c r="H102" s="24">
        <v>49.2</v>
      </c>
      <c r="I102" s="132">
        <v>4599</v>
      </c>
      <c r="J102" s="7">
        <v>30069</v>
      </c>
      <c r="K102" s="59">
        <v>6.5</v>
      </c>
      <c r="L102" s="126">
        <v>91325</v>
      </c>
    </row>
    <row r="103" spans="1:12" ht="13.5" thickBot="1">
      <c r="A103" s="675">
        <v>2011</v>
      </c>
      <c r="B103" s="288">
        <v>134</v>
      </c>
      <c r="C103" s="7">
        <v>21302</v>
      </c>
      <c r="D103" s="126">
        <v>17161</v>
      </c>
      <c r="E103" s="22">
        <v>1105.8</v>
      </c>
      <c r="F103" s="24">
        <v>1057</v>
      </c>
      <c r="G103" s="22">
        <v>52.3</v>
      </c>
      <c r="H103" s="24">
        <v>48.8</v>
      </c>
      <c r="I103" s="132">
        <v>4722</v>
      </c>
      <c r="J103" s="7">
        <v>31575</v>
      </c>
      <c r="K103" s="59">
        <v>6.7</v>
      </c>
      <c r="L103" s="126">
        <v>93373</v>
      </c>
    </row>
    <row r="104" spans="1:12" ht="13.5" thickBot="1">
      <c r="A104" s="675">
        <v>2012</v>
      </c>
      <c r="B104" s="288">
        <v>140</v>
      </c>
      <c r="C104" s="7">
        <v>20449</v>
      </c>
      <c r="D104" s="126">
        <v>17384</v>
      </c>
      <c r="E104" s="22">
        <v>1115.9000000000001</v>
      </c>
      <c r="F104" s="24">
        <v>1068.7</v>
      </c>
      <c r="G104" s="22">
        <v>53.1</v>
      </c>
      <c r="H104" s="24">
        <v>49.6</v>
      </c>
      <c r="I104" s="132">
        <v>4837</v>
      </c>
      <c r="J104" s="7">
        <v>31666</v>
      </c>
      <c r="K104" s="59">
        <v>6.5</v>
      </c>
      <c r="L104" s="126">
        <v>94658</v>
      </c>
    </row>
    <row r="105" spans="1:12" ht="13.5" thickBot="1">
      <c r="A105" s="675">
        <v>2013</v>
      </c>
      <c r="B105" s="288">
        <v>138</v>
      </c>
      <c r="C105" s="7">
        <v>20707</v>
      </c>
      <c r="D105" s="126">
        <v>17492</v>
      </c>
      <c r="E105" s="22">
        <v>1156.9000000000001</v>
      </c>
      <c r="F105" s="24">
        <v>1106.7</v>
      </c>
      <c r="G105" s="22">
        <v>55.5</v>
      </c>
      <c r="H105" s="24">
        <v>51.8</v>
      </c>
      <c r="I105" s="132">
        <v>4936</v>
      </c>
      <c r="J105" s="7">
        <v>32940</v>
      </c>
      <c r="K105" s="59">
        <v>6.7</v>
      </c>
      <c r="L105" s="126">
        <v>96945</v>
      </c>
    </row>
    <row r="106" spans="1:12" ht="13.5" thickBot="1">
      <c r="A106" s="675">
        <v>2014</v>
      </c>
      <c r="B106" s="288">
        <v>138</v>
      </c>
      <c r="C106" s="7">
        <v>20956</v>
      </c>
      <c r="D106" s="126">
        <v>17836</v>
      </c>
      <c r="E106" s="22">
        <v>1175.5</v>
      </c>
      <c r="F106" s="24">
        <v>1125.5999999999999</v>
      </c>
      <c r="G106" s="22">
        <v>56.1</v>
      </c>
      <c r="H106" s="24">
        <v>52.2</v>
      </c>
      <c r="I106" s="131">
        <v>5082</v>
      </c>
      <c r="J106" s="7">
        <v>33294</v>
      </c>
      <c r="K106" s="59">
        <v>6.6</v>
      </c>
      <c r="L106" s="126">
        <v>101746</v>
      </c>
    </row>
    <row r="107" spans="1:12" ht="13.5" thickBot="1">
      <c r="A107" s="675">
        <v>2015</v>
      </c>
      <c r="B107" s="288">
        <v>141</v>
      </c>
      <c r="C107" s="7">
        <v>21106</v>
      </c>
      <c r="D107" s="126">
        <v>18110.585146330639</v>
      </c>
      <c r="E107" s="22">
        <v>1200.473460750042</v>
      </c>
      <c r="F107" s="24">
        <v>1150.6861421673034</v>
      </c>
      <c r="G107" s="22">
        <v>57.263189887082859</v>
      </c>
      <c r="H107" s="24">
        <v>53.555712580404943</v>
      </c>
      <c r="I107" s="131">
        <v>5023.9979999999996</v>
      </c>
      <c r="J107" s="7">
        <v>33305.51</v>
      </c>
      <c r="K107" s="59">
        <v>6.6292840880908006</v>
      </c>
      <c r="L107" s="126">
        <v>101828.9</v>
      </c>
    </row>
    <row r="108" spans="1:12">
      <c r="A108" s="231" t="s">
        <v>254</v>
      </c>
    </row>
    <row r="109" spans="1:12">
      <c r="A109" s="231" t="s">
        <v>1681</v>
      </c>
    </row>
    <row r="110" spans="1:12">
      <c r="A110" s="231" t="s">
        <v>1646</v>
      </c>
    </row>
    <row r="111" spans="1:12">
      <c r="A111" s="56"/>
    </row>
  </sheetData>
  <mergeCells count="3">
    <mergeCell ref="A1:L1"/>
    <mergeCell ref="A2:L2"/>
    <mergeCell ref="A3:L3"/>
  </mergeCells>
  <hyperlinks>
    <hyperlink ref="N4" location="TOC!A1" display="RETURN TO TABLE OF CONTENTS" xr:uid="{00000000-0004-0000-7A00-000000000000}"/>
  </hyperlinks>
  <pageMargins left="0.7" right="0.7" top="0.75" bottom="0.75" header="0.3" footer="0.3"/>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N111"/>
  <sheetViews>
    <sheetView workbookViewId="0">
      <pane xSplit="1" ySplit="4" topLeftCell="B86" activePane="bottomRight" state="frozen"/>
      <selection pane="bottomRight" activeCell="W6" sqref="W6"/>
      <selection pane="bottomLeft" activeCell="W6" sqref="W6"/>
      <selection pane="topRight" activeCell="W6" sqref="W6"/>
    </sheetView>
  </sheetViews>
  <sheetFormatPr defaultRowHeight="12.75"/>
  <cols>
    <col min="2" max="12" width="10.42578125" customWidth="1"/>
  </cols>
  <sheetData>
    <row r="1" spans="1:14" ht="12.75" customHeight="1">
      <c r="A1" s="365" t="s">
        <v>1458</v>
      </c>
      <c r="B1" s="365"/>
      <c r="C1" s="365"/>
      <c r="D1" s="365"/>
      <c r="E1" s="365"/>
      <c r="F1" s="365"/>
      <c r="G1" s="365"/>
      <c r="H1" s="365"/>
      <c r="I1" s="365"/>
      <c r="J1" s="365"/>
      <c r="K1" s="365"/>
      <c r="L1" s="365"/>
    </row>
    <row r="2" spans="1:14" ht="13.5" customHeight="1" thickBot="1">
      <c r="A2" s="364" t="s">
        <v>205</v>
      </c>
      <c r="B2" s="364"/>
      <c r="C2" s="364"/>
      <c r="D2" s="364"/>
      <c r="E2" s="364"/>
      <c r="F2" s="364"/>
      <c r="G2" s="364"/>
      <c r="H2" s="364"/>
      <c r="I2" s="364"/>
      <c r="J2" s="364"/>
      <c r="K2" s="364"/>
      <c r="L2" s="364"/>
    </row>
    <row r="3" spans="1:14" ht="19.5" customHeight="1" thickBot="1">
      <c r="A3" s="355" t="s">
        <v>1682</v>
      </c>
      <c r="B3" s="356"/>
      <c r="C3" s="356"/>
      <c r="D3" s="356"/>
      <c r="E3" s="356"/>
      <c r="F3" s="356"/>
      <c r="G3" s="356"/>
      <c r="H3" s="356"/>
      <c r="I3" s="356"/>
      <c r="J3" s="356"/>
      <c r="K3" s="356"/>
      <c r="L3" s="357"/>
    </row>
    <row r="4" spans="1:14" ht="57" thickBot="1">
      <c r="A4" s="675" t="s">
        <v>209</v>
      </c>
      <c r="B4" s="286" t="s">
        <v>1680</v>
      </c>
      <c r="C4" s="286" t="s">
        <v>1460</v>
      </c>
      <c r="D4" s="286" t="s">
        <v>1461</v>
      </c>
      <c r="E4" s="286" t="s">
        <v>1462</v>
      </c>
      <c r="F4" s="286" t="s">
        <v>1463</v>
      </c>
      <c r="G4" s="286" t="s">
        <v>1464</v>
      </c>
      <c r="H4" s="286" t="s">
        <v>1465</v>
      </c>
      <c r="I4" s="286" t="s">
        <v>526</v>
      </c>
      <c r="J4" s="286" t="s">
        <v>527</v>
      </c>
      <c r="K4" s="286" t="s">
        <v>1466</v>
      </c>
      <c r="L4" s="286" t="s">
        <v>1467</v>
      </c>
      <c r="N4" s="269" t="s">
        <v>233</v>
      </c>
    </row>
    <row r="5" spans="1:14" ht="13.5" thickBot="1">
      <c r="A5" s="675">
        <v>1890</v>
      </c>
      <c r="B5" s="288" t="s">
        <v>234</v>
      </c>
      <c r="C5" s="850" t="s">
        <v>1610</v>
      </c>
      <c r="D5" s="850" t="s">
        <v>234</v>
      </c>
      <c r="E5" s="784" t="s">
        <v>234</v>
      </c>
      <c r="F5" s="784" t="s">
        <v>234</v>
      </c>
      <c r="G5" s="784" t="s">
        <v>234</v>
      </c>
      <c r="H5" s="784" t="s">
        <v>234</v>
      </c>
      <c r="I5" s="850" t="s">
        <v>1611</v>
      </c>
      <c r="J5" s="850" t="s">
        <v>234</v>
      </c>
      <c r="K5" s="853" t="s">
        <v>234</v>
      </c>
      <c r="L5" s="288" t="s">
        <v>1612</v>
      </c>
    </row>
    <row r="6" spans="1:14" ht="13.5" thickBot="1">
      <c r="A6" s="675">
        <v>1902</v>
      </c>
      <c r="B6" s="288" t="s">
        <v>1614</v>
      </c>
      <c r="C6" s="850" t="s">
        <v>1615</v>
      </c>
      <c r="D6" s="850" t="s">
        <v>234</v>
      </c>
      <c r="E6" s="784" t="s">
        <v>1616</v>
      </c>
      <c r="F6" s="784" t="s">
        <v>234</v>
      </c>
      <c r="G6" s="784" t="s">
        <v>234</v>
      </c>
      <c r="H6" s="784" t="s">
        <v>234</v>
      </c>
      <c r="I6" s="850" t="s">
        <v>1617</v>
      </c>
      <c r="J6" s="850" t="s">
        <v>234</v>
      </c>
      <c r="K6" s="853" t="s">
        <v>234</v>
      </c>
      <c r="L6" s="288" t="s">
        <v>1618</v>
      </c>
    </row>
    <row r="7" spans="1:14" ht="13.5" thickBot="1">
      <c r="A7" s="675">
        <v>1907</v>
      </c>
      <c r="B7" s="288" t="s">
        <v>1620</v>
      </c>
      <c r="C7" s="850" t="s">
        <v>1621</v>
      </c>
      <c r="D7" s="850" t="s">
        <v>234</v>
      </c>
      <c r="E7" s="784" t="s">
        <v>1622</v>
      </c>
      <c r="F7" s="784" t="s">
        <v>234</v>
      </c>
      <c r="G7" s="784" t="s">
        <v>234</v>
      </c>
      <c r="H7" s="784" t="s">
        <v>234</v>
      </c>
      <c r="I7" s="850" t="s">
        <v>1623</v>
      </c>
      <c r="J7" s="850" t="s">
        <v>234</v>
      </c>
      <c r="K7" s="853" t="s">
        <v>234</v>
      </c>
      <c r="L7" s="288" t="s">
        <v>1624</v>
      </c>
    </row>
    <row r="8" spans="1:14" ht="13.5" thickBot="1">
      <c r="A8" s="675">
        <v>1912</v>
      </c>
      <c r="B8" s="288" t="s">
        <v>1626</v>
      </c>
      <c r="C8" s="850" t="s">
        <v>1627</v>
      </c>
      <c r="D8" s="850" t="s">
        <v>234</v>
      </c>
      <c r="E8" s="784" t="s">
        <v>1628</v>
      </c>
      <c r="F8" s="784" t="s">
        <v>234</v>
      </c>
      <c r="G8" s="784" t="s">
        <v>234</v>
      </c>
      <c r="H8" s="784" t="s">
        <v>234</v>
      </c>
      <c r="I8" s="850" t="s">
        <v>1629</v>
      </c>
      <c r="J8" s="850" t="s">
        <v>234</v>
      </c>
      <c r="K8" s="853" t="s">
        <v>234</v>
      </c>
      <c r="L8" s="288" t="s">
        <v>1630</v>
      </c>
    </row>
    <row r="9" spans="1:14" ht="13.5" thickBot="1">
      <c r="A9" s="675">
        <v>1917</v>
      </c>
      <c r="B9" s="288" t="s">
        <v>1632</v>
      </c>
      <c r="C9" s="850" t="s">
        <v>1633</v>
      </c>
      <c r="D9" s="850" t="s">
        <v>234</v>
      </c>
      <c r="E9" s="784" t="s">
        <v>234</v>
      </c>
      <c r="F9" s="784" t="s">
        <v>234</v>
      </c>
      <c r="G9" s="784" t="s">
        <v>234</v>
      </c>
      <c r="H9" s="784" t="s">
        <v>234</v>
      </c>
      <c r="I9" s="850" t="s">
        <v>1634</v>
      </c>
      <c r="J9" s="850" t="s">
        <v>234</v>
      </c>
      <c r="K9" s="853" t="s">
        <v>234</v>
      </c>
      <c r="L9" s="288" t="s">
        <v>1635</v>
      </c>
    </row>
    <row r="10" spans="1:14" ht="13.5" thickBot="1">
      <c r="A10" s="675">
        <v>1918</v>
      </c>
      <c r="B10" s="288" t="s">
        <v>234</v>
      </c>
      <c r="C10" s="850" t="s">
        <v>234</v>
      </c>
      <c r="D10" s="850" t="s">
        <v>234</v>
      </c>
      <c r="E10" s="784" t="s">
        <v>234</v>
      </c>
      <c r="F10" s="784" t="s">
        <v>234</v>
      </c>
      <c r="G10" s="784" t="s">
        <v>234</v>
      </c>
      <c r="H10" s="784" t="s">
        <v>234</v>
      </c>
      <c r="I10" s="849">
        <v>14261</v>
      </c>
      <c r="J10" s="850" t="s">
        <v>234</v>
      </c>
      <c r="K10" s="853" t="s">
        <v>234</v>
      </c>
      <c r="L10" s="288" t="s">
        <v>234</v>
      </c>
    </row>
    <row r="11" spans="1:14" ht="13.5" thickBot="1">
      <c r="A11" s="675">
        <v>1919</v>
      </c>
      <c r="B11" s="288" t="s">
        <v>234</v>
      </c>
      <c r="C11" s="850" t="s">
        <v>234</v>
      </c>
      <c r="D11" s="850" t="s">
        <v>234</v>
      </c>
      <c r="E11" s="784" t="s">
        <v>234</v>
      </c>
      <c r="F11" s="784" t="s">
        <v>234</v>
      </c>
      <c r="G11" s="784" t="s">
        <v>234</v>
      </c>
      <c r="H11" s="784" t="s">
        <v>234</v>
      </c>
      <c r="I11" s="849">
        <v>14935</v>
      </c>
      <c r="J11" s="850" t="s">
        <v>234</v>
      </c>
      <c r="K11" s="853" t="s">
        <v>234</v>
      </c>
      <c r="L11" s="288" t="s">
        <v>234</v>
      </c>
    </row>
    <row r="12" spans="1:14" ht="13.5" thickBot="1">
      <c r="A12" s="675">
        <v>1920</v>
      </c>
      <c r="B12" s="288" t="s">
        <v>234</v>
      </c>
      <c r="C12" s="850" t="s">
        <v>234</v>
      </c>
      <c r="D12" s="850" t="s">
        <v>234</v>
      </c>
      <c r="E12" s="784" t="s">
        <v>234</v>
      </c>
      <c r="F12" s="784" t="s">
        <v>234</v>
      </c>
      <c r="G12" s="784" t="s">
        <v>234</v>
      </c>
      <c r="H12" s="784" t="s">
        <v>234</v>
      </c>
      <c r="I12" s="849">
        <v>15562</v>
      </c>
      <c r="J12" s="850" t="s">
        <v>234</v>
      </c>
      <c r="K12" s="853" t="s">
        <v>234</v>
      </c>
      <c r="L12" s="288" t="s">
        <v>234</v>
      </c>
    </row>
    <row r="13" spans="1:14" ht="13.5" thickBot="1">
      <c r="A13" s="675">
        <v>1921</v>
      </c>
      <c r="B13" s="288" t="s">
        <v>234</v>
      </c>
      <c r="C13" s="850" t="s">
        <v>234</v>
      </c>
      <c r="D13" s="850" t="s">
        <v>234</v>
      </c>
      <c r="E13" s="784" t="s">
        <v>234</v>
      </c>
      <c r="F13" s="784" t="s">
        <v>234</v>
      </c>
      <c r="G13" s="784" t="s">
        <v>234</v>
      </c>
      <c r="H13" s="784" t="s">
        <v>234</v>
      </c>
      <c r="I13" s="849">
        <v>14597</v>
      </c>
      <c r="J13" s="850" t="s">
        <v>234</v>
      </c>
      <c r="K13" s="853" t="s">
        <v>234</v>
      </c>
      <c r="L13" s="288" t="s">
        <v>234</v>
      </c>
    </row>
    <row r="14" spans="1:14" ht="13.5" thickBot="1">
      <c r="A14" s="675">
        <v>1922</v>
      </c>
      <c r="B14" s="288" t="s">
        <v>234</v>
      </c>
      <c r="C14" s="850" t="s">
        <v>234</v>
      </c>
      <c r="D14" s="850" t="s">
        <v>234</v>
      </c>
      <c r="E14" s="784" t="s">
        <v>234</v>
      </c>
      <c r="F14" s="784" t="s">
        <v>234</v>
      </c>
      <c r="G14" s="784" t="s">
        <v>234</v>
      </c>
      <c r="H14" s="784" t="s">
        <v>234</v>
      </c>
      <c r="I14" s="849">
        <v>15759</v>
      </c>
      <c r="J14" s="850" t="s">
        <v>234</v>
      </c>
      <c r="K14" s="853" t="s">
        <v>234</v>
      </c>
      <c r="L14" s="288" t="s">
        <v>234</v>
      </c>
    </row>
    <row r="15" spans="1:14" ht="13.5" thickBot="1">
      <c r="A15" s="675">
        <v>1923</v>
      </c>
      <c r="B15" s="288" t="s">
        <v>234</v>
      </c>
      <c r="C15" s="850" t="s">
        <v>234</v>
      </c>
      <c r="D15" s="850" t="s">
        <v>234</v>
      </c>
      <c r="E15" s="784" t="s">
        <v>234</v>
      </c>
      <c r="F15" s="784" t="s">
        <v>234</v>
      </c>
      <c r="G15" s="784" t="s">
        <v>234</v>
      </c>
      <c r="H15" s="784" t="s">
        <v>234</v>
      </c>
      <c r="I15" s="849">
        <v>16335</v>
      </c>
      <c r="J15" s="850" t="s">
        <v>234</v>
      </c>
      <c r="K15" s="853" t="s">
        <v>234</v>
      </c>
      <c r="L15" s="288" t="s">
        <v>234</v>
      </c>
    </row>
    <row r="16" spans="1:14" ht="13.5" thickBot="1">
      <c r="A16" s="675">
        <v>1924</v>
      </c>
      <c r="B16" s="288" t="s">
        <v>234</v>
      </c>
      <c r="C16" s="850" t="s">
        <v>234</v>
      </c>
      <c r="D16" s="850" t="s">
        <v>234</v>
      </c>
      <c r="E16" s="784" t="s">
        <v>234</v>
      </c>
      <c r="F16" s="784" t="s">
        <v>234</v>
      </c>
      <c r="G16" s="784" t="s">
        <v>234</v>
      </c>
      <c r="H16" s="784" t="s">
        <v>234</v>
      </c>
      <c r="I16" s="849">
        <v>16326</v>
      </c>
      <c r="J16" s="850" t="s">
        <v>234</v>
      </c>
      <c r="K16" s="853" t="s">
        <v>234</v>
      </c>
      <c r="L16" s="288" t="s">
        <v>234</v>
      </c>
    </row>
    <row r="17" spans="1:12" ht="13.5" thickBot="1">
      <c r="A17" s="675">
        <v>1925</v>
      </c>
      <c r="B17" s="288" t="s">
        <v>234</v>
      </c>
      <c r="C17" s="850" t="s">
        <v>234</v>
      </c>
      <c r="D17" s="850" t="s">
        <v>234</v>
      </c>
      <c r="E17" s="784" t="s">
        <v>234</v>
      </c>
      <c r="F17" s="784" t="s">
        <v>234</v>
      </c>
      <c r="G17" s="784" t="s">
        <v>234</v>
      </c>
      <c r="H17" s="784" t="s">
        <v>234</v>
      </c>
      <c r="I17" s="849">
        <v>16672</v>
      </c>
      <c r="J17" s="850" t="s">
        <v>234</v>
      </c>
      <c r="K17" s="853" t="s">
        <v>234</v>
      </c>
      <c r="L17" s="288" t="s">
        <v>234</v>
      </c>
    </row>
    <row r="18" spans="1:12" ht="13.5" thickBot="1">
      <c r="A18" s="675">
        <v>1926</v>
      </c>
      <c r="B18" s="288" t="s">
        <v>234</v>
      </c>
      <c r="C18" s="7">
        <v>86166</v>
      </c>
      <c r="D18" s="672" t="s">
        <v>234</v>
      </c>
      <c r="E18" s="22">
        <v>2669.7</v>
      </c>
      <c r="F18" s="283" t="s">
        <v>234</v>
      </c>
      <c r="G18" s="784" t="s">
        <v>234</v>
      </c>
      <c r="H18" s="784" t="s">
        <v>234</v>
      </c>
      <c r="I18" s="849">
        <v>17254</v>
      </c>
      <c r="J18" s="850" t="s">
        <v>234</v>
      </c>
      <c r="K18" s="853" t="s">
        <v>234</v>
      </c>
      <c r="L18" s="288" t="s">
        <v>234</v>
      </c>
    </row>
    <row r="19" spans="1:12" ht="13.5" thickBot="1">
      <c r="A19" s="675">
        <v>1927</v>
      </c>
      <c r="B19" s="288" t="s">
        <v>234</v>
      </c>
      <c r="C19" s="7">
        <v>88336</v>
      </c>
      <c r="D19" s="672" t="s">
        <v>234</v>
      </c>
      <c r="E19" s="22">
        <v>2753</v>
      </c>
      <c r="F19" s="283" t="s">
        <v>234</v>
      </c>
      <c r="G19" s="784" t="s">
        <v>234</v>
      </c>
      <c r="H19" s="784" t="s">
        <v>234</v>
      </c>
      <c r="I19" s="849">
        <v>17221</v>
      </c>
      <c r="J19" s="850" t="s">
        <v>234</v>
      </c>
      <c r="K19" s="853" t="s">
        <v>234</v>
      </c>
      <c r="L19" s="288" t="s">
        <v>234</v>
      </c>
    </row>
    <row r="20" spans="1:12" ht="13.5" thickBot="1">
      <c r="A20" s="675">
        <v>1928</v>
      </c>
      <c r="B20" s="288" t="s">
        <v>234</v>
      </c>
      <c r="C20" s="7">
        <v>88292</v>
      </c>
      <c r="D20" s="672" t="s">
        <v>234</v>
      </c>
      <c r="E20" s="22">
        <v>2748</v>
      </c>
      <c r="F20" s="283" t="s">
        <v>234</v>
      </c>
      <c r="G20" s="784" t="s">
        <v>234</v>
      </c>
      <c r="H20" s="784" t="s">
        <v>234</v>
      </c>
      <c r="I20" s="849">
        <v>17009</v>
      </c>
      <c r="J20" s="850" t="s">
        <v>234</v>
      </c>
      <c r="K20" s="853" t="s">
        <v>234</v>
      </c>
      <c r="L20" s="288" t="s">
        <v>234</v>
      </c>
    </row>
    <row r="21" spans="1:12" ht="13.5" thickBot="1">
      <c r="A21" s="675">
        <v>1929</v>
      </c>
      <c r="B21" s="288" t="s">
        <v>234</v>
      </c>
      <c r="C21" s="7">
        <v>88120</v>
      </c>
      <c r="D21" s="672" t="s">
        <v>234</v>
      </c>
      <c r="E21" s="22">
        <v>2762.4</v>
      </c>
      <c r="F21" s="283" t="s">
        <v>234</v>
      </c>
      <c r="G21" s="784" t="s">
        <v>234</v>
      </c>
      <c r="H21" s="784" t="s">
        <v>234</v>
      </c>
      <c r="I21" s="849">
        <v>17003</v>
      </c>
      <c r="J21" s="850" t="s">
        <v>234</v>
      </c>
      <c r="K21" s="853" t="s">
        <v>234</v>
      </c>
      <c r="L21" s="288" t="s">
        <v>234</v>
      </c>
    </row>
    <row r="22" spans="1:12" ht="13.5" thickBot="1">
      <c r="A22" s="675">
        <v>1930</v>
      </c>
      <c r="B22" s="288" t="s">
        <v>234</v>
      </c>
      <c r="C22" s="7">
        <v>86263</v>
      </c>
      <c r="D22" s="672" t="s">
        <v>234</v>
      </c>
      <c r="E22" s="22">
        <v>2707</v>
      </c>
      <c r="F22" s="283" t="s">
        <v>234</v>
      </c>
      <c r="G22" s="784" t="s">
        <v>234</v>
      </c>
      <c r="H22" s="784" t="s">
        <v>234</v>
      </c>
      <c r="I22" s="849">
        <v>15586</v>
      </c>
      <c r="J22" s="850" t="s">
        <v>234</v>
      </c>
      <c r="K22" s="853" t="s">
        <v>234</v>
      </c>
      <c r="L22" s="288" t="s">
        <v>234</v>
      </c>
    </row>
    <row r="23" spans="1:12" ht="13.5" thickBot="1">
      <c r="A23" s="675">
        <v>1931</v>
      </c>
      <c r="B23" s="288" t="s">
        <v>234</v>
      </c>
      <c r="C23" s="7">
        <v>83683</v>
      </c>
      <c r="D23" s="672" t="s">
        <v>234</v>
      </c>
      <c r="E23" s="22">
        <v>2549</v>
      </c>
      <c r="F23" s="283" t="s">
        <v>234</v>
      </c>
      <c r="G23" s="784" t="s">
        <v>234</v>
      </c>
      <c r="H23" s="784" t="s">
        <v>234</v>
      </c>
      <c r="I23" s="849">
        <v>13942</v>
      </c>
      <c r="J23" s="850" t="s">
        <v>234</v>
      </c>
      <c r="K23" s="853" t="s">
        <v>234</v>
      </c>
      <c r="L23" s="288" t="s">
        <v>234</v>
      </c>
    </row>
    <row r="24" spans="1:12" ht="13.5" thickBot="1">
      <c r="A24" s="675">
        <v>1932</v>
      </c>
      <c r="B24" s="288" t="s">
        <v>234</v>
      </c>
      <c r="C24" s="7">
        <v>80403</v>
      </c>
      <c r="D24" s="672" t="s">
        <v>234</v>
      </c>
      <c r="E24" s="22">
        <v>2363</v>
      </c>
      <c r="F24" s="283" t="s">
        <v>234</v>
      </c>
      <c r="G24" s="784" t="s">
        <v>234</v>
      </c>
      <c r="H24" s="784" t="s">
        <v>234</v>
      </c>
      <c r="I24" s="849">
        <v>12041</v>
      </c>
      <c r="J24" s="850" t="s">
        <v>234</v>
      </c>
      <c r="K24" s="853" t="s">
        <v>234</v>
      </c>
      <c r="L24" s="288" t="s">
        <v>234</v>
      </c>
    </row>
    <row r="25" spans="1:12" ht="13.5" thickBot="1">
      <c r="A25" s="675">
        <v>1933</v>
      </c>
      <c r="B25" s="288" t="s">
        <v>234</v>
      </c>
      <c r="C25" s="7">
        <v>78634</v>
      </c>
      <c r="D25" s="672" t="s">
        <v>234</v>
      </c>
      <c r="E25" s="22">
        <v>2259</v>
      </c>
      <c r="F25" s="283" t="s">
        <v>234</v>
      </c>
      <c r="G25" s="784" t="s">
        <v>234</v>
      </c>
      <c r="H25" s="784" t="s">
        <v>234</v>
      </c>
      <c r="I25" s="849">
        <v>11341</v>
      </c>
      <c r="J25" s="850" t="s">
        <v>234</v>
      </c>
      <c r="K25" s="853" t="s">
        <v>234</v>
      </c>
      <c r="L25" s="288" t="s">
        <v>234</v>
      </c>
    </row>
    <row r="26" spans="1:12" ht="13.5" thickBot="1">
      <c r="A26" s="675">
        <v>1934</v>
      </c>
      <c r="B26" s="288" t="s">
        <v>234</v>
      </c>
      <c r="C26" s="7">
        <v>76759</v>
      </c>
      <c r="D26" s="672" t="s">
        <v>234</v>
      </c>
      <c r="E26" s="22">
        <v>2312</v>
      </c>
      <c r="F26" s="283" t="s">
        <v>234</v>
      </c>
      <c r="G26" s="784" t="s">
        <v>234</v>
      </c>
      <c r="H26" s="784" t="s">
        <v>234</v>
      </c>
      <c r="I26" s="849">
        <v>12054</v>
      </c>
      <c r="J26" s="850" t="s">
        <v>234</v>
      </c>
      <c r="K26" s="853" t="s">
        <v>234</v>
      </c>
      <c r="L26" s="288" t="s">
        <v>234</v>
      </c>
    </row>
    <row r="27" spans="1:12" ht="13.5" thickBot="1">
      <c r="A27" s="675">
        <v>1935</v>
      </c>
      <c r="B27" s="288" t="s">
        <v>234</v>
      </c>
      <c r="C27" s="7">
        <v>74844</v>
      </c>
      <c r="D27" s="672" t="s">
        <v>234</v>
      </c>
      <c r="E27" s="22">
        <v>2327</v>
      </c>
      <c r="F27" s="283" t="s">
        <v>234</v>
      </c>
      <c r="G27" s="784" t="s">
        <v>234</v>
      </c>
      <c r="H27" s="784" t="s">
        <v>234</v>
      </c>
      <c r="I27" s="849">
        <v>12243</v>
      </c>
      <c r="J27" s="850" t="s">
        <v>234</v>
      </c>
      <c r="K27" s="853" t="s">
        <v>234</v>
      </c>
      <c r="L27" s="288" t="s">
        <v>234</v>
      </c>
    </row>
    <row r="28" spans="1:12" ht="13.5" thickBot="1">
      <c r="A28" s="675">
        <v>1936</v>
      </c>
      <c r="B28" s="288" t="s">
        <v>234</v>
      </c>
      <c r="C28" s="7">
        <v>76039</v>
      </c>
      <c r="D28" s="672" t="s">
        <v>234</v>
      </c>
      <c r="E28" s="22">
        <v>2433</v>
      </c>
      <c r="F28" s="283" t="s">
        <v>234</v>
      </c>
      <c r="G28" s="784" t="s">
        <v>234</v>
      </c>
      <c r="H28" s="784" t="s">
        <v>234</v>
      </c>
      <c r="I28" s="849">
        <v>13166</v>
      </c>
      <c r="J28" s="850" t="s">
        <v>234</v>
      </c>
      <c r="K28" s="853" t="s">
        <v>234</v>
      </c>
      <c r="L28" s="288" t="s">
        <v>234</v>
      </c>
    </row>
    <row r="29" spans="1:12" ht="13.5" thickBot="1">
      <c r="A29" s="675">
        <v>1937</v>
      </c>
      <c r="B29" s="288" t="s">
        <v>234</v>
      </c>
      <c r="C29" s="7">
        <v>74367</v>
      </c>
      <c r="D29" s="672" t="s">
        <v>234</v>
      </c>
      <c r="E29" s="22">
        <v>2505</v>
      </c>
      <c r="F29" s="283" t="s">
        <v>234</v>
      </c>
      <c r="G29" s="784" t="s">
        <v>234</v>
      </c>
      <c r="H29" s="784" t="s">
        <v>234</v>
      </c>
      <c r="I29" s="849">
        <v>13270</v>
      </c>
      <c r="J29" s="850" t="s">
        <v>234</v>
      </c>
      <c r="K29" s="853" t="s">
        <v>234</v>
      </c>
      <c r="L29" s="288" t="s">
        <v>234</v>
      </c>
    </row>
    <row r="30" spans="1:12" ht="13.5" thickBot="1">
      <c r="A30" s="675">
        <v>1938</v>
      </c>
      <c r="B30" s="288" t="s">
        <v>234</v>
      </c>
      <c r="C30" s="7">
        <v>73137</v>
      </c>
      <c r="D30" s="672" t="s">
        <v>234</v>
      </c>
      <c r="E30" s="22">
        <v>2434</v>
      </c>
      <c r="F30" s="283" t="s">
        <v>234</v>
      </c>
      <c r="G30" s="784" t="s">
        <v>234</v>
      </c>
      <c r="H30" s="784" t="s">
        <v>234</v>
      </c>
      <c r="I30" s="849">
        <v>12671</v>
      </c>
      <c r="J30" s="850" t="s">
        <v>234</v>
      </c>
      <c r="K30" s="853" t="s">
        <v>234</v>
      </c>
      <c r="L30" s="288" t="s">
        <v>234</v>
      </c>
    </row>
    <row r="31" spans="1:12" ht="13.5" thickBot="1">
      <c r="A31" s="675">
        <v>1939</v>
      </c>
      <c r="B31" s="288" t="s">
        <v>234</v>
      </c>
      <c r="C31" s="7">
        <v>75156</v>
      </c>
      <c r="D31" s="672" t="s">
        <v>234</v>
      </c>
      <c r="E31" s="22">
        <v>2470</v>
      </c>
      <c r="F31" s="283" t="s">
        <v>234</v>
      </c>
      <c r="G31" s="784" t="s">
        <v>234</v>
      </c>
      <c r="H31" s="784" t="s">
        <v>234</v>
      </c>
      <c r="I31" s="849">
        <v>12864</v>
      </c>
      <c r="J31" s="850" t="s">
        <v>234</v>
      </c>
      <c r="K31" s="853" t="s">
        <v>234</v>
      </c>
      <c r="L31" s="288" t="s">
        <v>234</v>
      </c>
    </row>
    <row r="32" spans="1:12" ht="13.5" thickBot="1">
      <c r="A32" s="675">
        <v>1940</v>
      </c>
      <c r="B32" s="288" t="s">
        <v>234</v>
      </c>
      <c r="C32" s="7">
        <v>75464</v>
      </c>
      <c r="D32" s="672" t="s">
        <v>234</v>
      </c>
      <c r="E32" s="22">
        <v>2596</v>
      </c>
      <c r="F32" s="283" t="s">
        <v>234</v>
      </c>
      <c r="G32" s="784" t="s">
        <v>234</v>
      </c>
      <c r="H32" s="784" t="s">
        <v>234</v>
      </c>
      <c r="I32" s="849">
        <v>13130</v>
      </c>
      <c r="J32" s="850" t="s">
        <v>234</v>
      </c>
      <c r="K32" s="853" t="s">
        <v>234</v>
      </c>
      <c r="L32" s="288" t="s">
        <v>234</v>
      </c>
    </row>
    <row r="33" spans="1:12" ht="13.5" thickBot="1">
      <c r="A33" s="675">
        <v>1941</v>
      </c>
      <c r="B33" s="288" t="s">
        <v>234</v>
      </c>
      <c r="C33" s="7">
        <v>79999</v>
      </c>
      <c r="D33" s="672" t="s">
        <v>234</v>
      </c>
      <c r="E33" s="22">
        <v>2676.4</v>
      </c>
      <c r="F33" s="283" t="s">
        <v>234</v>
      </c>
      <c r="G33" s="784" t="s">
        <v>234</v>
      </c>
      <c r="H33" s="784" t="s">
        <v>234</v>
      </c>
      <c r="I33" s="849">
        <v>14123</v>
      </c>
      <c r="J33" s="850" t="s">
        <v>234</v>
      </c>
      <c r="K33" s="853" t="s">
        <v>234</v>
      </c>
      <c r="L33" s="288" t="s">
        <v>234</v>
      </c>
    </row>
    <row r="34" spans="1:12" ht="13.5" thickBot="1">
      <c r="A34" s="675">
        <v>1942</v>
      </c>
      <c r="B34" s="288" t="s">
        <v>234</v>
      </c>
      <c r="C34" s="7">
        <v>86893</v>
      </c>
      <c r="D34" s="672" t="s">
        <v>234</v>
      </c>
      <c r="E34" s="22">
        <v>3047.7</v>
      </c>
      <c r="F34" s="283" t="s">
        <v>234</v>
      </c>
      <c r="G34" s="784" t="s">
        <v>234</v>
      </c>
      <c r="H34" s="784" t="s">
        <v>234</v>
      </c>
      <c r="I34" s="849">
        <v>18038</v>
      </c>
      <c r="J34" s="850" t="s">
        <v>234</v>
      </c>
      <c r="K34" s="853" t="s">
        <v>234</v>
      </c>
      <c r="L34" s="288" t="s">
        <v>234</v>
      </c>
    </row>
    <row r="35" spans="1:12" ht="13.5" thickBot="1">
      <c r="A35" s="675">
        <v>1943</v>
      </c>
      <c r="B35" s="288" t="s">
        <v>234</v>
      </c>
      <c r="C35" s="7">
        <v>88106</v>
      </c>
      <c r="D35" s="672" t="s">
        <v>234</v>
      </c>
      <c r="E35" s="22">
        <v>3262.4</v>
      </c>
      <c r="F35" s="283" t="s">
        <v>234</v>
      </c>
      <c r="G35" s="784" t="s">
        <v>234</v>
      </c>
      <c r="H35" s="784" t="s">
        <v>234</v>
      </c>
      <c r="I35" s="849">
        <v>22096</v>
      </c>
      <c r="J35" s="850" t="s">
        <v>234</v>
      </c>
      <c r="K35" s="853" t="s">
        <v>234</v>
      </c>
      <c r="L35" s="288" t="s">
        <v>234</v>
      </c>
    </row>
    <row r="36" spans="1:12" ht="13.5" thickBot="1">
      <c r="A36" s="675">
        <v>1944</v>
      </c>
      <c r="B36" s="288" t="s">
        <v>234</v>
      </c>
      <c r="C36" s="7">
        <v>89360</v>
      </c>
      <c r="D36" s="672" t="s">
        <v>234</v>
      </c>
      <c r="E36" s="22">
        <v>3284.5</v>
      </c>
      <c r="F36" s="283" t="s">
        <v>234</v>
      </c>
      <c r="G36" s="784" t="s">
        <v>234</v>
      </c>
      <c r="H36" s="784" t="s">
        <v>234</v>
      </c>
      <c r="I36" s="849">
        <v>23142</v>
      </c>
      <c r="J36" s="850" t="s">
        <v>234</v>
      </c>
      <c r="K36" s="853" t="s">
        <v>234</v>
      </c>
      <c r="L36" s="288" t="s">
        <v>234</v>
      </c>
    </row>
    <row r="37" spans="1:12" ht="13.5" thickBot="1">
      <c r="A37" s="675">
        <v>1945</v>
      </c>
      <c r="B37" s="288" t="s">
        <v>234</v>
      </c>
      <c r="C37" s="7">
        <v>90278</v>
      </c>
      <c r="D37" s="672" t="s">
        <v>234</v>
      </c>
      <c r="E37" s="22">
        <v>3253.8</v>
      </c>
      <c r="F37" s="283" t="s">
        <v>234</v>
      </c>
      <c r="G37" s="784" t="s">
        <v>234</v>
      </c>
      <c r="H37" s="784" t="s">
        <v>234</v>
      </c>
      <c r="I37" s="849">
        <v>23368</v>
      </c>
      <c r="J37" s="850" t="s">
        <v>234</v>
      </c>
      <c r="K37" s="853" t="s">
        <v>234</v>
      </c>
      <c r="L37" s="288" t="s">
        <v>234</v>
      </c>
    </row>
    <row r="38" spans="1:12" ht="13.5" thickBot="1">
      <c r="A38" s="675">
        <v>1946</v>
      </c>
      <c r="B38" s="288" t="s">
        <v>234</v>
      </c>
      <c r="C38" s="7">
        <v>90525</v>
      </c>
      <c r="D38" s="672" t="s">
        <v>234</v>
      </c>
      <c r="E38" s="22">
        <v>3304.3</v>
      </c>
      <c r="F38" s="283" t="s">
        <v>234</v>
      </c>
      <c r="G38" s="784" t="s">
        <v>234</v>
      </c>
      <c r="H38" s="784" t="s">
        <v>234</v>
      </c>
      <c r="I38" s="849">
        <v>23463</v>
      </c>
      <c r="J38" s="850" t="s">
        <v>234</v>
      </c>
      <c r="K38" s="853" t="s">
        <v>234</v>
      </c>
      <c r="L38" s="288" t="s">
        <v>234</v>
      </c>
    </row>
    <row r="39" spans="1:12" ht="13.5" thickBot="1">
      <c r="A39" s="675">
        <v>1947</v>
      </c>
      <c r="B39" s="288" t="s">
        <v>234</v>
      </c>
      <c r="C39" s="7">
        <v>92601</v>
      </c>
      <c r="D39" s="672" t="s">
        <v>234</v>
      </c>
      <c r="E39" s="22">
        <v>3342.4</v>
      </c>
      <c r="F39" s="283" t="s">
        <v>234</v>
      </c>
      <c r="G39" s="784" t="s">
        <v>234</v>
      </c>
      <c r="H39" s="784" t="s">
        <v>234</v>
      </c>
      <c r="I39" s="849">
        <v>22624</v>
      </c>
      <c r="J39" s="850" t="s">
        <v>234</v>
      </c>
      <c r="K39" s="853" t="s">
        <v>234</v>
      </c>
      <c r="L39" s="288" t="s">
        <v>234</v>
      </c>
    </row>
    <row r="40" spans="1:12" ht="13.5" thickBot="1">
      <c r="A40" s="675">
        <v>1948</v>
      </c>
      <c r="B40" s="288" t="s">
        <v>234</v>
      </c>
      <c r="C40" s="7">
        <v>91271</v>
      </c>
      <c r="D40" s="672" t="s">
        <v>234</v>
      </c>
      <c r="E40" s="22">
        <v>3311.1</v>
      </c>
      <c r="F40" s="283" t="s">
        <v>234</v>
      </c>
      <c r="G40" s="784" t="s">
        <v>234</v>
      </c>
      <c r="H40" s="784" t="s">
        <v>234</v>
      </c>
      <c r="I40" s="849">
        <v>21429</v>
      </c>
      <c r="J40" s="850" t="s">
        <v>234</v>
      </c>
      <c r="K40" s="853" t="s">
        <v>234</v>
      </c>
      <c r="L40" s="288" t="s">
        <v>234</v>
      </c>
    </row>
    <row r="41" spans="1:12" ht="13.5" thickBot="1">
      <c r="A41" s="675">
        <v>1949</v>
      </c>
      <c r="B41" s="288" t="s">
        <v>234</v>
      </c>
      <c r="C41" s="7">
        <v>88747</v>
      </c>
      <c r="D41" s="672" t="s">
        <v>234</v>
      </c>
      <c r="E41" s="22">
        <v>3183.6</v>
      </c>
      <c r="F41" s="283" t="s">
        <v>234</v>
      </c>
      <c r="G41" s="784" t="s">
        <v>234</v>
      </c>
      <c r="H41" s="784" t="s">
        <v>234</v>
      </c>
      <c r="I41" s="849">
        <v>19069</v>
      </c>
      <c r="J41" s="850" t="s">
        <v>234</v>
      </c>
      <c r="K41" s="853" t="s">
        <v>234</v>
      </c>
      <c r="L41" s="288" t="s">
        <v>234</v>
      </c>
    </row>
    <row r="42" spans="1:12" ht="13.5" thickBot="1">
      <c r="A42" s="675">
        <v>1950</v>
      </c>
      <c r="B42" s="288" t="s">
        <v>234</v>
      </c>
      <c r="C42" s="7">
        <v>86867</v>
      </c>
      <c r="D42" s="672" t="s">
        <v>234</v>
      </c>
      <c r="E42" s="22">
        <v>3007.6</v>
      </c>
      <c r="F42" s="283" t="s">
        <v>234</v>
      </c>
      <c r="G42" s="784" t="s">
        <v>234</v>
      </c>
      <c r="H42" s="784" t="s">
        <v>234</v>
      </c>
      <c r="I42" s="849">
        <v>17301</v>
      </c>
      <c r="J42" s="850" t="s">
        <v>234</v>
      </c>
      <c r="K42" s="853" t="s">
        <v>234</v>
      </c>
      <c r="L42" s="288" t="s">
        <v>234</v>
      </c>
    </row>
    <row r="43" spans="1:12" ht="13.5" thickBot="1">
      <c r="A43" s="675">
        <v>1951</v>
      </c>
      <c r="B43" s="288" t="s">
        <v>234</v>
      </c>
      <c r="C43" s="7">
        <v>85335</v>
      </c>
      <c r="D43" s="672" t="s">
        <v>234</v>
      </c>
      <c r="E43" s="22">
        <v>2913.4</v>
      </c>
      <c r="F43" s="283" t="s">
        <v>234</v>
      </c>
      <c r="G43" s="784" t="s">
        <v>234</v>
      </c>
      <c r="H43" s="784" t="s">
        <v>234</v>
      </c>
      <c r="I43" s="849">
        <v>16175</v>
      </c>
      <c r="J43" s="850" t="s">
        <v>234</v>
      </c>
      <c r="K43" s="853" t="s">
        <v>234</v>
      </c>
      <c r="L43" s="288" t="s">
        <v>234</v>
      </c>
    </row>
    <row r="44" spans="1:12" ht="13.5" thickBot="1">
      <c r="A44" s="675">
        <v>1952</v>
      </c>
      <c r="B44" s="288" t="s">
        <v>234</v>
      </c>
      <c r="C44" s="7">
        <v>82336</v>
      </c>
      <c r="D44" s="672" t="s">
        <v>234</v>
      </c>
      <c r="E44" s="22">
        <v>2814.5</v>
      </c>
      <c r="F44" s="283" t="s">
        <v>234</v>
      </c>
      <c r="G44" s="784" t="s">
        <v>234</v>
      </c>
      <c r="H44" s="784" t="s">
        <v>234</v>
      </c>
      <c r="I44" s="849">
        <v>15168</v>
      </c>
      <c r="J44" s="850" t="s">
        <v>234</v>
      </c>
      <c r="K44" s="853" t="s">
        <v>234</v>
      </c>
      <c r="L44" s="288" t="s">
        <v>234</v>
      </c>
    </row>
    <row r="45" spans="1:12" ht="13.5" thickBot="1">
      <c r="A45" s="675">
        <v>1953</v>
      </c>
      <c r="B45" s="288" t="s">
        <v>234</v>
      </c>
      <c r="C45" s="7">
        <v>78875</v>
      </c>
      <c r="D45" s="672" t="s">
        <v>234</v>
      </c>
      <c r="E45" s="22">
        <v>2695.5</v>
      </c>
      <c r="F45" s="283" t="s">
        <v>234</v>
      </c>
      <c r="G45" s="784" t="s">
        <v>234</v>
      </c>
      <c r="H45" s="784" t="s">
        <v>234</v>
      </c>
      <c r="I45" s="849">
        <v>13943</v>
      </c>
      <c r="J45" s="850" t="s">
        <v>234</v>
      </c>
      <c r="K45" s="853" t="s">
        <v>234</v>
      </c>
      <c r="L45" s="288" t="s">
        <v>234</v>
      </c>
    </row>
    <row r="46" spans="1:12" ht="13.5" thickBot="1">
      <c r="A46" s="675">
        <v>1954</v>
      </c>
      <c r="B46" s="288" t="s">
        <v>234</v>
      </c>
      <c r="C46" s="7">
        <v>76198</v>
      </c>
      <c r="D46" s="672" t="s">
        <v>234</v>
      </c>
      <c r="E46" s="22">
        <v>2548.8000000000002</v>
      </c>
      <c r="F46" s="283" t="s">
        <v>234</v>
      </c>
      <c r="G46" s="784" t="s">
        <v>234</v>
      </c>
      <c r="H46" s="784" t="s">
        <v>234</v>
      </c>
      <c r="I46" s="849">
        <v>12431</v>
      </c>
      <c r="J46" s="850" t="s">
        <v>234</v>
      </c>
      <c r="K46" s="853" t="s">
        <v>234</v>
      </c>
      <c r="L46" s="288" t="s">
        <v>234</v>
      </c>
    </row>
    <row r="47" spans="1:12" ht="13.5" thickBot="1">
      <c r="A47" s="675">
        <v>1955</v>
      </c>
      <c r="B47" s="288" t="s">
        <v>234</v>
      </c>
      <c r="C47" s="7">
        <v>73089</v>
      </c>
      <c r="D47" s="672" t="s">
        <v>234</v>
      </c>
      <c r="E47" s="22">
        <v>2447.5</v>
      </c>
      <c r="F47" s="283" t="s">
        <v>234</v>
      </c>
      <c r="G47" s="784" t="s">
        <v>234</v>
      </c>
      <c r="H47" s="784" t="s">
        <v>234</v>
      </c>
      <c r="I47" s="849">
        <v>11569</v>
      </c>
      <c r="J47" s="850" t="s">
        <v>234</v>
      </c>
      <c r="K47" s="853" t="s">
        <v>234</v>
      </c>
      <c r="L47" s="288" t="s">
        <v>234</v>
      </c>
    </row>
    <row r="48" spans="1:12" ht="13.5" thickBot="1">
      <c r="A48" s="675">
        <v>1956</v>
      </c>
      <c r="B48" s="288" t="s">
        <v>234</v>
      </c>
      <c r="C48" s="7">
        <v>70373</v>
      </c>
      <c r="D48" s="672" t="s">
        <v>234</v>
      </c>
      <c r="E48" s="22">
        <v>2366.6</v>
      </c>
      <c r="F48" s="283" t="s">
        <v>234</v>
      </c>
      <c r="G48" s="784" t="s">
        <v>234</v>
      </c>
      <c r="H48" s="784" t="s">
        <v>234</v>
      </c>
      <c r="I48" s="849">
        <v>10981</v>
      </c>
      <c r="J48" s="850" t="s">
        <v>234</v>
      </c>
      <c r="K48" s="853" t="s">
        <v>234</v>
      </c>
      <c r="L48" s="288" t="s">
        <v>234</v>
      </c>
    </row>
    <row r="49" spans="1:12" ht="13.5" thickBot="1">
      <c r="A49" s="675">
        <v>1957</v>
      </c>
      <c r="B49" s="288" t="s">
        <v>234</v>
      </c>
      <c r="C49" s="7">
        <v>68971</v>
      </c>
      <c r="D49" s="672" t="s">
        <v>234</v>
      </c>
      <c r="E49" s="22">
        <v>2289.5</v>
      </c>
      <c r="F49" s="283" t="s">
        <v>234</v>
      </c>
      <c r="G49" s="784" t="s">
        <v>234</v>
      </c>
      <c r="H49" s="784" t="s">
        <v>234</v>
      </c>
      <c r="I49" s="849">
        <v>10428</v>
      </c>
      <c r="J49" s="850" t="s">
        <v>234</v>
      </c>
      <c r="K49" s="853" t="s">
        <v>234</v>
      </c>
      <c r="L49" s="288" t="s">
        <v>234</v>
      </c>
    </row>
    <row r="50" spans="1:12" ht="13.5" thickBot="1">
      <c r="A50" s="675">
        <v>1958</v>
      </c>
      <c r="B50" s="288" t="s">
        <v>234</v>
      </c>
      <c r="C50" s="7">
        <v>67149</v>
      </c>
      <c r="D50" s="672" t="s">
        <v>234</v>
      </c>
      <c r="E50" s="22">
        <v>2201</v>
      </c>
      <c r="F50" s="283" t="s">
        <v>234</v>
      </c>
      <c r="G50" s="784" t="s">
        <v>234</v>
      </c>
      <c r="H50" s="784" t="s">
        <v>234</v>
      </c>
      <c r="I50" s="849">
        <v>9770</v>
      </c>
      <c r="J50" s="850" t="s">
        <v>234</v>
      </c>
      <c r="K50" s="853" t="s">
        <v>234</v>
      </c>
      <c r="L50" s="288" t="s">
        <v>234</v>
      </c>
    </row>
    <row r="51" spans="1:12" ht="13.5" thickBot="1">
      <c r="A51" s="675">
        <v>1959</v>
      </c>
      <c r="B51" s="288" t="s">
        <v>234</v>
      </c>
      <c r="C51" s="7">
        <v>65780</v>
      </c>
      <c r="D51" s="672" t="s">
        <v>234</v>
      </c>
      <c r="E51" s="22">
        <v>2158.9</v>
      </c>
      <c r="F51" s="283" t="s">
        <v>234</v>
      </c>
      <c r="G51" s="784" t="s">
        <v>234</v>
      </c>
      <c r="H51" s="784" t="s">
        <v>234</v>
      </c>
      <c r="I51" s="849">
        <v>9596</v>
      </c>
      <c r="J51" s="850" t="s">
        <v>234</v>
      </c>
      <c r="K51" s="853" t="s">
        <v>234</v>
      </c>
      <c r="L51" s="288" t="s">
        <v>234</v>
      </c>
    </row>
    <row r="52" spans="1:12" ht="13.5" thickBot="1">
      <c r="A52" s="675">
        <v>1960</v>
      </c>
      <c r="B52" s="288" t="s">
        <v>234</v>
      </c>
      <c r="C52" s="7">
        <v>65292</v>
      </c>
      <c r="D52" s="672" t="s">
        <v>234</v>
      </c>
      <c r="E52" s="22">
        <v>2142.8000000000002</v>
      </c>
      <c r="F52" s="283" t="s">
        <v>234</v>
      </c>
      <c r="G52" s="784" t="s">
        <v>234</v>
      </c>
      <c r="H52" s="784" t="s">
        <v>234</v>
      </c>
      <c r="I52" s="849">
        <v>9395</v>
      </c>
      <c r="J52" s="850" t="s">
        <v>234</v>
      </c>
      <c r="K52" s="853" t="s">
        <v>234</v>
      </c>
      <c r="L52" s="288" t="s">
        <v>234</v>
      </c>
    </row>
    <row r="53" spans="1:12" ht="13.5" thickBot="1">
      <c r="A53" s="675">
        <v>1961</v>
      </c>
      <c r="B53" s="288" t="s">
        <v>234</v>
      </c>
      <c r="C53" s="7">
        <v>64012</v>
      </c>
      <c r="D53" s="672" t="s">
        <v>234</v>
      </c>
      <c r="E53" s="22">
        <v>2077.1</v>
      </c>
      <c r="F53" s="283" t="s">
        <v>234</v>
      </c>
      <c r="G53" s="784" t="s">
        <v>234</v>
      </c>
      <c r="H53" s="784" t="s">
        <v>234</v>
      </c>
      <c r="I53" s="849">
        <v>8883</v>
      </c>
      <c r="J53" s="850" t="s">
        <v>234</v>
      </c>
      <c r="K53" s="853" t="s">
        <v>234</v>
      </c>
      <c r="L53" s="288" t="s">
        <v>234</v>
      </c>
    </row>
    <row r="54" spans="1:12" ht="13.5" thickBot="1">
      <c r="A54" s="675">
        <v>1962</v>
      </c>
      <c r="B54" s="288" t="s">
        <v>234</v>
      </c>
      <c r="C54" s="7">
        <v>63045</v>
      </c>
      <c r="D54" s="672" t="s">
        <v>234</v>
      </c>
      <c r="E54" s="22">
        <v>2047.4</v>
      </c>
      <c r="F54" s="283" t="s">
        <v>234</v>
      </c>
      <c r="G54" s="784" t="s">
        <v>234</v>
      </c>
      <c r="H54" s="784" t="s">
        <v>234</v>
      </c>
      <c r="I54" s="849">
        <v>8695</v>
      </c>
      <c r="J54" s="850" t="s">
        <v>234</v>
      </c>
      <c r="K54" s="853" t="s">
        <v>234</v>
      </c>
      <c r="L54" s="288" t="s">
        <v>234</v>
      </c>
    </row>
    <row r="55" spans="1:12" ht="13.5" thickBot="1">
      <c r="A55" s="675">
        <v>1963</v>
      </c>
      <c r="B55" s="288" t="s">
        <v>234</v>
      </c>
      <c r="C55" s="7">
        <v>62189</v>
      </c>
      <c r="D55" s="672" t="s">
        <v>234</v>
      </c>
      <c r="E55" s="22">
        <v>2021.7</v>
      </c>
      <c r="F55" s="283" t="s">
        <v>234</v>
      </c>
      <c r="G55" s="784" t="s">
        <v>234</v>
      </c>
      <c r="H55" s="784" t="s">
        <v>234</v>
      </c>
      <c r="I55" s="849">
        <v>8400</v>
      </c>
      <c r="J55" s="850" t="s">
        <v>234</v>
      </c>
      <c r="K55" s="853" t="s">
        <v>234</v>
      </c>
      <c r="L55" s="288" t="s">
        <v>234</v>
      </c>
    </row>
    <row r="56" spans="1:12" ht="13.5" thickBot="1">
      <c r="A56" s="675">
        <v>1964</v>
      </c>
      <c r="B56" s="288" t="s">
        <v>234</v>
      </c>
      <c r="C56" s="7">
        <v>61679</v>
      </c>
      <c r="D56" s="672" t="s">
        <v>234</v>
      </c>
      <c r="E56" s="22">
        <v>2015.8</v>
      </c>
      <c r="F56" s="283" t="s">
        <v>234</v>
      </c>
      <c r="G56" s="784" t="s">
        <v>234</v>
      </c>
      <c r="H56" s="784" t="s">
        <v>234</v>
      </c>
      <c r="I56" s="849">
        <v>8328</v>
      </c>
      <c r="J56" s="850" t="s">
        <v>234</v>
      </c>
      <c r="K56" s="853" t="s">
        <v>234</v>
      </c>
      <c r="L56" s="288" t="s">
        <v>234</v>
      </c>
    </row>
    <row r="57" spans="1:12" ht="13.5" thickBot="1">
      <c r="A57" s="675">
        <v>1965</v>
      </c>
      <c r="B57" s="288" t="s">
        <v>234</v>
      </c>
      <c r="C57" s="7">
        <v>61717</v>
      </c>
      <c r="D57" s="672" t="s">
        <v>234</v>
      </c>
      <c r="E57" s="22">
        <v>2008.2</v>
      </c>
      <c r="F57" s="283" t="s">
        <v>234</v>
      </c>
      <c r="G57" s="784" t="s">
        <v>234</v>
      </c>
      <c r="H57" s="784" t="s">
        <v>234</v>
      </c>
      <c r="I57" s="849">
        <v>8253</v>
      </c>
      <c r="J57" s="850" t="s">
        <v>234</v>
      </c>
      <c r="K57" s="853" t="s">
        <v>234</v>
      </c>
      <c r="L57" s="288" t="s">
        <v>234</v>
      </c>
    </row>
    <row r="58" spans="1:12" ht="13.5" thickBot="1">
      <c r="A58" s="675">
        <v>1966</v>
      </c>
      <c r="B58" s="288" t="s">
        <v>234</v>
      </c>
      <c r="C58" s="7">
        <v>62136</v>
      </c>
      <c r="D58" s="672" t="s">
        <v>234</v>
      </c>
      <c r="E58" s="22">
        <v>1983.6</v>
      </c>
      <c r="F58" s="283" t="s">
        <v>234</v>
      </c>
      <c r="G58" s="784" t="s">
        <v>234</v>
      </c>
      <c r="H58" s="784" t="s">
        <v>234</v>
      </c>
      <c r="I58" s="849">
        <v>8083</v>
      </c>
      <c r="J58" s="850" t="s">
        <v>234</v>
      </c>
      <c r="K58" s="853" t="s">
        <v>234</v>
      </c>
      <c r="L58" s="288" t="s">
        <v>234</v>
      </c>
    </row>
    <row r="59" spans="1:12" ht="13.5" thickBot="1">
      <c r="A59" s="675">
        <v>1967</v>
      </c>
      <c r="B59" s="288" t="s">
        <v>234</v>
      </c>
      <c r="C59" s="7">
        <v>62069</v>
      </c>
      <c r="D59" s="672" t="s">
        <v>234</v>
      </c>
      <c r="E59" s="22">
        <v>1996.8</v>
      </c>
      <c r="F59" s="283" t="s">
        <v>234</v>
      </c>
      <c r="G59" s="784" t="s">
        <v>234</v>
      </c>
      <c r="H59" s="784" t="s">
        <v>234</v>
      </c>
      <c r="I59" s="849">
        <v>8172</v>
      </c>
      <c r="J59" s="850" t="s">
        <v>234</v>
      </c>
      <c r="K59" s="853" t="s">
        <v>234</v>
      </c>
      <c r="L59" s="288" t="s">
        <v>234</v>
      </c>
    </row>
    <row r="60" spans="1:12" ht="13.5" thickBot="1">
      <c r="A60" s="675">
        <v>1968</v>
      </c>
      <c r="B60" s="288" t="s">
        <v>234</v>
      </c>
      <c r="C60" s="7">
        <v>61930</v>
      </c>
      <c r="D60" s="672" t="s">
        <v>234</v>
      </c>
      <c r="E60" s="22">
        <v>1988.7</v>
      </c>
      <c r="F60" s="283" t="s">
        <v>234</v>
      </c>
      <c r="G60" s="784" t="s">
        <v>234</v>
      </c>
      <c r="H60" s="784" t="s">
        <v>234</v>
      </c>
      <c r="I60" s="849">
        <v>8019</v>
      </c>
      <c r="J60" s="850" t="s">
        <v>234</v>
      </c>
      <c r="K60" s="853" t="s">
        <v>234</v>
      </c>
      <c r="L60" s="288" t="s">
        <v>234</v>
      </c>
    </row>
    <row r="61" spans="1:12" ht="13.5" thickBot="1">
      <c r="A61" s="675">
        <v>1969</v>
      </c>
      <c r="B61" s="288" t="s">
        <v>234</v>
      </c>
      <c r="C61" s="7">
        <v>61347</v>
      </c>
      <c r="D61" s="672" t="s">
        <v>234</v>
      </c>
      <c r="E61" s="22">
        <v>1966.7</v>
      </c>
      <c r="F61" s="283" t="s">
        <v>234</v>
      </c>
      <c r="G61" s="784" t="s">
        <v>234</v>
      </c>
      <c r="H61" s="784" t="s">
        <v>234</v>
      </c>
      <c r="I61" s="849">
        <v>7803</v>
      </c>
      <c r="J61" s="850" t="s">
        <v>234</v>
      </c>
      <c r="K61" s="853" t="s">
        <v>234</v>
      </c>
      <c r="L61" s="288" t="s">
        <v>234</v>
      </c>
    </row>
    <row r="62" spans="1:12" ht="13.5" thickBot="1">
      <c r="A62" s="675">
        <v>1970</v>
      </c>
      <c r="B62" s="288" t="s">
        <v>234</v>
      </c>
      <c r="C62" s="7">
        <v>61350</v>
      </c>
      <c r="D62" s="672" t="s">
        <v>234</v>
      </c>
      <c r="E62" s="22">
        <v>1883.1</v>
      </c>
      <c r="F62" s="283" t="s">
        <v>234</v>
      </c>
      <c r="G62" s="784" t="s">
        <v>234</v>
      </c>
      <c r="H62" s="784" t="s">
        <v>234</v>
      </c>
      <c r="I62" s="849">
        <v>7332</v>
      </c>
      <c r="J62" s="850" t="s">
        <v>234</v>
      </c>
      <c r="K62" s="853" t="s">
        <v>234</v>
      </c>
      <c r="L62" s="288" t="s">
        <v>234</v>
      </c>
    </row>
    <row r="63" spans="1:12" ht="13.5" thickBot="1">
      <c r="A63" s="675">
        <v>1971</v>
      </c>
      <c r="B63" s="288" t="s">
        <v>234</v>
      </c>
      <c r="C63" s="7">
        <v>60737</v>
      </c>
      <c r="D63" s="672" t="s">
        <v>234</v>
      </c>
      <c r="E63" s="22">
        <v>1846.4</v>
      </c>
      <c r="F63" s="283" t="s">
        <v>234</v>
      </c>
      <c r="G63" s="784" t="s">
        <v>234</v>
      </c>
      <c r="H63" s="784" t="s">
        <v>234</v>
      </c>
      <c r="I63" s="849">
        <v>6847</v>
      </c>
      <c r="J63" s="850" t="s">
        <v>234</v>
      </c>
      <c r="K63" s="853" t="s">
        <v>234</v>
      </c>
      <c r="L63" s="288" t="s">
        <v>234</v>
      </c>
    </row>
    <row r="64" spans="1:12" ht="13.5" thickBot="1">
      <c r="A64" s="675">
        <v>1972</v>
      </c>
      <c r="B64" s="288" t="s">
        <v>234</v>
      </c>
      <c r="C64" s="7">
        <v>60704</v>
      </c>
      <c r="D64" s="672" t="s">
        <v>234</v>
      </c>
      <c r="E64" s="22">
        <v>1755.6</v>
      </c>
      <c r="F64" s="283" t="s">
        <v>234</v>
      </c>
      <c r="G64" s="784" t="s">
        <v>234</v>
      </c>
      <c r="H64" s="784" t="s">
        <v>234</v>
      </c>
      <c r="I64" s="849">
        <v>6567</v>
      </c>
      <c r="J64" s="850" t="s">
        <v>234</v>
      </c>
      <c r="K64" s="853" t="s">
        <v>234</v>
      </c>
      <c r="L64" s="288" t="s">
        <v>234</v>
      </c>
    </row>
    <row r="65" spans="1:12" ht="13.5" thickBot="1">
      <c r="A65" s="675">
        <v>1973</v>
      </c>
      <c r="B65" s="288" t="s">
        <v>234</v>
      </c>
      <c r="C65" s="7">
        <v>59590</v>
      </c>
      <c r="D65" s="672" t="s">
        <v>234</v>
      </c>
      <c r="E65" s="22">
        <v>1834.6</v>
      </c>
      <c r="F65" s="283" t="s">
        <v>234</v>
      </c>
      <c r="G65" s="784" t="s">
        <v>234</v>
      </c>
      <c r="H65" s="784" t="s">
        <v>234</v>
      </c>
      <c r="I65" s="849">
        <v>6660</v>
      </c>
      <c r="J65" s="850" t="s">
        <v>234</v>
      </c>
      <c r="K65" s="853" t="s">
        <v>234</v>
      </c>
      <c r="L65" s="288" t="s">
        <v>234</v>
      </c>
    </row>
    <row r="66" spans="1:12" ht="13.5" thickBot="1">
      <c r="A66" s="675">
        <v>1974</v>
      </c>
      <c r="B66" s="288" t="s">
        <v>234</v>
      </c>
      <c r="C66" s="7">
        <v>59889</v>
      </c>
      <c r="D66" s="672" t="s">
        <v>234</v>
      </c>
      <c r="E66" s="22">
        <v>1907.4</v>
      </c>
      <c r="F66" s="283" t="s">
        <v>234</v>
      </c>
      <c r="G66" s="784" t="s">
        <v>234</v>
      </c>
      <c r="H66" s="784" t="s">
        <v>234</v>
      </c>
      <c r="I66" s="849">
        <v>7174</v>
      </c>
      <c r="J66" s="850" t="s">
        <v>234</v>
      </c>
      <c r="K66" s="853" t="s">
        <v>234</v>
      </c>
      <c r="L66" s="288" t="s">
        <v>234</v>
      </c>
    </row>
    <row r="67" spans="1:12" ht="13.5" thickBot="1">
      <c r="A67" s="675">
        <v>1975</v>
      </c>
      <c r="B67" s="288" t="s">
        <v>234</v>
      </c>
      <c r="C67" s="7">
        <v>62194</v>
      </c>
      <c r="D67" s="672" t="s">
        <v>234</v>
      </c>
      <c r="E67" s="22">
        <v>2176.1999999999998</v>
      </c>
      <c r="F67" s="283" t="s">
        <v>234</v>
      </c>
      <c r="G67" s="784" t="s">
        <v>234</v>
      </c>
      <c r="H67" s="784" t="s">
        <v>234</v>
      </c>
      <c r="I67" s="849">
        <v>7213</v>
      </c>
      <c r="J67" s="850" t="s">
        <v>234</v>
      </c>
      <c r="K67" s="853" t="s">
        <v>234</v>
      </c>
      <c r="L67" s="288" t="s">
        <v>234</v>
      </c>
    </row>
    <row r="68" spans="1:12" ht="13.5" thickBot="1">
      <c r="A68" s="675">
        <v>1976</v>
      </c>
      <c r="B68" s="288" t="s">
        <v>234</v>
      </c>
      <c r="C68" s="7">
        <v>68182</v>
      </c>
      <c r="D68" s="672" t="s">
        <v>234</v>
      </c>
      <c r="E68" s="22">
        <v>2213.1999999999998</v>
      </c>
      <c r="F68" s="283" t="s">
        <v>234</v>
      </c>
      <c r="G68" s="784" t="s">
        <v>234</v>
      </c>
      <c r="H68" s="784" t="s">
        <v>234</v>
      </c>
      <c r="I68" s="849">
        <v>7326</v>
      </c>
      <c r="J68" s="850" t="s">
        <v>234</v>
      </c>
      <c r="K68" s="853" t="s">
        <v>234</v>
      </c>
      <c r="L68" s="288" t="s">
        <v>234</v>
      </c>
    </row>
    <row r="69" spans="1:12" ht="13.5" thickBot="1">
      <c r="A69" s="675">
        <v>1977</v>
      </c>
      <c r="B69" s="288" t="s">
        <v>234</v>
      </c>
      <c r="C69" s="7">
        <v>67584</v>
      </c>
      <c r="D69" s="672" t="s">
        <v>234</v>
      </c>
      <c r="E69" s="22">
        <v>2210.1999999999998</v>
      </c>
      <c r="F69" s="283" t="s">
        <v>234</v>
      </c>
      <c r="G69" s="784" t="s">
        <v>234</v>
      </c>
      <c r="H69" s="784" t="s">
        <v>234</v>
      </c>
      <c r="I69" s="849">
        <v>7536</v>
      </c>
      <c r="J69" s="7">
        <v>30026</v>
      </c>
      <c r="K69" s="59">
        <v>4</v>
      </c>
      <c r="L69" s="288" t="s">
        <v>234</v>
      </c>
    </row>
    <row r="70" spans="1:12" ht="13.5" thickBot="1">
      <c r="A70" s="675">
        <v>1978</v>
      </c>
      <c r="B70" s="288" t="s">
        <v>234</v>
      </c>
      <c r="C70" s="7">
        <v>68452</v>
      </c>
      <c r="D70" s="672" t="s">
        <v>234</v>
      </c>
      <c r="E70" s="22">
        <v>2216.1999999999998</v>
      </c>
      <c r="F70" s="283" t="s">
        <v>234</v>
      </c>
      <c r="G70" s="784" t="s">
        <v>234</v>
      </c>
      <c r="H70" s="784" t="s">
        <v>234</v>
      </c>
      <c r="I70" s="849">
        <v>7868</v>
      </c>
      <c r="J70" s="7">
        <v>31664</v>
      </c>
      <c r="K70" s="59">
        <v>4</v>
      </c>
      <c r="L70" s="288" t="s">
        <v>234</v>
      </c>
    </row>
    <row r="71" spans="1:12" ht="13.5" thickBot="1">
      <c r="A71" s="675">
        <v>1979</v>
      </c>
      <c r="B71" s="288" t="s">
        <v>234</v>
      </c>
      <c r="C71" s="7">
        <v>70046</v>
      </c>
      <c r="D71" s="672" t="s">
        <v>234</v>
      </c>
      <c r="E71" s="22">
        <v>2236.3000000000002</v>
      </c>
      <c r="F71" s="283" t="s">
        <v>234</v>
      </c>
      <c r="G71" s="784" t="s">
        <v>234</v>
      </c>
      <c r="H71" s="784" t="s">
        <v>234</v>
      </c>
      <c r="I71" s="849">
        <v>8394</v>
      </c>
      <c r="J71" s="7">
        <v>32764</v>
      </c>
      <c r="K71" s="59">
        <v>3.9</v>
      </c>
      <c r="L71" s="288" t="s">
        <v>234</v>
      </c>
    </row>
    <row r="72" spans="1:12" ht="13.5" thickBot="1">
      <c r="A72" s="675">
        <v>1980</v>
      </c>
      <c r="B72" s="288" t="s">
        <v>234</v>
      </c>
      <c r="C72" s="7">
        <v>75388</v>
      </c>
      <c r="D72" s="672" t="s">
        <v>234</v>
      </c>
      <c r="E72" s="22">
        <v>2286.8000000000002</v>
      </c>
      <c r="F72" s="283" t="s">
        <v>234</v>
      </c>
      <c r="G72" s="784" t="s">
        <v>234</v>
      </c>
      <c r="H72" s="784" t="s">
        <v>234</v>
      </c>
      <c r="I72" s="849">
        <v>8567</v>
      </c>
      <c r="J72" s="7">
        <v>39854</v>
      </c>
      <c r="K72" s="59">
        <v>4.7</v>
      </c>
      <c r="L72" s="288" t="s">
        <v>234</v>
      </c>
    </row>
    <row r="73" spans="1:12" ht="13.5" thickBot="1">
      <c r="A73" s="675">
        <v>1981</v>
      </c>
      <c r="B73" s="288" t="s">
        <v>234</v>
      </c>
      <c r="C73" s="7">
        <v>76433</v>
      </c>
      <c r="D73" s="672" t="s">
        <v>234</v>
      </c>
      <c r="E73" s="22">
        <v>2324.5</v>
      </c>
      <c r="F73" s="283" t="s">
        <v>234</v>
      </c>
      <c r="G73" s="784" t="s">
        <v>234</v>
      </c>
      <c r="H73" s="784" t="s">
        <v>234</v>
      </c>
      <c r="I73" s="849">
        <v>8284</v>
      </c>
      <c r="J73" s="7">
        <v>38482</v>
      </c>
      <c r="K73" s="59">
        <v>4.5999999999999996</v>
      </c>
      <c r="L73" s="288" t="s">
        <v>234</v>
      </c>
    </row>
    <row r="74" spans="1:12" ht="13.5" thickBot="1">
      <c r="A74" s="675">
        <v>1982</v>
      </c>
      <c r="B74" s="288" t="s">
        <v>234</v>
      </c>
      <c r="C74" s="7">
        <v>78205</v>
      </c>
      <c r="D74" s="672" t="s">
        <v>234</v>
      </c>
      <c r="E74" s="22">
        <v>2318.1</v>
      </c>
      <c r="F74" s="283" t="s">
        <v>234</v>
      </c>
      <c r="G74" s="784" t="s">
        <v>234</v>
      </c>
      <c r="H74" s="784" t="s">
        <v>234</v>
      </c>
      <c r="I74" s="849">
        <v>8052</v>
      </c>
      <c r="J74" s="7">
        <v>37124</v>
      </c>
      <c r="K74" s="59">
        <v>4.5999999999999996</v>
      </c>
      <c r="L74" s="288" t="s">
        <v>234</v>
      </c>
    </row>
    <row r="75" spans="1:12" ht="13.5" thickBot="1">
      <c r="A75" s="675">
        <v>1983</v>
      </c>
      <c r="B75" s="288" t="s">
        <v>234</v>
      </c>
      <c r="C75" s="7">
        <v>78106</v>
      </c>
      <c r="D75" s="672" t="s">
        <v>234</v>
      </c>
      <c r="E75" s="22">
        <v>2305.9</v>
      </c>
      <c r="F75" s="283" t="s">
        <v>234</v>
      </c>
      <c r="G75" s="784" t="s">
        <v>234</v>
      </c>
      <c r="H75" s="784" t="s">
        <v>234</v>
      </c>
      <c r="I75" s="849">
        <v>8203</v>
      </c>
      <c r="J75" s="7">
        <v>37602</v>
      </c>
      <c r="K75" s="59">
        <v>4.5999999999999996</v>
      </c>
      <c r="L75" s="288" t="s">
        <v>234</v>
      </c>
    </row>
    <row r="76" spans="1:12" ht="13.5" thickBot="1">
      <c r="A76" s="675">
        <v>1984</v>
      </c>
      <c r="B76" s="288" t="s">
        <v>234</v>
      </c>
      <c r="C76" s="7">
        <v>96901</v>
      </c>
      <c r="D76" s="672" t="s">
        <v>234</v>
      </c>
      <c r="E76" s="22">
        <v>2749.6</v>
      </c>
      <c r="F76" s="283" t="s">
        <v>234</v>
      </c>
      <c r="G76" s="784" t="s">
        <v>234</v>
      </c>
      <c r="H76" s="784" t="s">
        <v>234</v>
      </c>
      <c r="I76" s="849">
        <v>8829</v>
      </c>
      <c r="J76" s="7">
        <v>39424</v>
      </c>
      <c r="K76" s="59">
        <v>4.5</v>
      </c>
      <c r="L76" s="7">
        <v>255409</v>
      </c>
    </row>
    <row r="77" spans="1:12" ht="13.5" thickBot="1">
      <c r="A77" s="675">
        <v>1985</v>
      </c>
      <c r="B77" s="288" t="s">
        <v>234</v>
      </c>
      <c r="C77" s="7">
        <v>94369</v>
      </c>
      <c r="D77" s="672" t="s">
        <v>234</v>
      </c>
      <c r="E77" s="22">
        <v>2790.7</v>
      </c>
      <c r="F77" s="283" t="s">
        <v>234</v>
      </c>
      <c r="G77" s="784" t="s">
        <v>234</v>
      </c>
      <c r="H77" s="784" t="s">
        <v>234</v>
      </c>
      <c r="I77" s="849">
        <v>8636</v>
      </c>
      <c r="J77" s="7">
        <v>39581</v>
      </c>
      <c r="K77" s="59">
        <v>4.5999999999999996</v>
      </c>
      <c r="L77" s="7">
        <v>262037</v>
      </c>
    </row>
    <row r="78" spans="1:12" ht="13.5" thickBot="1">
      <c r="A78" s="675">
        <v>1986</v>
      </c>
      <c r="B78" s="7">
        <v>5019</v>
      </c>
      <c r="C78" s="7">
        <v>98709</v>
      </c>
      <c r="D78" s="672" t="s">
        <v>234</v>
      </c>
      <c r="E78" s="22">
        <v>2985.8</v>
      </c>
      <c r="F78" s="283" t="s">
        <v>234</v>
      </c>
      <c r="G78" s="22">
        <v>211</v>
      </c>
      <c r="H78" s="283" t="s">
        <v>234</v>
      </c>
      <c r="I78" s="849">
        <v>8777</v>
      </c>
      <c r="J78" s="7">
        <v>40204</v>
      </c>
      <c r="K78" s="59">
        <v>4.5999999999999996</v>
      </c>
      <c r="L78" s="7">
        <v>269108</v>
      </c>
    </row>
    <row r="79" spans="1:12" ht="13.5" thickBot="1">
      <c r="A79" s="675">
        <v>1987</v>
      </c>
      <c r="B79" s="7">
        <v>5044</v>
      </c>
      <c r="C79" s="7">
        <v>96127</v>
      </c>
      <c r="D79" s="672" t="s">
        <v>234</v>
      </c>
      <c r="E79" s="22">
        <v>3055.2</v>
      </c>
      <c r="F79" s="283" t="s">
        <v>234</v>
      </c>
      <c r="G79" s="22">
        <v>218.6</v>
      </c>
      <c r="H79" s="283" t="s">
        <v>234</v>
      </c>
      <c r="I79" s="849">
        <v>8735</v>
      </c>
      <c r="J79" s="7">
        <v>40348</v>
      </c>
      <c r="K79" s="59">
        <v>4.5999999999999996</v>
      </c>
      <c r="L79" s="7">
        <v>268083</v>
      </c>
    </row>
    <row r="80" spans="1:12" ht="13.5" thickBot="1">
      <c r="A80" s="675">
        <v>1988</v>
      </c>
      <c r="B80" s="7">
        <v>5036</v>
      </c>
      <c r="C80" s="7">
        <v>97209</v>
      </c>
      <c r="D80" s="672" t="s">
        <v>234</v>
      </c>
      <c r="E80" s="22">
        <v>3157.3</v>
      </c>
      <c r="F80" s="283" t="s">
        <v>234</v>
      </c>
      <c r="G80" s="22">
        <v>222.7</v>
      </c>
      <c r="H80" s="283" t="s">
        <v>234</v>
      </c>
      <c r="I80" s="849">
        <v>8666</v>
      </c>
      <c r="J80" s="7">
        <v>40580</v>
      </c>
      <c r="K80" s="59">
        <v>4.7</v>
      </c>
      <c r="L80" s="7">
        <v>265482</v>
      </c>
    </row>
    <row r="81" spans="1:12" ht="13.5" thickBot="1">
      <c r="A81" s="675">
        <v>1989</v>
      </c>
      <c r="B81" s="7">
        <v>5046</v>
      </c>
      <c r="C81" s="7">
        <v>92293</v>
      </c>
      <c r="D81" s="672" t="s">
        <v>234</v>
      </c>
      <c r="E81" s="22">
        <v>3202.9</v>
      </c>
      <c r="F81" s="283" t="s">
        <v>234</v>
      </c>
      <c r="G81" s="22">
        <v>224.9</v>
      </c>
      <c r="H81" s="283" t="s">
        <v>234</v>
      </c>
      <c r="I81" s="849">
        <v>8931</v>
      </c>
      <c r="J81" s="7">
        <v>41603</v>
      </c>
      <c r="K81" s="59">
        <v>4.7</v>
      </c>
      <c r="L81" s="7">
        <v>262917</v>
      </c>
    </row>
    <row r="82" spans="1:12" ht="13.5" thickBot="1">
      <c r="A82" s="675">
        <v>1990</v>
      </c>
      <c r="B82" s="7">
        <v>5078</v>
      </c>
      <c r="C82" s="126">
        <v>93430</v>
      </c>
      <c r="D82" s="86" t="s">
        <v>234</v>
      </c>
      <c r="E82" s="24">
        <v>3241.5</v>
      </c>
      <c r="F82" s="24" t="s">
        <v>234</v>
      </c>
      <c r="G82" s="24">
        <v>227.5</v>
      </c>
      <c r="H82" s="24" t="s">
        <v>234</v>
      </c>
      <c r="I82" s="849">
        <v>8799</v>
      </c>
      <c r="J82" s="126">
        <v>41143</v>
      </c>
      <c r="K82" s="59">
        <v>4.7</v>
      </c>
      <c r="L82" s="7">
        <v>262176</v>
      </c>
    </row>
    <row r="83" spans="1:12" ht="13.5" thickBot="1">
      <c r="A83" s="675">
        <v>1991</v>
      </c>
      <c r="B83" s="7">
        <v>5084</v>
      </c>
      <c r="C83" s="126">
        <v>97071</v>
      </c>
      <c r="D83" s="86" t="s">
        <v>234</v>
      </c>
      <c r="E83" s="24">
        <v>3306.4</v>
      </c>
      <c r="F83" s="24" t="s">
        <v>234</v>
      </c>
      <c r="G83" s="24">
        <v>226.5</v>
      </c>
      <c r="H83" s="24" t="s">
        <v>234</v>
      </c>
      <c r="I83" s="849">
        <v>8575</v>
      </c>
      <c r="J83" s="126">
        <v>40703</v>
      </c>
      <c r="K83" s="59">
        <v>4.7</v>
      </c>
      <c r="L83" s="7">
        <v>265857</v>
      </c>
    </row>
    <row r="84" spans="1:12" ht="13.5" thickBot="1">
      <c r="A84" s="675">
        <v>1992</v>
      </c>
      <c r="B84" s="7">
        <v>5086</v>
      </c>
      <c r="C84" s="126">
        <v>102871</v>
      </c>
      <c r="D84" s="86" t="s">
        <v>234</v>
      </c>
      <c r="E84" s="24">
        <v>3354.6</v>
      </c>
      <c r="F84" s="24" t="s">
        <v>234</v>
      </c>
      <c r="G84" s="24">
        <v>231.5</v>
      </c>
      <c r="H84" s="24" t="s">
        <v>234</v>
      </c>
      <c r="I84" s="849">
        <v>8501</v>
      </c>
      <c r="J84" s="126">
        <v>40241</v>
      </c>
      <c r="K84" s="59">
        <v>4.7</v>
      </c>
      <c r="L84" s="7">
        <v>267102</v>
      </c>
    </row>
    <row r="85" spans="1:12" ht="13.5" thickBot="1">
      <c r="A85" s="675">
        <v>1993</v>
      </c>
      <c r="B85" s="7">
        <v>5088</v>
      </c>
      <c r="C85" s="126">
        <v>107545</v>
      </c>
      <c r="D85" s="86" t="s">
        <v>234</v>
      </c>
      <c r="E85" s="24">
        <v>3435.1</v>
      </c>
      <c r="F85" s="24" t="s">
        <v>234</v>
      </c>
      <c r="G85" s="24">
        <v>236.2</v>
      </c>
      <c r="H85" s="24" t="s">
        <v>234</v>
      </c>
      <c r="I85" s="849">
        <v>8217</v>
      </c>
      <c r="J85" s="126">
        <v>39384</v>
      </c>
      <c r="K85" s="59">
        <v>4.8</v>
      </c>
      <c r="L85" s="7">
        <v>289519</v>
      </c>
    </row>
    <row r="86" spans="1:12" ht="13.5" thickBot="1">
      <c r="A86" s="675">
        <v>1994</v>
      </c>
      <c r="B86" s="7">
        <v>5973</v>
      </c>
      <c r="C86" s="126">
        <v>116416</v>
      </c>
      <c r="D86" s="86" t="s">
        <v>234</v>
      </c>
      <c r="E86" s="24">
        <v>3467.5</v>
      </c>
      <c r="F86" s="24" t="s">
        <v>234</v>
      </c>
      <c r="G86" s="24">
        <v>234.7</v>
      </c>
      <c r="H86" s="24" t="s">
        <v>234</v>
      </c>
      <c r="I86" s="849">
        <v>7949</v>
      </c>
      <c r="J86" s="126">
        <v>39585</v>
      </c>
      <c r="K86" s="59">
        <v>5</v>
      </c>
      <c r="L86" s="7">
        <v>294087</v>
      </c>
    </row>
    <row r="87" spans="1:12" ht="13.5" thickBot="1">
      <c r="A87" s="675">
        <v>1995</v>
      </c>
      <c r="B87" s="7">
        <v>5973</v>
      </c>
      <c r="C87" s="126">
        <v>116231</v>
      </c>
      <c r="D87" s="672" t="s">
        <v>234</v>
      </c>
      <c r="E87" s="24">
        <v>3550.2</v>
      </c>
      <c r="F87" s="24">
        <v>3173.1</v>
      </c>
      <c r="G87" s="24">
        <v>238.5</v>
      </c>
      <c r="H87" s="24">
        <v>213.6</v>
      </c>
      <c r="I87" s="849">
        <v>7763</v>
      </c>
      <c r="J87" s="126">
        <v>39808</v>
      </c>
      <c r="K87" s="59">
        <v>5.0999999999999996</v>
      </c>
      <c r="L87" s="126">
        <v>300491</v>
      </c>
    </row>
    <row r="88" spans="1:12" ht="13.5" thickBot="1">
      <c r="A88" s="675">
        <v>1996</v>
      </c>
      <c r="B88" s="7">
        <v>5973</v>
      </c>
      <c r="C88" s="126">
        <v>122706</v>
      </c>
      <c r="D88" s="672" t="s">
        <v>234</v>
      </c>
      <c r="E88" s="24">
        <v>3650.3</v>
      </c>
      <c r="F88" s="24">
        <v>3293.5</v>
      </c>
      <c r="G88" s="24">
        <v>244.2</v>
      </c>
      <c r="H88" s="24">
        <v>221</v>
      </c>
      <c r="I88" s="849">
        <v>7948</v>
      </c>
      <c r="J88" s="126">
        <v>41378</v>
      </c>
      <c r="K88" s="59">
        <v>5.2</v>
      </c>
      <c r="L88" s="126">
        <v>314944</v>
      </c>
    </row>
    <row r="89" spans="1:12" ht="13.5" thickBot="1">
      <c r="A89" s="675">
        <v>1997</v>
      </c>
      <c r="B89" s="7">
        <v>5973</v>
      </c>
      <c r="C89" s="126">
        <v>126106</v>
      </c>
      <c r="D89" s="672" t="s">
        <v>234</v>
      </c>
      <c r="E89" s="24">
        <v>3745.8</v>
      </c>
      <c r="F89" s="24">
        <v>3443.1</v>
      </c>
      <c r="G89" s="24">
        <v>249.5</v>
      </c>
      <c r="H89" s="24">
        <v>230.4</v>
      </c>
      <c r="I89" s="849">
        <v>8374</v>
      </c>
      <c r="J89" s="126">
        <v>42375</v>
      </c>
      <c r="K89" s="59">
        <v>5.0999999999999996</v>
      </c>
      <c r="L89" s="126">
        <v>320759</v>
      </c>
    </row>
    <row r="90" spans="1:12" ht="13.5" thickBot="1">
      <c r="A90" s="675">
        <v>1998</v>
      </c>
      <c r="B90" s="7">
        <v>5975</v>
      </c>
      <c r="C90" s="126">
        <v>123479</v>
      </c>
      <c r="D90" s="672" t="s">
        <v>234</v>
      </c>
      <c r="E90" s="24">
        <v>3793.6</v>
      </c>
      <c r="F90" s="24">
        <v>3513.8</v>
      </c>
      <c r="G90" s="24">
        <v>252.3</v>
      </c>
      <c r="H90" s="24">
        <v>231.9</v>
      </c>
      <c r="I90" s="849">
        <v>8750</v>
      </c>
      <c r="J90" s="126">
        <v>44128</v>
      </c>
      <c r="K90" s="59">
        <v>5</v>
      </c>
      <c r="L90" s="126">
        <v>327752</v>
      </c>
    </row>
    <row r="91" spans="1:12" ht="13.5" thickBot="1">
      <c r="A91" s="675">
        <v>1999</v>
      </c>
      <c r="B91" s="7">
        <v>6000</v>
      </c>
      <c r="C91" s="126">
        <v>128920</v>
      </c>
      <c r="D91" s="672" t="s">
        <v>234</v>
      </c>
      <c r="E91" s="24">
        <v>3972.2</v>
      </c>
      <c r="F91" s="24">
        <v>3516.9</v>
      </c>
      <c r="G91" s="24">
        <v>264.3</v>
      </c>
      <c r="H91" s="24">
        <v>236.3</v>
      </c>
      <c r="I91" s="849">
        <v>9168</v>
      </c>
      <c r="J91" s="126">
        <v>45857</v>
      </c>
      <c r="K91" s="59">
        <v>5</v>
      </c>
      <c r="L91" s="126">
        <v>337885</v>
      </c>
    </row>
    <row r="92" spans="1:12" ht="13.5" thickBot="1">
      <c r="A92" s="675">
        <v>2000</v>
      </c>
      <c r="B92" s="7">
        <v>6000</v>
      </c>
      <c r="C92" s="126">
        <v>131089</v>
      </c>
      <c r="D92" s="672" t="s">
        <v>234</v>
      </c>
      <c r="E92" s="24">
        <v>4080.8</v>
      </c>
      <c r="F92" s="24">
        <v>3611.8</v>
      </c>
      <c r="G92" s="24">
        <v>274</v>
      </c>
      <c r="H92" s="24">
        <v>245.6</v>
      </c>
      <c r="I92" s="849">
        <v>9363</v>
      </c>
      <c r="J92" s="126">
        <v>47666</v>
      </c>
      <c r="K92" s="59">
        <v>5.0999999999999996</v>
      </c>
      <c r="L92" s="126">
        <v>347841</v>
      </c>
    </row>
    <row r="93" spans="1:12" ht="13.5" thickBot="1">
      <c r="A93" s="675">
        <v>2001</v>
      </c>
      <c r="B93" s="7">
        <v>6000</v>
      </c>
      <c r="C93" s="126">
        <v>134724</v>
      </c>
      <c r="D93" s="672" t="s">
        <v>234</v>
      </c>
      <c r="E93" s="24">
        <v>4196.2</v>
      </c>
      <c r="F93" s="24">
        <v>3715.2</v>
      </c>
      <c r="G93" s="24">
        <v>281.7</v>
      </c>
      <c r="H93" s="24">
        <v>252.2</v>
      </c>
      <c r="I93" s="849">
        <v>9653</v>
      </c>
      <c r="J93" s="126">
        <v>49070</v>
      </c>
      <c r="K93" s="59">
        <v>5.0999999999999996</v>
      </c>
      <c r="L93" s="126">
        <v>357266</v>
      </c>
    </row>
    <row r="94" spans="1:12" ht="13.5" thickBot="1">
      <c r="A94" s="675">
        <v>2002</v>
      </c>
      <c r="B94" s="7">
        <v>6000</v>
      </c>
      <c r="C94" s="126">
        <v>135856</v>
      </c>
      <c r="D94" s="672" t="s">
        <v>234</v>
      </c>
      <c r="E94" s="24">
        <v>4276.7</v>
      </c>
      <c r="F94" s="24">
        <v>3797.6</v>
      </c>
      <c r="G94" s="24">
        <v>286.8</v>
      </c>
      <c r="H94" s="24">
        <v>257.39999999999998</v>
      </c>
      <c r="I94" s="849">
        <v>9623</v>
      </c>
      <c r="J94" s="126">
        <v>48324</v>
      </c>
      <c r="K94" s="59">
        <v>5</v>
      </c>
      <c r="L94" s="126">
        <v>360722</v>
      </c>
    </row>
    <row r="95" spans="1:12" ht="13.5" thickBot="1">
      <c r="A95" s="675">
        <v>2003</v>
      </c>
      <c r="B95" s="7">
        <v>5804</v>
      </c>
      <c r="C95" s="126">
        <v>137963</v>
      </c>
      <c r="D95" s="126">
        <v>111885</v>
      </c>
      <c r="E95" s="24">
        <v>4363.3999999999996</v>
      </c>
      <c r="F95" s="24">
        <v>3872.6</v>
      </c>
      <c r="G95" s="24">
        <v>293.5</v>
      </c>
      <c r="H95" s="24">
        <v>263</v>
      </c>
      <c r="I95" s="849">
        <v>9434</v>
      </c>
      <c r="J95" s="126">
        <v>47972</v>
      </c>
      <c r="K95" s="59">
        <v>5.0999999999999996</v>
      </c>
      <c r="L95" s="126">
        <v>337982</v>
      </c>
    </row>
    <row r="96" spans="1:12" ht="13.5" thickBot="1">
      <c r="A96" s="675">
        <v>2004</v>
      </c>
      <c r="B96" s="7">
        <v>6429</v>
      </c>
      <c r="C96" s="126">
        <v>143822</v>
      </c>
      <c r="D96" s="126">
        <v>116502</v>
      </c>
      <c r="E96" s="24">
        <v>4470.8</v>
      </c>
      <c r="F96" s="24">
        <v>3981.2</v>
      </c>
      <c r="G96" s="24">
        <v>302.8</v>
      </c>
      <c r="H96" s="24">
        <v>272.10000000000002</v>
      </c>
      <c r="I96" s="849">
        <v>9575</v>
      </c>
      <c r="J96" s="126">
        <v>49073</v>
      </c>
      <c r="K96" s="59">
        <v>5.0999999999999996</v>
      </c>
      <c r="L96" s="126">
        <v>345871</v>
      </c>
    </row>
    <row r="97" spans="1:12" ht="13.5" thickBot="1">
      <c r="A97" s="675">
        <v>2005</v>
      </c>
      <c r="B97" s="7">
        <v>6429</v>
      </c>
      <c r="C97" s="7">
        <v>150827</v>
      </c>
      <c r="D97" s="126">
        <v>121606</v>
      </c>
      <c r="E97" s="22">
        <v>4601.3999999999996</v>
      </c>
      <c r="F97" s="24">
        <v>4076.4</v>
      </c>
      <c r="G97" s="22">
        <v>304.8</v>
      </c>
      <c r="H97" s="24">
        <v>275.39999999999998</v>
      </c>
      <c r="I97" s="848">
        <v>9815</v>
      </c>
      <c r="J97" s="7">
        <v>49678</v>
      </c>
      <c r="K97" s="59">
        <v>5.0999999999999996</v>
      </c>
      <c r="L97" s="126">
        <v>354458</v>
      </c>
    </row>
    <row r="98" spans="1:12" ht="13.5" thickBot="1">
      <c r="A98" s="675">
        <v>2006</v>
      </c>
      <c r="B98" s="7">
        <v>6435</v>
      </c>
      <c r="C98" s="7">
        <v>155195</v>
      </c>
      <c r="D98" s="126">
        <v>124822</v>
      </c>
      <c r="E98" s="22">
        <v>4684.2</v>
      </c>
      <c r="F98" s="24">
        <v>4151</v>
      </c>
      <c r="G98" s="22">
        <v>312</v>
      </c>
      <c r="H98" s="24">
        <v>281.8</v>
      </c>
      <c r="I98" s="848">
        <v>10017</v>
      </c>
      <c r="J98" s="7">
        <v>52154</v>
      </c>
      <c r="K98" s="59">
        <v>5.2</v>
      </c>
      <c r="L98" s="126">
        <v>357484</v>
      </c>
    </row>
    <row r="99" spans="1:12" ht="13.5" thickBot="1">
      <c r="A99" s="675">
        <v>2007</v>
      </c>
      <c r="B99" s="7">
        <v>7700</v>
      </c>
      <c r="C99" s="7">
        <v>163973</v>
      </c>
      <c r="D99" s="126">
        <v>131291</v>
      </c>
      <c r="E99" s="22">
        <v>5038.1000000000004</v>
      </c>
      <c r="F99" s="24">
        <v>4473.2</v>
      </c>
      <c r="G99" s="22">
        <v>342.3</v>
      </c>
      <c r="H99" s="24">
        <v>318.8</v>
      </c>
      <c r="I99" s="132">
        <v>10247</v>
      </c>
      <c r="J99" s="7">
        <v>53353</v>
      </c>
      <c r="K99" s="59">
        <v>5.2</v>
      </c>
      <c r="L99" s="126">
        <v>382673</v>
      </c>
    </row>
    <row r="100" spans="1:12" ht="13.5" thickBot="1">
      <c r="A100" s="675">
        <v>2008</v>
      </c>
      <c r="B100" s="7">
        <v>7700</v>
      </c>
      <c r="C100" s="7">
        <v>169436</v>
      </c>
      <c r="D100" s="126">
        <v>137047</v>
      </c>
      <c r="E100" s="22">
        <v>5204.2</v>
      </c>
      <c r="F100" s="24">
        <v>4623.7</v>
      </c>
      <c r="G100" s="22">
        <v>343.3</v>
      </c>
      <c r="H100" s="24">
        <v>309.8</v>
      </c>
      <c r="I100" s="132">
        <v>10521</v>
      </c>
      <c r="J100" s="7">
        <v>55157</v>
      </c>
      <c r="K100" s="59">
        <v>5.2</v>
      </c>
      <c r="L100" s="126">
        <v>387155</v>
      </c>
    </row>
    <row r="101" spans="1:12" ht="13.5" thickBot="1">
      <c r="A101" s="675">
        <v>2009</v>
      </c>
      <c r="B101" s="7">
        <v>7200</v>
      </c>
      <c r="C101" s="7">
        <v>172893</v>
      </c>
      <c r="D101" s="126">
        <v>139995</v>
      </c>
      <c r="E101" s="22">
        <v>5219.3999999999996</v>
      </c>
      <c r="F101" s="24">
        <v>4640.8999999999996</v>
      </c>
      <c r="G101" s="22">
        <v>345.6</v>
      </c>
      <c r="H101" s="24">
        <v>312.5</v>
      </c>
      <c r="I101" s="132">
        <v>10381</v>
      </c>
      <c r="J101" s="7">
        <v>55233</v>
      </c>
      <c r="K101" s="59">
        <v>5.3</v>
      </c>
      <c r="L101" s="126">
        <v>390326</v>
      </c>
    </row>
    <row r="102" spans="1:12" ht="13.5" thickBot="1">
      <c r="A102" s="675">
        <v>2010</v>
      </c>
      <c r="B102" s="7">
        <v>7300</v>
      </c>
      <c r="C102" s="7">
        <v>174425</v>
      </c>
      <c r="D102" s="126">
        <v>142018</v>
      </c>
      <c r="E102" s="22">
        <v>5455.1</v>
      </c>
      <c r="F102" s="24">
        <v>4836.6000000000004</v>
      </c>
      <c r="G102" s="22">
        <v>353.7</v>
      </c>
      <c r="H102" s="24">
        <v>317.39999999999998</v>
      </c>
      <c r="I102" s="132">
        <v>10218</v>
      </c>
      <c r="J102" s="7">
        <v>54012</v>
      </c>
      <c r="K102" s="59">
        <v>5.3</v>
      </c>
      <c r="L102" s="126">
        <v>382827</v>
      </c>
    </row>
    <row r="103" spans="1:12" ht="13.5" thickBot="1">
      <c r="A103" s="675">
        <v>2011</v>
      </c>
      <c r="B103" s="676">
        <v>7200</v>
      </c>
      <c r="C103" s="7">
        <v>175258</v>
      </c>
      <c r="D103" s="126">
        <v>141448</v>
      </c>
      <c r="E103" s="22">
        <v>5377.8</v>
      </c>
      <c r="F103" s="24">
        <v>4778</v>
      </c>
      <c r="G103" s="22">
        <v>348.4</v>
      </c>
      <c r="H103" s="24">
        <v>313.39999999999998</v>
      </c>
      <c r="I103" s="132">
        <v>10319</v>
      </c>
      <c r="J103" s="7">
        <v>56077</v>
      </c>
      <c r="K103" s="59">
        <v>5.4</v>
      </c>
      <c r="L103" s="126">
        <v>387152</v>
      </c>
    </row>
    <row r="104" spans="1:12" ht="13.5" thickBot="1">
      <c r="A104" s="675">
        <v>2012</v>
      </c>
      <c r="B104" s="676">
        <v>7118</v>
      </c>
      <c r="C104" s="7">
        <v>176728</v>
      </c>
      <c r="D104" s="126">
        <v>145227</v>
      </c>
      <c r="E104" s="22">
        <v>5391.5</v>
      </c>
      <c r="F104" s="24">
        <v>4814.6000000000004</v>
      </c>
      <c r="G104" s="22">
        <v>344.2</v>
      </c>
      <c r="H104" s="24">
        <v>311.5</v>
      </c>
      <c r="I104" s="132">
        <v>10584</v>
      </c>
      <c r="J104" s="7">
        <v>57117</v>
      </c>
      <c r="K104" s="59">
        <v>5.4</v>
      </c>
      <c r="L104" s="126">
        <v>388880</v>
      </c>
    </row>
    <row r="105" spans="1:12" ht="13.5" thickBot="1">
      <c r="A105" s="675">
        <v>2013</v>
      </c>
      <c r="B105" s="676">
        <v>6804</v>
      </c>
      <c r="C105" s="7">
        <v>178613</v>
      </c>
      <c r="D105" s="126">
        <v>144467</v>
      </c>
      <c r="E105" s="22">
        <v>5391.7</v>
      </c>
      <c r="F105" s="24">
        <v>4802.3</v>
      </c>
      <c r="G105" s="22">
        <v>349.5</v>
      </c>
      <c r="H105" s="24">
        <v>314.10000000000002</v>
      </c>
      <c r="I105" s="132">
        <v>10650</v>
      </c>
      <c r="J105" s="7">
        <v>58859</v>
      </c>
      <c r="K105" s="59">
        <v>5.5</v>
      </c>
      <c r="L105" s="126">
        <v>386878</v>
      </c>
    </row>
    <row r="106" spans="1:12" ht="13.5" thickBot="1">
      <c r="A106" s="675">
        <v>2014</v>
      </c>
      <c r="B106" s="676">
        <v>6817</v>
      </c>
      <c r="C106" s="7">
        <v>181847</v>
      </c>
      <c r="D106" s="126">
        <v>146049</v>
      </c>
      <c r="E106" s="22">
        <v>5467.7</v>
      </c>
      <c r="F106" s="24">
        <v>4853.8999999999996</v>
      </c>
      <c r="G106" s="22">
        <v>353.7</v>
      </c>
      <c r="H106" s="24">
        <v>317.60000000000002</v>
      </c>
      <c r="I106" s="131">
        <v>10750</v>
      </c>
      <c r="J106" s="7">
        <v>59644</v>
      </c>
      <c r="K106" s="59">
        <v>5.5</v>
      </c>
      <c r="L106" s="126">
        <v>402977</v>
      </c>
    </row>
    <row r="107" spans="1:12" ht="13.5" thickBot="1">
      <c r="A107" s="675">
        <v>2015</v>
      </c>
      <c r="B107" s="676">
        <v>6752</v>
      </c>
      <c r="C107" s="7">
        <v>183601</v>
      </c>
      <c r="D107" s="126">
        <v>147185.70361692781</v>
      </c>
      <c r="E107" s="22">
        <v>5509.4822550643685</v>
      </c>
      <c r="F107" s="24">
        <v>4889.5999562768366</v>
      </c>
      <c r="G107" s="22">
        <v>360.19047232730776</v>
      </c>
      <c r="H107" s="24">
        <v>323.11235235905298</v>
      </c>
      <c r="I107" s="131">
        <v>10598.692999999999</v>
      </c>
      <c r="J107" s="7">
        <v>58645.976000000002</v>
      </c>
      <c r="K107" s="59">
        <v>5.5333215142659578</v>
      </c>
      <c r="L107" s="126">
        <v>421335.6</v>
      </c>
    </row>
    <row r="108" spans="1:12">
      <c r="A108" s="231" t="s">
        <v>254</v>
      </c>
    </row>
    <row r="109" spans="1:12">
      <c r="A109" s="231" t="s">
        <v>1681</v>
      </c>
    </row>
    <row r="110" spans="1:12">
      <c r="A110" s="231" t="s">
        <v>1646</v>
      </c>
    </row>
    <row r="111" spans="1:12" ht="15.75">
      <c r="A111" s="130"/>
    </row>
  </sheetData>
  <mergeCells count="3">
    <mergeCell ref="A1:L1"/>
    <mergeCell ref="A2:L2"/>
    <mergeCell ref="A3:L3"/>
  </mergeCells>
  <hyperlinks>
    <hyperlink ref="N4" location="TOC!A1" display="RETURN TO TABLE OF CONTENTS" xr:uid="{00000000-0004-0000-7B00-000000000000}"/>
  </hyperlinks>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X451"/>
  <sheetViews>
    <sheetView workbookViewId="0">
      <selection activeCell="W6" sqref="W6"/>
    </sheetView>
  </sheetViews>
  <sheetFormatPr defaultRowHeight="12.75"/>
  <cols>
    <col min="1" max="1" width="11.7109375" customWidth="1"/>
    <col min="2" max="12" width="9.7109375" customWidth="1"/>
    <col min="13" max="13" width="11.7109375" customWidth="1"/>
    <col min="14" max="22" width="9.7109375" customWidth="1"/>
  </cols>
  <sheetData>
    <row r="1" spans="1:24">
      <c r="A1" s="365" t="s">
        <v>1683</v>
      </c>
      <c r="B1" s="365"/>
      <c r="C1" s="365"/>
      <c r="D1" s="365"/>
      <c r="E1" s="365"/>
      <c r="F1" s="365"/>
      <c r="G1" s="365"/>
      <c r="H1" s="365"/>
      <c r="I1" s="365"/>
      <c r="J1" s="365"/>
      <c r="K1" s="365"/>
      <c r="L1" s="365"/>
      <c r="M1" s="365" t="s">
        <v>1683</v>
      </c>
      <c r="N1" s="365"/>
      <c r="O1" s="365"/>
      <c r="P1" s="365"/>
      <c r="Q1" s="365"/>
      <c r="R1" s="365"/>
      <c r="S1" s="365"/>
      <c r="T1" s="365"/>
      <c r="U1" s="365"/>
      <c r="V1" s="365"/>
    </row>
    <row r="2" spans="1:24" ht="13.5" thickBot="1">
      <c r="A2" s="364" t="s">
        <v>506</v>
      </c>
      <c r="B2" s="364"/>
      <c r="C2" s="364"/>
      <c r="D2" s="364"/>
      <c r="E2" s="364"/>
      <c r="F2" s="364"/>
      <c r="G2" s="364"/>
      <c r="H2" s="364"/>
      <c r="I2" s="364"/>
      <c r="J2" s="364"/>
      <c r="K2" s="364"/>
      <c r="L2" s="364"/>
      <c r="M2" s="364" t="s">
        <v>506</v>
      </c>
      <c r="N2" s="364"/>
      <c r="O2" s="364"/>
      <c r="P2" s="364"/>
      <c r="Q2" s="364"/>
      <c r="R2" s="364"/>
      <c r="S2" s="364"/>
      <c r="T2" s="364"/>
      <c r="U2" s="364"/>
      <c r="V2" s="364"/>
    </row>
    <row r="3" spans="1:24">
      <c r="A3" s="352" t="s">
        <v>1684</v>
      </c>
      <c r="B3" s="353"/>
      <c r="C3" s="353"/>
      <c r="D3" s="353"/>
      <c r="E3" s="353"/>
      <c r="F3" s="353"/>
      <c r="G3" s="353"/>
      <c r="H3" s="353"/>
      <c r="I3" s="353"/>
      <c r="J3" s="353"/>
      <c r="K3" s="353"/>
      <c r="L3" s="354"/>
      <c r="M3" s="352" t="s">
        <v>1684</v>
      </c>
      <c r="N3" s="353"/>
      <c r="O3" s="353"/>
      <c r="P3" s="353"/>
      <c r="Q3" s="353"/>
      <c r="R3" s="353"/>
      <c r="S3" s="353"/>
      <c r="T3" s="353"/>
      <c r="U3" s="353"/>
      <c r="V3" s="354"/>
    </row>
    <row r="4" spans="1:24" ht="13.5" thickBot="1">
      <c r="A4" s="442" t="s">
        <v>1685</v>
      </c>
      <c r="B4" s="443"/>
      <c r="C4" s="443"/>
      <c r="D4" s="443"/>
      <c r="E4" s="443"/>
      <c r="F4" s="443"/>
      <c r="G4" s="443"/>
      <c r="H4" s="443"/>
      <c r="I4" s="443"/>
      <c r="J4" s="443"/>
      <c r="K4" s="443"/>
      <c r="L4" s="444"/>
      <c r="M4" s="442" t="s">
        <v>1686</v>
      </c>
      <c r="N4" s="443"/>
      <c r="O4" s="443"/>
      <c r="P4" s="443"/>
      <c r="Q4" s="443"/>
      <c r="R4" s="443"/>
      <c r="S4" s="443"/>
      <c r="T4" s="443"/>
      <c r="U4" s="443"/>
      <c r="V4" s="444"/>
    </row>
    <row r="5" spans="1:24" ht="57" thickBot="1">
      <c r="A5" s="859" t="s">
        <v>1687</v>
      </c>
      <c r="B5" s="736" t="s">
        <v>209</v>
      </c>
      <c r="C5" s="736" t="s">
        <v>1688</v>
      </c>
      <c r="D5" s="736" t="s">
        <v>1689</v>
      </c>
      <c r="E5" s="736" t="s">
        <v>1690</v>
      </c>
      <c r="F5" s="736" t="s">
        <v>1691</v>
      </c>
      <c r="G5" s="736" t="s">
        <v>1692</v>
      </c>
      <c r="H5" s="736" t="s">
        <v>1693</v>
      </c>
      <c r="I5" s="736" t="s">
        <v>1694</v>
      </c>
      <c r="J5" s="736" t="s">
        <v>1695</v>
      </c>
      <c r="K5" s="736" t="s">
        <v>1696</v>
      </c>
      <c r="L5" s="736" t="s">
        <v>1697</v>
      </c>
      <c r="M5" s="859" t="s">
        <v>1698</v>
      </c>
      <c r="N5" s="736" t="s">
        <v>209</v>
      </c>
      <c r="O5" s="736" t="s">
        <v>1699</v>
      </c>
      <c r="P5" s="736" t="s">
        <v>1700</v>
      </c>
      <c r="Q5" s="736" t="s">
        <v>1701</v>
      </c>
      <c r="R5" s="736" t="s">
        <v>1702</v>
      </c>
      <c r="S5" s="736" t="s">
        <v>1703</v>
      </c>
      <c r="T5" s="736" t="s">
        <v>1704</v>
      </c>
      <c r="U5" s="736" t="s">
        <v>1705</v>
      </c>
      <c r="V5" s="736" t="s">
        <v>1706</v>
      </c>
      <c r="X5" s="269" t="s">
        <v>233</v>
      </c>
    </row>
    <row r="6" spans="1:24" ht="14.25" thickTop="1" thickBot="1">
      <c r="A6" s="363" t="s">
        <v>1707</v>
      </c>
      <c r="B6" s="712">
        <v>2007</v>
      </c>
      <c r="C6" s="850" t="s">
        <v>234</v>
      </c>
      <c r="D6" s="850">
        <v>2</v>
      </c>
      <c r="E6" s="850" t="s">
        <v>234</v>
      </c>
      <c r="F6" s="850" t="s">
        <v>234</v>
      </c>
      <c r="G6" s="850" t="s">
        <v>234</v>
      </c>
      <c r="H6" s="850">
        <v>21</v>
      </c>
      <c r="I6" s="850" t="s">
        <v>234</v>
      </c>
      <c r="J6" s="850" t="s">
        <v>234</v>
      </c>
      <c r="K6" s="850">
        <v>1</v>
      </c>
      <c r="L6" s="850">
        <v>23</v>
      </c>
      <c r="M6" s="860" t="s">
        <v>1707</v>
      </c>
      <c r="N6" s="712">
        <v>2007</v>
      </c>
      <c r="O6" s="849">
        <v>1507</v>
      </c>
      <c r="P6" s="133">
        <v>331</v>
      </c>
      <c r="Q6" s="849">
        <v>4509</v>
      </c>
      <c r="R6" s="850">
        <v>216</v>
      </c>
      <c r="S6" s="131">
        <v>1359</v>
      </c>
      <c r="T6" s="131">
        <v>1697</v>
      </c>
      <c r="U6" s="131">
        <v>2464</v>
      </c>
      <c r="V6" s="131">
        <v>6370</v>
      </c>
    </row>
    <row r="7" spans="1:24" ht="13.5" thickBot="1">
      <c r="A7" s="709"/>
      <c r="B7" s="712">
        <v>2008</v>
      </c>
      <c r="C7" s="850" t="s">
        <v>234</v>
      </c>
      <c r="D7" s="850">
        <v>0</v>
      </c>
      <c r="E7" s="850" t="s">
        <v>234</v>
      </c>
      <c r="F7" s="850" t="s">
        <v>234</v>
      </c>
      <c r="G7" s="850" t="s">
        <v>234</v>
      </c>
      <c r="H7" s="850">
        <v>24</v>
      </c>
      <c r="I7" s="850" t="s">
        <v>234</v>
      </c>
      <c r="J7" s="850" t="s">
        <v>234</v>
      </c>
      <c r="K7" s="850">
        <v>0</v>
      </c>
      <c r="L7" s="850">
        <v>24</v>
      </c>
      <c r="M7" s="861"/>
      <c r="N7" s="712">
        <v>2008</v>
      </c>
      <c r="O7" s="849">
        <v>1601</v>
      </c>
      <c r="P7" s="133">
        <v>364</v>
      </c>
      <c r="Q7" s="849">
        <v>6264</v>
      </c>
      <c r="R7" s="850">
        <v>360</v>
      </c>
      <c r="S7" s="131">
        <v>1328</v>
      </c>
      <c r="T7" s="131">
        <v>1631</v>
      </c>
      <c r="U7" s="131">
        <v>3876</v>
      </c>
      <c r="V7" s="131">
        <v>8984</v>
      </c>
    </row>
    <row r="8" spans="1:24" ht="13.5" thickBot="1">
      <c r="A8" s="709"/>
      <c r="B8" s="712">
        <v>2009</v>
      </c>
      <c r="C8" s="850" t="s">
        <v>234</v>
      </c>
      <c r="D8" s="850">
        <v>0</v>
      </c>
      <c r="E8" s="850" t="s">
        <v>234</v>
      </c>
      <c r="F8" s="850" t="s">
        <v>234</v>
      </c>
      <c r="G8" s="850" t="s">
        <v>234</v>
      </c>
      <c r="H8" s="850">
        <v>25</v>
      </c>
      <c r="I8" s="850" t="s">
        <v>234</v>
      </c>
      <c r="J8" s="850" t="s">
        <v>234</v>
      </c>
      <c r="K8" s="850">
        <v>0</v>
      </c>
      <c r="L8" s="850">
        <v>25</v>
      </c>
      <c r="M8" s="861"/>
      <c r="N8" s="712">
        <v>2009</v>
      </c>
      <c r="O8" s="849">
        <v>1776</v>
      </c>
      <c r="P8" s="850">
        <v>405</v>
      </c>
      <c r="Q8" s="849">
        <v>6347</v>
      </c>
      <c r="R8" s="850">
        <v>364</v>
      </c>
      <c r="S8" s="850">
        <v>93</v>
      </c>
      <c r="T8" s="850">
        <v>231</v>
      </c>
      <c r="U8" s="849">
        <v>3745</v>
      </c>
      <c r="V8" s="849">
        <v>7472</v>
      </c>
    </row>
    <row r="9" spans="1:24" ht="13.5" thickBot="1">
      <c r="A9" s="709"/>
      <c r="B9" s="712">
        <v>2010</v>
      </c>
      <c r="C9" s="850" t="s">
        <v>234</v>
      </c>
      <c r="D9" s="850">
        <v>1</v>
      </c>
      <c r="E9" s="850" t="s">
        <v>234</v>
      </c>
      <c r="F9" s="850" t="s">
        <v>234</v>
      </c>
      <c r="G9" s="850" t="s">
        <v>234</v>
      </c>
      <c r="H9" s="850">
        <v>25</v>
      </c>
      <c r="I9" s="850" t="s">
        <v>234</v>
      </c>
      <c r="J9" s="850" t="s">
        <v>234</v>
      </c>
      <c r="K9" s="850">
        <v>0</v>
      </c>
      <c r="L9" s="850">
        <v>26</v>
      </c>
      <c r="M9" s="861"/>
      <c r="N9" s="712">
        <v>2010</v>
      </c>
      <c r="O9" s="849">
        <v>1755</v>
      </c>
      <c r="P9" s="850">
        <v>341</v>
      </c>
      <c r="Q9" s="849">
        <v>5877</v>
      </c>
      <c r="R9" s="850">
        <v>350</v>
      </c>
      <c r="S9" s="850">
        <v>598</v>
      </c>
      <c r="T9" s="850">
        <v>598</v>
      </c>
      <c r="U9" s="849">
        <v>3685</v>
      </c>
      <c r="V9" s="849">
        <v>8729</v>
      </c>
    </row>
    <row r="10" spans="1:24" ht="13.5" thickBot="1">
      <c r="A10" s="709"/>
      <c r="B10" s="712">
        <v>2011</v>
      </c>
      <c r="C10" s="133">
        <v>0</v>
      </c>
      <c r="D10" s="133">
        <v>0</v>
      </c>
      <c r="E10" s="133">
        <v>0</v>
      </c>
      <c r="F10" s="133">
        <v>0</v>
      </c>
      <c r="G10" s="850" t="s">
        <v>234</v>
      </c>
      <c r="H10" s="133">
        <v>26</v>
      </c>
      <c r="I10" s="133">
        <v>0</v>
      </c>
      <c r="J10" s="133">
        <v>0</v>
      </c>
      <c r="K10" s="133">
        <v>0</v>
      </c>
      <c r="L10" s="133">
        <v>26</v>
      </c>
      <c r="M10" s="861"/>
      <c r="N10" s="712">
        <v>2011</v>
      </c>
      <c r="O10" s="131">
        <v>1622</v>
      </c>
      <c r="P10" s="133">
        <v>383</v>
      </c>
      <c r="Q10" s="131">
        <v>5326</v>
      </c>
      <c r="R10" s="133">
        <v>343</v>
      </c>
      <c r="S10" s="131">
        <v>5289</v>
      </c>
      <c r="T10" s="131">
        <v>5289</v>
      </c>
      <c r="U10" s="131">
        <v>4401</v>
      </c>
      <c r="V10" s="131">
        <v>10290</v>
      </c>
    </row>
    <row r="11" spans="1:24" ht="13.5" thickBot="1">
      <c r="A11" s="709"/>
      <c r="B11" s="712">
        <v>2012</v>
      </c>
      <c r="C11" s="133">
        <v>0</v>
      </c>
      <c r="D11" s="133">
        <v>2</v>
      </c>
      <c r="E11" s="133">
        <v>0</v>
      </c>
      <c r="F11" s="133">
        <v>0</v>
      </c>
      <c r="G11" s="850" t="s">
        <v>234</v>
      </c>
      <c r="H11" s="133">
        <v>24</v>
      </c>
      <c r="I11" s="133">
        <v>0</v>
      </c>
      <c r="J11" s="133">
        <v>0</v>
      </c>
      <c r="K11" s="133">
        <v>0</v>
      </c>
      <c r="L11" s="133">
        <v>25</v>
      </c>
      <c r="M11" s="861"/>
      <c r="N11" s="712">
        <v>2012</v>
      </c>
      <c r="O11" s="131">
        <v>1448</v>
      </c>
      <c r="P11" s="133">
        <v>324</v>
      </c>
      <c r="Q11" s="131">
        <v>4840</v>
      </c>
      <c r="R11" s="133">
        <v>305</v>
      </c>
      <c r="S11" s="131">
        <v>1943</v>
      </c>
      <c r="T11" s="131">
        <v>1943</v>
      </c>
      <c r="U11" s="131">
        <v>6045</v>
      </c>
      <c r="V11" s="131">
        <v>13386</v>
      </c>
    </row>
    <row r="12" spans="1:24" ht="13.5" thickBot="1">
      <c r="A12" s="709"/>
      <c r="B12" s="712">
        <v>2013</v>
      </c>
      <c r="C12" s="134">
        <v>0</v>
      </c>
      <c r="D12" s="134">
        <v>2</v>
      </c>
      <c r="E12" s="134">
        <v>0</v>
      </c>
      <c r="F12" s="134">
        <v>0</v>
      </c>
      <c r="G12" s="847" t="s">
        <v>234</v>
      </c>
      <c r="H12" s="134">
        <v>24</v>
      </c>
      <c r="I12" s="134">
        <v>0</v>
      </c>
      <c r="J12" s="134">
        <v>0</v>
      </c>
      <c r="K12" s="134">
        <v>0</v>
      </c>
      <c r="L12" s="134">
        <v>25</v>
      </c>
      <c r="M12" s="861"/>
      <c r="N12" s="712">
        <v>2013</v>
      </c>
      <c r="O12" s="132">
        <v>1425</v>
      </c>
      <c r="P12" s="134">
        <v>313</v>
      </c>
      <c r="Q12" s="132">
        <v>4918</v>
      </c>
      <c r="R12" s="134">
        <v>281</v>
      </c>
      <c r="S12" s="132">
        <v>4121</v>
      </c>
      <c r="T12" s="132">
        <v>4121</v>
      </c>
      <c r="U12" s="132">
        <v>9635</v>
      </c>
      <c r="V12" s="132">
        <v>17119</v>
      </c>
    </row>
    <row r="13" spans="1:24" ht="13.5" thickBot="1">
      <c r="A13" s="694"/>
      <c r="B13" s="862">
        <v>2014</v>
      </c>
      <c r="C13" s="141">
        <v>0</v>
      </c>
      <c r="D13" s="141">
        <v>0</v>
      </c>
      <c r="E13" s="141">
        <v>0</v>
      </c>
      <c r="F13" s="141">
        <v>0</v>
      </c>
      <c r="G13" s="141">
        <v>3</v>
      </c>
      <c r="H13" s="141">
        <v>23</v>
      </c>
      <c r="I13" s="141">
        <v>0</v>
      </c>
      <c r="J13" s="141">
        <v>0</v>
      </c>
      <c r="K13" s="141">
        <v>0</v>
      </c>
      <c r="L13" s="141">
        <v>26</v>
      </c>
      <c r="M13" s="742"/>
      <c r="N13" s="862">
        <v>2014</v>
      </c>
      <c r="O13" s="142">
        <v>1441</v>
      </c>
      <c r="P13" s="863">
        <v>313</v>
      </c>
      <c r="Q13" s="142">
        <v>5553</v>
      </c>
      <c r="R13" s="141">
        <v>276</v>
      </c>
      <c r="S13" s="142">
        <v>1278</v>
      </c>
      <c r="T13" s="142">
        <v>1417</v>
      </c>
      <c r="U13" s="142">
        <v>7878</v>
      </c>
      <c r="V13" s="142">
        <v>13750</v>
      </c>
    </row>
    <row r="14" spans="1:24" ht="14.25" thickTop="1" thickBot="1">
      <c r="A14" s="363" t="s">
        <v>674</v>
      </c>
      <c r="B14" s="712">
        <v>2007</v>
      </c>
      <c r="C14" s="850" t="s">
        <v>234</v>
      </c>
      <c r="D14" s="850">
        <v>5</v>
      </c>
      <c r="E14" s="850" t="s">
        <v>234</v>
      </c>
      <c r="F14" s="850" t="s">
        <v>234</v>
      </c>
      <c r="G14" s="850" t="s">
        <v>234</v>
      </c>
      <c r="H14" s="850">
        <v>6</v>
      </c>
      <c r="I14" s="850" t="s">
        <v>234</v>
      </c>
      <c r="J14" s="850" t="s">
        <v>234</v>
      </c>
      <c r="K14" s="850">
        <v>0</v>
      </c>
      <c r="L14" s="850">
        <v>7</v>
      </c>
      <c r="M14" s="860" t="s">
        <v>674</v>
      </c>
      <c r="N14" s="712">
        <v>2007</v>
      </c>
      <c r="O14" s="849">
        <v>1618</v>
      </c>
      <c r="P14" s="133">
        <v>59</v>
      </c>
      <c r="Q14" s="849">
        <v>2179</v>
      </c>
      <c r="R14" s="850">
        <v>103</v>
      </c>
      <c r="S14" s="133">
        <v>82</v>
      </c>
      <c r="T14" s="133">
        <v>162</v>
      </c>
      <c r="U14" s="131">
        <v>3069</v>
      </c>
      <c r="V14" s="131">
        <v>8547</v>
      </c>
    </row>
    <row r="15" spans="1:24" ht="13.5" thickBot="1">
      <c r="A15" s="709"/>
      <c r="B15" s="712">
        <v>2008</v>
      </c>
      <c r="C15" s="850" t="s">
        <v>234</v>
      </c>
      <c r="D15" s="850">
        <v>7</v>
      </c>
      <c r="E15" s="850" t="s">
        <v>234</v>
      </c>
      <c r="F15" s="850" t="s">
        <v>234</v>
      </c>
      <c r="G15" s="850" t="s">
        <v>234</v>
      </c>
      <c r="H15" s="850">
        <v>6</v>
      </c>
      <c r="I15" s="850" t="s">
        <v>234</v>
      </c>
      <c r="J15" s="850" t="s">
        <v>234</v>
      </c>
      <c r="K15" s="850">
        <v>0</v>
      </c>
      <c r="L15" s="850">
        <v>9</v>
      </c>
      <c r="M15" s="861"/>
      <c r="N15" s="712">
        <v>2008</v>
      </c>
      <c r="O15" s="849">
        <v>1813</v>
      </c>
      <c r="P15" s="133">
        <v>81</v>
      </c>
      <c r="Q15" s="849">
        <v>2487</v>
      </c>
      <c r="R15" s="850">
        <v>148</v>
      </c>
      <c r="S15" s="131">
        <v>1763</v>
      </c>
      <c r="T15" s="131">
        <v>1893</v>
      </c>
      <c r="U15" s="131">
        <v>3769</v>
      </c>
      <c r="V15" s="131">
        <v>9848</v>
      </c>
    </row>
    <row r="16" spans="1:24" ht="13.5" thickBot="1">
      <c r="A16" s="709"/>
      <c r="B16" s="712">
        <v>2009</v>
      </c>
      <c r="C16" s="850" t="s">
        <v>234</v>
      </c>
      <c r="D16" s="850">
        <v>7</v>
      </c>
      <c r="E16" s="850" t="s">
        <v>234</v>
      </c>
      <c r="F16" s="850" t="s">
        <v>234</v>
      </c>
      <c r="G16" s="850" t="s">
        <v>234</v>
      </c>
      <c r="H16" s="850">
        <v>6</v>
      </c>
      <c r="I16" s="850" t="s">
        <v>234</v>
      </c>
      <c r="J16" s="850" t="s">
        <v>234</v>
      </c>
      <c r="K16" s="850">
        <v>0</v>
      </c>
      <c r="L16" s="850">
        <v>9</v>
      </c>
      <c r="M16" s="861"/>
      <c r="N16" s="712">
        <v>2009</v>
      </c>
      <c r="O16" s="849">
        <v>1835</v>
      </c>
      <c r="P16" s="850">
        <v>67</v>
      </c>
      <c r="Q16" s="849">
        <v>2547</v>
      </c>
      <c r="R16" s="850">
        <v>137</v>
      </c>
      <c r="S16" s="849">
        <v>1871</v>
      </c>
      <c r="T16" s="849">
        <v>4753</v>
      </c>
      <c r="U16" s="849">
        <v>3626</v>
      </c>
      <c r="V16" s="849">
        <v>11342</v>
      </c>
    </row>
    <row r="17" spans="1:22" ht="13.5" thickBot="1">
      <c r="A17" s="709"/>
      <c r="B17" s="712">
        <v>2010</v>
      </c>
      <c r="C17" s="850" t="s">
        <v>234</v>
      </c>
      <c r="D17" s="850">
        <v>10</v>
      </c>
      <c r="E17" s="850" t="s">
        <v>234</v>
      </c>
      <c r="F17" s="850" t="s">
        <v>234</v>
      </c>
      <c r="G17" s="850" t="s">
        <v>234</v>
      </c>
      <c r="H17" s="850">
        <v>9</v>
      </c>
      <c r="I17" s="850" t="s">
        <v>234</v>
      </c>
      <c r="J17" s="850" t="s">
        <v>234</v>
      </c>
      <c r="K17" s="850">
        <v>0</v>
      </c>
      <c r="L17" s="850">
        <v>13</v>
      </c>
      <c r="M17" s="861"/>
      <c r="N17" s="712">
        <v>2010</v>
      </c>
      <c r="O17" s="849">
        <v>1855</v>
      </c>
      <c r="P17" s="850">
        <v>103</v>
      </c>
      <c r="Q17" s="849">
        <v>2433</v>
      </c>
      <c r="R17" s="850">
        <v>138</v>
      </c>
      <c r="S17" s="849">
        <v>2471</v>
      </c>
      <c r="T17" s="849">
        <v>3484</v>
      </c>
      <c r="U17" s="849">
        <v>4593</v>
      </c>
      <c r="V17" s="849">
        <v>13968</v>
      </c>
    </row>
    <row r="18" spans="1:22" ht="13.5" thickBot="1">
      <c r="A18" s="709"/>
      <c r="B18" s="712">
        <v>2011</v>
      </c>
      <c r="C18" s="133">
        <v>0</v>
      </c>
      <c r="D18" s="133">
        <v>11</v>
      </c>
      <c r="E18" s="133">
        <v>0</v>
      </c>
      <c r="F18" s="133">
        <v>0</v>
      </c>
      <c r="G18" s="850" t="s">
        <v>234</v>
      </c>
      <c r="H18" s="133">
        <v>9</v>
      </c>
      <c r="I18" s="133">
        <v>2</v>
      </c>
      <c r="J18" s="133">
        <v>1</v>
      </c>
      <c r="K18" s="133">
        <v>0</v>
      </c>
      <c r="L18" s="133">
        <v>18</v>
      </c>
      <c r="M18" s="861"/>
      <c r="N18" s="712">
        <v>2011</v>
      </c>
      <c r="O18" s="131">
        <v>2010</v>
      </c>
      <c r="P18" s="133">
        <v>119</v>
      </c>
      <c r="Q18" s="131">
        <v>3275</v>
      </c>
      <c r="R18" s="133">
        <v>193</v>
      </c>
      <c r="S18" s="131">
        <v>2274</v>
      </c>
      <c r="T18" s="131">
        <v>2298</v>
      </c>
      <c r="U18" s="131">
        <v>7327</v>
      </c>
      <c r="V18" s="131">
        <v>17669</v>
      </c>
    </row>
    <row r="19" spans="1:22" ht="13.5" thickBot="1">
      <c r="A19" s="709"/>
      <c r="B19" s="712">
        <v>2012</v>
      </c>
      <c r="C19" s="134">
        <v>0</v>
      </c>
      <c r="D19" s="134">
        <v>14</v>
      </c>
      <c r="E19" s="134">
        <v>0</v>
      </c>
      <c r="F19" s="134">
        <v>0</v>
      </c>
      <c r="G19" s="847" t="s">
        <v>234</v>
      </c>
      <c r="H19" s="134">
        <v>9</v>
      </c>
      <c r="I19" s="134">
        <v>2</v>
      </c>
      <c r="J19" s="134">
        <v>2</v>
      </c>
      <c r="K19" s="134">
        <v>0</v>
      </c>
      <c r="L19" s="134">
        <v>22</v>
      </c>
      <c r="M19" s="861"/>
      <c r="N19" s="712">
        <v>2012</v>
      </c>
      <c r="O19" s="132">
        <v>2172</v>
      </c>
      <c r="P19" s="134">
        <v>122</v>
      </c>
      <c r="Q19" s="132">
        <v>3005</v>
      </c>
      <c r="R19" s="134">
        <v>175</v>
      </c>
      <c r="S19" s="132">
        <v>2685</v>
      </c>
      <c r="T19" s="132">
        <v>2766</v>
      </c>
      <c r="U19" s="132">
        <v>7266</v>
      </c>
      <c r="V19" s="132">
        <v>19353</v>
      </c>
    </row>
    <row r="20" spans="1:22" ht="13.5" thickBot="1">
      <c r="A20" s="709"/>
      <c r="B20" s="712">
        <v>2013</v>
      </c>
      <c r="C20" s="134">
        <v>0</v>
      </c>
      <c r="D20" s="134">
        <v>14</v>
      </c>
      <c r="E20" s="134">
        <v>0</v>
      </c>
      <c r="F20" s="134">
        <v>1</v>
      </c>
      <c r="G20" s="847" t="s">
        <v>234</v>
      </c>
      <c r="H20" s="134">
        <v>10</v>
      </c>
      <c r="I20" s="134">
        <v>1</v>
      </c>
      <c r="J20" s="134">
        <v>2</v>
      </c>
      <c r="K20" s="134">
        <v>1</v>
      </c>
      <c r="L20" s="134">
        <v>22</v>
      </c>
      <c r="M20" s="861"/>
      <c r="N20" s="712">
        <v>2013</v>
      </c>
      <c r="O20" s="132">
        <v>2199</v>
      </c>
      <c r="P20" s="134">
        <v>134</v>
      </c>
      <c r="Q20" s="132">
        <v>3267</v>
      </c>
      <c r="R20" s="134">
        <v>182</v>
      </c>
      <c r="S20" s="134">
        <v>441</v>
      </c>
      <c r="T20" s="134">
        <v>455</v>
      </c>
      <c r="U20" s="132">
        <v>7554</v>
      </c>
      <c r="V20" s="132">
        <v>19780</v>
      </c>
    </row>
    <row r="21" spans="1:22" ht="13.5" thickBot="1">
      <c r="A21" s="694"/>
      <c r="B21" s="862">
        <v>2014</v>
      </c>
      <c r="C21" s="141">
        <v>0</v>
      </c>
      <c r="D21" s="141">
        <v>8</v>
      </c>
      <c r="E21" s="141">
        <v>0</v>
      </c>
      <c r="F21" s="141">
        <v>1</v>
      </c>
      <c r="G21" s="141">
        <v>1</v>
      </c>
      <c r="H21" s="141">
        <v>6</v>
      </c>
      <c r="I21" s="141">
        <v>0</v>
      </c>
      <c r="J21" s="141">
        <v>1</v>
      </c>
      <c r="K21" s="141">
        <v>0</v>
      </c>
      <c r="L21" s="141">
        <v>15</v>
      </c>
      <c r="M21" s="742"/>
      <c r="N21" s="862">
        <v>2014</v>
      </c>
      <c r="O21" s="142">
        <v>1955</v>
      </c>
      <c r="P21" s="863">
        <v>115</v>
      </c>
      <c r="Q21" s="142">
        <v>2882</v>
      </c>
      <c r="R21" s="141">
        <v>174</v>
      </c>
      <c r="S21" s="141">
        <v>278</v>
      </c>
      <c r="T21" s="141">
        <v>317</v>
      </c>
      <c r="U21" s="142">
        <v>5998</v>
      </c>
      <c r="V21" s="142">
        <v>17841</v>
      </c>
    </row>
    <row r="22" spans="1:22" ht="14.25" thickTop="1" thickBot="1">
      <c r="A22" s="363" t="s">
        <v>1708</v>
      </c>
      <c r="B22" s="713">
        <v>2007</v>
      </c>
      <c r="C22" s="672" t="s">
        <v>234</v>
      </c>
      <c r="D22" s="672" t="s">
        <v>234</v>
      </c>
      <c r="E22" s="672" t="s">
        <v>234</v>
      </c>
      <c r="F22" s="672" t="s">
        <v>234</v>
      </c>
      <c r="G22" s="672" t="s">
        <v>234</v>
      </c>
      <c r="H22" s="672" t="s">
        <v>234</v>
      </c>
      <c r="I22" s="672" t="s">
        <v>234</v>
      </c>
      <c r="J22" s="672" t="s">
        <v>234</v>
      </c>
      <c r="K22" s="672" t="s">
        <v>234</v>
      </c>
      <c r="L22" s="672" t="s">
        <v>234</v>
      </c>
      <c r="M22" s="363" t="s">
        <v>1708</v>
      </c>
      <c r="N22" s="713">
        <v>2007</v>
      </c>
      <c r="O22" s="672">
        <v>0</v>
      </c>
      <c r="P22" s="672">
        <v>0</v>
      </c>
      <c r="Q22" s="672">
        <v>0</v>
      </c>
      <c r="R22" s="672">
        <v>0</v>
      </c>
      <c r="S22" s="86">
        <v>0</v>
      </c>
      <c r="T22" s="86">
        <v>0</v>
      </c>
      <c r="U22" s="86">
        <v>0</v>
      </c>
      <c r="V22" s="86">
        <v>0</v>
      </c>
    </row>
    <row r="23" spans="1:22" ht="13.5" thickBot="1">
      <c r="A23" s="709"/>
      <c r="B23" s="713">
        <v>2008</v>
      </c>
      <c r="C23" s="672" t="s">
        <v>234</v>
      </c>
      <c r="D23" s="672">
        <v>1</v>
      </c>
      <c r="E23" s="672" t="s">
        <v>234</v>
      </c>
      <c r="F23" s="672" t="s">
        <v>234</v>
      </c>
      <c r="G23" s="672" t="s">
        <v>234</v>
      </c>
      <c r="H23" s="672">
        <v>1</v>
      </c>
      <c r="I23" s="672" t="s">
        <v>234</v>
      </c>
      <c r="J23" s="672" t="s">
        <v>234</v>
      </c>
      <c r="K23" s="672">
        <v>0</v>
      </c>
      <c r="L23" s="672">
        <v>1</v>
      </c>
      <c r="M23" s="709"/>
      <c r="N23" s="713">
        <v>2008</v>
      </c>
      <c r="O23" s="672">
        <v>0</v>
      </c>
      <c r="P23" s="672">
        <v>0</v>
      </c>
      <c r="Q23" s="672">
        <v>0</v>
      </c>
      <c r="R23" s="672">
        <v>0</v>
      </c>
      <c r="S23" s="86">
        <v>59</v>
      </c>
      <c r="T23" s="86">
        <v>59</v>
      </c>
      <c r="U23" s="86">
        <v>0</v>
      </c>
      <c r="V23" s="86">
        <v>0</v>
      </c>
    </row>
    <row r="24" spans="1:22" ht="13.5" thickBot="1">
      <c r="A24" s="709"/>
      <c r="B24" s="713">
        <v>2009</v>
      </c>
      <c r="C24" s="672" t="s">
        <v>234</v>
      </c>
      <c r="D24" s="672">
        <v>1</v>
      </c>
      <c r="E24" s="672" t="s">
        <v>234</v>
      </c>
      <c r="F24" s="672" t="s">
        <v>234</v>
      </c>
      <c r="G24" s="672" t="s">
        <v>234</v>
      </c>
      <c r="H24" s="672">
        <v>1</v>
      </c>
      <c r="I24" s="672" t="s">
        <v>234</v>
      </c>
      <c r="J24" s="672" t="s">
        <v>234</v>
      </c>
      <c r="K24" s="672">
        <v>0</v>
      </c>
      <c r="L24" s="672">
        <v>1</v>
      </c>
      <c r="M24" s="709"/>
      <c r="N24" s="713">
        <v>2009</v>
      </c>
      <c r="O24" s="672">
        <v>0</v>
      </c>
      <c r="P24" s="672">
        <v>0</v>
      </c>
      <c r="Q24" s="672">
        <v>0</v>
      </c>
      <c r="R24" s="672">
        <v>0</v>
      </c>
      <c r="S24" s="672">
        <v>197</v>
      </c>
      <c r="T24" s="672">
        <v>394</v>
      </c>
      <c r="U24" s="672">
        <v>0</v>
      </c>
      <c r="V24" s="672">
        <v>0</v>
      </c>
    </row>
    <row r="25" spans="1:22" ht="13.5" thickBot="1">
      <c r="A25" s="709"/>
      <c r="B25" s="713">
        <v>2010</v>
      </c>
      <c r="C25" s="672" t="s">
        <v>234</v>
      </c>
      <c r="D25" s="672">
        <v>0</v>
      </c>
      <c r="E25" s="672" t="s">
        <v>234</v>
      </c>
      <c r="F25" s="672" t="s">
        <v>234</v>
      </c>
      <c r="G25" s="672" t="s">
        <v>234</v>
      </c>
      <c r="H25" s="672">
        <v>0</v>
      </c>
      <c r="I25" s="672" t="s">
        <v>234</v>
      </c>
      <c r="J25" s="672" t="s">
        <v>234</v>
      </c>
      <c r="K25" s="672">
        <v>0</v>
      </c>
      <c r="L25" s="672">
        <v>0</v>
      </c>
      <c r="M25" s="709"/>
      <c r="N25" s="713">
        <v>2010</v>
      </c>
      <c r="O25" s="672">
        <v>0</v>
      </c>
      <c r="P25" s="672">
        <v>0</v>
      </c>
      <c r="Q25" s="672">
        <v>0</v>
      </c>
      <c r="R25" s="672">
        <v>0</v>
      </c>
      <c r="S25" s="672">
        <v>0</v>
      </c>
      <c r="T25" s="672">
        <v>0</v>
      </c>
      <c r="U25" s="672">
        <v>0</v>
      </c>
      <c r="V25" s="672">
        <v>0</v>
      </c>
    </row>
    <row r="26" spans="1:22" ht="13.5" thickBot="1">
      <c r="A26" s="709"/>
      <c r="B26" s="713">
        <v>2011</v>
      </c>
      <c r="C26" s="86">
        <v>0</v>
      </c>
      <c r="D26" s="86">
        <v>1</v>
      </c>
      <c r="E26" s="86">
        <v>0</v>
      </c>
      <c r="F26" s="86">
        <v>0</v>
      </c>
      <c r="G26" s="672" t="s">
        <v>234</v>
      </c>
      <c r="H26" s="86">
        <v>1</v>
      </c>
      <c r="I26" s="86">
        <v>0</v>
      </c>
      <c r="J26" s="86">
        <v>0</v>
      </c>
      <c r="K26" s="86">
        <v>0</v>
      </c>
      <c r="L26" s="86">
        <v>1</v>
      </c>
      <c r="M26" s="709"/>
      <c r="N26" s="713">
        <v>2011</v>
      </c>
      <c r="O26" s="86">
        <v>0</v>
      </c>
      <c r="P26" s="86">
        <v>0</v>
      </c>
      <c r="Q26" s="86">
        <v>0</v>
      </c>
      <c r="R26" s="86">
        <v>0</v>
      </c>
      <c r="S26" s="86">
        <v>457</v>
      </c>
      <c r="T26" s="86">
        <v>457</v>
      </c>
      <c r="U26" s="86">
        <v>0</v>
      </c>
      <c r="V26" s="86">
        <v>0</v>
      </c>
    </row>
    <row r="27" spans="1:22" ht="13.5" thickBot="1">
      <c r="A27" s="709"/>
      <c r="B27" s="713">
        <v>2012</v>
      </c>
      <c r="C27" s="672">
        <v>0</v>
      </c>
      <c r="D27" s="672">
        <v>0</v>
      </c>
      <c r="E27" s="672">
        <v>0</v>
      </c>
      <c r="F27" s="672">
        <v>0</v>
      </c>
      <c r="G27" s="672" t="s">
        <v>234</v>
      </c>
      <c r="H27" s="672">
        <v>0</v>
      </c>
      <c r="I27" s="672">
        <v>0</v>
      </c>
      <c r="J27" s="672">
        <v>0</v>
      </c>
      <c r="K27" s="672">
        <v>0</v>
      </c>
      <c r="L27" s="672">
        <v>0</v>
      </c>
      <c r="M27" s="709"/>
      <c r="N27" s="713">
        <v>2012</v>
      </c>
      <c r="O27" s="672">
        <v>0</v>
      </c>
      <c r="P27" s="672">
        <v>0</v>
      </c>
      <c r="Q27" s="672">
        <v>0</v>
      </c>
      <c r="R27" s="672">
        <v>0</v>
      </c>
      <c r="S27" s="672">
        <v>0</v>
      </c>
      <c r="T27" s="672">
        <v>0</v>
      </c>
      <c r="U27" s="672">
        <v>0</v>
      </c>
      <c r="V27" s="672">
        <v>0</v>
      </c>
    </row>
    <row r="28" spans="1:22" ht="13.5" thickBot="1">
      <c r="A28" s="709"/>
      <c r="B28" s="713">
        <v>2013</v>
      </c>
      <c r="C28" s="672">
        <v>0</v>
      </c>
      <c r="D28" s="672">
        <v>0</v>
      </c>
      <c r="E28" s="672">
        <v>0</v>
      </c>
      <c r="F28" s="672">
        <v>0</v>
      </c>
      <c r="G28" s="672" t="s">
        <v>234</v>
      </c>
      <c r="H28" s="672">
        <v>0</v>
      </c>
      <c r="I28" s="672">
        <v>0</v>
      </c>
      <c r="J28" s="672">
        <v>0</v>
      </c>
      <c r="K28" s="672">
        <v>0</v>
      </c>
      <c r="L28" s="672">
        <v>0</v>
      </c>
      <c r="M28" s="709"/>
      <c r="N28" s="713">
        <v>2013</v>
      </c>
      <c r="O28" s="672">
        <v>0</v>
      </c>
      <c r="P28" s="86">
        <v>0</v>
      </c>
      <c r="Q28" s="672">
        <v>0</v>
      </c>
      <c r="R28" s="672">
        <v>0</v>
      </c>
      <c r="S28" s="86">
        <v>0</v>
      </c>
      <c r="T28" s="86">
        <v>0</v>
      </c>
      <c r="U28" s="86">
        <v>0</v>
      </c>
      <c r="V28" s="86">
        <v>0</v>
      </c>
    </row>
    <row r="29" spans="1:22" ht="13.5" thickBot="1">
      <c r="A29" s="694"/>
      <c r="B29" s="864">
        <v>2014</v>
      </c>
      <c r="C29" s="701">
        <v>0</v>
      </c>
      <c r="D29" s="701">
        <v>0</v>
      </c>
      <c r="E29" s="701">
        <v>0</v>
      </c>
      <c r="F29" s="701">
        <v>0</v>
      </c>
      <c r="G29" s="701">
        <v>0</v>
      </c>
      <c r="H29" s="701">
        <v>0</v>
      </c>
      <c r="I29" s="701">
        <v>0</v>
      </c>
      <c r="J29" s="701">
        <v>0</v>
      </c>
      <c r="K29" s="701">
        <v>0</v>
      </c>
      <c r="L29" s="701">
        <v>0</v>
      </c>
      <c r="M29" s="694"/>
      <c r="N29" s="864">
        <v>2014</v>
      </c>
      <c r="O29" s="701">
        <v>0</v>
      </c>
      <c r="P29" s="61">
        <v>0</v>
      </c>
      <c r="Q29" s="701">
        <v>0</v>
      </c>
      <c r="R29" s="701">
        <v>0</v>
      </c>
      <c r="S29" s="61">
        <v>0</v>
      </c>
      <c r="T29" s="61">
        <v>0</v>
      </c>
      <c r="U29" s="61">
        <v>0</v>
      </c>
      <c r="V29" s="61">
        <v>0</v>
      </c>
    </row>
    <row r="30" spans="1:22" ht="14.25" thickTop="1" thickBot="1">
      <c r="A30" s="709" t="s">
        <v>610</v>
      </c>
      <c r="B30" s="713">
        <v>2007</v>
      </c>
      <c r="C30" s="672" t="s">
        <v>234</v>
      </c>
      <c r="D30" s="672">
        <v>14</v>
      </c>
      <c r="E30" s="672" t="s">
        <v>234</v>
      </c>
      <c r="F30" s="672" t="s">
        <v>234</v>
      </c>
      <c r="G30" s="672" t="s">
        <v>234</v>
      </c>
      <c r="H30" s="672">
        <v>8</v>
      </c>
      <c r="I30" s="672" t="s">
        <v>234</v>
      </c>
      <c r="J30" s="672" t="s">
        <v>234</v>
      </c>
      <c r="K30" s="672">
        <v>0</v>
      </c>
      <c r="L30" s="672">
        <v>16</v>
      </c>
      <c r="M30" s="709" t="s">
        <v>610</v>
      </c>
      <c r="N30" s="713">
        <v>2007</v>
      </c>
      <c r="O30" s="672">
        <v>868</v>
      </c>
      <c r="P30" s="86">
        <v>117</v>
      </c>
      <c r="Q30" s="679">
        <v>3147</v>
      </c>
      <c r="R30" s="672">
        <v>185</v>
      </c>
      <c r="S30" s="126">
        <v>3012</v>
      </c>
      <c r="T30" s="126">
        <v>3542</v>
      </c>
      <c r="U30" s="126">
        <v>3780</v>
      </c>
      <c r="V30" s="126">
        <v>8692</v>
      </c>
    </row>
    <row r="31" spans="1:22" ht="13.5" thickBot="1">
      <c r="A31" s="709"/>
      <c r="B31" s="713">
        <v>2008</v>
      </c>
      <c r="C31" s="672" t="s">
        <v>234</v>
      </c>
      <c r="D31" s="672">
        <v>12</v>
      </c>
      <c r="E31" s="672" t="s">
        <v>234</v>
      </c>
      <c r="F31" s="672" t="s">
        <v>234</v>
      </c>
      <c r="G31" s="672" t="s">
        <v>234</v>
      </c>
      <c r="H31" s="672">
        <v>7</v>
      </c>
      <c r="I31" s="672" t="s">
        <v>234</v>
      </c>
      <c r="J31" s="672" t="s">
        <v>234</v>
      </c>
      <c r="K31" s="672">
        <v>0</v>
      </c>
      <c r="L31" s="672">
        <v>14</v>
      </c>
      <c r="M31" s="709"/>
      <c r="N31" s="713">
        <v>2008</v>
      </c>
      <c r="O31" s="672">
        <v>873</v>
      </c>
      <c r="P31" s="86">
        <v>103</v>
      </c>
      <c r="Q31" s="679">
        <v>2741</v>
      </c>
      <c r="R31" s="672">
        <v>163</v>
      </c>
      <c r="S31" s="126">
        <v>2008</v>
      </c>
      <c r="T31" s="126">
        <v>2327</v>
      </c>
      <c r="U31" s="126">
        <v>4442</v>
      </c>
      <c r="V31" s="126">
        <v>8499</v>
      </c>
    </row>
    <row r="32" spans="1:22" ht="13.5" thickBot="1">
      <c r="A32" s="709"/>
      <c r="B32" s="713">
        <v>2009</v>
      </c>
      <c r="C32" s="672" t="s">
        <v>234</v>
      </c>
      <c r="D32" s="672">
        <v>12</v>
      </c>
      <c r="E32" s="672" t="s">
        <v>234</v>
      </c>
      <c r="F32" s="672" t="s">
        <v>234</v>
      </c>
      <c r="G32" s="672" t="s">
        <v>234</v>
      </c>
      <c r="H32" s="672">
        <v>6</v>
      </c>
      <c r="I32" s="672" t="s">
        <v>234</v>
      </c>
      <c r="J32" s="672" t="s">
        <v>234</v>
      </c>
      <c r="K32" s="672">
        <v>0</v>
      </c>
      <c r="L32" s="672">
        <v>14</v>
      </c>
      <c r="M32" s="709"/>
      <c r="N32" s="713">
        <v>2009</v>
      </c>
      <c r="O32" s="672">
        <v>982</v>
      </c>
      <c r="P32" s="672">
        <v>139</v>
      </c>
      <c r="Q32" s="679">
        <v>2780</v>
      </c>
      <c r="R32" s="672">
        <v>160</v>
      </c>
      <c r="S32" s="679">
        <v>1548</v>
      </c>
      <c r="T32" s="679">
        <v>3676</v>
      </c>
      <c r="U32" s="679">
        <v>4975</v>
      </c>
      <c r="V32" s="679">
        <v>10800</v>
      </c>
    </row>
    <row r="33" spans="1:22" ht="13.5" thickBot="1">
      <c r="A33" s="709"/>
      <c r="B33" s="713">
        <v>2010</v>
      </c>
      <c r="C33" s="672" t="s">
        <v>234</v>
      </c>
      <c r="D33" s="672">
        <v>16</v>
      </c>
      <c r="E33" s="672" t="s">
        <v>234</v>
      </c>
      <c r="F33" s="672" t="s">
        <v>234</v>
      </c>
      <c r="G33" s="672" t="s">
        <v>234</v>
      </c>
      <c r="H33" s="672">
        <v>8</v>
      </c>
      <c r="I33" s="672" t="s">
        <v>234</v>
      </c>
      <c r="J33" s="672" t="s">
        <v>234</v>
      </c>
      <c r="K33" s="672">
        <v>0</v>
      </c>
      <c r="L33" s="672">
        <v>20</v>
      </c>
      <c r="M33" s="709"/>
      <c r="N33" s="713">
        <v>2010</v>
      </c>
      <c r="O33" s="679">
        <v>1314</v>
      </c>
      <c r="P33" s="672">
        <v>159</v>
      </c>
      <c r="Q33" s="679">
        <v>3961</v>
      </c>
      <c r="R33" s="672">
        <v>217</v>
      </c>
      <c r="S33" s="679">
        <v>7284</v>
      </c>
      <c r="T33" s="679">
        <v>7640</v>
      </c>
      <c r="U33" s="679">
        <v>7570</v>
      </c>
      <c r="V33" s="679">
        <v>13186</v>
      </c>
    </row>
    <row r="34" spans="1:22" ht="13.5" thickBot="1">
      <c r="A34" s="709"/>
      <c r="B34" s="713">
        <v>2011</v>
      </c>
      <c r="C34" s="86">
        <v>0</v>
      </c>
      <c r="D34" s="86">
        <v>17</v>
      </c>
      <c r="E34" s="86">
        <v>0</v>
      </c>
      <c r="F34" s="86">
        <v>4</v>
      </c>
      <c r="G34" s="672" t="s">
        <v>234</v>
      </c>
      <c r="H34" s="86">
        <v>11</v>
      </c>
      <c r="I34" s="86">
        <v>0</v>
      </c>
      <c r="J34" s="86">
        <v>0</v>
      </c>
      <c r="K34" s="86">
        <v>0</v>
      </c>
      <c r="L34" s="86">
        <v>21</v>
      </c>
      <c r="M34" s="709"/>
      <c r="N34" s="713">
        <v>2011</v>
      </c>
      <c r="O34" s="126">
        <v>1577</v>
      </c>
      <c r="P34" s="86">
        <v>174</v>
      </c>
      <c r="Q34" s="126">
        <v>4471</v>
      </c>
      <c r="R34" s="86">
        <v>315</v>
      </c>
      <c r="S34" s="126">
        <v>9885</v>
      </c>
      <c r="T34" s="126">
        <v>10118</v>
      </c>
      <c r="U34" s="126">
        <v>9123</v>
      </c>
      <c r="V34" s="126">
        <v>15661</v>
      </c>
    </row>
    <row r="35" spans="1:22" ht="13.5" thickBot="1">
      <c r="A35" s="709"/>
      <c r="B35" s="713">
        <v>2012</v>
      </c>
      <c r="C35" s="86">
        <v>0</v>
      </c>
      <c r="D35" s="86">
        <v>15</v>
      </c>
      <c r="E35" s="86">
        <v>0</v>
      </c>
      <c r="F35" s="86">
        <v>2</v>
      </c>
      <c r="G35" s="672" t="s">
        <v>234</v>
      </c>
      <c r="H35" s="86">
        <v>9</v>
      </c>
      <c r="I35" s="86">
        <v>0</v>
      </c>
      <c r="J35" s="86">
        <v>0</v>
      </c>
      <c r="K35" s="86">
        <v>0</v>
      </c>
      <c r="L35" s="86">
        <v>20</v>
      </c>
      <c r="M35" s="709"/>
      <c r="N35" s="713">
        <v>2012</v>
      </c>
      <c r="O35" s="126">
        <v>1160</v>
      </c>
      <c r="P35" s="86">
        <v>138</v>
      </c>
      <c r="Q35" s="126">
        <v>3648</v>
      </c>
      <c r="R35" s="86">
        <v>197</v>
      </c>
      <c r="S35" s="126">
        <v>5613</v>
      </c>
      <c r="T35" s="126">
        <v>5675</v>
      </c>
      <c r="U35" s="126">
        <v>8489</v>
      </c>
      <c r="V35" s="126">
        <v>14485</v>
      </c>
    </row>
    <row r="36" spans="1:22" ht="13.5" thickBot="1">
      <c r="A36" s="709"/>
      <c r="B36" s="713">
        <v>2013</v>
      </c>
      <c r="C36" s="86">
        <v>0</v>
      </c>
      <c r="D36" s="86">
        <v>16</v>
      </c>
      <c r="E36" s="86">
        <v>0</v>
      </c>
      <c r="F36" s="86">
        <v>2</v>
      </c>
      <c r="G36" s="672" t="s">
        <v>234</v>
      </c>
      <c r="H36" s="86">
        <v>8</v>
      </c>
      <c r="I36" s="86">
        <v>0</v>
      </c>
      <c r="J36" s="86">
        <v>0</v>
      </c>
      <c r="K36" s="86">
        <v>0</v>
      </c>
      <c r="L36" s="86">
        <v>20</v>
      </c>
      <c r="M36" s="709"/>
      <c r="N36" s="713">
        <v>2013</v>
      </c>
      <c r="O36" s="126">
        <v>1364</v>
      </c>
      <c r="P36" s="86">
        <v>153</v>
      </c>
      <c r="Q36" s="126">
        <v>4356</v>
      </c>
      <c r="R36" s="86">
        <v>204</v>
      </c>
      <c r="S36" s="126">
        <v>2679</v>
      </c>
      <c r="T36" s="126">
        <v>2949</v>
      </c>
      <c r="U36" s="126">
        <v>10247</v>
      </c>
      <c r="V36" s="126">
        <v>18454</v>
      </c>
    </row>
    <row r="37" spans="1:22" ht="13.5" thickBot="1">
      <c r="A37" s="694"/>
      <c r="B37" s="864">
        <v>2014</v>
      </c>
      <c r="C37" s="61">
        <v>0</v>
      </c>
      <c r="D37" s="61">
        <v>12</v>
      </c>
      <c r="E37" s="61">
        <v>0</v>
      </c>
      <c r="F37" s="61">
        <v>3</v>
      </c>
      <c r="G37" s="61">
        <v>0</v>
      </c>
      <c r="H37" s="61">
        <v>5</v>
      </c>
      <c r="I37" s="61">
        <v>0</v>
      </c>
      <c r="J37" s="61">
        <v>0</v>
      </c>
      <c r="K37" s="61">
        <v>0</v>
      </c>
      <c r="L37" s="61">
        <v>13</v>
      </c>
      <c r="M37" s="694"/>
      <c r="N37" s="864">
        <v>2014</v>
      </c>
      <c r="O37" s="61">
        <v>952</v>
      </c>
      <c r="P37" s="701">
        <v>85</v>
      </c>
      <c r="Q37" s="60">
        <v>2424</v>
      </c>
      <c r="R37" s="61">
        <v>147</v>
      </c>
      <c r="S37" s="60">
        <v>1237</v>
      </c>
      <c r="T37" s="60">
        <v>1303</v>
      </c>
      <c r="U37" s="60">
        <v>8170</v>
      </c>
      <c r="V37" s="60">
        <v>12377</v>
      </c>
    </row>
    <row r="38" spans="1:22" ht="14.25" thickTop="1" thickBot="1">
      <c r="A38" s="363" t="s">
        <v>798</v>
      </c>
      <c r="B38" s="713">
        <v>2007</v>
      </c>
      <c r="C38" s="672" t="s">
        <v>234</v>
      </c>
      <c r="D38" s="672">
        <v>2</v>
      </c>
      <c r="E38" s="672" t="s">
        <v>234</v>
      </c>
      <c r="F38" s="672" t="s">
        <v>234</v>
      </c>
      <c r="G38" s="672" t="s">
        <v>234</v>
      </c>
      <c r="H38" s="672">
        <v>5</v>
      </c>
      <c r="I38" s="672" t="s">
        <v>234</v>
      </c>
      <c r="J38" s="672" t="s">
        <v>234</v>
      </c>
      <c r="K38" s="672">
        <v>0</v>
      </c>
      <c r="L38" s="672">
        <v>7</v>
      </c>
      <c r="M38" s="363" t="s">
        <v>798</v>
      </c>
      <c r="N38" s="713">
        <v>2007</v>
      </c>
      <c r="O38" s="679">
        <v>1033</v>
      </c>
      <c r="P38" s="86">
        <v>300</v>
      </c>
      <c r="Q38" s="679">
        <v>6943</v>
      </c>
      <c r="R38" s="672">
        <v>309</v>
      </c>
      <c r="S38" s="86">
        <v>583</v>
      </c>
      <c r="T38" s="86">
        <v>728</v>
      </c>
      <c r="U38" s="126">
        <v>3955</v>
      </c>
      <c r="V38" s="126">
        <v>10643</v>
      </c>
    </row>
    <row r="39" spans="1:22" ht="13.5" thickBot="1">
      <c r="A39" s="709"/>
      <c r="B39" s="713">
        <v>2008</v>
      </c>
      <c r="C39" s="672" t="s">
        <v>234</v>
      </c>
      <c r="D39" s="672">
        <v>2</v>
      </c>
      <c r="E39" s="672" t="s">
        <v>234</v>
      </c>
      <c r="F39" s="672" t="s">
        <v>234</v>
      </c>
      <c r="G39" s="672" t="s">
        <v>234</v>
      </c>
      <c r="H39" s="672">
        <v>5</v>
      </c>
      <c r="I39" s="672" t="s">
        <v>234</v>
      </c>
      <c r="J39" s="672" t="s">
        <v>234</v>
      </c>
      <c r="K39" s="672">
        <v>0</v>
      </c>
      <c r="L39" s="672">
        <v>7</v>
      </c>
      <c r="M39" s="709"/>
      <c r="N39" s="713">
        <v>2008</v>
      </c>
      <c r="O39" s="672">
        <v>980</v>
      </c>
      <c r="P39" s="86">
        <v>342</v>
      </c>
      <c r="Q39" s="679">
        <v>7688</v>
      </c>
      <c r="R39" s="672">
        <v>285</v>
      </c>
      <c r="S39" s="126">
        <v>2069</v>
      </c>
      <c r="T39" s="126">
        <v>2578</v>
      </c>
      <c r="U39" s="126">
        <v>5074</v>
      </c>
      <c r="V39" s="126">
        <v>11927</v>
      </c>
    </row>
    <row r="40" spans="1:22" ht="13.5" thickBot="1">
      <c r="A40" s="709"/>
      <c r="B40" s="713">
        <v>2009</v>
      </c>
      <c r="C40" s="672" t="s">
        <v>234</v>
      </c>
      <c r="D40" s="672">
        <v>2</v>
      </c>
      <c r="E40" s="672" t="s">
        <v>234</v>
      </c>
      <c r="F40" s="672" t="s">
        <v>234</v>
      </c>
      <c r="G40" s="672" t="s">
        <v>234</v>
      </c>
      <c r="H40" s="672">
        <v>6</v>
      </c>
      <c r="I40" s="672" t="s">
        <v>234</v>
      </c>
      <c r="J40" s="672" t="s">
        <v>234</v>
      </c>
      <c r="K40" s="672">
        <v>0</v>
      </c>
      <c r="L40" s="672">
        <v>8</v>
      </c>
      <c r="M40" s="709"/>
      <c r="N40" s="713">
        <v>2009</v>
      </c>
      <c r="O40" s="679">
        <v>1064</v>
      </c>
      <c r="P40" s="672">
        <v>348</v>
      </c>
      <c r="Q40" s="679">
        <v>8302</v>
      </c>
      <c r="R40" s="672">
        <v>304</v>
      </c>
      <c r="S40" s="679">
        <v>1813</v>
      </c>
      <c r="T40" s="679">
        <v>4396</v>
      </c>
      <c r="U40" s="679">
        <v>6496</v>
      </c>
      <c r="V40" s="679">
        <v>13275</v>
      </c>
    </row>
    <row r="41" spans="1:22" ht="13.5" thickBot="1">
      <c r="A41" s="709"/>
      <c r="B41" s="713">
        <v>2010</v>
      </c>
      <c r="C41" s="672" t="s">
        <v>234</v>
      </c>
      <c r="D41" s="672">
        <v>0</v>
      </c>
      <c r="E41" s="672" t="s">
        <v>234</v>
      </c>
      <c r="F41" s="672" t="s">
        <v>234</v>
      </c>
      <c r="G41" s="672" t="s">
        <v>234</v>
      </c>
      <c r="H41" s="672">
        <v>6</v>
      </c>
      <c r="I41" s="672" t="s">
        <v>234</v>
      </c>
      <c r="J41" s="672" t="s">
        <v>234</v>
      </c>
      <c r="K41" s="672">
        <v>0</v>
      </c>
      <c r="L41" s="672">
        <v>6</v>
      </c>
      <c r="M41" s="709"/>
      <c r="N41" s="713">
        <v>2010</v>
      </c>
      <c r="O41" s="672">
        <v>984</v>
      </c>
      <c r="P41" s="672">
        <v>388</v>
      </c>
      <c r="Q41" s="679">
        <v>8108</v>
      </c>
      <c r="R41" s="672">
        <v>359</v>
      </c>
      <c r="S41" s="679">
        <v>8345</v>
      </c>
      <c r="T41" s="679">
        <v>8354</v>
      </c>
      <c r="U41" s="679">
        <v>6014</v>
      </c>
      <c r="V41" s="679">
        <v>13410</v>
      </c>
    </row>
    <row r="42" spans="1:22" ht="13.5" thickBot="1">
      <c r="A42" s="709"/>
      <c r="B42" s="713">
        <v>2011</v>
      </c>
      <c r="C42" s="86">
        <v>0</v>
      </c>
      <c r="D42" s="86">
        <v>1</v>
      </c>
      <c r="E42" s="86">
        <v>0</v>
      </c>
      <c r="F42" s="86">
        <v>0</v>
      </c>
      <c r="G42" s="672" t="s">
        <v>234</v>
      </c>
      <c r="H42" s="86">
        <v>6</v>
      </c>
      <c r="I42" s="86">
        <v>0</v>
      </c>
      <c r="J42" s="86">
        <v>0</v>
      </c>
      <c r="K42" s="86">
        <v>0</v>
      </c>
      <c r="L42" s="86">
        <v>6</v>
      </c>
      <c r="M42" s="709"/>
      <c r="N42" s="713">
        <v>2011</v>
      </c>
      <c r="O42" s="126">
        <v>1000</v>
      </c>
      <c r="P42" s="86">
        <v>404</v>
      </c>
      <c r="Q42" s="126">
        <v>8092</v>
      </c>
      <c r="R42" s="86">
        <v>447</v>
      </c>
      <c r="S42" s="126">
        <v>4344</v>
      </c>
      <c r="T42" s="126">
        <v>4462</v>
      </c>
      <c r="U42" s="126">
        <v>6461</v>
      </c>
      <c r="V42" s="126">
        <v>13828</v>
      </c>
    </row>
    <row r="43" spans="1:22" ht="13.5" thickBot="1">
      <c r="A43" s="709"/>
      <c r="B43" s="713">
        <v>2012</v>
      </c>
      <c r="C43" s="86">
        <v>0</v>
      </c>
      <c r="D43" s="86">
        <v>1</v>
      </c>
      <c r="E43" s="86">
        <v>0</v>
      </c>
      <c r="F43" s="86">
        <v>0</v>
      </c>
      <c r="G43" s="672" t="s">
        <v>234</v>
      </c>
      <c r="H43" s="86">
        <v>7</v>
      </c>
      <c r="I43" s="86">
        <v>0</v>
      </c>
      <c r="J43" s="86">
        <v>0</v>
      </c>
      <c r="K43" s="86">
        <v>0</v>
      </c>
      <c r="L43" s="86">
        <v>7</v>
      </c>
      <c r="M43" s="709"/>
      <c r="N43" s="713">
        <v>2012</v>
      </c>
      <c r="O43" s="126">
        <v>1007</v>
      </c>
      <c r="P43" s="86">
        <v>399</v>
      </c>
      <c r="Q43" s="126">
        <v>8727</v>
      </c>
      <c r="R43" s="86">
        <v>525</v>
      </c>
      <c r="S43" s="126">
        <v>1629</v>
      </c>
      <c r="T43" s="126">
        <v>1792</v>
      </c>
      <c r="U43" s="126">
        <v>7178</v>
      </c>
      <c r="V43" s="126">
        <v>16166</v>
      </c>
    </row>
    <row r="44" spans="1:22" ht="13.5" thickBot="1">
      <c r="A44" s="709"/>
      <c r="B44" s="713">
        <v>2013</v>
      </c>
      <c r="C44" s="86">
        <v>0</v>
      </c>
      <c r="D44" s="86">
        <v>2</v>
      </c>
      <c r="E44" s="86">
        <v>0</v>
      </c>
      <c r="F44" s="86">
        <v>0</v>
      </c>
      <c r="G44" s="672" t="s">
        <v>234</v>
      </c>
      <c r="H44" s="86">
        <v>8</v>
      </c>
      <c r="I44" s="86">
        <v>0</v>
      </c>
      <c r="J44" s="86">
        <v>0</v>
      </c>
      <c r="K44" s="86">
        <v>0</v>
      </c>
      <c r="L44" s="86">
        <v>8</v>
      </c>
      <c r="M44" s="709"/>
      <c r="N44" s="713">
        <v>2013</v>
      </c>
      <c r="O44" s="126">
        <v>1030</v>
      </c>
      <c r="P44" s="86">
        <v>431</v>
      </c>
      <c r="Q44" s="126">
        <v>9118</v>
      </c>
      <c r="R44" s="86">
        <v>569</v>
      </c>
      <c r="S44" s="126">
        <v>1774</v>
      </c>
      <c r="T44" s="126">
        <v>2116</v>
      </c>
      <c r="U44" s="126">
        <v>7319</v>
      </c>
      <c r="V44" s="126">
        <v>16847</v>
      </c>
    </row>
    <row r="45" spans="1:22" ht="13.5" thickBot="1">
      <c r="A45" s="694"/>
      <c r="B45" s="864">
        <v>2014</v>
      </c>
      <c r="C45" s="61">
        <v>0</v>
      </c>
      <c r="D45" s="61">
        <v>2</v>
      </c>
      <c r="E45" s="61">
        <v>0</v>
      </c>
      <c r="F45" s="61">
        <v>0</v>
      </c>
      <c r="G45" s="61">
        <v>2</v>
      </c>
      <c r="H45" s="61">
        <v>8</v>
      </c>
      <c r="I45" s="61">
        <v>0</v>
      </c>
      <c r="J45" s="61">
        <v>0</v>
      </c>
      <c r="K45" s="61">
        <v>0</v>
      </c>
      <c r="L45" s="61">
        <v>10</v>
      </c>
      <c r="M45" s="694"/>
      <c r="N45" s="864">
        <v>2014</v>
      </c>
      <c r="O45" s="60">
        <v>1471</v>
      </c>
      <c r="P45" s="701">
        <v>434</v>
      </c>
      <c r="Q45" s="60">
        <v>11611</v>
      </c>
      <c r="R45" s="61">
        <v>619</v>
      </c>
      <c r="S45" s="60">
        <v>1049</v>
      </c>
      <c r="T45" s="60">
        <v>1311</v>
      </c>
      <c r="U45" s="60">
        <v>8355</v>
      </c>
      <c r="V45" s="60">
        <v>18213</v>
      </c>
    </row>
    <row r="46" spans="1:22" ht="14.25" thickTop="1" thickBot="1">
      <c r="A46" s="363" t="s">
        <v>613</v>
      </c>
      <c r="B46" s="713">
        <v>2007</v>
      </c>
      <c r="C46" s="672" t="s">
        <v>234</v>
      </c>
      <c r="D46" s="672">
        <v>43</v>
      </c>
      <c r="E46" s="672" t="s">
        <v>234</v>
      </c>
      <c r="F46" s="672" t="s">
        <v>234</v>
      </c>
      <c r="G46" s="672" t="s">
        <v>234</v>
      </c>
      <c r="H46" s="672">
        <v>43</v>
      </c>
      <c r="I46" s="672" t="s">
        <v>234</v>
      </c>
      <c r="J46" s="672" t="s">
        <v>234</v>
      </c>
      <c r="K46" s="672">
        <v>0</v>
      </c>
      <c r="L46" s="672" t="s">
        <v>1709</v>
      </c>
      <c r="M46" s="363" t="s">
        <v>613</v>
      </c>
      <c r="N46" s="713">
        <v>2007</v>
      </c>
      <c r="O46" s="679">
        <v>6396</v>
      </c>
      <c r="P46" s="86">
        <v>585</v>
      </c>
      <c r="Q46" s="679">
        <v>16300</v>
      </c>
      <c r="R46" s="672">
        <v>798</v>
      </c>
      <c r="S46" s="126">
        <v>2382</v>
      </c>
      <c r="T46" s="126">
        <v>8779</v>
      </c>
      <c r="U46" s="126">
        <v>9441</v>
      </c>
      <c r="V46" s="126">
        <v>58651</v>
      </c>
    </row>
    <row r="47" spans="1:22" ht="13.5" thickBot="1">
      <c r="A47" s="709"/>
      <c r="B47" s="713">
        <v>2008</v>
      </c>
      <c r="C47" s="672" t="s">
        <v>234</v>
      </c>
      <c r="D47" s="672">
        <v>49</v>
      </c>
      <c r="E47" s="672" t="s">
        <v>234</v>
      </c>
      <c r="F47" s="672" t="s">
        <v>234</v>
      </c>
      <c r="G47" s="672" t="s">
        <v>234</v>
      </c>
      <c r="H47" s="672">
        <v>44</v>
      </c>
      <c r="I47" s="672" t="s">
        <v>234</v>
      </c>
      <c r="J47" s="672" t="s">
        <v>234</v>
      </c>
      <c r="K47" s="672">
        <v>0</v>
      </c>
      <c r="L47" s="672" t="s">
        <v>1710</v>
      </c>
      <c r="M47" s="709"/>
      <c r="N47" s="713">
        <v>2008</v>
      </c>
      <c r="O47" s="679">
        <v>7845</v>
      </c>
      <c r="P47" s="86">
        <v>839</v>
      </c>
      <c r="Q47" s="679">
        <v>18979</v>
      </c>
      <c r="R47" s="679">
        <v>1009</v>
      </c>
      <c r="S47" s="126">
        <v>6033</v>
      </c>
      <c r="T47" s="126">
        <v>15326</v>
      </c>
      <c r="U47" s="126">
        <v>10364</v>
      </c>
      <c r="V47" s="126">
        <v>70661</v>
      </c>
    </row>
    <row r="48" spans="1:22" ht="13.5" thickBot="1">
      <c r="A48" s="709"/>
      <c r="B48" s="713">
        <v>2009</v>
      </c>
      <c r="C48" s="672" t="s">
        <v>234</v>
      </c>
      <c r="D48" s="672">
        <v>47</v>
      </c>
      <c r="E48" s="672" t="s">
        <v>234</v>
      </c>
      <c r="F48" s="672" t="s">
        <v>234</v>
      </c>
      <c r="G48" s="672" t="s">
        <v>234</v>
      </c>
      <c r="H48" s="672">
        <v>40</v>
      </c>
      <c r="I48" s="672" t="s">
        <v>234</v>
      </c>
      <c r="J48" s="672" t="s">
        <v>234</v>
      </c>
      <c r="K48" s="672">
        <v>0</v>
      </c>
      <c r="L48" s="672">
        <v>56</v>
      </c>
      <c r="M48" s="709"/>
      <c r="N48" s="713">
        <v>2009</v>
      </c>
      <c r="O48" s="679">
        <v>6893</v>
      </c>
      <c r="P48" s="672">
        <v>768</v>
      </c>
      <c r="Q48" s="679">
        <v>17765</v>
      </c>
      <c r="R48" s="679">
        <v>1046</v>
      </c>
      <c r="S48" s="679">
        <v>5452</v>
      </c>
      <c r="T48" s="679">
        <v>36563</v>
      </c>
      <c r="U48" s="679">
        <v>11020</v>
      </c>
      <c r="V48" s="679">
        <v>70089</v>
      </c>
    </row>
    <row r="49" spans="1:22" ht="13.5" thickBot="1">
      <c r="A49" s="709"/>
      <c r="B49" s="713">
        <v>2010</v>
      </c>
      <c r="C49" s="672" t="s">
        <v>234</v>
      </c>
      <c r="D49" s="672">
        <v>50</v>
      </c>
      <c r="E49" s="672" t="s">
        <v>234</v>
      </c>
      <c r="F49" s="672" t="s">
        <v>234</v>
      </c>
      <c r="G49" s="672" t="s">
        <v>234</v>
      </c>
      <c r="H49" s="672">
        <v>45</v>
      </c>
      <c r="I49" s="672" t="s">
        <v>234</v>
      </c>
      <c r="J49" s="672" t="s">
        <v>234</v>
      </c>
      <c r="K49" s="672">
        <v>0</v>
      </c>
      <c r="L49" s="672">
        <v>64</v>
      </c>
      <c r="M49" s="709"/>
      <c r="N49" s="713">
        <v>2010</v>
      </c>
      <c r="O49" s="679">
        <v>7261</v>
      </c>
      <c r="P49" s="672">
        <v>769</v>
      </c>
      <c r="Q49" s="679">
        <v>19261</v>
      </c>
      <c r="R49" s="679">
        <v>1083</v>
      </c>
      <c r="S49" s="679">
        <v>9964</v>
      </c>
      <c r="T49" s="679">
        <v>18625</v>
      </c>
      <c r="U49" s="679">
        <v>15574</v>
      </c>
      <c r="V49" s="679">
        <v>81457</v>
      </c>
    </row>
    <row r="50" spans="1:22" ht="13.5" thickBot="1">
      <c r="A50" s="709"/>
      <c r="B50" s="713">
        <v>2011</v>
      </c>
      <c r="C50" s="86">
        <v>0</v>
      </c>
      <c r="D50" s="86">
        <v>44</v>
      </c>
      <c r="E50" s="86">
        <v>0</v>
      </c>
      <c r="F50" s="86">
        <v>10</v>
      </c>
      <c r="G50" s="672" t="s">
        <v>234</v>
      </c>
      <c r="H50" s="86">
        <v>45</v>
      </c>
      <c r="I50" s="86">
        <v>1</v>
      </c>
      <c r="J50" s="86">
        <v>0</v>
      </c>
      <c r="K50" s="86">
        <v>1</v>
      </c>
      <c r="L50" s="86">
        <v>61</v>
      </c>
      <c r="M50" s="709"/>
      <c r="N50" s="713">
        <v>2011</v>
      </c>
      <c r="O50" s="126">
        <v>7662</v>
      </c>
      <c r="P50" s="86">
        <v>769</v>
      </c>
      <c r="Q50" s="126">
        <v>18670</v>
      </c>
      <c r="R50" s="86">
        <v>987</v>
      </c>
      <c r="S50" s="126">
        <v>6719</v>
      </c>
      <c r="T50" s="126">
        <v>12798</v>
      </c>
      <c r="U50" s="126">
        <v>15291</v>
      </c>
      <c r="V50" s="126">
        <v>76747</v>
      </c>
    </row>
    <row r="51" spans="1:22" ht="13.5" thickBot="1">
      <c r="A51" s="709"/>
      <c r="B51" s="713">
        <v>2012</v>
      </c>
      <c r="C51" s="86">
        <v>0</v>
      </c>
      <c r="D51" s="86">
        <v>44</v>
      </c>
      <c r="E51" s="86">
        <v>0</v>
      </c>
      <c r="F51" s="86">
        <v>9</v>
      </c>
      <c r="G51" s="672" t="s">
        <v>234</v>
      </c>
      <c r="H51" s="86">
        <v>41</v>
      </c>
      <c r="I51" s="86">
        <v>1</v>
      </c>
      <c r="J51" s="86">
        <v>1</v>
      </c>
      <c r="K51" s="86">
        <v>1</v>
      </c>
      <c r="L51" s="86">
        <v>61</v>
      </c>
      <c r="M51" s="709"/>
      <c r="N51" s="713">
        <v>2012</v>
      </c>
      <c r="O51" s="126">
        <v>7745</v>
      </c>
      <c r="P51" s="86">
        <v>708</v>
      </c>
      <c r="Q51" s="126">
        <v>17311</v>
      </c>
      <c r="R51" s="86">
        <v>932</v>
      </c>
      <c r="S51" s="126">
        <v>17889</v>
      </c>
      <c r="T51" s="126">
        <v>27040</v>
      </c>
      <c r="U51" s="126">
        <v>11334</v>
      </c>
      <c r="V51" s="126">
        <v>75285</v>
      </c>
    </row>
    <row r="52" spans="1:22" ht="13.5" thickBot="1">
      <c r="A52" s="709"/>
      <c r="B52" s="713">
        <v>2013</v>
      </c>
      <c r="C52" s="86">
        <v>0</v>
      </c>
      <c r="D52" s="86">
        <v>45</v>
      </c>
      <c r="E52" s="86">
        <v>0</v>
      </c>
      <c r="F52" s="86">
        <v>8</v>
      </c>
      <c r="G52" s="672" t="s">
        <v>234</v>
      </c>
      <c r="H52" s="86">
        <v>40</v>
      </c>
      <c r="I52" s="86">
        <v>0</v>
      </c>
      <c r="J52" s="86">
        <v>1</v>
      </c>
      <c r="K52" s="86">
        <v>1</v>
      </c>
      <c r="L52" s="86">
        <v>59</v>
      </c>
      <c r="M52" s="709"/>
      <c r="N52" s="713">
        <v>2013</v>
      </c>
      <c r="O52" s="126">
        <v>7595</v>
      </c>
      <c r="P52" s="86">
        <v>731</v>
      </c>
      <c r="Q52" s="126">
        <v>16561</v>
      </c>
      <c r="R52" s="86">
        <v>885</v>
      </c>
      <c r="S52" s="126">
        <v>5577</v>
      </c>
      <c r="T52" s="126">
        <v>18193</v>
      </c>
      <c r="U52" s="126">
        <v>23737</v>
      </c>
      <c r="V52" s="126">
        <v>87865</v>
      </c>
    </row>
    <row r="53" spans="1:22" ht="13.5" thickBot="1">
      <c r="A53" s="694"/>
      <c r="B53" s="864">
        <v>2014</v>
      </c>
      <c r="C53" s="61">
        <v>0</v>
      </c>
      <c r="D53" s="61">
        <v>38</v>
      </c>
      <c r="E53" s="61">
        <v>0</v>
      </c>
      <c r="F53" s="61">
        <v>12</v>
      </c>
      <c r="G53" s="61">
        <v>1</v>
      </c>
      <c r="H53" s="61">
        <v>38</v>
      </c>
      <c r="I53" s="61">
        <v>0</v>
      </c>
      <c r="J53" s="61">
        <v>0</v>
      </c>
      <c r="K53" s="61">
        <v>1</v>
      </c>
      <c r="L53" s="61">
        <v>54</v>
      </c>
      <c r="M53" s="694"/>
      <c r="N53" s="864">
        <v>2014</v>
      </c>
      <c r="O53" s="60">
        <v>5955</v>
      </c>
      <c r="P53" s="701">
        <v>930</v>
      </c>
      <c r="Q53" s="60">
        <v>14275</v>
      </c>
      <c r="R53" s="61">
        <v>754</v>
      </c>
      <c r="S53" s="60">
        <v>4808</v>
      </c>
      <c r="T53" s="60">
        <v>20696</v>
      </c>
      <c r="U53" s="60">
        <v>24162</v>
      </c>
      <c r="V53" s="60">
        <v>76809</v>
      </c>
    </row>
    <row r="54" spans="1:22" ht="14.25" thickTop="1" thickBot="1">
      <c r="A54" s="363" t="s">
        <v>599</v>
      </c>
      <c r="B54" s="713">
        <v>2007</v>
      </c>
      <c r="C54" s="672" t="s">
        <v>234</v>
      </c>
      <c r="D54" s="672">
        <v>17</v>
      </c>
      <c r="E54" s="672" t="s">
        <v>234</v>
      </c>
      <c r="F54" s="672" t="s">
        <v>234</v>
      </c>
      <c r="G54" s="672" t="s">
        <v>234</v>
      </c>
      <c r="H54" s="672">
        <v>22</v>
      </c>
      <c r="I54" s="672" t="s">
        <v>234</v>
      </c>
      <c r="J54" s="672" t="s">
        <v>234</v>
      </c>
      <c r="K54" s="672">
        <v>0</v>
      </c>
      <c r="L54" s="672">
        <v>30</v>
      </c>
      <c r="M54" s="363" t="s">
        <v>599</v>
      </c>
      <c r="N54" s="713">
        <v>2007</v>
      </c>
      <c r="O54" s="679">
        <v>11059</v>
      </c>
      <c r="P54" s="86">
        <v>533</v>
      </c>
      <c r="Q54" s="679">
        <v>10866</v>
      </c>
      <c r="R54" s="672">
        <v>690</v>
      </c>
      <c r="S54" s="126">
        <v>5841</v>
      </c>
      <c r="T54" s="126">
        <v>16306</v>
      </c>
      <c r="U54" s="126">
        <v>9297</v>
      </c>
      <c r="V54" s="126">
        <v>61257</v>
      </c>
    </row>
    <row r="55" spans="1:22" ht="13.5" thickBot="1">
      <c r="A55" s="709"/>
      <c r="B55" s="713">
        <v>2008</v>
      </c>
      <c r="C55" s="672" t="s">
        <v>234</v>
      </c>
      <c r="D55" s="672">
        <v>21</v>
      </c>
      <c r="E55" s="672" t="s">
        <v>234</v>
      </c>
      <c r="F55" s="672" t="s">
        <v>234</v>
      </c>
      <c r="G55" s="672" t="s">
        <v>234</v>
      </c>
      <c r="H55" s="672">
        <v>15</v>
      </c>
      <c r="I55" s="672" t="s">
        <v>234</v>
      </c>
      <c r="J55" s="672" t="s">
        <v>234</v>
      </c>
      <c r="K55" s="672">
        <v>0</v>
      </c>
      <c r="L55" s="672" t="s">
        <v>1711</v>
      </c>
      <c r="M55" s="709"/>
      <c r="N55" s="713">
        <v>2008</v>
      </c>
      <c r="O55" s="679">
        <v>12917</v>
      </c>
      <c r="P55" s="86">
        <v>517</v>
      </c>
      <c r="Q55" s="679">
        <v>11157</v>
      </c>
      <c r="R55" s="672">
        <v>668</v>
      </c>
      <c r="S55" s="126">
        <v>5588</v>
      </c>
      <c r="T55" s="126">
        <v>14845</v>
      </c>
      <c r="U55" s="126">
        <v>4884</v>
      </c>
      <c r="V55" s="126">
        <v>57902</v>
      </c>
    </row>
    <row r="56" spans="1:22" ht="13.5" thickBot="1">
      <c r="A56" s="709"/>
      <c r="B56" s="713">
        <v>2009</v>
      </c>
      <c r="C56" s="672" t="s">
        <v>234</v>
      </c>
      <c r="D56" s="672">
        <v>18</v>
      </c>
      <c r="E56" s="672" t="s">
        <v>234</v>
      </c>
      <c r="F56" s="672" t="s">
        <v>234</v>
      </c>
      <c r="G56" s="672" t="s">
        <v>234</v>
      </c>
      <c r="H56" s="672">
        <v>20</v>
      </c>
      <c r="I56" s="672" t="s">
        <v>234</v>
      </c>
      <c r="J56" s="672" t="s">
        <v>234</v>
      </c>
      <c r="K56" s="672">
        <v>1</v>
      </c>
      <c r="L56" s="672">
        <v>32</v>
      </c>
      <c r="M56" s="709"/>
      <c r="N56" s="713">
        <v>2009</v>
      </c>
      <c r="O56" s="679">
        <v>11161</v>
      </c>
      <c r="P56" s="672">
        <v>498</v>
      </c>
      <c r="Q56" s="679">
        <v>11567</v>
      </c>
      <c r="R56" s="672">
        <v>648</v>
      </c>
      <c r="S56" s="679">
        <v>4862</v>
      </c>
      <c r="T56" s="679">
        <v>25441</v>
      </c>
      <c r="U56" s="679">
        <v>9275</v>
      </c>
      <c r="V56" s="679">
        <v>56463</v>
      </c>
    </row>
    <row r="57" spans="1:22" ht="13.5" thickBot="1">
      <c r="A57" s="709"/>
      <c r="B57" s="713">
        <v>2010</v>
      </c>
      <c r="C57" s="672" t="s">
        <v>234</v>
      </c>
      <c r="D57" s="672">
        <v>19</v>
      </c>
      <c r="E57" s="672" t="s">
        <v>234</v>
      </c>
      <c r="F57" s="672" t="s">
        <v>234</v>
      </c>
      <c r="G57" s="672" t="s">
        <v>234</v>
      </c>
      <c r="H57" s="672">
        <v>19</v>
      </c>
      <c r="I57" s="672" t="s">
        <v>234</v>
      </c>
      <c r="J57" s="672" t="s">
        <v>234</v>
      </c>
      <c r="K57" s="672">
        <v>0</v>
      </c>
      <c r="L57" s="672">
        <v>28</v>
      </c>
      <c r="M57" s="709"/>
      <c r="N57" s="713">
        <v>2010</v>
      </c>
      <c r="O57" s="679">
        <v>10023</v>
      </c>
      <c r="P57" s="672">
        <v>536</v>
      </c>
      <c r="Q57" s="679">
        <v>11195</v>
      </c>
      <c r="R57" s="672">
        <v>710</v>
      </c>
      <c r="S57" s="679">
        <v>14155</v>
      </c>
      <c r="T57" s="679">
        <v>16023</v>
      </c>
      <c r="U57" s="679">
        <v>11313</v>
      </c>
      <c r="V57" s="679">
        <v>58395</v>
      </c>
    </row>
    <row r="58" spans="1:22" ht="13.5" thickBot="1">
      <c r="A58" s="709"/>
      <c r="B58" s="713">
        <v>2011</v>
      </c>
      <c r="C58" s="86">
        <v>0</v>
      </c>
      <c r="D58" s="86">
        <v>16</v>
      </c>
      <c r="E58" s="86">
        <v>0</v>
      </c>
      <c r="F58" s="86">
        <v>2</v>
      </c>
      <c r="G58" s="672" t="s">
        <v>234</v>
      </c>
      <c r="H58" s="86">
        <v>19</v>
      </c>
      <c r="I58" s="86">
        <v>2</v>
      </c>
      <c r="J58" s="86">
        <v>0</v>
      </c>
      <c r="K58" s="86">
        <v>0</v>
      </c>
      <c r="L58" s="86">
        <v>27</v>
      </c>
      <c r="M58" s="709"/>
      <c r="N58" s="713">
        <v>2011</v>
      </c>
      <c r="O58" s="126">
        <v>10424</v>
      </c>
      <c r="P58" s="86">
        <v>496</v>
      </c>
      <c r="Q58" s="126">
        <v>10693</v>
      </c>
      <c r="R58" s="86">
        <v>697</v>
      </c>
      <c r="S58" s="126">
        <v>2223</v>
      </c>
      <c r="T58" s="126">
        <v>7467</v>
      </c>
      <c r="U58" s="126">
        <v>8924</v>
      </c>
      <c r="V58" s="126">
        <v>57481</v>
      </c>
    </row>
    <row r="59" spans="1:22" ht="13.5" thickBot="1">
      <c r="A59" s="709"/>
      <c r="B59" s="713">
        <v>2012</v>
      </c>
      <c r="C59" s="86">
        <v>0</v>
      </c>
      <c r="D59" s="86">
        <v>14</v>
      </c>
      <c r="E59" s="86">
        <v>0</v>
      </c>
      <c r="F59" s="86">
        <v>3</v>
      </c>
      <c r="G59" s="672" t="s">
        <v>234</v>
      </c>
      <c r="H59" s="86">
        <v>24</v>
      </c>
      <c r="I59" s="86">
        <v>0</v>
      </c>
      <c r="J59" s="86">
        <v>0</v>
      </c>
      <c r="K59" s="86">
        <v>1</v>
      </c>
      <c r="L59" s="86">
        <v>28</v>
      </c>
      <c r="M59" s="709"/>
      <c r="N59" s="713">
        <v>2012</v>
      </c>
      <c r="O59" s="126">
        <v>10430</v>
      </c>
      <c r="P59" s="86">
        <v>509</v>
      </c>
      <c r="Q59" s="126">
        <v>11176</v>
      </c>
      <c r="R59" s="86">
        <v>744</v>
      </c>
      <c r="S59" s="86">
        <v>761</v>
      </c>
      <c r="T59" s="126">
        <v>6828</v>
      </c>
      <c r="U59" s="126">
        <v>10136</v>
      </c>
      <c r="V59" s="126">
        <v>62818</v>
      </c>
    </row>
    <row r="60" spans="1:22" ht="13.5" thickBot="1">
      <c r="A60" s="709"/>
      <c r="B60" s="713">
        <v>2013</v>
      </c>
      <c r="C60" s="86">
        <v>1</v>
      </c>
      <c r="D60" s="86">
        <v>15</v>
      </c>
      <c r="E60" s="86">
        <v>1</v>
      </c>
      <c r="F60" s="86">
        <v>3</v>
      </c>
      <c r="G60" s="672" t="s">
        <v>234</v>
      </c>
      <c r="H60" s="86">
        <v>21</v>
      </c>
      <c r="I60" s="86">
        <v>0</v>
      </c>
      <c r="J60" s="86">
        <v>0</v>
      </c>
      <c r="K60" s="86">
        <v>1</v>
      </c>
      <c r="L60" s="86">
        <v>28</v>
      </c>
      <c r="M60" s="709"/>
      <c r="N60" s="713">
        <v>2013</v>
      </c>
      <c r="O60" s="126">
        <v>13231</v>
      </c>
      <c r="P60" s="86">
        <v>581</v>
      </c>
      <c r="Q60" s="126">
        <v>14549</v>
      </c>
      <c r="R60" s="126">
        <v>1024</v>
      </c>
      <c r="S60" s="126">
        <v>18819</v>
      </c>
      <c r="T60" s="126">
        <v>41106</v>
      </c>
      <c r="U60" s="126">
        <v>13426</v>
      </c>
      <c r="V60" s="126">
        <v>65280</v>
      </c>
    </row>
    <row r="61" spans="1:22" ht="13.5" thickBot="1">
      <c r="A61" s="694"/>
      <c r="B61" s="864">
        <v>2014</v>
      </c>
      <c r="C61" s="61">
        <v>1</v>
      </c>
      <c r="D61" s="61">
        <v>14</v>
      </c>
      <c r="E61" s="61">
        <v>1</v>
      </c>
      <c r="F61" s="61">
        <v>4</v>
      </c>
      <c r="G61" s="61">
        <v>3</v>
      </c>
      <c r="H61" s="61">
        <v>20</v>
      </c>
      <c r="I61" s="61">
        <v>0</v>
      </c>
      <c r="J61" s="61">
        <v>0</v>
      </c>
      <c r="K61" s="61">
        <v>1</v>
      </c>
      <c r="L61" s="61">
        <v>32</v>
      </c>
      <c r="M61" s="694"/>
      <c r="N61" s="864">
        <v>2014</v>
      </c>
      <c r="O61" s="60">
        <v>14446</v>
      </c>
      <c r="P61" s="701">
        <v>609</v>
      </c>
      <c r="Q61" s="60">
        <v>17047</v>
      </c>
      <c r="R61" s="60">
        <v>1121</v>
      </c>
      <c r="S61" s="60">
        <v>4237</v>
      </c>
      <c r="T61" s="60">
        <v>12634</v>
      </c>
      <c r="U61" s="60">
        <v>9229</v>
      </c>
      <c r="V61" s="60">
        <v>74811</v>
      </c>
    </row>
    <row r="62" spans="1:22" ht="14.25" thickTop="1" thickBot="1">
      <c r="A62" s="709" t="s">
        <v>691</v>
      </c>
      <c r="B62" s="713">
        <v>2007</v>
      </c>
      <c r="C62" s="672" t="s">
        <v>234</v>
      </c>
      <c r="D62" s="672">
        <v>2</v>
      </c>
      <c r="E62" s="672" t="s">
        <v>234</v>
      </c>
      <c r="F62" s="672" t="s">
        <v>234</v>
      </c>
      <c r="G62" s="672" t="s">
        <v>234</v>
      </c>
      <c r="H62" s="672">
        <v>3</v>
      </c>
      <c r="I62" s="672" t="s">
        <v>234</v>
      </c>
      <c r="J62" s="672" t="s">
        <v>234</v>
      </c>
      <c r="K62" s="672">
        <v>0</v>
      </c>
      <c r="L62" s="672">
        <v>4</v>
      </c>
      <c r="M62" s="363" t="s">
        <v>691</v>
      </c>
      <c r="N62" s="713">
        <v>2007</v>
      </c>
      <c r="O62" s="672">
        <v>338</v>
      </c>
      <c r="P62" s="86">
        <v>66</v>
      </c>
      <c r="Q62" s="679">
        <v>1227</v>
      </c>
      <c r="R62" s="672">
        <v>83</v>
      </c>
      <c r="S62" s="86">
        <v>233</v>
      </c>
      <c r="T62" s="86">
        <v>292</v>
      </c>
      <c r="U62" s="126">
        <v>1464</v>
      </c>
      <c r="V62" s="126">
        <v>3281</v>
      </c>
    </row>
    <row r="63" spans="1:22" ht="13.5" thickBot="1">
      <c r="A63" s="709"/>
      <c r="B63" s="713">
        <v>2008</v>
      </c>
      <c r="C63" s="672" t="s">
        <v>234</v>
      </c>
      <c r="D63" s="672">
        <v>3</v>
      </c>
      <c r="E63" s="672" t="s">
        <v>234</v>
      </c>
      <c r="F63" s="672" t="s">
        <v>234</v>
      </c>
      <c r="G63" s="672" t="s">
        <v>234</v>
      </c>
      <c r="H63" s="672">
        <v>4</v>
      </c>
      <c r="I63" s="672" t="s">
        <v>234</v>
      </c>
      <c r="J63" s="672" t="s">
        <v>234</v>
      </c>
      <c r="K63" s="672">
        <v>0</v>
      </c>
      <c r="L63" s="672">
        <v>4</v>
      </c>
      <c r="M63" s="709"/>
      <c r="N63" s="713">
        <v>2008</v>
      </c>
      <c r="O63" s="672">
        <v>384</v>
      </c>
      <c r="P63" s="86">
        <v>62</v>
      </c>
      <c r="Q63" s="679">
        <v>1365</v>
      </c>
      <c r="R63" s="672">
        <v>88</v>
      </c>
      <c r="S63" s="86">
        <v>551</v>
      </c>
      <c r="T63" s="86">
        <v>846</v>
      </c>
      <c r="U63" s="126">
        <v>1399</v>
      </c>
      <c r="V63" s="126">
        <v>3873</v>
      </c>
    </row>
    <row r="64" spans="1:22" ht="13.5" thickBot="1">
      <c r="A64" s="709"/>
      <c r="B64" s="713">
        <v>2009</v>
      </c>
      <c r="C64" s="672" t="s">
        <v>234</v>
      </c>
      <c r="D64" s="672">
        <v>3</v>
      </c>
      <c r="E64" s="672" t="s">
        <v>234</v>
      </c>
      <c r="F64" s="672" t="s">
        <v>234</v>
      </c>
      <c r="G64" s="672" t="s">
        <v>234</v>
      </c>
      <c r="H64" s="672">
        <v>4</v>
      </c>
      <c r="I64" s="672" t="s">
        <v>234</v>
      </c>
      <c r="J64" s="672" t="s">
        <v>234</v>
      </c>
      <c r="K64" s="672">
        <v>0</v>
      </c>
      <c r="L64" s="672">
        <v>4</v>
      </c>
      <c r="M64" s="709"/>
      <c r="N64" s="713">
        <v>2009</v>
      </c>
      <c r="O64" s="672">
        <v>407</v>
      </c>
      <c r="P64" s="672">
        <v>78</v>
      </c>
      <c r="Q64" s="679">
        <v>1469</v>
      </c>
      <c r="R64" s="672">
        <v>92</v>
      </c>
      <c r="S64" s="672">
        <v>12</v>
      </c>
      <c r="T64" s="679">
        <v>1623</v>
      </c>
      <c r="U64" s="679">
        <v>1662</v>
      </c>
      <c r="V64" s="679">
        <v>4233</v>
      </c>
    </row>
    <row r="65" spans="1:22" ht="13.5" thickBot="1">
      <c r="A65" s="709"/>
      <c r="B65" s="713">
        <v>2010</v>
      </c>
      <c r="C65" s="672" t="s">
        <v>234</v>
      </c>
      <c r="D65" s="672">
        <v>3</v>
      </c>
      <c r="E65" s="672" t="s">
        <v>234</v>
      </c>
      <c r="F65" s="672" t="s">
        <v>234</v>
      </c>
      <c r="G65" s="672" t="s">
        <v>234</v>
      </c>
      <c r="H65" s="672">
        <v>4</v>
      </c>
      <c r="I65" s="672" t="s">
        <v>234</v>
      </c>
      <c r="J65" s="672" t="s">
        <v>234</v>
      </c>
      <c r="K65" s="672">
        <v>0</v>
      </c>
      <c r="L65" s="672">
        <v>4</v>
      </c>
      <c r="M65" s="709"/>
      <c r="N65" s="713">
        <v>2010</v>
      </c>
      <c r="O65" s="672">
        <v>377</v>
      </c>
      <c r="P65" s="672">
        <v>89</v>
      </c>
      <c r="Q65" s="679">
        <v>1492</v>
      </c>
      <c r="R65" s="672">
        <v>92</v>
      </c>
      <c r="S65" s="672">
        <v>838</v>
      </c>
      <c r="T65" s="672">
        <v>855</v>
      </c>
      <c r="U65" s="679">
        <v>1713</v>
      </c>
      <c r="V65" s="679">
        <v>4389</v>
      </c>
    </row>
    <row r="66" spans="1:22" ht="13.5" thickBot="1">
      <c r="A66" s="709"/>
      <c r="B66" s="713">
        <v>2011</v>
      </c>
      <c r="C66" s="86">
        <v>0</v>
      </c>
      <c r="D66" s="86">
        <v>3</v>
      </c>
      <c r="E66" s="86">
        <v>0</v>
      </c>
      <c r="F66" s="86">
        <v>1</v>
      </c>
      <c r="G66" s="672" t="s">
        <v>234</v>
      </c>
      <c r="H66" s="86">
        <v>4</v>
      </c>
      <c r="I66" s="86">
        <v>0</v>
      </c>
      <c r="J66" s="86">
        <v>0</v>
      </c>
      <c r="K66" s="86">
        <v>0</v>
      </c>
      <c r="L66" s="86">
        <v>4</v>
      </c>
      <c r="M66" s="709"/>
      <c r="N66" s="713">
        <v>2011</v>
      </c>
      <c r="O66" s="86">
        <v>450</v>
      </c>
      <c r="P66" s="86">
        <v>75</v>
      </c>
      <c r="Q66" s="126">
        <v>1592</v>
      </c>
      <c r="R66" s="86">
        <v>96</v>
      </c>
      <c r="S66" s="86">
        <v>417</v>
      </c>
      <c r="T66" s="86">
        <v>667</v>
      </c>
      <c r="U66" s="126">
        <v>1814</v>
      </c>
      <c r="V66" s="126">
        <v>4611</v>
      </c>
    </row>
    <row r="67" spans="1:22" ht="13.5" thickBot="1">
      <c r="A67" s="709"/>
      <c r="B67" s="713">
        <v>2012</v>
      </c>
      <c r="C67" s="86">
        <v>0</v>
      </c>
      <c r="D67" s="86">
        <v>3</v>
      </c>
      <c r="E67" s="86">
        <v>0</v>
      </c>
      <c r="F67" s="86">
        <v>1</v>
      </c>
      <c r="G67" s="672" t="s">
        <v>234</v>
      </c>
      <c r="H67" s="86">
        <v>4</v>
      </c>
      <c r="I67" s="86">
        <v>0</v>
      </c>
      <c r="J67" s="86">
        <v>0</v>
      </c>
      <c r="K67" s="86">
        <v>0</v>
      </c>
      <c r="L67" s="86">
        <v>4</v>
      </c>
      <c r="M67" s="709"/>
      <c r="N67" s="713">
        <v>2012</v>
      </c>
      <c r="O67" s="86">
        <v>493</v>
      </c>
      <c r="P67" s="86">
        <v>69</v>
      </c>
      <c r="Q67" s="126">
        <v>1601</v>
      </c>
      <c r="R67" s="86">
        <v>102</v>
      </c>
      <c r="S67" s="86">
        <v>597</v>
      </c>
      <c r="T67" s="86">
        <v>598</v>
      </c>
      <c r="U67" s="126">
        <v>1945</v>
      </c>
      <c r="V67" s="126">
        <v>4836</v>
      </c>
    </row>
    <row r="68" spans="1:22" ht="13.5" thickBot="1">
      <c r="A68" s="709"/>
      <c r="B68" s="713">
        <v>2013</v>
      </c>
      <c r="C68" s="86">
        <v>0</v>
      </c>
      <c r="D68" s="86">
        <v>4</v>
      </c>
      <c r="E68" s="86">
        <v>0</v>
      </c>
      <c r="F68" s="86">
        <v>1</v>
      </c>
      <c r="G68" s="672" t="s">
        <v>234</v>
      </c>
      <c r="H68" s="86">
        <v>4</v>
      </c>
      <c r="I68" s="86">
        <v>0</v>
      </c>
      <c r="J68" s="86">
        <v>0</v>
      </c>
      <c r="K68" s="86">
        <v>0</v>
      </c>
      <c r="L68" s="86">
        <v>5</v>
      </c>
      <c r="M68" s="709"/>
      <c r="N68" s="713">
        <v>2013</v>
      </c>
      <c r="O68" s="86">
        <v>507</v>
      </c>
      <c r="P68" s="86">
        <v>78</v>
      </c>
      <c r="Q68" s="126">
        <v>1633</v>
      </c>
      <c r="R68" s="86">
        <v>98</v>
      </c>
      <c r="S68" s="126">
        <v>2694</v>
      </c>
      <c r="T68" s="126">
        <v>2717</v>
      </c>
      <c r="U68" s="126">
        <v>2130</v>
      </c>
      <c r="V68" s="126">
        <v>4962</v>
      </c>
    </row>
    <row r="69" spans="1:22" ht="13.5" thickBot="1">
      <c r="A69" s="694"/>
      <c r="B69" s="864">
        <v>2014</v>
      </c>
      <c r="C69" s="61">
        <v>0</v>
      </c>
      <c r="D69" s="61">
        <v>4</v>
      </c>
      <c r="E69" s="61">
        <v>0</v>
      </c>
      <c r="F69" s="61">
        <v>1</v>
      </c>
      <c r="G69" s="61">
        <v>0</v>
      </c>
      <c r="H69" s="61">
        <v>4</v>
      </c>
      <c r="I69" s="61">
        <v>0</v>
      </c>
      <c r="J69" s="61">
        <v>0</v>
      </c>
      <c r="K69" s="61">
        <v>0</v>
      </c>
      <c r="L69" s="61">
        <v>4</v>
      </c>
      <c r="M69" s="694"/>
      <c r="N69" s="864">
        <v>2014</v>
      </c>
      <c r="O69" s="61">
        <v>536</v>
      </c>
      <c r="P69" s="701">
        <v>73</v>
      </c>
      <c r="Q69" s="60">
        <v>1606</v>
      </c>
      <c r="R69" s="61">
        <v>101</v>
      </c>
      <c r="S69" s="61">
        <v>18</v>
      </c>
      <c r="T69" s="61">
        <v>22</v>
      </c>
      <c r="U69" s="60">
        <v>2251</v>
      </c>
      <c r="V69" s="60">
        <v>5378</v>
      </c>
    </row>
    <row r="70" spans="1:22" ht="14.25" thickTop="1" thickBot="1">
      <c r="A70" s="363" t="s">
        <v>1712</v>
      </c>
      <c r="B70" s="713">
        <v>2007</v>
      </c>
      <c r="C70" s="672" t="s">
        <v>234</v>
      </c>
      <c r="D70" s="672">
        <v>0</v>
      </c>
      <c r="E70" s="672" t="s">
        <v>234</v>
      </c>
      <c r="F70" s="672" t="s">
        <v>234</v>
      </c>
      <c r="G70" s="672" t="s">
        <v>234</v>
      </c>
      <c r="H70" s="672">
        <v>0</v>
      </c>
      <c r="I70" s="672" t="s">
        <v>234</v>
      </c>
      <c r="J70" s="672" t="s">
        <v>234</v>
      </c>
      <c r="K70" s="672">
        <v>0</v>
      </c>
      <c r="L70" s="672">
        <v>0</v>
      </c>
      <c r="M70" s="363" t="s">
        <v>1712</v>
      </c>
      <c r="N70" s="713">
        <v>2007</v>
      </c>
      <c r="O70" s="672">
        <v>0</v>
      </c>
      <c r="P70" s="672">
        <v>0</v>
      </c>
      <c r="Q70" s="672">
        <v>0</v>
      </c>
      <c r="R70" s="672">
        <v>0</v>
      </c>
      <c r="S70" s="86">
        <v>0</v>
      </c>
      <c r="T70" s="86">
        <v>0</v>
      </c>
      <c r="U70" s="86">
        <v>0</v>
      </c>
      <c r="V70" s="86">
        <v>0</v>
      </c>
    </row>
    <row r="71" spans="1:22" ht="13.5" thickBot="1">
      <c r="A71" s="709"/>
      <c r="B71" s="713">
        <v>2008</v>
      </c>
      <c r="C71" s="672" t="s">
        <v>234</v>
      </c>
      <c r="D71" s="672">
        <v>0</v>
      </c>
      <c r="E71" s="672" t="s">
        <v>234</v>
      </c>
      <c r="F71" s="672" t="s">
        <v>234</v>
      </c>
      <c r="G71" s="672" t="s">
        <v>234</v>
      </c>
      <c r="H71" s="672">
        <v>0</v>
      </c>
      <c r="I71" s="672" t="s">
        <v>234</v>
      </c>
      <c r="J71" s="672" t="s">
        <v>234</v>
      </c>
      <c r="K71" s="672">
        <v>0</v>
      </c>
      <c r="L71" s="672">
        <v>0</v>
      </c>
      <c r="M71" s="709"/>
      <c r="N71" s="713">
        <v>2008</v>
      </c>
      <c r="O71" s="672">
        <v>0</v>
      </c>
      <c r="P71" s="672">
        <v>0</v>
      </c>
      <c r="Q71" s="672">
        <v>0</v>
      </c>
      <c r="R71" s="672">
        <v>0</v>
      </c>
      <c r="S71" s="86">
        <v>0</v>
      </c>
      <c r="T71" s="86">
        <v>0</v>
      </c>
      <c r="U71" s="86">
        <v>0</v>
      </c>
      <c r="V71" s="86">
        <v>0</v>
      </c>
    </row>
    <row r="72" spans="1:22" ht="13.5" thickBot="1">
      <c r="A72" s="709"/>
      <c r="B72" s="713">
        <v>2009</v>
      </c>
      <c r="C72" s="672" t="s">
        <v>234</v>
      </c>
      <c r="D72" s="672">
        <v>0</v>
      </c>
      <c r="E72" s="672" t="s">
        <v>234</v>
      </c>
      <c r="F72" s="672" t="s">
        <v>234</v>
      </c>
      <c r="G72" s="672" t="s">
        <v>234</v>
      </c>
      <c r="H72" s="672">
        <v>0</v>
      </c>
      <c r="I72" s="672" t="s">
        <v>234</v>
      </c>
      <c r="J72" s="672" t="s">
        <v>234</v>
      </c>
      <c r="K72" s="672">
        <v>0</v>
      </c>
      <c r="L72" s="672">
        <v>0</v>
      </c>
      <c r="M72" s="709"/>
      <c r="N72" s="713">
        <v>2009</v>
      </c>
      <c r="O72" s="672">
        <v>0</v>
      </c>
      <c r="P72" s="672">
        <v>0</v>
      </c>
      <c r="Q72" s="672">
        <v>0</v>
      </c>
      <c r="R72" s="672">
        <v>0</v>
      </c>
      <c r="S72" s="672">
        <v>0</v>
      </c>
      <c r="T72" s="672">
        <v>0</v>
      </c>
      <c r="U72" s="672">
        <v>0</v>
      </c>
      <c r="V72" s="672">
        <v>0</v>
      </c>
    </row>
    <row r="73" spans="1:22" ht="13.5" thickBot="1">
      <c r="A73" s="709"/>
      <c r="B73" s="713">
        <v>2010</v>
      </c>
      <c r="C73" s="672" t="s">
        <v>234</v>
      </c>
      <c r="D73" s="672">
        <v>0</v>
      </c>
      <c r="E73" s="672" t="s">
        <v>234</v>
      </c>
      <c r="F73" s="672" t="s">
        <v>234</v>
      </c>
      <c r="G73" s="672" t="s">
        <v>234</v>
      </c>
      <c r="H73" s="672">
        <v>0</v>
      </c>
      <c r="I73" s="672" t="s">
        <v>234</v>
      </c>
      <c r="J73" s="672" t="s">
        <v>234</v>
      </c>
      <c r="K73" s="672">
        <v>0</v>
      </c>
      <c r="L73" s="672">
        <v>0</v>
      </c>
      <c r="M73" s="709"/>
      <c r="N73" s="713">
        <v>2010</v>
      </c>
      <c r="O73" s="672">
        <v>0</v>
      </c>
      <c r="P73" s="672">
        <v>0</v>
      </c>
      <c r="Q73" s="672">
        <v>0</v>
      </c>
      <c r="R73" s="672">
        <v>0</v>
      </c>
      <c r="S73" s="672">
        <v>0</v>
      </c>
      <c r="T73" s="672">
        <v>0</v>
      </c>
      <c r="U73" s="672">
        <v>0</v>
      </c>
      <c r="V73" s="672">
        <v>0</v>
      </c>
    </row>
    <row r="74" spans="1:22" ht="13.5" thickBot="1">
      <c r="A74" s="709"/>
      <c r="B74" s="713">
        <v>2011</v>
      </c>
      <c r="C74" s="86">
        <v>0</v>
      </c>
      <c r="D74" s="86">
        <v>0</v>
      </c>
      <c r="E74" s="86">
        <v>0</v>
      </c>
      <c r="F74" s="86">
        <v>0</v>
      </c>
      <c r="G74" s="672" t="s">
        <v>234</v>
      </c>
      <c r="H74" s="86">
        <v>0</v>
      </c>
      <c r="I74" s="86">
        <v>0</v>
      </c>
      <c r="J74" s="86">
        <v>0</v>
      </c>
      <c r="K74" s="86">
        <v>0</v>
      </c>
      <c r="L74" s="86">
        <v>0</v>
      </c>
      <c r="M74" s="709"/>
      <c r="N74" s="713">
        <v>2011</v>
      </c>
      <c r="O74" s="86">
        <v>0</v>
      </c>
      <c r="P74" s="86">
        <v>0</v>
      </c>
      <c r="Q74" s="86">
        <v>0</v>
      </c>
      <c r="R74" s="86">
        <v>0</v>
      </c>
      <c r="S74" s="86">
        <v>0</v>
      </c>
      <c r="T74" s="86">
        <v>0</v>
      </c>
      <c r="U74" s="86">
        <v>0</v>
      </c>
      <c r="V74" s="86">
        <v>0</v>
      </c>
    </row>
    <row r="75" spans="1:22" ht="13.5" thickBot="1">
      <c r="A75" s="709"/>
      <c r="B75" s="713">
        <v>2012</v>
      </c>
      <c r="C75" s="86">
        <v>0</v>
      </c>
      <c r="D75" s="86">
        <v>0</v>
      </c>
      <c r="E75" s="86">
        <v>0</v>
      </c>
      <c r="F75" s="86">
        <v>0</v>
      </c>
      <c r="G75" s="672" t="s">
        <v>234</v>
      </c>
      <c r="H75" s="86">
        <v>0</v>
      </c>
      <c r="I75" s="86">
        <v>0</v>
      </c>
      <c r="J75" s="86">
        <v>0</v>
      </c>
      <c r="K75" s="86">
        <v>0</v>
      </c>
      <c r="L75" s="86">
        <v>0</v>
      </c>
      <c r="M75" s="709"/>
      <c r="N75" s="713">
        <v>2012</v>
      </c>
      <c r="O75" s="86">
        <v>0</v>
      </c>
      <c r="P75" s="86">
        <v>0</v>
      </c>
      <c r="Q75" s="86">
        <v>0</v>
      </c>
      <c r="R75" s="86">
        <v>0</v>
      </c>
      <c r="S75" s="86">
        <v>0</v>
      </c>
      <c r="T75" s="86">
        <v>0</v>
      </c>
      <c r="U75" s="86">
        <v>0</v>
      </c>
      <c r="V75" s="86">
        <v>0</v>
      </c>
    </row>
    <row r="76" spans="1:22" ht="13.5" thickBot="1">
      <c r="A76" s="709"/>
      <c r="B76" s="713">
        <v>2013</v>
      </c>
      <c r="C76" s="86">
        <v>0</v>
      </c>
      <c r="D76" s="86">
        <v>0</v>
      </c>
      <c r="E76" s="86">
        <v>0</v>
      </c>
      <c r="F76" s="86">
        <v>0</v>
      </c>
      <c r="G76" s="672" t="s">
        <v>234</v>
      </c>
      <c r="H76" s="86">
        <v>0</v>
      </c>
      <c r="I76" s="86">
        <v>0</v>
      </c>
      <c r="J76" s="86">
        <v>0</v>
      </c>
      <c r="K76" s="86">
        <v>0</v>
      </c>
      <c r="L76" s="86">
        <v>0</v>
      </c>
      <c r="M76" s="709"/>
      <c r="N76" s="713">
        <v>2013</v>
      </c>
      <c r="O76" s="86">
        <v>0</v>
      </c>
      <c r="P76" s="86">
        <v>0</v>
      </c>
      <c r="Q76" s="86">
        <v>0</v>
      </c>
      <c r="R76" s="86">
        <v>0</v>
      </c>
      <c r="S76" s="86">
        <v>227</v>
      </c>
      <c r="T76" s="86">
        <v>227</v>
      </c>
      <c r="U76" s="86">
        <v>256</v>
      </c>
      <c r="V76" s="86">
        <v>256</v>
      </c>
    </row>
    <row r="77" spans="1:22" ht="13.5" thickBot="1">
      <c r="A77" s="694"/>
      <c r="B77" s="864">
        <v>2014</v>
      </c>
      <c r="C77" s="61">
        <v>0</v>
      </c>
      <c r="D77" s="61">
        <v>0</v>
      </c>
      <c r="E77" s="61">
        <v>0</v>
      </c>
      <c r="F77" s="61">
        <v>0</v>
      </c>
      <c r="G77" s="61">
        <v>0</v>
      </c>
      <c r="H77" s="61">
        <v>0</v>
      </c>
      <c r="I77" s="61">
        <v>0</v>
      </c>
      <c r="J77" s="61">
        <v>0</v>
      </c>
      <c r="K77" s="61">
        <v>0</v>
      </c>
      <c r="L77" s="61">
        <v>0</v>
      </c>
      <c r="M77" s="694"/>
      <c r="N77" s="864">
        <v>2014</v>
      </c>
      <c r="O77" s="61">
        <v>0</v>
      </c>
      <c r="P77" s="61">
        <v>0</v>
      </c>
      <c r="Q77" s="61">
        <v>0</v>
      </c>
      <c r="R77" s="61">
        <v>0</v>
      </c>
      <c r="S77" s="60">
        <v>1439</v>
      </c>
      <c r="T77" s="60">
        <v>1439</v>
      </c>
      <c r="U77" s="61">
        <v>249</v>
      </c>
      <c r="V77" s="61">
        <v>249</v>
      </c>
    </row>
    <row r="78" spans="1:22" ht="14.25" thickTop="1" thickBot="1">
      <c r="A78" s="363" t="s">
        <v>616</v>
      </c>
      <c r="B78" s="713">
        <v>2007</v>
      </c>
      <c r="C78" s="672" t="s">
        <v>234</v>
      </c>
      <c r="D78" s="672">
        <v>1</v>
      </c>
      <c r="E78" s="672" t="s">
        <v>234</v>
      </c>
      <c r="F78" s="672" t="s">
        <v>234</v>
      </c>
      <c r="G78" s="672" t="s">
        <v>234</v>
      </c>
      <c r="H78" s="672">
        <v>25</v>
      </c>
      <c r="I78" s="672" t="s">
        <v>234</v>
      </c>
      <c r="J78" s="672" t="s">
        <v>234</v>
      </c>
      <c r="K78" s="672">
        <v>0</v>
      </c>
      <c r="L78" s="672">
        <v>26</v>
      </c>
      <c r="M78" s="363" t="s">
        <v>616</v>
      </c>
      <c r="N78" s="713">
        <v>2007</v>
      </c>
      <c r="O78" s="679">
        <v>3070</v>
      </c>
      <c r="P78" s="86">
        <v>254</v>
      </c>
      <c r="Q78" s="679">
        <v>21612</v>
      </c>
      <c r="R78" s="672">
        <v>41</v>
      </c>
      <c r="S78" s="126">
        <v>2161</v>
      </c>
      <c r="T78" s="126">
        <v>2857</v>
      </c>
      <c r="U78" s="126">
        <v>10745</v>
      </c>
      <c r="V78" s="126">
        <v>50575</v>
      </c>
    </row>
    <row r="79" spans="1:22" ht="13.5" thickBot="1">
      <c r="A79" s="709"/>
      <c r="B79" s="713">
        <v>2008</v>
      </c>
      <c r="C79" s="672" t="s">
        <v>234</v>
      </c>
      <c r="D79" s="672">
        <v>6</v>
      </c>
      <c r="E79" s="672" t="s">
        <v>234</v>
      </c>
      <c r="F79" s="672" t="s">
        <v>234</v>
      </c>
      <c r="G79" s="672" t="s">
        <v>234</v>
      </c>
      <c r="H79" s="672">
        <v>20</v>
      </c>
      <c r="I79" s="672" t="s">
        <v>234</v>
      </c>
      <c r="J79" s="672" t="s">
        <v>234</v>
      </c>
      <c r="K79" s="672">
        <v>4</v>
      </c>
      <c r="L79" s="672">
        <v>22</v>
      </c>
      <c r="M79" s="709"/>
      <c r="N79" s="713">
        <v>2008</v>
      </c>
      <c r="O79" s="679">
        <v>1546</v>
      </c>
      <c r="P79" s="86">
        <v>508</v>
      </c>
      <c r="Q79" s="679">
        <v>14528</v>
      </c>
      <c r="R79" s="679">
        <v>1589</v>
      </c>
      <c r="S79" s="126">
        <v>1522</v>
      </c>
      <c r="T79" s="126">
        <v>2893</v>
      </c>
      <c r="U79" s="126">
        <v>7057</v>
      </c>
      <c r="V79" s="126">
        <v>35442</v>
      </c>
    </row>
    <row r="80" spans="1:22" ht="13.5" thickBot="1">
      <c r="A80" s="709"/>
      <c r="B80" s="713">
        <v>2009</v>
      </c>
      <c r="C80" s="672" t="s">
        <v>234</v>
      </c>
      <c r="D80" s="672">
        <v>10</v>
      </c>
      <c r="E80" s="672" t="s">
        <v>234</v>
      </c>
      <c r="F80" s="672" t="s">
        <v>234</v>
      </c>
      <c r="G80" s="672" t="s">
        <v>234</v>
      </c>
      <c r="H80" s="672">
        <v>19</v>
      </c>
      <c r="I80" s="672" t="s">
        <v>234</v>
      </c>
      <c r="J80" s="672" t="s">
        <v>234</v>
      </c>
      <c r="K80" s="672">
        <v>1</v>
      </c>
      <c r="L80" s="672">
        <v>23</v>
      </c>
      <c r="M80" s="709"/>
      <c r="N80" s="713">
        <v>2009</v>
      </c>
      <c r="O80" s="679">
        <v>1884</v>
      </c>
      <c r="P80" s="672">
        <v>492</v>
      </c>
      <c r="Q80" s="679">
        <v>13733</v>
      </c>
      <c r="R80" s="672">
        <v>794</v>
      </c>
      <c r="S80" s="679">
        <v>3794</v>
      </c>
      <c r="T80" s="679">
        <v>9072</v>
      </c>
      <c r="U80" s="679">
        <v>4386</v>
      </c>
      <c r="V80" s="679">
        <v>35239</v>
      </c>
    </row>
    <row r="81" spans="1:22" ht="13.5" thickBot="1">
      <c r="A81" s="709"/>
      <c r="B81" s="713">
        <v>2010</v>
      </c>
      <c r="C81" s="672" t="s">
        <v>234</v>
      </c>
      <c r="D81" s="672">
        <v>12</v>
      </c>
      <c r="E81" s="672" t="s">
        <v>234</v>
      </c>
      <c r="F81" s="672" t="s">
        <v>234</v>
      </c>
      <c r="G81" s="672" t="s">
        <v>234</v>
      </c>
      <c r="H81" s="672">
        <v>17</v>
      </c>
      <c r="I81" s="672" t="s">
        <v>234</v>
      </c>
      <c r="J81" s="672" t="s">
        <v>234</v>
      </c>
      <c r="K81" s="672">
        <v>1</v>
      </c>
      <c r="L81" s="672">
        <v>22</v>
      </c>
      <c r="M81" s="709"/>
      <c r="N81" s="713">
        <v>2010</v>
      </c>
      <c r="O81" s="679">
        <v>1893</v>
      </c>
      <c r="P81" s="672">
        <v>524</v>
      </c>
      <c r="Q81" s="679">
        <v>14545</v>
      </c>
      <c r="R81" s="672">
        <v>820</v>
      </c>
      <c r="S81" s="679">
        <v>8380</v>
      </c>
      <c r="T81" s="679">
        <v>8600</v>
      </c>
      <c r="U81" s="679">
        <v>6517</v>
      </c>
      <c r="V81" s="679">
        <v>37558</v>
      </c>
    </row>
    <row r="82" spans="1:22" ht="13.5" thickBot="1">
      <c r="A82" s="709"/>
      <c r="B82" s="713">
        <v>2011</v>
      </c>
      <c r="C82" s="86">
        <v>0</v>
      </c>
      <c r="D82" s="86">
        <v>9</v>
      </c>
      <c r="E82" s="86">
        <v>0</v>
      </c>
      <c r="F82" s="86">
        <v>0</v>
      </c>
      <c r="G82" s="672" t="s">
        <v>234</v>
      </c>
      <c r="H82" s="86">
        <v>18</v>
      </c>
      <c r="I82" s="86">
        <v>0</v>
      </c>
      <c r="J82" s="86">
        <v>0</v>
      </c>
      <c r="K82" s="86">
        <v>1</v>
      </c>
      <c r="L82" s="86">
        <v>21</v>
      </c>
      <c r="M82" s="709"/>
      <c r="N82" s="713">
        <v>2011</v>
      </c>
      <c r="O82" s="126">
        <v>2017</v>
      </c>
      <c r="P82" s="86">
        <v>557</v>
      </c>
      <c r="Q82" s="126">
        <v>17242</v>
      </c>
      <c r="R82" s="86">
        <v>996</v>
      </c>
      <c r="S82" s="126">
        <v>4192</v>
      </c>
      <c r="T82" s="126">
        <v>4393</v>
      </c>
      <c r="U82" s="126">
        <v>10783</v>
      </c>
      <c r="V82" s="126">
        <v>37498</v>
      </c>
    </row>
    <row r="83" spans="1:22" ht="13.5" thickBot="1">
      <c r="A83" s="709"/>
      <c r="B83" s="713">
        <v>2012</v>
      </c>
      <c r="C83" s="86">
        <v>0</v>
      </c>
      <c r="D83" s="86">
        <v>9</v>
      </c>
      <c r="E83" s="86">
        <v>0</v>
      </c>
      <c r="F83" s="86">
        <v>0</v>
      </c>
      <c r="G83" s="672" t="s">
        <v>234</v>
      </c>
      <c r="H83" s="86">
        <v>19</v>
      </c>
      <c r="I83" s="86">
        <v>0</v>
      </c>
      <c r="J83" s="86">
        <v>0</v>
      </c>
      <c r="K83" s="86">
        <v>2</v>
      </c>
      <c r="L83" s="86">
        <v>22</v>
      </c>
      <c r="M83" s="709"/>
      <c r="N83" s="713">
        <v>2012</v>
      </c>
      <c r="O83" s="126">
        <v>1925</v>
      </c>
      <c r="P83" s="86">
        <v>594</v>
      </c>
      <c r="Q83" s="126">
        <v>14488</v>
      </c>
      <c r="R83" s="86">
        <v>838</v>
      </c>
      <c r="S83" s="126">
        <v>1389</v>
      </c>
      <c r="T83" s="126">
        <v>2099</v>
      </c>
      <c r="U83" s="126">
        <v>8064</v>
      </c>
      <c r="V83" s="126">
        <v>38222</v>
      </c>
    </row>
    <row r="84" spans="1:22" ht="13.5" thickBot="1">
      <c r="A84" s="709"/>
      <c r="B84" s="713">
        <v>2013</v>
      </c>
      <c r="C84" s="86">
        <v>0</v>
      </c>
      <c r="D84" s="86">
        <v>13</v>
      </c>
      <c r="E84" s="86">
        <v>0</v>
      </c>
      <c r="F84" s="86">
        <v>0</v>
      </c>
      <c r="G84" s="672" t="s">
        <v>234</v>
      </c>
      <c r="H84" s="86">
        <v>20</v>
      </c>
      <c r="I84" s="86">
        <v>0</v>
      </c>
      <c r="J84" s="86">
        <v>0</v>
      </c>
      <c r="K84" s="86">
        <v>3</v>
      </c>
      <c r="L84" s="86">
        <v>22</v>
      </c>
      <c r="M84" s="709"/>
      <c r="N84" s="713">
        <v>2013</v>
      </c>
      <c r="O84" s="126">
        <v>1856</v>
      </c>
      <c r="P84" s="86">
        <v>615</v>
      </c>
      <c r="Q84" s="126">
        <v>15432</v>
      </c>
      <c r="R84" s="86">
        <v>855</v>
      </c>
      <c r="S84" s="126">
        <v>2053</v>
      </c>
      <c r="T84" s="126">
        <v>3476</v>
      </c>
      <c r="U84" s="126">
        <v>19377</v>
      </c>
      <c r="V84" s="126">
        <v>42791</v>
      </c>
    </row>
    <row r="85" spans="1:22" ht="13.5" thickBot="1">
      <c r="A85" s="694"/>
      <c r="B85" s="864">
        <v>2014</v>
      </c>
      <c r="C85" s="61">
        <v>0</v>
      </c>
      <c r="D85" s="61">
        <v>12</v>
      </c>
      <c r="E85" s="61">
        <v>0</v>
      </c>
      <c r="F85" s="61">
        <v>0</v>
      </c>
      <c r="G85" s="61">
        <v>2</v>
      </c>
      <c r="H85" s="61">
        <v>20</v>
      </c>
      <c r="I85" s="61">
        <v>0</v>
      </c>
      <c r="J85" s="61">
        <v>0</v>
      </c>
      <c r="K85" s="61">
        <v>2</v>
      </c>
      <c r="L85" s="61">
        <v>23</v>
      </c>
      <c r="M85" s="694"/>
      <c r="N85" s="864">
        <v>2014</v>
      </c>
      <c r="O85" s="60">
        <v>3010</v>
      </c>
      <c r="P85" s="701">
        <v>693</v>
      </c>
      <c r="Q85" s="60">
        <v>16752</v>
      </c>
      <c r="R85" s="61">
        <v>880</v>
      </c>
      <c r="S85" s="60">
        <v>2158</v>
      </c>
      <c r="T85" s="60">
        <v>3187</v>
      </c>
      <c r="U85" s="60">
        <v>20639</v>
      </c>
      <c r="V85" s="60">
        <v>45375</v>
      </c>
    </row>
    <row r="86" spans="1:22" ht="14.25" thickTop="1" thickBot="1">
      <c r="A86" s="363" t="s">
        <v>735</v>
      </c>
      <c r="B86" s="713">
        <v>2007</v>
      </c>
      <c r="C86" s="672" t="s">
        <v>234</v>
      </c>
      <c r="D86" s="672">
        <v>0</v>
      </c>
      <c r="E86" s="672" t="s">
        <v>234</v>
      </c>
      <c r="F86" s="672" t="s">
        <v>234</v>
      </c>
      <c r="G86" s="672" t="s">
        <v>234</v>
      </c>
      <c r="H86" s="672">
        <v>80</v>
      </c>
      <c r="I86" s="672" t="s">
        <v>234</v>
      </c>
      <c r="J86" s="672" t="s">
        <v>234</v>
      </c>
      <c r="K86" s="672">
        <v>0</v>
      </c>
      <c r="L86" s="672" t="s">
        <v>1713</v>
      </c>
      <c r="M86" s="363" t="s">
        <v>735</v>
      </c>
      <c r="N86" s="713">
        <v>2007</v>
      </c>
      <c r="O86" s="679">
        <v>1849</v>
      </c>
      <c r="P86" s="86">
        <v>365</v>
      </c>
      <c r="Q86" s="679">
        <v>14062</v>
      </c>
      <c r="R86" s="672">
        <v>691</v>
      </c>
      <c r="S86" s="126">
        <v>3172</v>
      </c>
      <c r="T86" s="126">
        <v>4094</v>
      </c>
      <c r="U86" s="126">
        <v>3900</v>
      </c>
      <c r="V86" s="126">
        <v>17357</v>
      </c>
    </row>
    <row r="87" spans="1:22" ht="13.5" thickBot="1">
      <c r="A87" s="709"/>
      <c r="B87" s="713">
        <v>2008</v>
      </c>
      <c r="C87" s="672" t="s">
        <v>234</v>
      </c>
      <c r="D87" s="672">
        <v>0</v>
      </c>
      <c r="E87" s="672" t="s">
        <v>234</v>
      </c>
      <c r="F87" s="672" t="s">
        <v>234</v>
      </c>
      <c r="G87" s="672" t="s">
        <v>234</v>
      </c>
      <c r="H87" s="672">
        <v>89</v>
      </c>
      <c r="I87" s="672" t="s">
        <v>234</v>
      </c>
      <c r="J87" s="672" t="s">
        <v>234</v>
      </c>
      <c r="K87" s="672">
        <v>0</v>
      </c>
      <c r="L87" s="672">
        <v>88</v>
      </c>
      <c r="M87" s="709"/>
      <c r="N87" s="713">
        <v>2008</v>
      </c>
      <c r="O87" s="679">
        <v>1933</v>
      </c>
      <c r="P87" s="86">
        <v>445</v>
      </c>
      <c r="Q87" s="679">
        <v>12985</v>
      </c>
      <c r="R87" s="672">
        <v>840</v>
      </c>
      <c r="S87" s="86">
        <v>660</v>
      </c>
      <c r="T87" s="86">
        <v>805</v>
      </c>
      <c r="U87" s="126">
        <v>8381</v>
      </c>
      <c r="V87" s="126">
        <v>20180</v>
      </c>
    </row>
    <row r="88" spans="1:22" ht="13.5" thickBot="1">
      <c r="A88" s="709"/>
      <c r="B88" s="713">
        <v>2009</v>
      </c>
      <c r="C88" s="672" t="s">
        <v>234</v>
      </c>
      <c r="D88" s="672">
        <v>0</v>
      </c>
      <c r="E88" s="672" t="s">
        <v>234</v>
      </c>
      <c r="F88" s="672" t="s">
        <v>234</v>
      </c>
      <c r="G88" s="672" t="s">
        <v>234</v>
      </c>
      <c r="H88" s="672">
        <v>86</v>
      </c>
      <c r="I88" s="672" t="s">
        <v>234</v>
      </c>
      <c r="J88" s="672" t="s">
        <v>234</v>
      </c>
      <c r="K88" s="672">
        <v>0</v>
      </c>
      <c r="L88" s="672">
        <v>85</v>
      </c>
      <c r="M88" s="709"/>
      <c r="N88" s="713">
        <v>2009</v>
      </c>
      <c r="O88" s="679">
        <v>1922</v>
      </c>
      <c r="P88" s="672">
        <v>469</v>
      </c>
      <c r="Q88" s="679">
        <v>12988</v>
      </c>
      <c r="R88" s="672">
        <v>793</v>
      </c>
      <c r="S88" s="679">
        <v>2984</v>
      </c>
      <c r="T88" s="679">
        <v>7458</v>
      </c>
      <c r="U88" s="679">
        <v>10225</v>
      </c>
      <c r="V88" s="679">
        <v>22651</v>
      </c>
    </row>
    <row r="89" spans="1:22" ht="13.5" thickBot="1">
      <c r="A89" s="709"/>
      <c r="B89" s="713">
        <v>2010</v>
      </c>
      <c r="C89" s="672" t="s">
        <v>234</v>
      </c>
      <c r="D89" s="672">
        <v>0</v>
      </c>
      <c r="E89" s="672" t="s">
        <v>234</v>
      </c>
      <c r="F89" s="672" t="s">
        <v>234</v>
      </c>
      <c r="G89" s="672" t="s">
        <v>234</v>
      </c>
      <c r="H89" s="672">
        <v>85</v>
      </c>
      <c r="I89" s="672" t="s">
        <v>234</v>
      </c>
      <c r="J89" s="672" t="s">
        <v>234</v>
      </c>
      <c r="K89" s="672">
        <v>0</v>
      </c>
      <c r="L89" s="672">
        <v>85</v>
      </c>
      <c r="M89" s="709"/>
      <c r="N89" s="713">
        <v>2010</v>
      </c>
      <c r="O89" s="679">
        <v>1595</v>
      </c>
      <c r="P89" s="672">
        <v>489</v>
      </c>
      <c r="Q89" s="679">
        <v>15100</v>
      </c>
      <c r="R89" s="672">
        <v>925</v>
      </c>
      <c r="S89" s="679">
        <v>10214</v>
      </c>
      <c r="T89" s="679">
        <v>10214</v>
      </c>
      <c r="U89" s="679">
        <v>8358</v>
      </c>
      <c r="V89" s="679">
        <v>23051</v>
      </c>
    </row>
    <row r="90" spans="1:22" ht="13.5" thickBot="1">
      <c r="A90" s="709"/>
      <c r="B90" s="713">
        <v>2011</v>
      </c>
      <c r="C90" s="86">
        <v>0</v>
      </c>
      <c r="D90" s="86">
        <v>1</v>
      </c>
      <c r="E90" s="86">
        <v>0</v>
      </c>
      <c r="F90" s="86">
        <v>0</v>
      </c>
      <c r="G90" s="672" t="s">
        <v>234</v>
      </c>
      <c r="H90" s="86">
        <v>85</v>
      </c>
      <c r="I90" s="86">
        <v>0</v>
      </c>
      <c r="J90" s="86">
        <v>0</v>
      </c>
      <c r="K90" s="86">
        <v>0</v>
      </c>
      <c r="L90" s="86">
        <v>86</v>
      </c>
      <c r="M90" s="709"/>
      <c r="N90" s="713">
        <v>2011</v>
      </c>
      <c r="O90" s="126">
        <v>1823</v>
      </c>
      <c r="P90" s="86">
        <v>713</v>
      </c>
      <c r="Q90" s="126">
        <v>16305</v>
      </c>
      <c r="R90" s="86">
        <v>986</v>
      </c>
      <c r="S90" s="126">
        <v>9273</v>
      </c>
      <c r="T90" s="126">
        <v>9297</v>
      </c>
      <c r="U90" s="126">
        <v>9128</v>
      </c>
      <c r="V90" s="126">
        <v>21523</v>
      </c>
    </row>
    <row r="91" spans="1:22" ht="13.5" thickBot="1">
      <c r="A91" s="709"/>
      <c r="B91" s="713">
        <v>2012</v>
      </c>
      <c r="C91" s="86">
        <v>0</v>
      </c>
      <c r="D91" s="86">
        <v>1</v>
      </c>
      <c r="E91" s="86">
        <v>0</v>
      </c>
      <c r="F91" s="86">
        <v>0</v>
      </c>
      <c r="G91" s="672" t="s">
        <v>234</v>
      </c>
      <c r="H91" s="86">
        <v>80</v>
      </c>
      <c r="I91" s="86">
        <v>0</v>
      </c>
      <c r="J91" s="86">
        <v>0</v>
      </c>
      <c r="K91" s="86">
        <v>0</v>
      </c>
      <c r="L91" s="86">
        <v>81</v>
      </c>
      <c r="M91" s="709"/>
      <c r="N91" s="713">
        <v>2012</v>
      </c>
      <c r="O91" s="126">
        <v>1995</v>
      </c>
      <c r="P91" s="86">
        <v>545</v>
      </c>
      <c r="Q91" s="126">
        <v>16793</v>
      </c>
      <c r="R91" s="86">
        <v>955</v>
      </c>
      <c r="S91" s="126">
        <v>6218</v>
      </c>
      <c r="T91" s="126">
        <v>7046</v>
      </c>
      <c r="U91" s="126">
        <v>12611</v>
      </c>
      <c r="V91" s="126">
        <v>25976</v>
      </c>
    </row>
    <row r="92" spans="1:22" ht="13.5" thickBot="1">
      <c r="A92" s="709"/>
      <c r="B92" s="713">
        <v>2013</v>
      </c>
      <c r="C92" s="86">
        <v>0</v>
      </c>
      <c r="D92" s="86">
        <v>1</v>
      </c>
      <c r="E92" s="86">
        <v>0</v>
      </c>
      <c r="F92" s="86">
        <v>0</v>
      </c>
      <c r="G92" s="672" t="s">
        <v>234</v>
      </c>
      <c r="H92" s="86">
        <v>79</v>
      </c>
      <c r="I92" s="86">
        <v>0</v>
      </c>
      <c r="J92" s="86">
        <v>0</v>
      </c>
      <c r="K92" s="86">
        <v>0</v>
      </c>
      <c r="L92" s="86">
        <v>80</v>
      </c>
      <c r="M92" s="709"/>
      <c r="N92" s="713">
        <v>2013</v>
      </c>
      <c r="O92" s="126">
        <v>2021</v>
      </c>
      <c r="P92" s="86">
        <v>497</v>
      </c>
      <c r="Q92" s="126">
        <v>17191</v>
      </c>
      <c r="R92" s="86">
        <v>933</v>
      </c>
      <c r="S92" s="126">
        <v>10513</v>
      </c>
      <c r="T92" s="126">
        <v>10701</v>
      </c>
      <c r="U92" s="126">
        <v>18082</v>
      </c>
      <c r="V92" s="126">
        <v>29925</v>
      </c>
    </row>
    <row r="93" spans="1:22" ht="13.5" thickBot="1">
      <c r="A93" s="694"/>
      <c r="B93" s="864">
        <v>2014</v>
      </c>
      <c r="C93" s="61">
        <v>0</v>
      </c>
      <c r="D93" s="61">
        <v>0</v>
      </c>
      <c r="E93" s="61">
        <v>0</v>
      </c>
      <c r="F93" s="61">
        <v>0</v>
      </c>
      <c r="G93" s="61">
        <v>2</v>
      </c>
      <c r="H93" s="61">
        <v>79</v>
      </c>
      <c r="I93" s="61">
        <v>0</v>
      </c>
      <c r="J93" s="61">
        <v>0</v>
      </c>
      <c r="K93" s="61">
        <v>0</v>
      </c>
      <c r="L93" s="61">
        <v>81</v>
      </c>
      <c r="M93" s="694"/>
      <c r="N93" s="864">
        <v>2014</v>
      </c>
      <c r="O93" s="60">
        <v>3120</v>
      </c>
      <c r="P93" s="701">
        <v>461</v>
      </c>
      <c r="Q93" s="60">
        <v>18721</v>
      </c>
      <c r="R93" s="61">
        <v>911</v>
      </c>
      <c r="S93" s="61">
        <v>333</v>
      </c>
      <c r="T93" s="61">
        <v>410</v>
      </c>
      <c r="U93" s="60">
        <v>14072</v>
      </c>
      <c r="V93" s="60">
        <v>29275</v>
      </c>
    </row>
    <row r="94" spans="1:22" ht="14.25" thickTop="1" thickBot="1">
      <c r="A94" s="709" t="s">
        <v>1714</v>
      </c>
      <c r="B94" s="713">
        <v>2007</v>
      </c>
      <c r="C94" s="672" t="s">
        <v>234</v>
      </c>
      <c r="D94" s="672">
        <v>1</v>
      </c>
      <c r="E94" s="672" t="s">
        <v>234</v>
      </c>
      <c r="F94" s="672" t="s">
        <v>234</v>
      </c>
      <c r="G94" s="672" t="s">
        <v>234</v>
      </c>
      <c r="H94" s="672">
        <v>1</v>
      </c>
      <c r="I94" s="672" t="s">
        <v>234</v>
      </c>
      <c r="J94" s="672" t="s">
        <v>234</v>
      </c>
      <c r="K94" s="672">
        <v>0</v>
      </c>
      <c r="L94" s="672" t="s">
        <v>1715</v>
      </c>
      <c r="M94" s="363" t="s">
        <v>1714</v>
      </c>
      <c r="N94" s="713">
        <v>2007</v>
      </c>
      <c r="O94" s="672" t="s">
        <v>234</v>
      </c>
      <c r="P94" s="86">
        <v>17</v>
      </c>
      <c r="Q94" s="672">
        <v>779</v>
      </c>
      <c r="R94" s="672">
        <v>77</v>
      </c>
      <c r="S94" s="86">
        <v>0</v>
      </c>
      <c r="T94" s="86">
        <v>0</v>
      </c>
      <c r="U94" s="86">
        <v>833</v>
      </c>
      <c r="V94" s="86">
        <v>833</v>
      </c>
    </row>
    <row r="95" spans="1:22" ht="13.5" thickBot="1">
      <c r="A95" s="709"/>
      <c r="B95" s="713">
        <v>2008</v>
      </c>
      <c r="C95" s="672" t="s">
        <v>234</v>
      </c>
      <c r="D95" s="672">
        <v>1</v>
      </c>
      <c r="E95" s="672" t="s">
        <v>234</v>
      </c>
      <c r="F95" s="672" t="s">
        <v>234</v>
      </c>
      <c r="G95" s="672" t="s">
        <v>234</v>
      </c>
      <c r="H95" s="672">
        <v>1</v>
      </c>
      <c r="I95" s="672" t="s">
        <v>234</v>
      </c>
      <c r="J95" s="672" t="s">
        <v>234</v>
      </c>
      <c r="K95" s="672">
        <v>0</v>
      </c>
      <c r="L95" s="672">
        <v>1</v>
      </c>
      <c r="M95" s="709"/>
      <c r="N95" s="713">
        <v>2008</v>
      </c>
      <c r="O95" s="672">
        <v>173</v>
      </c>
      <c r="P95" s="86">
        <v>26</v>
      </c>
      <c r="Q95" s="672">
        <v>506</v>
      </c>
      <c r="R95" s="672">
        <v>51</v>
      </c>
      <c r="S95" s="86">
        <v>888</v>
      </c>
      <c r="T95" s="86">
        <v>888</v>
      </c>
      <c r="U95" s="86">
        <v>888</v>
      </c>
      <c r="V95" s="86">
        <v>888</v>
      </c>
    </row>
    <row r="96" spans="1:22" ht="13.5" thickBot="1">
      <c r="A96" s="709"/>
      <c r="B96" s="713">
        <v>2009</v>
      </c>
      <c r="C96" s="672" t="s">
        <v>234</v>
      </c>
      <c r="D96" s="672">
        <v>1</v>
      </c>
      <c r="E96" s="672" t="s">
        <v>234</v>
      </c>
      <c r="F96" s="672" t="s">
        <v>234</v>
      </c>
      <c r="G96" s="672" t="s">
        <v>234</v>
      </c>
      <c r="H96" s="672">
        <v>1</v>
      </c>
      <c r="I96" s="672" t="s">
        <v>234</v>
      </c>
      <c r="J96" s="672" t="s">
        <v>234</v>
      </c>
      <c r="K96" s="672">
        <v>0</v>
      </c>
      <c r="L96" s="672">
        <v>1</v>
      </c>
      <c r="M96" s="709"/>
      <c r="N96" s="713">
        <v>2009</v>
      </c>
      <c r="O96" s="672">
        <v>189</v>
      </c>
      <c r="P96" s="672">
        <v>25</v>
      </c>
      <c r="Q96" s="679">
        <v>1030</v>
      </c>
      <c r="R96" s="672">
        <v>77</v>
      </c>
      <c r="S96" s="672">
        <v>0</v>
      </c>
      <c r="T96" s="672">
        <v>0</v>
      </c>
      <c r="U96" s="672">
        <v>941</v>
      </c>
      <c r="V96" s="672">
        <v>941</v>
      </c>
    </row>
    <row r="97" spans="1:22" ht="13.5" thickBot="1">
      <c r="A97" s="709"/>
      <c r="B97" s="713">
        <v>2010</v>
      </c>
      <c r="C97" s="672" t="s">
        <v>234</v>
      </c>
      <c r="D97" s="672">
        <v>1</v>
      </c>
      <c r="E97" s="672" t="s">
        <v>234</v>
      </c>
      <c r="F97" s="672" t="s">
        <v>234</v>
      </c>
      <c r="G97" s="672" t="s">
        <v>234</v>
      </c>
      <c r="H97" s="672">
        <v>1</v>
      </c>
      <c r="I97" s="672" t="s">
        <v>234</v>
      </c>
      <c r="J97" s="672" t="s">
        <v>234</v>
      </c>
      <c r="K97" s="672">
        <v>0</v>
      </c>
      <c r="L97" s="672">
        <v>1</v>
      </c>
      <c r="M97" s="709"/>
      <c r="N97" s="713">
        <v>2010</v>
      </c>
      <c r="O97" s="672">
        <v>189</v>
      </c>
      <c r="P97" s="672">
        <v>22</v>
      </c>
      <c r="Q97" s="679">
        <v>1030</v>
      </c>
      <c r="R97" s="672">
        <v>77</v>
      </c>
      <c r="S97" s="672">
        <v>0</v>
      </c>
      <c r="T97" s="672">
        <v>0</v>
      </c>
      <c r="U97" s="672">
        <v>938</v>
      </c>
      <c r="V97" s="672">
        <v>938</v>
      </c>
    </row>
    <row r="98" spans="1:22" ht="13.5" thickBot="1">
      <c r="A98" s="709"/>
      <c r="B98" s="713">
        <v>2011</v>
      </c>
      <c r="C98" s="86">
        <v>0</v>
      </c>
      <c r="D98" s="86">
        <v>1</v>
      </c>
      <c r="E98" s="86">
        <v>0</v>
      </c>
      <c r="F98" s="86">
        <v>0</v>
      </c>
      <c r="G98" s="672" t="s">
        <v>234</v>
      </c>
      <c r="H98" s="86">
        <v>1</v>
      </c>
      <c r="I98" s="86">
        <v>0</v>
      </c>
      <c r="J98" s="86">
        <v>0</v>
      </c>
      <c r="K98" s="86">
        <v>0</v>
      </c>
      <c r="L98" s="86">
        <v>1</v>
      </c>
      <c r="M98" s="709"/>
      <c r="N98" s="713">
        <v>2011</v>
      </c>
      <c r="O98" s="86">
        <v>263</v>
      </c>
      <c r="P98" s="86">
        <v>26</v>
      </c>
      <c r="Q98" s="126">
        <v>1083</v>
      </c>
      <c r="R98" s="86">
        <v>64</v>
      </c>
      <c r="S98" s="86">
        <v>0</v>
      </c>
      <c r="T98" s="86">
        <v>0</v>
      </c>
      <c r="U98" s="86">
        <v>802</v>
      </c>
      <c r="V98" s="126">
        <v>3723</v>
      </c>
    </row>
    <row r="99" spans="1:22" ht="13.5" thickBot="1">
      <c r="A99" s="709"/>
      <c r="B99" s="713">
        <v>2012</v>
      </c>
      <c r="C99" s="86">
        <v>0</v>
      </c>
      <c r="D99" s="86">
        <v>1</v>
      </c>
      <c r="E99" s="86">
        <v>0</v>
      </c>
      <c r="F99" s="86">
        <v>0</v>
      </c>
      <c r="G99" s="672" t="s">
        <v>234</v>
      </c>
      <c r="H99" s="86">
        <v>1</v>
      </c>
      <c r="I99" s="86">
        <v>0</v>
      </c>
      <c r="J99" s="86">
        <v>0</v>
      </c>
      <c r="K99" s="86">
        <v>0</v>
      </c>
      <c r="L99" s="86">
        <v>1</v>
      </c>
      <c r="M99" s="709"/>
      <c r="N99" s="713">
        <v>2012</v>
      </c>
      <c r="O99" s="86">
        <v>261</v>
      </c>
      <c r="P99" s="86">
        <v>25</v>
      </c>
      <c r="Q99" s="126">
        <v>1083</v>
      </c>
      <c r="R99" s="86">
        <v>64</v>
      </c>
      <c r="S99" s="86">
        <v>200</v>
      </c>
      <c r="T99" s="86">
        <v>200</v>
      </c>
      <c r="U99" s="86">
        <v>741</v>
      </c>
      <c r="V99" s="126">
        <v>3374</v>
      </c>
    </row>
    <row r="100" spans="1:22" ht="13.5" thickBot="1">
      <c r="A100" s="709"/>
      <c r="B100" s="713">
        <v>2013</v>
      </c>
      <c r="C100" s="86">
        <v>0</v>
      </c>
      <c r="D100" s="86">
        <v>1</v>
      </c>
      <c r="E100" s="86">
        <v>0</v>
      </c>
      <c r="F100" s="86">
        <v>0</v>
      </c>
      <c r="G100" s="672" t="s">
        <v>234</v>
      </c>
      <c r="H100" s="86">
        <v>1</v>
      </c>
      <c r="I100" s="86">
        <v>0</v>
      </c>
      <c r="J100" s="86">
        <v>0</v>
      </c>
      <c r="K100" s="86">
        <v>0</v>
      </c>
      <c r="L100" s="86">
        <v>1</v>
      </c>
      <c r="M100" s="709"/>
      <c r="N100" s="713">
        <v>2013</v>
      </c>
      <c r="O100" s="86">
        <v>224</v>
      </c>
      <c r="P100" s="86">
        <v>27</v>
      </c>
      <c r="Q100" s="126">
        <v>1291</v>
      </c>
      <c r="R100" s="86">
        <v>40</v>
      </c>
      <c r="S100" s="86">
        <v>11</v>
      </c>
      <c r="T100" s="86">
        <v>11</v>
      </c>
      <c r="U100" s="86">
        <v>494</v>
      </c>
      <c r="V100" s="126">
        <v>2779</v>
      </c>
    </row>
    <row r="101" spans="1:22" ht="13.5" thickBot="1">
      <c r="A101" s="694"/>
      <c r="B101" s="864">
        <v>2014</v>
      </c>
      <c r="C101" s="61">
        <v>0</v>
      </c>
      <c r="D101" s="61">
        <v>1</v>
      </c>
      <c r="E101" s="61">
        <v>0</v>
      </c>
      <c r="F101" s="61">
        <v>0</v>
      </c>
      <c r="G101" s="61">
        <v>0</v>
      </c>
      <c r="H101" s="61">
        <v>1</v>
      </c>
      <c r="I101" s="61">
        <v>0</v>
      </c>
      <c r="J101" s="61">
        <v>0</v>
      </c>
      <c r="K101" s="61">
        <v>0</v>
      </c>
      <c r="L101" s="61">
        <v>1</v>
      </c>
      <c r="M101" s="694"/>
      <c r="N101" s="864">
        <v>2014</v>
      </c>
      <c r="O101" s="61">
        <v>269</v>
      </c>
      <c r="P101" s="701">
        <v>52</v>
      </c>
      <c r="Q101" s="60">
        <v>1440</v>
      </c>
      <c r="R101" s="61">
        <v>44</v>
      </c>
      <c r="S101" s="61">
        <v>0</v>
      </c>
      <c r="T101" s="61">
        <v>0</v>
      </c>
      <c r="U101" s="60">
        <v>1197</v>
      </c>
      <c r="V101" s="60">
        <v>3538</v>
      </c>
    </row>
    <row r="102" spans="1:22" ht="14.25" thickTop="1" thickBot="1">
      <c r="A102" s="363" t="s">
        <v>1716</v>
      </c>
      <c r="B102" s="713">
        <v>2007</v>
      </c>
      <c r="C102" s="672" t="s">
        <v>234</v>
      </c>
      <c r="D102" s="672">
        <v>3</v>
      </c>
      <c r="E102" s="672" t="s">
        <v>234</v>
      </c>
      <c r="F102" s="672" t="s">
        <v>234</v>
      </c>
      <c r="G102" s="672" t="s">
        <v>234</v>
      </c>
      <c r="H102" s="672">
        <v>0</v>
      </c>
      <c r="I102" s="672" t="s">
        <v>234</v>
      </c>
      <c r="J102" s="672" t="s">
        <v>234</v>
      </c>
      <c r="K102" s="672">
        <v>0</v>
      </c>
      <c r="L102" s="672">
        <v>3</v>
      </c>
      <c r="M102" s="363" t="s">
        <v>1716</v>
      </c>
      <c r="N102" s="713">
        <v>2007</v>
      </c>
      <c r="O102" s="679">
        <v>2665</v>
      </c>
      <c r="P102" s="86">
        <v>126</v>
      </c>
      <c r="Q102" s="679">
        <v>3751</v>
      </c>
      <c r="R102" s="672">
        <v>104</v>
      </c>
      <c r="S102" s="126">
        <v>4924</v>
      </c>
      <c r="T102" s="126">
        <v>6164</v>
      </c>
      <c r="U102" s="126">
        <v>1353</v>
      </c>
      <c r="V102" s="126">
        <v>11421</v>
      </c>
    </row>
    <row r="103" spans="1:22" ht="13.5" thickBot="1">
      <c r="A103" s="709"/>
      <c r="B103" s="713">
        <v>2008</v>
      </c>
      <c r="C103" s="672" t="s">
        <v>234</v>
      </c>
      <c r="D103" s="672">
        <v>3</v>
      </c>
      <c r="E103" s="672" t="s">
        <v>234</v>
      </c>
      <c r="F103" s="672" t="s">
        <v>234</v>
      </c>
      <c r="G103" s="672" t="s">
        <v>234</v>
      </c>
      <c r="H103" s="672">
        <v>1</v>
      </c>
      <c r="I103" s="672" t="s">
        <v>234</v>
      </c>
      <c r="J103" s="672" t="s">
        <v>234</v>
      </c>
      <c r="K103" s="672">
        <v>0</v>
      </c>
      <c r="L103" s="672">
        <v>3</v>
      </c>
      <c r="M103" s="709"/>
      <c r="N103" s="713">
        <v>2008</v>
      </c>
      <c r="O103" s="679">
        <v>1396</v>
      </c>
      <c r="P103" s="86">
        <v>129</v>
      </c>
      <c r="Q103" s="679">
        <v>4194</v>
      </c>
      <c r="R103" s="672">
        <v>132</v>
      </c>
      <c r="S103" s="126">
        <v>3128</v>
      </c>
      <c r="T103" s="126">
        <v>3913</v>
      </c>
      <c r="U103" s="126">
        <v>3187</v>
      </c>
      <c r="V103" s="126">
        <v>16523</v>
      </c>
    </row>
    <row r="104" spans="1:22" ht="13.5" thickBot="1">
      <c r="A104" s="709"/>
      <c r="B104" s="713">
        <v>2009</v>
      </c>
      <c r="C104" s="672" t="s">
        <v>234</v>
      </c>
      <c r="D104" s="672">
        <v>3</v>
      </c>
      <c r="E104" s="672" t="s">
        <v>234</v>
      </c>
      <c r="F104" s="672" t="s">
        <v>234</v>
      </c>
      <c r="G104" s="672" t="s">
        <v>234</v>
      </c>
      <c r="H104" s="672">
        <v>1</v>
      </c>
      <c r="I104" s="672" t="s">
        <v>234</v>
      </c>
      <c r="J104" s="672" t="s">
        <v>234</v>
      </c>
      <c r="K104" s="672">
        <v>0</v>
      </c>
      <c r="L104" s="672">
        <v>3</v>
      </c>
      <c r="M104" s="709"/>
      <c r="N104" s="713">
        <v>2009</v>
      </c>
      <c r="O104" s="679">
        <v>3672</v>
      </c>
      <c r="P104" s="672">
        <v>129</v>
      </c>
      <c r="Q104" s="679">
        <v>4988</v>
      </c>
      <c r="R104" s="672">
        <v>159</v>
      </c>
      <c r="S104" s="679">
        <v>3047</v>
      </c>
      <c r="T104" s="679">
        <v>7717</v>
      </c>
      <c r="U104" s="679">
        <v>1554</v>
      </c>
      <c r="V104" s="679">
        <v>16067</v>
      </c>
    </row>
    <row r="105" spans="1:22" ht="13.5" thickBot="1">
      <c r="A105" s="709"/>
      <c r="B105" s="713">
        <v>2010</v>
      </c>
      <c r="C105" s="672" t="s">
        <v>234</v>
      </c>
      <c r="D105" s="672">
        <v>3</v>
      </c>
      <c r="E105" s="672" t="s">
        <v>234</v>
      </c>
      <c r="F105" s="672" t="s">
        <v>234</v>
      </c>
      <c r="G105" s="672" t="s">
        <v>234</v>
      </c>
      <c r="H105" s="672">
        <v>0</v>
      </c>
      <c r="I105" s="672" t="s">
        <v>234</v>
      </c>
      <c r="J105" s="672" t="s">
        <v>234</v>
      </c>
      <c r="K105" s="672">
        <v>0</v>
      </c>
      <c r="L105" s="672">
        <v>3</v>
      </c>
      <c r="M105" s="709"/>
      <c r="N105" s="713">
        <v>2010</v>
      </c>
      <c r="O105" s="679">
        <v>4129</v>
      </c>
      <c r="P105" s="672">
        <v>145</v>
      </c>
      <c r="Q105" s="679">
        <v>4966</v>
      </c>
      <c r="R105" s="672">
        <v>177</v>
      </c>
      <c r="S105" s="679">
        <v>3733</v>
      </c>
      <c r="T105" s="679">
        <v>4626</v>
      </c>
      <c r="U105" s="679">
        <v>1961</v>
      </c>
      <c r="V105" s="679">
        <v>17597</v>
      </c>
    </row>
    <row r="106" spans="1:22" ht="13.5" thickBot="1">
      <c r="A106" s="709"/>
      <c r="B106" s="713">
        <v>2011</v>
      </c>
      <c r="C106" s="86">
        <v>0</v>
      </c>
      <c r="D106" s="86">
        <v>3</v>
      </c>
      <c r="E106" s="86">
        <v>0</v>
      </c>
      <c r="F106" s="86">
        <v>2</v>
      </c>
      <c r="G106" s="672" t="s">
        <v>234</v>
      </c>
      <c r="H106" s="86">
        <v>2</v>
      </c>
      <c r="I106" s="86">
        <v>1</v>
      </c>
      <c r="J106" s="86">
        <v>0</v>
      </c>
      <c r="K106" s="86">
        <v>0</v>
      </c>
      <c r="L106" s="86">
        <v>3</v>
      </c>
      <c r="M106" s="709"/>
      <c r="N106" s="713">
        <v>2011</v>
      </c>
      <c r="O106" s="126">
        <v>4546</v>
      </c>
      <c r="P106" s="86">
        <v>249</v>
      </c>
      <c r="Q106" s="126">
        <v>7009</v>
      </c>
      <c r="R106" s="86">
        <v>416</v>
      </c>
      <c r="S106" s="126">
        <v>1366</v>
      </c>
      <c r="T106" s="126">
        <v>1712</v>
      </c>
      <c r="U106" s="126">
        <v>2950</v>
      </c>
      <c r="V106" s="126">
        <v>25872</v>
      </c>
    </row>
    <row r="107" spans="1:22" ht="13.5" thickBot="1">
      <c r="A107" s="709"/>
      <c r="B107" s="713">
        <v>2012</v>
      </c>
      <c r="C107" s="86">
        <v>0</v>
      </c>
      <c r="D107" s="86">
        <v>2</v>
      </c>
      <c r="E107" s="86">
        <v>0</v>
      </c>
      <c r="F107" s="86">
        <v>2</v>
      </c>
      <c r="G107" s="672" t="s">
        <v>234</v>
      </c>
      <c r="H107" s="86">
        <v>2</v>
      </c>
      <c r="I107" s="86">
        <v>1</v>
      </c>
      <c r="J107" s="86">
        <v>0</v>
      </c>
      <c r="K107" s="86">
        <v>0</v>
      </c>
      <c r="L107" s="86">
        <v>3</v>
      </c>
      <c r="M107" s="709"/>
      <c r="N107" s="713">
        <v>2012</v>
      </c>
      <c r="O107" s="126">
        <v>5412</v>
      </c>
      <c r="P107" s="86">
        <v>258</v>
      </c>
      <c r="Q107" s="126">
        <v>7815</v>
      </c>
      <c r="R107" s="86">
        <v>430</v>
      </c>
      <c r="S107" s="126">
        <v>1404</v>
      </c>
      <c r="T107" s="126">
        <v>1821</v>
      </c>
      <c r="U107" s="126">
        <v>2148</v>
      </c>
      <c r="V107" s="126">
        <v>27146</v>
      </c>
    </row>
    <row r="108" spans="1:22" ht="13.5" thickBot="1">
      <c r="A108" s="709"/>
      <c r="B108" s="713">
        <v>2013</v>
      </c>
      <c r="C108" s="86">
        <v>0</v>
      </c>
      <c r="D108" s="86">
        <v>1</v>
      </c>
      <c r="E108" s="86">
        <v>0</v>
      </c>
      <c r="F108" s="86">
        <v>1</v>
      </c>
      <c r="G108" s="672" t="s">
        <v>234</v>
      </c>
      <c r="H108" s="86">
        <v>1</v>
      </c>
      <c r="I108" s="86">
        <v>1</v>
      </c>
      <c r="J108" s="86">
        <v>0</v>
      </c>
      <c r="K108" s="86">
        <v>0</v>
      </c>
      <c r="L108" s="86">
        <v>2</v>
      </c>
      <c r="M108" s="709"/>
      <c r="N108" s="713">
        <v>2013</v>
      </c>
      <c r="O108" s="126">
        <v>2256</v>
      </c>
      <c r="P108" s="86">
        <v>116</v>
      </c>
      <c r="Q108" s="126">
        <v>4851</v>
      </c>
      <c r="R108" s="86">
        <v>206</v>
      </c>
      <c r="S108" s="126">
        <v>1273</v>
      </c>
      <c r="T108" s="126">
        <v>1760</v>
      </c>
      <c r="U108" s="126">
        <v>2229</v>
      </c>
      <c r="V108" s="126">
        <v>23982</v>
      </c>
    </row>
    <row r="109" spans="1:22" ht="13.5" thickBot="1">
      <c r="A109" s="694"/>
      <c r="B109" s="864">
        <v>2014</v>
      </c>
      <c r="C109" s="61">
        <v>0</v>
      </c>
      <c r="D109" s="61">
        <v>1</v>
      </c>
      <c r="E109" s="61">
        <v>0</v>
      </c>
      <c r="F109" s="61">
        <v>1</v>
      </c>
      <c r="G109" s="61">
        <v>0</v>
      </c>
      <c r="H109" s="61">
        <v>2</v>
      </c>
      <c r="I109" s="61">
        <v>1</v>
      </c>
      <c r="J109" s="61">
        <v>0</v>
      </c>
      <c r="K109" s="61">
        <v>0</v>
      </c>
      <c r="L109" s="61">
        <v>2</v>
      </c>
      <c r="M109" s="694"/>
      <c r="N109" s="864">
        <v>2014</v>
      </c>
      <c r="O109" s="60">
        <v>2078</v>
      </c>
      <c r="P109" s="701">
        <v>183</v>
      </c>
      <c r="Q109" s="60">
        <v>5357</v>
      </c>
      <c r="R109" s="61">
        <v>205</v>
      </c>
      <c r="S109" s="60">
        <v>3282</v>
      </c>
      <c r="T109" s="60">
        <v>4058</v>
      </c>
      <c r="U109" s="60">
        <v>1759</v>
      </c>
      <c r="V109" s="60">
        <v>15217</v>
      </c>
    </row>
    <row r="110" spans="1:22" ht="14.25" thickTop="1" thickBot="1">
      <c r="A110" s="363" t="s">
        <v>1717</v>
      </c>
      <c r="B110" s="713">
        <v>2007</v>
      </c>
      <c r="C110" s="672" t="s">
        <v>234</v>
      </c>
      <c r="D110" s="672">
        <v>9</v>
      </c>
      <c r="E110" s="672" t="s">
        <v>234</v>
      </c>
      <c r="F110" s="672" t="s">
        <v>234</v>
      </c>
      <c r="G110" s="672" t="s">
        <v>234</v>
      </c>
      <c r="H110" s="672">
        <v>8</v>
      </c>
      <c r="I110" s="672" t="s">
        <v>234</v>
      </c>
      <c r="J110" s="672" t="s">
        <v>234</v>
      </c>
      <c r="K110" s="672">
        <v>1</v>
      </c>
      <c r="L110" s="672">
        <v>12</v>
      </c>
      <c r="M110" s="363" t="s">
        <v>1717</v>
      </c>
      <c r="N110" s="713">
        <v>2007</v>
      </c>
      <c r="O110" s="672">
        <v>803</v>
      </c>
      <c r="P110" s="86">
        <v>98</v>
      </c>
      <c r="Q110" s="679">
        <v>2035</v>
      </c>
      <c r="R110" s="672">
        <v>99</v>
      </c>
      <c r="S110" s="86">
        <v>309</v>
      </c>
      <c r="T110" s="86">
        <v>502</v>
      </c>
      <c r="U110" s="126">
        <v>2220</v>
      </c>
      <c r="V110" s="126">
        <v>4818</v>
      </c>
    </row>
    <row r="111" spans="1:22" ht="13.5" thickBot="1">
      <c r="A111" s="709"/>
      <c r="B111" s="713">
        <v>2008</v>
      </c>
      <c r="C111" s="672" t="s">
        <v>234</v>
      </c>
      <c r="D111" s="672">
        <v>8</v>
      </c>
      <c r="E111" s="672" t="s">
        <v>234</v>
      </c>
      <c r="F111" s="672" t="s">
        <v>234</v>
      </c>
      <c r="G111" s="672" t="s">
        <v>234</v>
      </c>
      <c r="H111" s="672">
        <v>9</v>
      </c>
      <c r="I111" s="672" t="s">
        <v>234</v>
      </c>
      <c r="J111" s="672" t="s">
        <v>234</v>
      </c>
      <c r="K111" s="672">
        <v>1</v>
      </c>
      <c r="L111" s="672">
        <v>12</v>
      </c>
      <c r="M111" s="709"/>
      <c r="N111" s="713">
        <v>2008</v>
      </c>
      <c r="O111" s="672">
        <v>886</v>
      </c>
      <c r="P111" s="86">
        <v>94</v>
      </c>
      <c r="Q111" s="679">
        <v>2310</v>
      </c>
      <c r="R111" s="672">
        <v>104</v>
      </c>
      <c r="S111" s="86">
        <v>784</v>
      </c>
      <c r="T111" s="126">
        <v>1042</v>
      </c>
      <c r="U111" s="126">
        <v>2797</v>
      </c>
      <c r="V111" s="126">
        <v>5214</v>
      </c>
    </row>
    <row r="112" spans="1:22" ht="13.5" thickBot="1">
      <c r="A112" s="709"/>
      <c r="B112" s="713">
        <v>2009</v>
      </c>
      <c r="C112" s="672" t="s">
        <v>234</v>
      </c>
      <c r="D112" s="672">
        <v>5</v>
      </c>
      <c r="E112" s="672" t="s">
        <v>234</v>
      </c>
      <c r="F112" s="672" t="s">
        <v>234</v>
      </c>
      <c r="G112" s="672" t="s">
        <v>234</v>
      </c>
      <c r="H112" s="672">
        <v>8</v>
      </c>
      <c r="I112" s="672" t="s">
        <v>234</v>
      </c>
      <c r="J112" s="672" t="s">
        <v>234</v>
      </c>
      <c r="K112" s="672">
        <v>1</v>
      </c>
      <c r="L112" s="672">
        <v>10</v>
      </c>
      <c r="M112" s="709"/>
      <c r="N112" s="713">
        <v>2009</v>
      </c>
      <c r="O112" s="672">
        <v>722</v>
      </c>
      <c r="P112" s="672">
        <v>91</v>
      </c>
      <c r="Q112" s="679">
        <v>4483</v>
      </c>
      <c r="R112" s="672">
        <v>92</v>
      </c>
      <c r="S112" s="672">
        <v>273</v>
      </c>
      <c r="T112" s="672">
        <v>665</v>
      </c>
      <c r="U112" s="679">
        <v>3158</v>
      </c>
      <c r="V112" s="679">
        <v>5986</v>
      </c>
    </row>
    <row r="113" spans="1:22" ht="13.5" thickBot="1">
      <c r="A113" s="709"/>
      <c r="B113" s="713">
        <v>2010</v>
      </c>
      <c r="C113" s="672" t="s">
        <v>234</v>
      </c>
      <c r="D113" s="672">
        <v>7</v>
      </c>
      <c r="E113" s="672" t="s">
        <v>234</v>
      </c>
      <c r="F113" s="672" t="s">
        <v>234</v>
      </c>
      <c r="G113" s="672" t="s">
        <v>234</v>
      </c>
      <c r="H113" s="672">
        <v>11</v>
      </c>
      <c r="I113" s="672" t="s">
        <v>234</v>
      </c>
      <c r="J113" s="672" t="s">
        <v>234</v>
      </c>
      <c r="K113" s="672">
        <v>2</v>
      </c>
      <c r="L113" s="672">
        <v>15</v>
      </c>
      <c r="M113" s="709"/>
      <c r="N113" s="713">
        <v>2010</v>
      </c>
      <c r="O113" s="679">
        <v>1431</v>
      </c>
      <c r="P113" s="672">
        <v>151</v>
      </c>
      <c r="Q113" s="679">
        <v>5327</v>
      </c>
      <c r="R113" s="672">
        <v>148</v>
      </c>
      <c r="S113" s="679">
        <v>2938</v>
      </c>
      <c r="T113" s="679">
        <v>3102</v>
      </c>
      <c r="U113" s="679">
        <v>4681</v>
      </c>
      <c r="V113" s="679">
        <v>8429</v>
      </c>
    </row>
    <row r="114" spans="1:22" ht="13.5" thickBot="1">
      <c r="A114" s="709"/>
      <c r="B114" s="713">
        <v>2011</v>
      </c>
      <c r="C114" s="86">
        <v>0</v>
      </c>
      <c r="D114" s="86">
        <v>7</v>
      </c>
      <c r="E114" s="86">
        <v>0</v>
      </c>
      <c r="F114" s="86">
        <v>0</v>
      </c>
      <c r="G114" s="672" t="s">
        <v>234</v>
      </c>
      <c r="H114" s="86">
        <v>10</v>
      </c>
      <c r="I114" s="86">
        <v>1</v>
      </c>
      <c r="J114" s="86">
        <v>0</v>
      </c>
      <c r="K114" s="86">
        <v>2</v>
      </c>
      <c r="L114" s="86">
        <v>14</v>
      </c>
      <c r="M114" s="709"/>
      <c r="N114" s="713">
        <v>2011</v>
      </c>
      <c r="O114" s="126">
        <v>1608</v>
      </c>
      <c r="P114" s="86">
        <v>148</v>
      </c>
      <c r="Q114" s="126">
        <v>5567</v>
      </c>
      <c r="R114" s="86">
        <v>154</v>
      </c>
      <c r="S114" s="126">
        <v>5386</v>
      </c>
      <c r="T114" s="126">
        <v>5413</v>
      </c>
      <c r="U114" s="126">
        <v>4806</v>
      </c>
      <c r="V114" s="126">
        <v>8947</v>
      </c>
    </row>
    <row r="115" spans="1:22" ht="13.5" thickBot="1">
      <c r="A115" s="709"/>
      <c r="B115" s="713">
        <v>2012</v>
      </c>
      <c r="C115" s="86">
        <v>0</v>
      </c>
      <c r="D115" s="86">
        <v>7</v>
      </c>
      <c r="E115" s="86">
        <v>0</v>
      </c>
      <c r="F115" s="86">
        <v>0</v>
      </c>
      <c r="G115" s="672" t="s">
        <v>234</v>
      </c>
      <c r="H115" s="86">
        <v>9</v>
      </c>
      <c r="I115" s="86">
        <v>0</v>
      </c>
      <c r="J115" s="86">
        <v>0</v>
      </c>
      <c r="K115" s="86">
        <v>2</v>
      </c>
      <c r="L115" s="86">
        <v>13</v>
      </c>
      <c r="M115" s="709"/>
      <c r="N115" s="713">
        <v>2012</v>
      </c>
      <c r="O115" s="126">
        <v>1111</v>
      </c>
      <c r="P115" s="86">
        <v>157</v>
      </c>
      <c r="Q115" s="126">
        <v>4935</v>
      </c>
      <c r="R115" s="86">
        <v>147</v>
      </c>
      <c r="S115" s="126">
        <v>1072</v>
      </c>
      <c r="T115" s="126">
        <v>1261</v>
      </c>
      <c r="U115" s="126">
        <v>4482</v>
      </c>
      <c r="V115" s="126">
        <v>8015</v>
      </c>
    </row>
    <row r="116" spans="1:22" ht="13.5" thickBot="1">
      <c r="A116" s="709"/>
      <c r="B116" s="713">
        <v>2013</v>
      </c>
      <c r="C116" s="86">
        <v>0</v>
      </c>
      <c r="D116" s="86">
        <v>7</v>
      </c>
      <c r="E116" s="86">
        <v>0</v>
      </c>
      <c r="F116" s="86">
        <v>0</v>
      </c>
      <c r="G116" s="672" t="s">
        <v>234</v>
      </c>
      <c r="H116" s="86">
        <v>9</v>
      </c>
      <c r="I116" s="86">
        <v>0</v>
      </c>
      <c r="J116" s="86">
        <v>0</v>
      </c>
      <c r="K116" s="86">
        <v>2</v>
      </c>
      <c r="L116" s="86">
        <v>12</v>
      </c>
      <c r="M116" s="709"/>
      <c r="N116" s="713">
        <v>2013</v>
      </c>
      <c r="O116" s="126">
        <v>1088</v>
      </c>
      <c r="P116" s="86">
        <v>131</v>
      </c>
      <c r="Q116" s="126">
        <v>4926</v>
      </c>
      <c r="R116" s="86">
        <v>141</v>
      </c>
      <c r="S116" s="126">
        <v>1212</v>
      </c>
      <c r="T116" s="126">
        <v>1406</v>
      </c>
      <c r="U116" s="126">
        <v>10420</v>
      </c>
      <c r="V116" s="126">
        <v>23203</v>
      </c>
    </row>
    <row r="117" spans="1:22" ht="13.5" thickBot="1">
      <c r="A117" s="694"/>
      <c r="B117" s="864">
        <v>2014</v>
      </c>
      <c r="C117" s="61">
        <v>0</v>
      </c>
      <c r="D117" s="61">
        <v>5</v>
      </c>
      <c r="E117" s="61">
        <v>0</v>
      </c>
      <c r="F117" s="61">
        <v>0</v>
      </c>
      <c r="G117" s="61">
        <v>2</v>
      </c>
      <c r="H117" s="61">
        <v>9</v>
      </c>
      <c r="I117" s="61">
        <v>0</v>
      </c>
      <c r="J117" s="61">
        <v>0</v>
      </c>
      <c r="K117" s="61">
        <v>2</v>
      </c>
      <c r="L117" s="61">
        <v>13</v>
      </c>
      <c r="M117" s="694"/>
      <c r="N117" s="864">
        <v>2014</v>
      </c>
      <c r="O117" s="60">
        <v>1174</v>
      </c>
      <c r="P117" s="701">
        <v>121</v>
      </c>
      <c r="Q117" s="60">
        <v>5125</v>
      </c>
      <c r="R117" s="61">
        <v>135</v>
      </c>
      <c r="S117" s="61">
        <v>0</v>
      </c>
      <c r="T117" s="61">
        <v>0</v>
      </c>
      <c r="U117" s="60">
        <v>6015</v>
      </c>
      <c r="V117" s="60">
        <v>8810</v>
      </c>
    </row>
    <row r="118" spans="1:22" ht="14.25" thickTop="1" thickBot="1">
      <c r="A118" s="363" t="s">
        <v>696</v>
      </c>
      <c r="B118" s="713">
        <v>2007</v>
      </c>
      <c r="C118" s="672" t="s">
        <v>234</v>
      </c>
      <c r="D118" s="672">
        <v>3</v>
      </c>
      <c r="E118" s="672" t="s">
        <v>234</v>
      </c>
      <c r="F118" s="672" t="s">
        <v>234</v>
      </c>
      <c r="G118" s="672" t="s">
        <v>234</v>
      </c>
      <c r="H118" s="672">
        <v>30</v>
      </c>
      <c r="I118" s="672" t="s">
        <v>234</v>
      </c>
      <c r="J118" s="672" t="s">
        <v>234</v>
      </c>
      <c r="K118" s="672">
        <v>0</v>
      </c>
      <c r="L118" s="672">
        <v>30</v>
      </c>
      <c r="M118" s="363" t="s">
        <v>696</v>
      </c>
      <c r="N118" s="713">
        <v>2007</v>
      </c>
      <c r="O118" s="679">
        <v>3749</v>
      </c>
      <c r="P118" s="86">
        <v>507</v>
      </c>
      <c r="Q118" s="679">
        <v>8433</v>
      </c>
      <c r="R118" s="672">
        <v>496</v>
      </c>
      <c r="S118" s="86">
        <v>0</v>
      </c>
      <c r="T118" s="86">
        <v>0</v>
      </c>
      <c r="U118" s="126">
        <v>6311</v>
      </c>
      <c r="V118" s="126">
        <v>20767</v>
      </c>
    </row>
    <row r="119" spans="1:22" ht="13.5" thickBot="1">
      <c r="A119" s="709"/>
      <c r="B119" s="713">
        <v>2008</v>
      </c>
      <c r="C119" s="672" t="s">
        <v>234</v>
      </c>
      <c r="D119" s="672">
        <v>3</v>
      </c>
      <c r="E119" s="672" t="s">
        <v>234</v>
      </c>
      <c r="F119" s="672" t="s">
        <v>234</v>
      </c>
      <c r="G119" s="672" t="s">
        <v>234</v>
      </c>
      <c r="H119" s="672">
        <v>29</v>
      </c>
      <c r="I119" s="672" t="s">
        <v>234</v>
      </c>
      <c r="J119" s="672" t="s">
        <v>234</v>
      </c>
      <c r="K119" s="672">
        <v>0</v>
      </c>
      <c r="L119" s="672">
        <v>30</v>
      </c>
      <c r="M119" s="709"/>
      <c r="N119" s="713">
        <v>2008</v>
      </c>
      <c r="O119" s="679">
        <v>3773</v>
      </c>
      <c r="P119" s="86">
        <v>629</v>
      </c>
      <c r="Q119" s="679">
        <v>9392</v>
      </c>
      <c r="R119" s="672">
        <v>548</v>
      </c>
      <c r="S119" s="126">
        <v>7896</v>
      </c>
      <c r="T119" s="126">
        <v>8065</v>
      </c>
      <c r="U119" s="126">
        <v>7037</v>
      </c>
      <c r="V119" s="126">
        <v>24832</v>
      </c>
    </row>
    <row r="120" spans="1:22" ht="13.5" thickBot="1">
      <c r="A120" s="709"/>
      <c r="B120" s="713">
        <v>2009</v>
      </c>
      <c r="C120" s="672" t="s">
        <v>234</v>
      </c>
      <c r="D120" s="672">
        <v>3</v>
      </c>
      <c r="E120" s="672" t="s">
        <v>234</v>
      </c>
      <c r="F120" s="672" t="s">
        <v>234</v>
      </c>
      <c r="G120" s="672" t="s">
        <v>234</v>
      </c>
      <c r="H120" s="672">
        <v>30</v>
      </c>
      <c r="I120" s="672" t="s">
        <v>234</v>
      </c>
      <c r="J120" s="672" t="s">
        <v>234</v>
      </c>
      <c r="K120" s="672">
        <v>0</v>
      </c>
      <c r="L120" s="672">
        <v>31</v>
      </c>
      <c r="M120" s="709"/>
      <c r="N120" s="713">
        <v>2009</v>
      </c>
      <c r="O120" s="679">
        <v>3888</v>
      </c>
      <c r="P120" s="672">
        <v>629</v>
      </c>
      <c r="Q120" s="679">
        <v>11118</v>
      </c>
      <c r="R120" s="672">
        <v>622</v>
      </c>
      <c r="S120" s="679">
        <v>17611</v>
      </c>
      <c r="T120" s="679">
        <v>40281</v>
      </c>
      <c r="U120" s="679">
        <v>7895</v>
      </c>
      <c r="V120" s="679">
        <v>29506</v>
      </c>
    </row>
    <row r="121" spans="1:22" ht="13.5" thickBot="1">
      <c r="A121" s="709"/>
      <c r="B121" s="713">
        <v>2010</v>
      </c>
      <c r="C121" s="672" t="s">
        <v>234</v>
      </c>
      <c r="D121" s="672">
        <v>3</v>
      </c>
      <c r="E121" s="672" t="s">
        <v>234</v>
      </c>
      <c r="F121" s="672" t="s">
        <v>234</v>
      </c>
      <c r="G121" s="672" t="s">
        <v>234</v>
      </c>
      <c r="H121" s="672">
        <v>34</v>
      </c>
      <c r="I121" s="672" t="s">
        <v>234</v>
      </c>
      <c r="J121" s="672" t="s">
        <v>234</v>
      </c>
      <c r="K121" s="672">
        <v>0</v>
      </c>
      <c r="L121" s="672">
        <v>34</v>
      </c>
      <c r="M121" s="709"/>
      <c r="N121" s="713">
        <v>2010</v>
      </c>
      <c r="O121" s="679">
        <v>3998</v>
      </c>
      <c r="P121" s="672">
        <v>676</v>
      </c>
      <c r="Q121" s="679">
        <v>12769</v>
      </c>
      <c r="R121" s="672">
        <v>714</v>
      </c>
      <c r="S121" s="679">
        <v>5743</v>
      </c>
      <c r="T121" s="679">
        <v>5743</v>
      </c>
      <c r="U121" s="679">
        <v>8639</v>
      </c>
      <c r="V121" s="679">
        <v>33505</v>
      </c>
    </row>
    <row r="122" spans="1:22" ht="13.5" thickBot="1">
      <c r="A122" s="709"/>
      <c r="B122" s="713">
        <v>2011</v>
      </c>
      <c r="C122" s="86">
        <v>0</v>
      </c>
      <c r="D122" s="86">
        <v>0</v>
      </c>
      <c r="E122" s="86">
        <v>0</v>
      </c>
      <c r="F122" s="86">
        <v>3</v>
      </c>
      <c r="G122" s="672" t="s">
        <v>234</v>
      </c>
      <c r="H122" s="86">
        <v>37</v>
      </c>
      <c r="I122" s="86">
        <v>0</v>
      </c>
      <c r="J122" s="86">
        <v>0</v>
      </c>
      <c r="K122" s="86">
        <v>0</v>
      </c>
      <c r="L122" s="86">
        <v>37</v>
      </c>
      <c r="M122" s="709"/>
      <c r="N122" s="713">
        <v>2011</v>
      </c>
      <c r="O122" s="126">
        <v>4501</v>
      </c>
      <c r="P122" s="86">
        <v>768</v>
      </c>
      <c r="Q122" s="126">
        <v>15025</v>
      </c>
      <c r="R122" s="86">
        <v>886</v>
      </c>
      <c r="S122" s="126">
        <v>1633</v>
      </c>
      <c r="T122" s="126">
        <v>1633</v>
      </c>
      <c r="U122" s="126">
        <v>10042</v>
      </c>
      <c r="V122" s="126">
        <v>39872</v>
      </c>
    </row>
    <row r="123" spans="1:22" ht="13.5" thickBot="1">
      <c r="A123" s="709"/>
      <c r="B123" s="713">
        <v>2012</v>
      </c>
      <c r="C123" s="86">
        <v>0</v>
      </c>
      <c r="D123" s="86">
        <v>3</v>
      </c>
      <c r="E123" s="86">
        <v>0</v>
      </c>
      <c r="F123" s="86">
        <v>0</v>
      </c>
      <c r="G123" s="672" t="s">
        <v>234</v>
      </c>
      <c r="H123" s="86">
        <v>39</v>
      </c>
      <c r="I123" s="86">
        <v>0</v>
      </c>
      <c r="J123" s="86">
        <v>0</v>
      </c>
      <c r="K123" s="86">
        <v>0</v>
      </c>
      <c r="L123" s="86">
        <v>40</v>
      </c>
      <c r="M123" s="709"/>
      <c r="N123" s="713">
        <v>2012</v>
      </c>
      <c r="O123" s="126">
        <v>4535</v>
      </c>
      <c r="P123" s="86">
        <v>743</v>
      </c>
      <c r="Q123" s="126">
        <v>13891</v>
      </c>
      <c r="R123" s="86">
        <v>846</v>
      </c>
      <c r="S123" s="126">
        <v>13328</v>
      </c>
      <c r="T123" s="126">
        <v>14048</v>
      </c>
      <c r="U123" s="126">
        <v>8753</v>
      </c>
      <c r="V123" s="126">
        <v>36409</v>
      </c>
    </row>
    <row r="124" spans="1:22" ht="13.5" thickBot="1">
      <c r="A124" s="709"/>
      <c r="B124" s="713">
        <v>2013</v>
      </c>
      <c r="C124" s="86">
        <v>0</v>
      </c>
      <c r="D124" s="86">
        <v>2</v>
      </c>
      <c r="E124" s="86">
        <v>0</v>
      </c>
      <c r="F124" s="86">
        <v>0</v>
      </c>
      <c r="G124" s="672" t="s">
        <v>234</v>
      </c>
      <c r="H124" s="86">
        <v>38</v>
      </c>
      <c r="I124" s="86">
        <v>0</v>
      </c>
      <c r="J124" s="86">
        <v>0</v>
      </c>
      <c r="K124" s="86">
        <v>0</v>
      </c>
      <c r="L124" s="86">
        <v>38</v>
      </c>
      <c r="M124" s="709"/>
      <c r="N124" s="713">
        <v>2013</v>
      </c>
      <c r="O124" s="126">
        <v>4496</v>
      </c>
      <c r="P124" s="86">
        <v>744</v>
      </c>
      <c r="Q124" s="126">
        <v>14991</v>
      </c>
      <c r="R124" s="86">
        <v>823</v>
      </c>
      <c r="S124" s="126">
        <v>7601</v>
      </c>
      <c r="T124" s="126">
        <v>7982</v>
      </c>
      <c r="U124" s="126">
        <v>10243</v>
      </c>
      <c r="V124" s="126">
        <v>50231</v>
      </c>
    </row>
    <row r="125" spans="1:22" ht="13.5" thickBot="1">
      <c r="A125" s="694"/>
      <c r="B125" s="864">
        <v>2014</v>
      </c>
      <c r="C125" s="61">
        <v>0</v>
      </c>
      <c r="D125" s="61">
        <v>3</v>
      </c>
      <c r="E125" s="61">
        <v>0</v>
      </c>
      <c r="F125" s="61">
        <v>0</v>
      </c>
      <c r="G125" s="61">
        <v>0</v>
      </c>
      <c r="H125" s="61">
        <v>37</v>
      </c>
      <c r="I125" s="61">
        <v>0</v>
      </c>
      <c r="J125" s="61">
        <v>0</v>
      </c>
      <c r="K125" s="61">
        <v>0</v>
      </c>
      <c r="L125" s="61">
        <v>37</v>
      </c>
      <c r="M125" s="694"/>
      <c r="N125" s="864">
        <v>2014</v>
      </c>
      <c r="O125" s="60">
        <v>4798</v>
      </c>
      <c r="P125" s="701">
        <v>766</v>
      </c>
      <c r="Q125" s="60">
        <v>15218</v>
      </c>
      <c r="R125" s="61">
        <v>852</v>
      </c>
      <c r="S125" s="60">
        <v>1738</v>
      </c>
      <c r="T125" s="60">
        <v>2327</v>
      </c>
      <c r="U125" s="60">
        <v>11405</v>
      </c>
      <c r="V125" s="60">
        <v>44281</v>
      </c>
    </row>
    <row r="126" spans="1:22" ht="14.25" thickTop="1" thickBot="1">
      <c r="A126" s="709" t="s">
        <v>622</v>
      </c>
      <c r="B126" s="713">
        <v>2007</v>
      </c>
      <c r="C126" s="672" t="s">
        <v>234</v>
      </c>
      <c r="D126" s="672">
        <v>7</v>
      </c>
      <c r="E126" s="672" t="s">
        <v>234</v>
      </c>
      <c r="F126" s="672" t="s">
        <v>234</v>
      </c>
      <c r="G126" s="672" t="s">
        <v>234</v>
      </c>
      <c r="H126" s="672">
        <v>35</v>
      </c>
      <c r="I126" s="672" t="s">
        <v>234</v>
      </c>
      <c r="J126" s="672" t="s">
        <v>234</v>
      </c>
      <c r="K126" s="672">
        <v>0</v>
      </c>
      <c r="L126" s="672" t="s">
        <v>1718</v>
      </c>
      <c r="M126" s="363" t="s">
        <v>622</v>
      </c>
      <c r="N126" s="713">
        <v>2007</v>
      </c>
      <c r="O126" s="679">
        <v>2239</v>
      </c>
      <c r="P126" s="86">
        <v>584</v>
      </c>
      <c r="Q126" s="679">
        <v>10980</v>
      </c>
      <c r="R126" s="672">
        <v>652</v>
      </c>
      <c r="S126" s="86">
        <v>805</v>
      </c>
      <c r="T126" s="126">
        <v>1018</v>
      </c>
      <c r="U126" s="126">
        <v>8283</v>
      </c>
      <c r="V126" s="126">
        <v>20785</v>
      </c>
    </row>
    <row r="127" spans="1:22" ht="13.5" thickBot="1">
      <c r="A127" s="709"/>
      <c r="B127" s="713">
        <v>2008</v>
      </c>
      <c r="C127" s="672" t="s">
        <v>234</v>
      </c>
      <c r="D127" s="672">
        <v>3</v>
      </c>
      <c r="E127" s="672" t="s">
        <v>234</v>
      </c>
      <c r="F127" s="672" t="s">
        <v>234</v>
      </c>
      <c r="G127" s="672" t="s">
        <v>234</v>
      </c>
      <c r="H127" s="672">
        <v>44</v>
      </c>
      <c r="I127" s="672" t="s">
        <v>234</v>
      </c>
      <c r="J127" s="672" t="s">
        <v>234</v>
      </c>
      <c r="K127" s="672">
        <v>0</v>
      </c>
      <c r="L127" s="672">
        <v>45</v>
      </c>
      <c r="M127" s="709"/>
      <c r="N127" s="713">
        <v>2008</v>
      </c>
      <c r="O127" s="679">
        <v>2422</v>
      </c>
      <c r="P127" s="86">
        <v>725</v>
      </c>
      <c r="Q127" s="679">
        <v>12577</v>
      </c>
      <c r="R127" s="672">
        <v>764</v>
      </c>
      <c r="S127" s="126">
        <v>2307</v>
      </c>
      <c r="T127" s="126">
        <v>2903</v>
      </c>
      <c r="U127" s="126">
        <v>9886</v>
      </c>
      <c r="V127" s="126">
        <v>23994</v>
      </c>
    </row>
    <row r="128" spans="1:22" ht="13.5" thickBot="1">
      <c r="A128" s="709"/>
      <c r="B128" s="713">
        <v>2009</v>
      </c>
      <c r="C128" s="672" t="s">
        <v>234</v>
      </c>
      <c r="D128" s="672">
        <v>4</v>
      </c>
      <c r="E128" s="672" t="s">
        <v>234</v>
      </c>
      <c r="F128" s="672" t="s">
        <v>234</v>
      </c>
      <c r="G128" s="672" t="s">
        <v>234</v>
      </c>
      <c r="H128" s="672">
        <v>44</v>
      </c>
      <c r="I128" s="672" t="s">
        <v>234</v>
      </c>
      <c r="J128" s="672" t="s">
        <v>234</v>
      </c>
      <c r="K128" s="672">
        <v>0</v>
      </c>
      <c r="L128" s="672">
        <v>45</v>
      </c>
      <c r="M128" s="709"/>
      <c r="N128" s="713">
        <v>2009</v>
      </c>
      <c r="O128" s="679">
        <v>2214</v>
      </c>
      <c r="P128" s="672">
        <v>806</v>
      </c>
      <c r="Q128" s="679">
        <v>13107</v>
      </c>
      <c r="R128" s="672">
        <v>840</v>
      </c>
      <c r="S128" s="679">
        <v>8257</v>
      </c>
      <c r="T128" s="679">
        <v>17469</v>
      </c>
      <c r="U128" s="679">
        <v>11410</v>
      </c>
      <c r="V128" s="679">
        <v>26391</v>
      </c>
    </row>
    <row r="129" spans="1:22" ht="13.5" thickBot="1">
      <c r="A129" s="709"/>
      <c r="B129" s="713">
        <v>2010</v>
      </c>
      <c r="C129" s="672" t="s">
        <v>234</v>
      </c>
      <c r="D129" s="672">
        <v>6</v>
      </c>
      <c r="E129" s="672" t="s">
        <v>234</v>
      </c>
      <c r="F129" s="672" t="s">
        <v>234</v>
      </c>
      <c r="G129" s="672" t="s">
        <v>234</v>
      </c>
      <c r="H129" s="672">
        <v>43</v>
      </c>
      <c r="I129" s="672" t="s">
        <v>234</v>
      </c>
      <c r="J129" s="672" t="s">
        <v>234</v>
      </c>
      <c r="K129" s="672">
        <v>0</v>
      </c>
      <c r="L129" s="672">
        <v>46</v>
      </c>
      <c r="M129" s="709"/>
      <c r="N129" s="713">
        <v>2010</v>
      </c>
      <c r="O129" s="679">
        <v>2639</v>
      </c>
      <c r="P129" s="672">
        <v>846</v>
      </c>
      <c r="Q129" s="679">
        <v>15418</v>
      </c>
      <c r="R129" s="672">
        <v>988</v>
      </c>
      <c r="S129" s="679">
        <v>10391</v>
      </c>
      <c r="T129" s="679">
        <v>10601</v>
      </c>
      <c r="U129" s="679">
        <v>15125</v>
      </c>
      <c r="V129" s="679">
        <v>31030</v>
      </c>
    </row>
    <row r="130" spans="1:22" ht="13.5" thickBot="1">
      <c r="A130" s="709"/>
      <c r="B130" s="713">
        <v>2011</v>
      </c>
      <c r="C130" s="86">
        <v>0</v>
      </c>
      <c r="D130" s="86">
        <v>5</v>
      </c>
      <c r="E130" s="86">
        <v>0</v>
      </c>
      <c r="F130" s="86">
        <v>0</v>
      </c>
      <c r="G130" s="672" t="s">
        <v>234</v>
      </c>
      <c r="H130" s="86">
        <v>42</v>
      </c>
      <c r="I130" s="86">
        <v>0</v>
      </c>
      <c r="J130" s="86">
        <v>0</v>
      </c>
      <c r="K130" s="86">
        <v>0</v>
      </c>
      <c r="L130" s="86">
        <v>45</v>
      </c>
      <c r="M130" s="709"/>
      <c r="N130" s="713">
        <v>2011</v>
      </c>
      <c r="O130" s="126">
        <v>2649</v>
      </c>
      <c r="P130" s="86">
        <v>845</v>
      </c>
      <c r="Q130" s="126">
        <v>15004</v>
      </c>
      <c r="R130" s="86">
        <v>993</v>
      </c>
      <c r="S130" s="126">
        <v>2279</v>
      </c>
      <c r="T130" s="126">
        <v>2414</v>
      </c>
      <c r="U130" s="126">
        <v>17127</v>
      </c>
      <c r="V130" s="126">
        <v>32447</v>
      </c>
    </row>
    <row r="131" spans="1:22" ht="13.5" thickBot="1">
      <c r="A131" s="709"/>
      <c r="B131" s="713">
        <v>2012</v>
      </c>
      <c r="C131" s="86">
        <v>0</v>
      </c>
      <c r="D131" s="86">
        <v>4</v>
      </c>
      <c r="E131" s="86">
        <v>0</v>
      </c>
      <c r="F131" s="86">
        <v>0</v>
      </c>
      <c r="G131" s="672" t="s">
        <v>234</v>
      </c>
      <c r="H131" s="86">
        <v>41</v>
      </c>
      <c r="I131" s="86">
        <v>0</v>
      </c>
      <c r="J131" s="86">
        <v>0</v>
      </c>
      <c r="K131" s="86">
        <v>0</v>
      </c>
      <c r="L131" s="86">
        <v>43</v>
      </c>
      <c r="M131" s="709"/>
      <c r="N131" s="713">
        <v>2012</v>
      </c>
      <c r="O131" s="126">
        <v>2643</v>
      </c>
      <c r="P131" s="86">
        <v>790</v>
      </c>
      <c r="Q131" s="126">
        <v>15094</v>
      </c>
      <c r="R131" s="86">
        <v>995</v>
      </c>
      <c r="S131" s="126">
        <v>3501</v>
      </c>
      <c r="T131" s="126">
        <v>3584</v>
      </c>
      <c r="U131" s="126">
        <v>15744</v>
      </c>
      <c r="V131" s="126">
        <v>32994</v>
      </c>
    </row>
    <row r="132" spans="1:22" ht="13.5" thickBot="1">
      <c r="A132" s="709"/>
      <c r="B132" s="713">
        <v>2013</v>
      </c>
      <c r="C132" s="86">
        <v>0</v>
      </c>
      <c r="D132" s="86">
        <v>5</v>
      </c>
      <c r="E132" s="86">
        <v>0</v>
      </c>
      <c r="F132" s="86">
        <v>0</v>
      </c>
      <c r="G132" s="672" t="s">
        <v>234</v>
      </c>
      <c r="H132" s="86">
        <v>42</v>
      </c>
      <c r="I132" s="86">
        <v>0</v>
      </c>
      <c r="J132" s="86">
        <v>0</v>
      </c>
      <c r="K132" s="86">
        <v>0</v>
      </c>
      <c r="L132" s="86">
        <v>43</v>
      </c>
      <c r="M132" s="709"/>
      <c r="N132" s="713">
        <v>2013</v>
      </c>
      <c r="O132" s="126">
        <v>2541</v>
      </c>
      <c r="P132" s="86">
        <v>813</v>
      </c>
      <c r="Q132" s="126">
        <v>14467</v>
      </c>
      <c r="R132" s="86">
        <v>989</v>
      </c>
      <c r="S132" s="86">
        <v>311</v>
      </c>
      <c r="T132" s="86">
        <v>337</v>
      </c>
      <c r="U132" s="126">
        <v>14164</v>
      </c>
      <c r="V132" s="126">
        <v>32265</v>
      </c>
    </row>
    <row r="133" spans="1:22" ht="13.5" thickBot="1">
      <c r="A133" s="694"/>
      <c r="B133" s="864">
        <v>2014</v>
      </c>
      <c r="C133" s="61">
        <v>0</v>
      </c>
      <c r="D133" s="61">
        <v>5</v>
      </c>
      <c r="E133" s="61">
        <v>0</v>
      </c>
      <c r="F133" s="61">
        <v>0</v>
      </c>
      <c r="G133" s="61">
        <v>2</v>
      </c>
      <c r="H133" s="61">
        <v>40</v>
      </c>
      <c r="I133" s="61">
        <v>0</v>
      </c>
      <c r="J133" s="61">
        <v>0</v>
      </c>
      <c r="K133" s="61">
        <v>0</v>
      </c>
      <c r="L133" s="61">
        <v>44</v>
      </c>
      <c r="M133" s="694"/>
      <c r="N133" s="864">
        <v>2014</v>
      </c>
      <c r="O133" s="60">
        <v>2496</v>
      </c>
      <c r="P133" s="701">
        <v>770</v>
      </c>
      <c r="Q133" s="60">
        <v>14625</v>
      </c>
      <c r="R133" s="61">
        <v>876</v>
      </c>
      <c r="S133" s="61">
        <v>846</v>
      </c>
      <c r="T133" s="61">
        <v>846</v>
      </c>
      <c r="U133" s="60">
        <v>15248</v>
      </c>
      <c r="V133" s="60">
        <v>31874</v>
      </c>
    </row>
    <row r="134" spans="1:22" ht="14.25" thickTop="1" thickBot="1">
      <c r="A134" s="363" t="s">
        <v>1719</v>
      </c>
      <c r="B134" s="713">
        <v>2007</v>
      </c>
      <c r="C134" s="672" t="s">
        <v>234</v>
      </c>
      <c r="D134" s="672">
        <v>8</v>
      </c>
      <c r="E134" s="672" t="s">
        <v>234</v>
      </c>
      <c r="F134" s="672" t="s">
        <v>234</v>
      </c>
      <c r="G134" s="672" t="s">
        <v>234</v>
      </c>
      <c r="H134" s="672">
        <v>17</v>
      </c>
      <c r="I134" s="672" t="s">
        <v>234</v>
      </c>
      <c r="J134" s="672" t="s">
        <v>234</v>
      </c>
      <c r="K134" s="672">
        <v>0</v>
      </c>
      <c r="L134" s="672">
        <v>25</v>
      </c>
      <c r="M134" s="363" t="s">
        <v>1719</v>
      </c>
      <c r="N134" s="713">
        <v>2007</v>
      </c>
      <c r="O134" s="679">
        <v>5330</v>
      </c>
      <c r="P134" s="86">
        <v>984</v>
      </c>
      <c r="Q134" s="679">
        <v>15986</v>
      </c>
      <c r="R134" s="679">
        <v>1029</v>
      </c>
      <c r="S134" s="126">
        <v>4449</v>
      </c>
      <c r="T134" s="126">
        <v>5571</v>
      </c>
      <c r="U134" s="126">
        <v>6368</v>
      </c>
      <c r="V134" s="126">
        <v>30307</v>
      </c>
    </row>
    <row r="135" spans="1:22" ht="13.5" thickBot="1">
      <c r="A135" s="709"/>
      <c r="B135" s="713">
        <v>2008</v>
      </c>
      <c r="C135" s="672" t="s">
        <v>234</v>
      </c>
      <c r="D135" s="672">
        <v>2</v>
      </c>
      <c r="E135" s="672" t="s">
        <v>234</v>
      </c>
      <c r="F135" s="672" t="s">
        <v>234</v>
      </c>
      <c r="G135" s="672" t="s">
        <v>234</v>
      </c>
      <c r="H135" s="672">
        <v>23</v>
      </c>
      <c r="I135" s="672" t="s">
        <v>234</v>
      </c>
      <c r="J135" s="672" t="s">
        <v>234</v>
      </c>
      <c r="K135" s="672">
        <v>0</v>
      </c>
      <c r="L135" s="672">
        <v>25</v>
      </c>
      <c r="M135" s="709"/>
      <c r="N135" s="713">
        <v>2008</v>
      </c>
      <c r="O135" s="679">
        <v>5552</v>
      </c>
      <c r="P135" s="86">
        <v>978</v>
      </c>
      <c r="Q135" s="679">
        <v>17398</v>
      </c>
      <c r="R135" s="679">
        <v>1076</v>
      </c>
      <c r="S135" s="126">
        <v>3320</v>
      </c>
      <c r="T135" s="126">
        <v>4442</v>
      </c>
      <c r="U135" s="126">
        <v>9017</v>
      </c>
      <c r="V135" s="126">
        <v>35756</v>
      </c>
    </row>
    <row r="136" spans="1:22" ht="13.5" thickBot="1">
      <c r="A136" s="709"/>
      <c r="B136" s="713">
        <v>2009</v>
      </c>
      <c r="C136" s="672" t="s">
        <v>234</v>
      </c>
      <c r="D136" s="672">
        <v>2</v>
      </c>
      <c r="E136" s="672" t="s">
        <v>234</v>
      </c>
      <c r="F136" s="672" t="s">
        <v>234</v>
      </c>
      <c r="G136" s="672" t="s">
        <v>234</v>
      </c>
      <c r="H136" s="672">
        <v>23</v>
      </c>
      <c r="I136" s="672" t="s">
        <v>234</v>
      </c>
      <c r="J136" s="672" t="s">
        <v>234</v>
      </c>
      <c r="K136" s="672">
        <v>0</v>
      </c>
      <c r="L136" s="672">
        <v>25</v>
      </c>
      <c r="M136" s="709"/>
      <c r="N136" s="713">
        <v>2009</v>
      </c>
      <c r="O136" s="679">
        <v>5679</v>
      </c>
      <c r="P136" s="679">
        <v>1017</v>
      </c>
      <c r="Q136" s="679">
        <v>17232</v>
      </c>
      <c r="R136" s="679">
        <v>1093</v>
      </c>
      <c r="S136" s="679">
        <v>5040</v>
      </c>
      <c r="T136" s="679">
        <v>13492</v>
      </c>
      <c r="U136" s="679">
        <v>9111</v>
      </c>
      <c r="V136" s="679">
        <v>36003</v>
      </c>
    </row>
    <row r="137" spans="1:22" ht="13.5" thickBot="1">
      <c r="A137" s="709"/>
      <c r="B137" s="713">
        <v>2010</v>
      </c>
      <c r="C137" s="672" t="s">
        <v>234</v>
      </c>
      <c r="D137" s="672">
        <v>2</v>
      </c>
      <c r="E137" s="672" t="s">
        <v>234</v>
      </c>
      <c r="F137" s="672" t="s">
        <v>234</v>
      </c>
      <c r="G137" s="672" t="s">
        <v>234</v>
      </c>
      <c r="H137" s="672">
        <v>24</v>
      </c>
      <c r="I137" s="672" t="s">
        <v>234</v>
      </c>
      <c r="J137" s="672" t="s">
        <v>234</v>
      </c>
      <c r="K137" s="672">
        <v>0</v>
      </c>
      <c r="L137" s="672">
        <v>25</v>
      </c>
      <c r="M137" s="709"/>
      <c r="N137" s="713">
        <v>2010</v>
      </c>
      <c r="O137" s="679">
        <v>5264</v>
      </c>
      <c r="P137" s="679">
        <v>1006</v>
      </c>
      <c r="Q137" s="679">
        <v>16152</v>
      </c>
      <c r="R137" s="679">
        <v>1038</v>
      </c>
      <c r="S137" s="679">
        <v>15642</v>
      </c>
      <c r="T137" s="679">
        <v>16527</v>
      </c>
      <c r="U137" s="679">
        <v>9788</v>
      </c>
      <c r="V137" s="679">
        <v>35627</v>
      </c>
    </row>
    <row r="138" spans="1:22" ht="13.5" thickBot="1">
      <c r="A138" s="709"/>
      <c r="B138" s="713">
        <v>2011</v>
      </c>
      <c r="C138" s="86">
        <v>0</v>
      </c>
      <c r="D138" s="86">
        <v>9</v>
      </c>
      <c r="E138" s="86">
        <v>0</v>
      </c>
      <c r="F138" s="86">
        <v>0</v>
      </c>
      <c r="G138" s="672" t="s">
        <v>234</v>
      </c>
      <c r="H138" s="86">
        <v>17</v>
      </c>
      <c r="I138" s="86">
        <v>0</v>
      </c>
      <c r="J138" s="86">
        <v>0</v>
      </c>
      <c r="K138" s="86">
        <v>0</v>
      </c>
      <c r="L138" s="86">
        <v>25</v>
      </c>
      <c r="M138" s="709"/>
      <c r="N138" s="713">
        <v>2011</v>
      </c>
      <c r="O138" s="126">
        <v>5135</v>
      </c>
      <c r="P138" s="86">
        <v>999</v>
      </c>
      <c r="Q138" s="126">
        <v>14900</v>
      </c>
      <c r="R138" s="126">
        <v>1010</v>
      </c>
      <c r="S138" s="126">
        <v>5928</v>
      </c>
      <c r="T138" s="126">
        <v>7588</v>
      </c>
      <c r="U138" s="126">
        <v>9621</v>
      </c>
      <c r="V138" s="126">
        <v>37985</v>
      </c>
    </row>
    <row r="139" spans="1:22" ht="13.5" thickBot="1">
      <c r="A139" s="709"/>
      <c r="B139" s="713">
        <v>2012</v>
      </c>
      <c r="C139" s="86">
        <v>0</v>
      </c>
      <c r="D139" s="86">
        <v>9</v>
      </c>
      <c r="E139" s="86">
        <v>0</v>
      </c>
      <c r="F139" s="86">
        <v>0</v>
      </c>
      <c r="G139" s="672" t="s">
        <v>234</v>
      </c>
      <c r="H139" s="86">
        <v>16</v>
      </c>
      <c r="I139" s="86">
        <v>0</v>
      </c>
      <c r="J139" s="86">
        <v>0</v>
      </c>
      <c r="K139" s="86">
        <v>0</v>
      </c>
      <c r="L139" s="86">
        <v>25</v>
      </c>
      <c r="M139" s="709"/>
      <c r="N139" s="713">
        <v>2012</v>
      </c>
      <c r="O139" s="126">
        <v>5367</v>
      </c>
      <c r="P139" s="86">
        <v>985</v>
      </c>
      <c r="Q139" s="126">
        <v>18709</v>
      </c>
      <c r="R139" s="126">
        <v>1014</v>
      </c>
      <c r="S139" s="126">
        <v>3850</v>
      </c>
      <c r="T139" s="126">
        <v>5199</v>
      </c>
      <c r="U139" s="126">
        <v>9753</v>
      </c>
      <c r="V139" s="126">
        <v>40453</v>
      </c>
    </row>
    <row r="140" spans="1:22" ht="13.5" thickBot="1">
      <c r="A140" s="709"/>
      <c r="B140" s="713">
        <v>2013</v>
      </c>
      <c r="C140" s="86">
        <v>0</v>
      </c>
      <c r="D140" s="86">
        <v>9</v>
      </c>
      <c r="E140" s="86">
        <v>0</v>
      </c>
      <c r="F140" s="86">
        <v>0</v>
      </c>
      <c r="G140" s="672" t="s">
        <v>234</v>
      </c>
      <c r="H140" s="86">
        <v>15</v>
      </c>
      <c r="I140" s="86">
        <v>0</v>
      </c>
      <c r="J140" s="86">
        <v>0</v>
      </c>
      <c r="K140" s="86">
        <v>0</v>
      </c>
      <c r="L140" s="86">
        <v>24</v>
      </c>
      <c r="M140" s="709"/>
      <c r="N140" s="713">
        <v>2013</v>
      </c>
      <c r="O140" s="126">
        <v>4786</v>
      </c>
      <c r="P140" s="86">
        <v>913</v>
      </c>
      <c r="Q140" s="126">
        <v>15098</v>
      </c>
      <c r="R140" s="86">
        <v>945</v>
      </c>
      <c r="S140" s="126">
        <v>4901</v>
      </c>
      <c r="T140" s="126">
        <v>5614</v>
      </c>
      <c r="U140" s="126">
        <v>10319</v>
      </c>
      <c r="V140" s="126">
        <v>41663</v>
      </c>
    </row>
    <row r="141" spans="1:22" ht="13.5" thickBot="1">
      <c r="A141" s="694"/>
      <c r="B141" s="864">
        <v>2014</v>
      </c>
      <c r="C141" s="61">
        <v>0</v>
      </c>
      <c r="D141" s="61">
        <v>7</v>
      </c>
      <c r="E141" s="61">
        <v>0</v>
      </c>
      <c r="F141" s="61">
        <v>0</v>
      </c>
      <c r="G141" s="61">
        <v>2</v>
      </c>
      <c r="H141" s="61">
        <v>15</v>
      </c>
      <c r="I141" s="61">
        <v>0</v>
      </c>
      <c r="J141" s="61">
        <v>0</v>
      </c>
      <c r="K141" s="61">
        <v>0</v>
      </c>
      <c r="L141" s="61">
        <v>23</v>
      </c>
      <c r="M141" s="694"/>
      <c r="N141" s="864">
        <v>2014</v>
      </c>
      <c r="O141" s="60">
        <v>4805</v>
      </c>
      <c r="P141" s="701">
        <v>883</v>
      </c>
      <c r="Q141" s="60">
        <v>16375</v>
      </c>
      <c r="R141" s="61">
        <v>966</v>
      </c>
      <c r="S141" s="60">
        <v>2580</v>
      </c>
      <c r="T141" s="60">
        <v>3484</v>
      </c>
      <c r="U141" s="60">
        <v>11622</v>
      </c>
      <c r="V141" s="60">
        <v>40103</v>
      </c>
    </row>
    <row r="142" spans="1:22" ht="14.25" thickTop="1" thickBot="1">
      <c r="A142" s="363" t="s">
        <v>1720</v>
      </c>
      <c r="B142" s="713">
        <v>2007</v>
      </c>
      <c r="C142" s="672" t="s">
        <v>234</v>
      </c>
      <c r="D142" s="672">
        <v>23</v>
      </c>
      <c r="E142" s="672" t="s">
        <v>234</v>
      </c>
      <c r="F142" s="672" t="s">
        <v>234</v>
      </c>
      <c r="G142" s="672" t="s">
        <v>234</v>
      </c>
      <c r="H142" s="672">
        <v>94</v>
      </c>
      <c r="I142" s="672" t="s">
        <v>234</v>
      </c>
      <c r="J142" s="672" t="s">
        <v>234</v>
      </c>
      <c r="K142" s="672">
        <v>2</v>
      </c>
      <c r="L142" s="672">
        <v>96</v>
      </c>
      <c r="M142" s="363" t="s">
        <v>1720</v>
      </c>
      <c r="N142" s="713">
        <v>2007</v>
      </c>
      <c r="O142" s="679">
        <v>1298</v>
      </c>
      <c r="P142" s="86">
        <v>427</v>
      </c>
      <c r="Q142" s="679">
        <v>6109</v>
      </c>
      <c r="R142" s="672">
        <v>846</v>
      </c>
      <c r="S142" s="126">
        <v>1940</v>
      </c>
      <c r="T142" s="126">
        <v>2538</v>
      </c>
      <c r="U142" s="126">
        <v>4038</v>
      </c>
      <c r="V142" s="126">
        <v>11667</v>
      </c>
    </row>
    <row r="143" spans="1:22" ht="13.5" thickBot="1">
      <c r="A143" s="709"/>
      <c r="B143" s="713">
        <v>2008</v>
      </c>
      <c r="C143" s="672" t="s">
        <v>234</v>
      </c>
      <c r="D143" s="672">
        <v>6</v>
      </c>
      <c r="E143" s="672" t="s">
        <v>234</v>
      </c>
      <c r="F143" s="672" t="s">
        <v>234</v>
      </c>
      <c r="G143" s="672" t="s">
        <v>234</v>
      </c>
      <c r="H143" s="672">
        <v>91</v>
      </c>
      <c r="I143" s="672" t="s">
        <v>234</v>
      </c>
      <c r="J143" s="672" t="s">
        <v>234</v>
      </c>
      <c r="K143" s="672">
        <v>0</v>
      </c>
      <c r="L143" s="672">
        <v>94</v>
      </c>
      <c r="M143" s="709"/>
      <c r="N143" s="713">
        <v>2008</v>
      </c>
      <c r="O143" s="679">
        <v>1476</v>
      </c>
      <c r="P143" s="86">
        <v>426</v>
      </c>
      <c r="Q143" s="679">
        <v>6782</v>
      </c>
      <c r="R143" s="672">
        <v>496</v>
      </c>
      <c r="S143" s="126">
        <v>1902</v>
      </c>
      <c r="T143" s="126">
        <v>2426</v>
      </c>
      <c r="U143" s="126">
        <v>4506</v>
      </c>
      <c r="V143" s="126">
        <v>11093</v>
      </c>
    </row>
    <row r="144" spans="1:22" ht="13.5" thickBot="1">
      <c r="A144" s="709"/>
      <c r="B144" s="713">
        <v>2009</v>
      </c>
      <c r="C144" s="672" t="s">
        <v>234</v>
      </c>
      <c r="D144" s="672">
        <v>2</v>
      </c>
      <c r="E144" s="672" t="s">
        <v>234</v>
      </c>
      <c r="F144" s="672" t="s">
        <v>234</v>
      </c>
      <c r="G144" s="672" t="s">
        <v>234</v>
      </c>
      <c r="H144" s="672">
        <v>94</v>
      </c>
      <c r="I144" s="672" t="s">
        <v>234</v>
      </c>
      <c r="J144" s="672" t="s">
        <v>234</v>
      </c>
      <c r="K144" s="672">
        <v>0</v>
      </c>
      <c r="L144" s="672" t="s">
        <v>1721</v>
      </c>
      <c r="M144" s="709"/>
      <c r="N144" s="713">
        <v>2009</v>
      </c>
      <c r="O144" s="679">
        <v>1641</v>
      </c>
      <c r="P144" s="672">
        <v>400</v>
      </c>
      <c r="Q144" s="679">
        <v>6190</v>
      </c>
      <c r="R144" s="672">
        <v>433</v>
      </c>
      <c r="S144" s="679">
        <v>2391</v>
      </c>
      <c r="T144" s="679">
        <v>5953</v>
      </c>
      <c r="U144" s="679">
        <v>5390</v>
      </c>
      <c r="V144" s="679">
        <v>11429</v>
      </c>
    </row>
    <row r="145" spans="1:22" ht="13.5" thickBot="1">
      <c r="A145" s="709"/>
      <c r="B145" s="713">
        <v>2010</v>
      </c>
      <c r="C145" s="672" t="s">
        <v>234</v>
      </c>
      <c r="D145" s="672">
        <v>3</v>
      </c>
      <c r="E145" s="672" t="s">
        <v>234</v>
      </c>
      <c r="F145" s="672" t="s">
        <v>234</v>
      </c>
      <c r="G145" s="672" t="s">
        <v>234</v>
      </c>
      <c r="H145" s="672">
        <v>91</v>
      </c>
      <c r="I145" s="672" t="s">
        <v>234</v>
      </c>
      <c r="J145" s="672" t="s">
        <v>234</v>
      </c>
      <c r="K145" s="672">
        <v>0</v>
      </c>
      <c r="L145" s="672">
        <v>92</v>
      </c>
      <c r="M145" s="709"/>
      <c r="N145" s="713">
        <v>2010</v>
      </c>
      <c r="O145" s="679">
        <v>1660</v>
      </c>
      <c r="P145" s="672">
        <v>400</v>
      </c>
      <c r="Q145" s="679">
        <v>6450</v>
      </c>
      <c r="R145" s="672">
        <v>386</v>
      </c>
      <c r="S145" s="679">
        <v>1924</v>
      </c>
      <c r="T145" s="679">
        <v>2066</v>
      </c>
      <c r="U145" s="679">
        <v>5302</v>
      </c>
      <c r="V145" s="679">
        <v>10967</v>
      </c>
    </row>
    <row r="146" spans="1:22" ht="13.5" thickBot="1">
      <c r="A146" s="709"/>
      <c r="B146" s="713">
        <v>2011</v>
      </c>
      <c r="C146" s="86">
        <v>0</v>
      </c>
      <c r="D146" s="86">
        <v>4</v>
      </c>
      <c r="E146" s="86">
        <v>0</v>
      </c>
      <c r="F146" s="86">
        <v>0</v>
      </c>
      <c r="G146" s="672" t="s">
        <v>234</v>
      </c>
      <c r="H146" s="86">
        <v>85</v>
      </c>
      <c r="I146" s="86">
        <v>0</v>
      </c>
      <c r="J146" s="86">
        <v>0</v>
      </c>
      <c r="K146" s="86">
        <v>0</v>
      </c>
      <c r="L146" s="86">
        <v>86</v>
      </c>
      <c r="M146" s="709"/>
      <c r="N146" s="713">
        <v>2011</v>
      </c>
      <c r="O146" s="126">
        <v>1611</v>
      </c>
      <c r="P146" s="86">
        <v>364</v>
      </c>
      <c r="Q146" s="126">
        <v>7560</v>
      </c>
      <c r="R146" s="86">
        <v>348</v>
      </c>
      <c r="S146" s="86">
        <v>249</v>
      </c>
      <c r="T146" s="86">
        <v>297</v>
      </c>
      <c r="U146" s="126">
        <v>6037</v>
      </c>
      <c r="V146" s="126">
        <v>12159</v>
      </c>
    </row>
    <row r="147" spans="1:22" ht="13.5" thickBot="1">
      <c r="A147" s="709"/>
      <c r="B147" s="713">
        <v>2012</v>
      </c>
      <c r="C147" s="86">
        <v>0</v>
      </c>
      <c r="D147" s="86">
        <v>5</v>
      </c>
      <c r="E147" s="86">
        <v>0</v>
      </c>
      <c r="F147" s="86">
        <v>0</v>
      </c>
      <c r="G147" s="672" t="s">
        <v>234</v>
      </c>
      <c r="H147" s="86">
        <v>83</v>
      </c>
      <c r="I147" s="86">
        <v>0</v>
      </c>
      <c r="J147" s="86">
        <v>0</v>
      </c>
      <c r="K147" s="86">
        <v>0</v>
      </c>
      <c r="L147" s="86">
        <v>84</v>
      </c>
      <c r="M147" s="709"/>
      <c r="N147" s="713">
        <v>2012</v>
      </c>
      <c r="O147" s="126">
        <v>1512</v>
      </c>
      <c r="P147" s="86">
        <v>357</v>
      </c>
      <c r="Q147" s="126">
        <v>6651</v>
      </c>
      <c r="R147" s="86">
        <v>341</v>
      </c>
      <c r="S147" s="86">
        <v>840</v>
      </c>
      <c r="T147" s="126">
        <v>1023</v>
      </c>
      <c r="U147" s="126">
        <v>5899</v>
      </c>
      <c r="V147" s="126">
        <v>12068</v>
      </c>
    </row>
    <row r="148" spans="1:22" ht="13.5" thickBot="1">
      <c r="A148" s="709"/>
      <c r="B148" s="713">
        <v>2013</v>
      </c>
      <c r="C148" s="86">
        <v>0</v>
      </c>
      <c r="D148" s="86">
        <v>6</v>
      </c>
      <c r="E148" s="86">
        <v>0</v>
      </c>
      <c r="F148" s="86">
        <v>1</v>
      </c>
      <c r="G148" s="672" t="s">
        <v>234</v>
      </c>
      <c r="H148" s="86">
        <v>79</v>
      </c>
      <c r="I148" s="86">
        <v>0</v>
      </c>
      <c r="J148" s="86">
        <v>0</v>
      </c>
      <c r="K148" s="86">
        <v>0</v>
      </c>
      <c r="L148" s="86">
        <v>84</v>
      </c>
      <c r="M148" s="709"/>
      <c r="N148" s="713">
        <v>2013</v>
      </c>
      <c r="O148" s="126">
        <v>1470</v>
      </c>
      <c r="P148" s="86">
        <v>363</v>
      </c>
      <c r="Q148" s="126">
        <v>7170</v>
      </c>
      <c r="R148" s="86">
        <v>346</v>
      </c>
      <c r="S148" s="126">
        <v>2508</v>
      </c>
      <c r="T148" s="126">
        <v>2768</v>
      </c>
      <c r="U148" s="126">
        <v>7078</v>
      </c>
      <c r="V148" s="126">
        <v>14318</v>
      </c>
    </row>
    <row r="149" spans="1:22" ht="13.5" thickBot="1">
      <c r="A149" s="694"/>
      <c r="B149" s="864">
        <v>2014</v>
      </c>
      <c r="C149" s="61">
        <v>0</v>
      </c>
      <c r="D149" s="61">
        <v>4</v>
      </c>
      <c r="E149" s="61">
        <v>0</v>
      </c>
      <c r="F149" s="61">
        <v>1</v>
      </c>
      <c r="G149" s="61">
        <v>1</v>
      </c>
      <c r="H149" s="61">
        <v>76</v>
      </c>
      <c r="I149" s="61">
        <v>0</v>
      </c>
      <c r="J149" s="61">
        <v>0</v>
      </c>
      <c r="K149" s="61">
        <v>0</v>
      </c>
      <c r="L149" s="61">
        <v>80</v>
      </c>
      <c r="M149" s="694"/>
      <c r="N149" s="864">
        <v>2014</v>
      </c>
      <c r="O149" s="60">
        <v>1558</v>
      </c>
      <c r="P149" s="701">
        <v>387</v>
      </c>
      <c r="Q149" s="60">
        <v>6336</v>
      </c>
      <c r="R149" s="61">
        <v>343</v>
      </c>
      <c r="S149" s="60">
        <v>1031</v>
      </c>
      <c r="T149" s="60">
        <v>1276</v>
      </c>
      <c r="U149" s="60">
        <v>6290</v>
      </c>
      <c r="V149" s="60">
        <v>12918</v>
      </c>
    </row>
    <row r="150" spans="1:22" ht="14.25" thickTop="1" thickBot="1">
      <c r="A150" s="363" t="s">
        <v>1722</v>
      </c>
      <c r="B150" s="713">
        <v>2007</v>
      </c>
      <c r="C150" s="672" t="s">
        <v>234</v>
      </c>
      <c r="D150" s="672">
        <v>5</v>
      </c>
      <c r="E150" s="672" t="s">
        <v>234</v>
      </c>
      <c r="F150" s="672" t="s">
        <v>234</v>
      </c>
      <c r="G150" s="672" t="s">
        <v>234</v>
      </c>
      <c r="H150" s="672">
        <v>20</v>
      </c>
      <c r="I150" s="672" t="s">
        <v>234</v>
      </c>
      <c r="J150" s="672" t="s">
        <v>234</v>
      </c>
      <c r="K150" s="672">
        <v>0</v>
      </c>
      <c r="L150" s="672">
        <v>25</v>
      </c>
      <c r="M150" s="363" t="s">
        <v>1722</v>
      </c>
      <c r="N150" s="713">
        <v>2007</v>
      </c>
      <c r="O150" s="679">
        <v>2990</v>
      </c>
      <c r="P150" s="126">
        <v>1088</v>
      </c>
      <c r="Q150" s="679">
        <v>22999</v>
      </c>
      <c r="R150" s="679">
        <v>1204</v>
      </c>
      <c r="S150" s="86">
        <v>0</v>
      </c>
      <c r="T150" s="86">
        <v>0</v>
      </c>
      <c r="U150" s="126">
        <v>8638</v>
      </c>
      <c r="V150" s="126">
        <v>62558</v>
      </c>
    </row>
    <row r="151" spans="1:22" ht="13.5" thickBot="1">
      <c r="A151" s="709"/>
      <c r="B151" s="713">
        <v>2008</v>
      </c>
      <c r="C151" s="672" t="s">
        <v>234</v>
      </c>
      <c r="D151" s="672">
        <v>4</v>
      </c>
      <c r="E151" s="672" t="s">
        <v>234</v>
      </c>
      <c r="F151" s="672" t="s">
        <v>234</v>
      </c>
      <c r="G151" s="672" t="s">
        <v>234</v>
      </c>
      <c r="H151" s="672">
        <v>21</v>
      </c>
      <c r="I151" s="672" t="s">
        <v>234</v>
      </c>
      <c r="J151" s="672" t="s">
        <v>234</v>
      </c>
      <c r="K151" s="672">
        <v>0</v>
      </c>
      <c r="L151" s="672">
        <v>25</v>
      </c>
      <c r="M151" s="709"/>
      <c r="N151" s="713">
        <v>2008</v>
      </c>
      <c r="O151" s="679">
        <v>2997</v>
      </c>
      <c r="P151" s="86">
        <v>985</v>
      </c>
      <c r="Q151" s="679">
        <v>24633</v>
      </c>
      <c r="R151" s="679">
        <v>2562</v>
      </c>
      <c r="S151" s="126">
        <v>1359</v>
      </c>
      <c r="T151" s="126">
        <v>1699</v>
      </c>
      <c r="U151" s="126">
        <v>9575</v>
      </c>
      <c r="V151" s="126">
        <v>43481</v>
      </c>
    </row>
    <row r="152" spans="1:22" ht="13.5" thickBot="1">
      <c r="A152" s="709"/>
      <c r="B152" s="713">
        <v>2009</v>
      </c>
      <c r="C152" s="672" t="s">
        <v>234</v>
      </c>
      <c r="D152" s="672">
        <v>2</v>
      </c>
      <c r="E152" s="672" t="s">
        <v>234</v>
      </c>
      <c r="F152" s="672" t="s">
        <v>234</v>
      </c>
      <c r="G152" s="672" t="s">
        <v>234</v>
      </c>
      <c r="H152" s="672">
        <v>22</v>
      </c>
      <c r="I152" s="672" t="s">
        <v>234</v>
      </c>
      <c r="J152" s="672" t="s">
        <v>234</v>
      </c>
      <c r="K152" s="672">
        <v>0</v>
      </c>
      <c r="L152" s="672">
        <v>24</v>
      </c>
      <c r="M152" s="709"/>
      <c r="N152" s="713">
        <v>2009</v>
      </c>
      <c r="O152" s="679">
        <v>3013</v>
      </c>
      <c r="P152" s="679">
        <v>1216</v>
      </c>
      <c r="Q152" s="679">
        <v>25391</v>
      </c>
      <c r="R152" s="679">
        <v>2560</v>
      </c>
      <c r="S152" s="679">
        <v>7955</v>
      </c>
      <c r="T152" s="679">
        <v>18432</v>
      </c>
      <c r="U152" s="679">
        <v>10204</v>
      </c>
      <c r="V152" s="679">
        <v>46193</v>
      </c>
    </row>
    <row r="153" spans="1:22" ht="13.5" thickBot="1">
      <c r="A153" s="709"/>
      <c r="B153" s="713">
        <v>2010</v>
      </c>
      <c r="C153" s="672" t="s">
        <v>234</v>
      </c>
      <c r="D153" s="672">
        <v>3</v>
      </c>
      <c r="E153" s="672" t="s">
        <v>234</v>
      </c>
      <c r="F153" s="672" t="s">
        <v>234</v>
      </c>
      <c r="G153" s="672" t="s">
        <v>234</v>
      </c>
      <c r="H153" s="672">
        <v>22</v>
      </c>
      <c r="I153" s="672" t="s">
        <v>234</v>
      </c>
      <c r="J153" s="672" t="s">
        <v>234</v>
      </c>
      <c r="K153" s="672">
        <v>0</v>
      </c>
      <c r="L153" s="672">
        <v>24</v>
      </c>
      <c r="M153" s="709"/>
      <c r="N153" s="713">
        <v>2010</v>
      </c>
      <c r="O153" s="679">
        <v>3380</v>
      </c>
      <c r="P153" s="679">
        <v>1278</v>
      </c>
      <c r="Q153" s="679">
        <v>30386</v>
      </c>
      <c r="R153" s="679">
        <v>2669</v>
      </c>
      <c r="S153" s="679">
        <v>24869</v>
      </c>
      <c r="T153" s="679">
        <v>25759</v>
      </c>
      <c r="U153" s="679">
        <v>13154</v>
      </c>
      <c r="V153" s="679">
        <v>50760</v>
      </c>
    </row>
    <row r="154" spans="1:22" ht="13.5" thickBot="1">
      <c r="A154" s="709"/>
      <c r="B154" s="713">
        <v>2011</v>
      </c>
      <c r="C154" s="86">
        <v>0</v>
      </c>
      <c r="D154" s="86">
        <v>4</v>
      </c>
      <c r="E154" s="86">
        <v>0</v>
      </c>
      <c r="F154" s="86">
        <v>0</v>
      </c>
      <c r="G154" s="672" t="s">
        <v>234</v>
      </c>
      <c r="H154" s="86">
        <v>21</v>
      </c>
      <c r="I154" s="86">
        <v>0</v>
      </c>
      <c r="J154" s="86">
        <v>0</v>
      </c>
      <c r="K154" s="86">
        <v>0</v>
      </c>
      <c r="L154" s="86">
        <v>24</v>
      </c>
      <c r="M154" s="709"/>
      <c r="N154" s="713">
        <v>2011</v>
      </c>
      <c r="O154" s="126">
        <v>3249</v>
      </c>
      <c r="P154" s="126">
        <v>1208</v>
      </c>
      <c r="Q154" s="126">
        <v>27792</v>
      </c>
      <c r="R154" s="126">
        <v>2028</v>
      </c>
      <c r="S154" s="126">
        <v>2957</v>
      </c>
      <c r="T154" s="126">
        <v>3187</v>
      </c>
      <c r="U154" s="126">
        <v>12998</v>
      </c>
      <c r="V154" s="126">
        <v>51802</v>
      </c>
    </row>
    <row r="155" spans="1:22" ht="13.5" thickBot="1">
      <c r="A155" s="709"/>
      <c r="B155" s="713">
        <v>2012</v>
      </c>
      <c r="C155" s="86">
        <v>0</v>
      </c>
      <c r="D155" s="86">
        <v>4</v>
      </c>
      <c r="E155" s="86">
        <v>0</v>
      </c>
      <c r="F155" s="86">
        <v>0</v>
      </c>
      <c r="G155" s="672" t="s">
        <v>234</v>
      </c>
      <c r="H155" s="86">
        <v>22</v>
      </c>
      <c r="I155" s="86">
        <v>0</v>
      </c>
      <c r="J155" s="86">
        <v>0</v>
      </c>
      <c r="K155" s="86">
        <v>0</v>
      </c>
      <c r="L155" s="86">
        <v>25</v>
      </c>
      <c r="M155" s="709"/>
      <c r="N155" s="713">
        <v>2012</v>
      </c>
      <c r="O155" s="126">
        <v>3343</v>
      </c>
      <c r="P155" s="126">
        <v>1211</v>
      </c>
      <c r="Q155" s="126">
        <v>31888</v>
      </c>
      <c r="R155" s="126">
        <v>2229</v>
      </c>
      <c r="S155" s="126">
        <v>5965</v>
      </c>
      <c r="T155" s="126">
        <v>6786</v>
      </c>
      <c r="U155" s="126">
        <v>14092</v>
      </c>
      <c r="V155" s="126">
        <v>56347</v>
      </c>
    </row>
    <row r="156" spans="1:22" ht="13.5" thickBot="1">
      <c r="A156" s="709"/>
      <c r="B156" s="713">
        <v>2013</v>
      </c>
      <c r="C156" s="86">
        <v>0</v>
      </c>
      <c r="D156" s="86">
        <v>9</v>
      </c>
      <c r="E156" s="86">
        <v>0</v>
      </c>
      <c r="F156" s="86">
        <v>0</v>
      </c>
      <c r="G156" s="672" t="s">
        <v>234</v>
      </c>
      <c r="H156" s="86">
        <v>22</v>
      </c>
      <c r="I156" s="86">
        <v>0</v>
      </c>
      <c r="J156" s="86">
        <v>0</v>
      </c>
      <c r="K156" s="86">
        <v>0</v>
      </c>
      <c r="L156" s="86">
        <v>25</v>
      </c>
      <c r="M156" s="709"/>
      <c r="N156" s="713">
        <v>2013</v>
      </c>
      <c r="O156" s="126">
        <v>3507</v>
      </c>
      <c r="P156" s="126">
        <v>1258</v>
      </c>
      <c r="Q156" s="126">
        <v>31504</v>
      </c>
      <c r="R156" s="126">
        <v>2338</v>
      </c>
      <c r="S156" s="126">
        <v>8814</v>
      </c>
      <c r="T156" s="126">
        <v>9381</v>
      </c>
      <c r="U156" s="126">
        <v>13854</v>
      </c>
      <c r="V156" s="126">
        <v>58523</v>
      </c>
    </row>
    <row r="157" spans="1:22" ht="13.5" thickBot="1">
      <c r="A157" s="694"/>
      <c r="B157" s="864">
        <v>2014</v>
      </c>
      <c r="C157" s="61">
        <v>0</v>
      </c>
      <c r="D157" s="61">
        <v>8</v>
      </c>
      <c r="E157" s="61">
        <v>0</v>
      </c>
      <c r="F157" s="61">
        <v>0</v>
      </c>
      <c r="G157" s="61">
        <v>0</v>
      </c>
      <c r="H157" s="61">
        <v>22</v>
      </c>
      <c r="I157" s="61">
        <v>0</v>
      </c>
      <c r="J157" s="61">
        <v>0</v>
      </c>
      <c r="K157" s="61">
        <v>0</v>
      </c>
      <c r="L157" s="61">
        <v>24</v>
      </c>
      <c r="M157" s="694"/>
      <c r="N157" s="864">
        <v>2014</v>
      </c>
      <c r="O157" s="60">
        <v>4950</v>
      </c>
      <c r="P157" s="746">
        <v>1217</v>
      </c>
      <c r="Q157" s="60">
        <v>32989</v>
      </c>
      <c r="R157" s="60">
        <v>1805</v>
      </c>
      <c r="S157" s="60">
        <v>4258</v>
      </c>
      <c r="T157" s="60">
        <v>4672</v>
      </c>
      <c r="U157" s="60">
        <v>17030</v>
      </c>
      <c r="V157" s="60">
        <v>61612</v>
      </c>
    </row>
    <row r="158" spans="1:22" ht="14.25" thickTop="1" thickBot="1">
      <c r="A158" s="709" t="s">
        <v>805</v>
      </c>
      <c r="B158" s="713">
        <v>2007</v>
      </c>
      <c r="C158" s="672" t="s">
        <v>234</v>
      </c>
      <c r="D158" s="672">
        <v>0</v>
      </c>
      <c r="E158" s="672" t="s">
        <v>234</v>
      </c>
      <c r="F158" s="672" t="s">
        <v>234</v>
      </c>
      <c r="G158" s="672" t="s">
        <v>234</v>
      </c>
      <c r="H158" s="672">
        <v>33</v>
      </c>
      <c r="I158" s="672" t="s">
        <v>234</v>
      </c>
      <c r="J158" s="672" t="s">
        <v>234</v>
      </c>
      <c r="K158" s="672">
        <v>0</v>
      </c>
      <c r="L158" s="672">
        <v>33</v>
      </c>
      <c r="M158" s="363" t="s">
        <v>805</v>
      </c>
      <c r="N158" s="713">
        <v>2007</v>
      </c>
      <c r="O158" s="672">
        <v>799</v>
      </c>
      <c r="P158" s="86">
        <v>349</v>
      </c>
      <c r="Q158" s="679">
        <v>6424</v>
      </c>
      <c r="R158" s="672">
        <v>0</v>
      </c>
      <c r="S158" s="86">
        <v>890</v>
      </c>
      <c r="T158" s="126">
        <v>1198</v>
      </c>
      <c r="U158" s="126">
        <v>5510</v>
      </c>
      <c r="V158" s="126">
        <v>9990</v>
      </c>
    </row>
    <row r="159" spans="1:22" ht="13.5" thickBot="1">
      <c r="A159" s="709"/>
      <c r="B159" s="713">
        <v>2008</v>
      </c>
      <c r="C159" s="672" t="s">
        <v>234</v>
      </c>
      <c r="D159" s="672">
        <v>2</v>
      </c>
      <c r="E159" s="672" t="s">
        <v>234</v>
      </c>
      <c r="F159" s="672" t="s">
        <v>234</v>
      </c>
      <c r="G159" s="672" t="s">
        <v>234</v>
      </c>
      <c r="H159" s="672">
        <v>31</v>
      </c>
      <c r="I159" s="672" t="s">
        <v>234</v>
      </c>
      <c r="J159" s="672" t="s">
        <v>234</v>
      </c>
      <c r="K159" s="672">
        <v>0</v>
      </c>
      <c r="L159" s="672">
        <v>31</v>
      </c>
      <c r="M159" s="709"/>
      <c r="N159" s="713">
        <v>2008</v>
      </c>
      <c r="O159" s="679">
        <v>1532</v>
      </c>
      <c r="P159" s="86">
        <v>243</v>
      </c>
      <c r="Q159" s="679">
        <v>6080</v>
      </c>
      <c r="R159" s="672">
        <v>614</v>
      </c>
      <c r="S159" s="126">
        <v>1298</v>
      </c>
      <c r="T159" s="126">
        <v>1509</v>
      </c>
      <c r="U159" s="126">
        <v>5721</v>
      </c>
      <c r="V159" s="126">
        <v>10178</v>
      </c>
    </row>
    <row r="160" spans="1:22" ht="13.5" thickBot="1">
      <c r="A160" s="709"/>
      <c r="B160" s="713">
        <v>2009</v>
      </c>
      <c r="C160" s="672" t="s">
        <v>234</v>
      </c>
      <c r="D160" s="672">
        <v>0</v>
      </c>
      <c r="E160" s="672" t="s">
        <v>234</v>
      </c>
      <c r="F160" s="672" t="s">
        <v>234</v>
      </c>
      <c r="G160" s="672" t="s">
        <v>234</v>
      </c>
      <c r="H160" s="672">
        <v>31</v>
      </c>
      <c r="I160" s="672" t="s">
        <v>234</v>
      </c>
      <c r="J160" s="672" t="s">
        <v>234</v>
      </c>
      <c r="K160" s="672">
        <v>0</v>
      </c>
      <c r="L160" s="672">
        <v>31</v>
      </c>
      <c r="M160" s="709"/>
      <c r="N160" s="713">
        <v>2009</v>
      </c>
      <c r="O160" s="672">
        <v>711</v>
      </c>
      <c r="P160" s="672">
        <v>228</v>
      </c>
      <c r="Q160" s="679">
        <v>5725</v>
      </c>
      <c r="R160" s="672">
        <v>682</v>
      </c>
      <c r="S160" s="672">
        <v>0</v>
      </c>
      <c r="T160" s="672">
        <v>0</v>
      </c>
      <c r="U160" s="679">
        <v>6607</v>
      </c>
      <c r="V160" s="679">
        <v>12498</v>
      </c>
    </row>
    <row r="161" spans="1:22" ht="13.5" thickBot="1">
      <c r="A161" s="709"/>
      <c r="B161" s="713">
        <v>2010</v>
      </c>
      <c r="C161" s="672" t="s">
        <v>234</v>
      </c>
      <c r="D161" s="672">
        <v>0</v>
      </c>
      <c r="E161" s="672" t="s">
        <v>234</v>
      </c>
      <c r="F161" s="672" t="s">
        <v>234</v>
      </c>
      <c r="G161" s="672" t="s">
        <v>234</v>
      </c>
      <c r="H161" s="672">
        <v>32</v>
      </c>
      <c r="I161" s="672" t="s">
        <v>234</v>
      </c>
      <c r="J161" s="672" t="s">
        <v>234</v>
      </c>
      <c r="K161" s="672">
        <v>0</v>
      </c>
      <c r="L161" s="672">
        <v>32</v>
      </c>
      <c r="M161" s="709"/>
      <c r="N161" s="713">
        <v>2010</v>
      </c>
      <c r="O161" s="672">
        <v>662</v>
      </c>
      <c r="P161" s="672">
        <v>231</v>
      </c>
      <c r="Q161" s="679">
        <v>5933</v>
      </c>
      <c r="R161" s="672">
        <v>499</v>
      </c>
      <c r="S161" s="672">
        <v>0</v>
      </c>
      <c r="T161" s="672">
        <v>0</v>
      </c>
      <c r="U161" s="679">
        <v>7488</v>
      </c>
      <c r="V161" s="679">
        <v>13876</v>
      </c>
    </row>
    <row r="162" spans="1:22" ht="13.5" thickBot="1">
      <c r="A162" s="709"/>
      <c r="B162" s="713">
        <v>2011</v>
      </c>
      <c r="C162" s="86">
        <v>0</v>
      </c>
      <c r="D162" s="86">
        <v>1</v>
      </c>
      <c r="E162" s="86">
        <v>0</v>
      </c>
      <c r="F162" s="86">
        <v>0</v>
      </c>
      <c r="G162" s="672" t="s">
        <v>234</v>
      </c>
      <c r="H162" s="86">
        <v>32</v>
      </c>
      <c r="I162" s="86">
        <v>0</v>
      </c>
      <c r="J162" s="86">
        <v>0</v>
      </c>
      <c r="K162" s="86">
        <v>0</v>
      </c>
      <c r="L162" s="86">
        <v>32</v>
      </c>
      <c r="M162" s="709"/>
      <c r="N162" s="713">
        <v>2011</v>
      </c>
      <c r="O162" s="86">
        <v>647</v>
      </c>
      <c r="P162" s="86">
        <v>231</v>
      </c>
      <c r="Q162" s="126">
        <v>6039</v>
      </c>
      <c r="R162" s="86">
        <v>334</v>
      </c>
      <c r="S162" s="86">
        <v>0</v>
      </c>
      <c r="T162" s="86">
        <v>0</v>
      </c>
      <c r="U162" s="126">
        <v>7486</v>
      </c>
      <c r="V162" s="126">
        <v>12398</v>
      </c>
    </row>
    <row r="163" spans="1:22" ht="13.5" thickBot="1">
      <c r="A163" s="709"/>
      <c r="B163" s="713">
        <v>2012</v>
      </c>
      <c r="C163" s="86">
        <v>0</v>
      </c>
      <c r="D163" s="86">
        <v>0</v>
      </c>
      <c r="E163" s="86">
        <v>0</v>
      </c>
      <c r="F163" s="86">
        <v>0</v>
      </c>
      <c r="G163" s="672" t="s">
        <v>234</v>
      </c>
      <c r="H163" s="86">
        <v>29</v>
      </c>
      <c r="I163" s="86">
        <v>0</v>
      </c>
      <c r="J163" s="86">
        <v>0</v>
      </c>
      <c r="K163" s="86">
        <v>0</v>
      </c>
      <c r="L163" s="86">
        <v>29</v>
      </c>
      <c r="M163" s="709"/>
      <c r="N163" s="713">
        <v>2012</v>
      </c>
      <c r="O163" s="86">
        <v>598</v>
      </c>
      <c r="P163" s="86">
        <v>243</v>
      </c>
      <c r="Q163" s="126">
        <v>5771</v>
      </c>
      <c r="R163" s="86">
        <v>327</v>
      </c>
      <c r="S163" s="126">
        <v>1609</v>
      </c>
      <c r="T163" s="126">
        <v>1609</v>
      </c>
      <c r="U163" s="126">
        <v>6289</v>
      </c>
      <c r="V163" s="126">
        <v>11741</v>
      </c>
    </row>
    <row r="164" spans="1:22" ht="13.5" thickBot="1">
      <c r="A164" s="709"/>
      <c r="B164" s="713">
        <v>2013</v>
      </c>
      <c r="C164" s="86">
        <v>0</v>
      </c>
      <c r="D164" s="86">
        <v>0</v>
      </c>
      <c r="E164" s="86">
        <v>0</v>
      </c>
      <c r="F164" s="86">
        <v>0</v>
      </c>
      <c r="G164" s="672" t="s">
        <v>234</v>
      </c>
      <c r="H164" s="86">
        <v>29</v>
      </c>
      <c r="I164" s="86">
        <v>0</v>
      </c>
      <c r="J164" s="86">
        <v>0</v>
      </c>
      <c r="K164" s="86">
        <v>0</v>
      </c>
      <c r="L164" s="86">
        <v>29</v>
      </c>
      <c r="M164" s="709"/>
      <c r="N164" s="713">
        <v>2013</v>
      </c>
      <c r="O164" s="86">
        <v>520</v>
      </c>
      <c r="P164" s="86">
        <v>320</v>
      </c>
      <c r="Q164" s="126">
        <v>5798</v>
      </c>
      <c r="R164" s="86">
        <v>281</v>
      </c>
      <c r="S164" s="126">
        <v>2008</v>
      </c>
      <c r="T164" s="126">
        <v>2008</v>
      </c>
      <c r="U164" s="126">
        <v>8098</v>
      </c>
      <c r="V164" s="126">
        <v>13593</v>
      </c>
    </row>
    <row r="165" spans="1:22" ht="13.5" thickBot="1">
      <c r="A165" s="694"/>
      <c r="B165" s="864">
        <v>2014</v>
      </c>
      <c r="C165" s="61">
        <v>0</v>
      </c>
      <c r="D165" s="61">
        <v>0</v>
      </c>
      <c r="E165" s="61">
        <v>0</v>
      </c>
      <c r="F165" s="61">
        <v>0</v>
      </c>
      <c r="G165" s="61">
        <v>0</v>
      </c>
      <c r="H165" s="61">
        <v>31</v>
      </c>
      <c r="I165" s="61">
        <v>0</v>
      </c>
      <c r="J165" s="61">
        <v>0</v>
      </c>
      <c r="K165" s="61">
        <v>0</v>
      </c>
      <c r="L165" s="61">
        <v>31</v>
      </c>
      <c r="M165" s="694"/>
      <c r="N165" s="864">
        <v>2014</v>
      </c>
      <c r="O165" s="61">
        <v>495</v>
      </c>
      <c r="P165" s="701">
        <v>283</v>
      </c>
      <c r="Q165" s="60">
        <v>4963</v>
      </c>
      <c r="R165" s="61">
        <v>269</v>
      </c>
      <c r="S165" s="61">
        <v>0</v>
      </c>
      <c r="T165" s="61">
        <v>0</v>
      </c>
      <c r="U165" s="60">
        <v>6790</v>
      </c>
      <c r="V165" s="60">
        <v>12466</v>
      </c>
    </row>
    <row r="166" spans="1:22" ht="14.25" thickTop="1" thickBot="1">
      <c r="A166" s="363" t="s">
        <v>700</v>
      </c>
      <c r="B166" s="713">
        <v>2007</v>
      </c>
      <c r="C166" s="672" t="s">
        <v>234</v>
      </c>
      <c r="D166" s="672">
        <v>6</v>
      </c>
      <c r="E166" s="672" t="s">
        <v>234</v>
      </c>
      <c r="F166" s="672" t="s">
        <v>234</v>
      </c>
      <c r="G166" s="672" t="s">
        <v>234</v>
      </c>
      <c r="H166" s="672">
        <v>8</v>
      </c>
      <c r="I166" s="672" t="s">
        <v>234</v>
      </c>
      <c r="J166" s="672" t="s">
        <v>234</v>
      </c>
      <c r="K166" s="672">
        <v>0</v>
      </c>
      <c r="L166" s="672">
        <v>12</v>
      </c>
      <c r="M166" s="363" t="s">
        <v>700</v>
      </c>
      <c r="N166" s="713">
        <v>2007</v>
      </c>
      <c r="O166" s="679">
        <v>1604</v>
      </c>
      <c r="P166" s="86">
        <v>241</v>
      </c>
      <c r="Q166" s="679">
        <v>12938</v>
      </c>
      <c r="R166" s="672">
        <v>630</v>
      </c>
      <c r="S166" s="86">
        <v>443</v>
      </c>
      <c r="T166" s="86">
        <v>569</v>
      </c>
      <c r="U166" s="126">
        <v>1764</v>
      </c>
      <c r="V166" s="126">
        <v>16618</v>
      </c>
    </row>
    <row r="167" spans="1:22" ht="13.5" thickBot="1">
      <c r="A167" s="709"/>
      <c r="B167" s="713">
        <v>2008</v>
      </c>
      <c r="C167" s="672" t="s">
        <v>234</v>
      </c>
      <c r="D167" s="672">
        <v>6</v>
      </c>
      <c r="E167" s="672" t="s">
        <v>234</v>
      </c>
      <c r="F167" s="672" t="s">
        <v>234</v>
      </c>
      <c r="G167" s="672" t="s">
        <v>234</v>
      </c>
      <c r="H167" s="672">
        <v>9</v>
      </c>
      <c r="I167" s="672" t="s">
        <v>234</v>
      </c>
      <c r="J167" s="672" t="s">
        <v>234</v>
      </c>
      <c r="K167" s="672">
        <v>0</v>
      </c>
      <c r="L167" s="672" t="s">
        <v>1723</v>
      </c>
      <c r="M167" s="709"/>
      <c r="N167" s="713">
        <v>2008</v>
      </c>
      <c r="O167" s="679">
        <v>1965</v>
      </c>
      <c r="P167" s="86">
        <v>240</v>
      </c>
      <c r="Q167" s="679">
        <v>23124</v>
      </c>
      <c r="R167" s="672">
        <v>365</v>
      </c>
      <c r="S167" s="86">
        <v>693</v>
      </c>
      <c r="T167" s="86">
        <v>954</v>
      </c>
      <c r="U167" s="126">
        <v>10685</v>
      </c>
      <c r="V167" s="126">
        <v>30153</v>
      </c>
    </row>
    <row r="168" spans="1:22" ht="13.5" thickBot="1">
      <c r="A168" s="709"/>
      <c r="B168" s="713">
        <v>2009</v>
      </c>
      <c r="C168" s="672" t="s">
        <v>234</v>
      </c>
      <c r="D168" s="672">
        <v>9</v>
      </c>
      <c r="E168" s="672" t="s">
        <v>234</v>
      </c>
      <c r="F168" s="672" t="s">
        <v>234</v>
      </c>
      <c r="G168" s="672" t="s">
        <v>234</v>
      </c>
      <c r="H168" s="672">
        <v>9</v>
      </c>
      <c r="I168" s="672" t="s">
        <v>234</v>
      </c>
      <c r="J168" s="672" t="s">
        <v>234</v>
      </c>
      <c r="K168" s="672">
        <v>0</v>
      </c>
      <c r="L168" s="672" t="s">
        <v>1724</v>
      </c>
      <c r="M168" s="709"/>
      <c r="N168" s="713">
        <v>2009</v>
      </c>
      <c r="O168" s="679">
        <v>2174</v>
      </c>
      <c r="P168" s="672">
        <v>290</v>
      </c>
      <c r="Q168" s="679">
        <v>21467</v>
      </c>
      <c r="R168" s="672">
        <v>617</v>
      </c>
      <c r="S168" s="672">
        <v>880</v>
      </c>
      <c r="T168" s="679">
        <v>1947</v>
      </c>
      <c r="U168" s="679">
        <v>21865</v>
      </c>
      <c r="V168" s="679">
        <v>36642</v>
      </c>
    </row>
    <row r="169" spans="1:22" ht="13.5" thickBot="1">
      <c r="A169" s="709"/>
      <c r="B169" s="713">
        <v>2010</v>
      </c>
      <c r="C169" s="672" t="s">
        <v>234</v>
      </c>
      <c r="D169" s="672">
        <v>8</v>
      </c>
      <c r="E169" s="672" t="s">
        <v>234</v>
      </c>
      <c r="F169" s="672" t="s">
        <v>234</v>
      </c>
      <c r="G169" s="672" t="s">
        <v>234</v>
      </c>
      <c r="H169" s="672">
        <v>9</v>
      </c>
      <c r="I169" s="672" t="s">
        <v>234</v>
      </c>
      <c r="J169" s="672" t="s">
        <v>234</v>
      </c>
      <c r="K169" s="672">
        <v>0</v>
      </c>
      <c r="L169" s="672">
        <v>12</v>
      </c>
      <c r="M169" s="709"/>
      <c r="N169" s="713">
        <v>2010</v>
      </c>
      <c r="O169" s="679">
        <v>1644</v>
      </c>
      <c r="P169" s="672">
        <v>222</v>
      </c>
      <c r="Q169" s="679">
        <v>18506</v>
      </c>
      <c r="R169" s="672">
        <v>552</v>
      </c>
      <c r="S169" s="672">
        <v>720</v>
      </c>
      <c r="T169" s="672">
        <v>994</v>
      </c>
      <c r="U169" s="679">
        <v>8860</v>
      </c>
      <c r="V169" s="679">
        <v>32523</v>
      </c>
    </row>
    <row r="170" spans="1:22" ht="13.5" thickBot="1">
      <c r="A170" s="709"/>
      <c r="B170" s="713">
        <v>2011</v>
      </c>
      <c r="C170" s="86">
        <v>0</v>
      </c>
      <c r="D170" s="86">
        <v>10</v>
      </c>
      <c r="E170" s="86">
        <v>0</v>
      </c>
      <c r="F170" s="86">
        <v>2</v>
      </c>
      <c r="G170" s="672" t="s">
        <v>234</v>
      </c>
      <c r="H170" s="86">
        <v>8</v>
      </c>
      <c r="I170" s="86">
        <v>3</v>
      </c>
      <c r="J170" s="86">
        <v>2</v>
      </c>
      <c r="K170" s="86">
        <v>0</v>
      </c>
      <c r="L170" s="86">
        <v>15</v>
      </c>
      <c r="M170" s="709"/>
      <c r="N170" s="713">
        <v>2011</v>
      </c>
      <c r="O170" s="126">
        <v>1260</v>
      </c>
      <c r="P170" s="86">
        <v>255</v>
      </c>
      <c r="Q170" s="126">
        <v>14448</v>
      </c>
      <c r="R170" s="86">
        <v>723</v>
      </c>
      <c r="S170" s="126">
        <v>1855</v>
      </c>
      <c r="T170" s="126">
        <v>2420</v>
      </c>
      <c r="U170" s="126">
        <v>19387</v>
      </c>
      <c r="V170" s="126">
        <v>34225</v>
      </c>
    </row>
    <row r="171" spans="1:22" ht="13.5" thickBot="1">
      <c r="A171" s="709"/>
      <c r="B171" s="713">
        <v>2012</v>
      </c>
      <c r="C171" s="86">
        <v>0</v>
      </c>
      <c r="D171" s="86">
        <v>6</v>
      </c>
      <c r="E171" s="86">
        <v>0</v>
      </c>
      <c r="F171" s="86">
        <v>3</v>
      </c>
      <c r="G171" s="672" t="s">
        <v>234</v>
      </c>
      <c r="H171" s="86">
        <v>8</v>
      </c>
      <c r="I171" s="86">
        <v>1</v>
      </c>
      <c r="J171" s="86">
        <v>2</v>
      </c>
      <c r="K171" s="86">
        <v>0</v>
      </c>
      <c r="L171" s="86">
        <v>13</v>
      </c>
      <c r="M171" s="709"/>
      <c r="N171" s="713">
        <v>2012</v>
      </c>
      <c r="O171" s="126">
        <v>1184</v>
      </c>
      <c r="P171" s="86">
        <v>208</v>
      </c>
      <c r="Q171" s="126">
        <v>10388</v>
      </c>
      <c r="R171" s="86">
        <v>366</v>
      </c>
      <c r="S171" s="86">
        <v>332</v>
      </c>
      <c r="T171" s="86">
        <v>382</v>
      </c>
      <c r="U171" s="126">
        <v>16335</v>
      </c>
      <c r="V171" s="126">
        <v>23626</v>
      </c>
    </row>
    <row r="172" spans="1:22" ht="13.5" thickBot="1">
      <c r="A172" s="709"/>
      <c r="B172" s="713">
        <v>2013</v>
      </c>
      <c r="C172" s="86">
        <v>0</v>
      </c>
      <c r="D172" s="86">
        <v>7</v>
      </c>
      <c r="E172" s="86">
        <v>0</v>
      </c>
      <c r="F172" s="86">
        <v>1</v>
      </c>
      <c r="G172" s="672" t="s">
        <v>234</v>
      </c>
      <c r="H172" s="86">
        <v>8</v>
      </c>
      <c r="I172" s="86">
        <v>0</v>
      </c>
      <c r="J172" s="86">
        <v>2</v>
      </c>
      <c r="K172" s="86">
        <v>0</v>
      </c>
      <c r="L172" s="86">
        <v>13</v>
      </c>
      <c r="M172" s="709"/>
      <c r="N172" s="713">
        <v>2013</v>
      </c>
      <c r="O172" s="126">
        <v>1105</v>
      </c>
      <c r="P172" s="86">
        <v>204</v>
      </c>
      <c r="Q172" s="126">
        <v>9147</v>
      </c>
      <c r="R172" s="86">
        <v>327</v>
      </c>
      <c r="S172" s="126">
        <v>1273</v>
      </c>
      <c r="T172" s="126">
        <v>1566</v>
      </c>
      <c r="U172" s="126">
        <v>13906</v>
      </c>
      <c r="V172" s="126">
        <v>25584</v>
      </c>
    </row>
    <row r="173" spans="1:22" ht="13.5" thickBot="1">
      <c r="A173" s="694"/>
      <c r="B173" s="864">
        <v>2014</v>
      </c>
      <c r="C173" s="61">
        <v>0</v>
      </c>
      <c r="D173" s="61">
        <v>5</v>
      </c>
      <c r="E173" s="61">
        <v>0</v>
      </c>
      <c r="F173" s="61">
        <v>1</v>
      </c>
      <c r="G173" s="61">
        <v>2</v>
      </c>
      <c r="H173" s="61">
        <v>7</v>
      </c>
      <c r="I173" s="61">
        <v>0</v>
      </c>
      <c r="J173" s="61">
        <v>2</v>
      </c>
      <c r="K173" s="61">
        <v>0</v>
      </c>
      <c r="L173" s="61">
        <v>13</v>
      </c>
      <c r="M173" s="694"/>
      <c r="N173" s="864">
        <v>2014</v>
      </c>
      <c r="O173" s="60">
        <v>1603</v>
      </c>
      <c r="P173" s="701">
        <v>217</v>
      </c>
      <c r="Q173" s="60">
        <v>8330</v>
      </c>
      <c r="R173" s="61">
        <v>299</v>
      </c>
      <c r="S173" s="61">
        <v>509</v>
      </c>
      <c r="T173" s="61">
        <v>645</v>
      </c>
      <c r="U173" s="60">
        <v>16083</v>
      </c>
      <c r="V173" s="60">
        <v>24599</v>
      </c>
    </row>
    <row r="174" spans="1:22" ht="14.25" thickTop="1" thickBot="1">
      <c r="A174" s="363" t="s">
        <v>702</v>
      </c>
      <c r="B174" s="713">
        <v>2007</v>
      </c>
      <c r="C174" s="672" t="s">
        <v>234</v>
      </c>
      <c r="D174" s="672">
        <v>9</v>
      </c>
      <c r="E174" s="672" t="s">
        <v>234</v>
      </c>
      <c r="F174" s="672" t="s">
        <v>234</v>
      </c>
      <c r="G174" s="672" t="s">
        <v>234</v>
      </c>
      <c r="H174" s="672">
        <v>15</v>
      </c>
      <c r="I174" s="672" t="s">
        <v>234</v>
      </c>
      <c r="J174" s="672" t="s">
        <v>234</v>
      </c>
      <c r="K174" s="672">
        <v>0</v>
      </c>
      <c r="L174" s="672">
        <v>16</v>
      </c>
      <c r="M174" s="363" t="s">
        <v>702</v>
      </c>
      <c r="N174" s="713">
        <v>2007</v>
      </c>
      <c r="O174" s="679">
        <v>4672</v>
      </c>
      <c r="P174" s="86">
        <v>313</v>
      </c>
      <c r="Q174" s="679">
        <v>5527</v>
      </c>
      <c r="R174" s="672">
        <v>380</v>
      </c>
      <c r="S174" s="126">
        <v>1061</v>
      </c>
      <c r="T174" s="126">
        <v>1809</v>
      </c>
      <c r="U174" s="126">
        <v>2013</v>
      </c>
      <c r="V174" s="126">
        <v>16838</v>
      </c>
    </row>
    <row r="175" spans="1:22" ht="13.5" thickBot="1">
      <c r="A175" s="709"/>
      <c r="B175" s="713">
        <v>2008</v>
      </c>
      <c r="C175" s="672" t="s">
        <v>234</v>
      </c>
      <c r="D175" s="672">
        <v>9</v>
      </c>
      <c r="E175" s="672" t="s">
        <v>234</v>
      </c>
      <c r="F175" s="672" t="s">
        <v>234</v>
      </c>
      <c r="G175" s="672" t="s">
        <v>234</v>
      </c>
      <c r="H175" s="672">
        <v>10</v>
      </c>
      <c r="I175" s="672" t="s">
        <v>234</v>
      </c>
      <c r="J175" s="672" t="s">
        <v>234</v>
      </c>
      <c r="K175" s="672">
        <v>0</v>
      </c>
      <c r="L175" s="672">
        <v>10</v>
      </c>
      <c r="M175" s="709"/>
      <c r="N175" s="713">
        <v>2008</v>
      </c>
      <c r="O175" s="679">
        <v>4429</v>
      </c>
      <c r="P175" s="86">
        <v>302</v>
      </c>
      <c r="Q175" s="679">
        <v>4768</v>
      </c>
      <c r="R175" s="672">
        <v>332</v>
      </c>
      <c r="S175" s="126">
        <v>2521</v>
      </c>
      <c r="T175" s="126">
        <v>3151</v>
      </c>
      <c r="U175" s="126">
        <v>1807</v>
      </c>
      <c r="V175" s="126">
        <v>15642</v>
      </c>
    </row>
    <row r="176" spans="1:22" ht="13.5" thickBot="1">
      <c r="A176" s="709"/>
      <c r="B176" s="713">
        <v>2009</v>
      </c>
      <c r="C176" s="672" t="s">
        <v>234</v>
      </c>
      <c r="D176" s="672">
        <v>7</v>
      </c>
      <c r="E176" s="672" t="s">
        <v>234</v>
      </c>
      <c r="F176" s="672" t="s">
        <v>234</v>
      </c>
      <c r="G176" s="672" t="s">
        <v>234</v>
      </c>
      <c r="H176" s="672">
        <v>8</v>
      </c>
      <c r="I176" s="672" t="s">
        <v>234</v>
      </c>
      <c r="J176" s="672" t="s">
        <v>234</v>
      </c>
      <c r="K176" s="672">
        <v>0</v>
      </c>
      <c r="L176" s="672">
        <v>9</v>
      </c>
      <c r="M176" s="709"/>
      <c r="N176" s="713">
        <v>2009</v>
      </c>
      <c r="O176" s="679">
        <v>4367</v>
      </c>
      <c r="P176" s="672">
        <v>323</v>
      </c>
      <c r="Q176" s="679">
        <v>5297</v>
      </c>
      <c r="R176" s="672">
        <v>371</v>
      </c>
      <c r="S176" s="679">
        <v>2166</v>
      </c>
      <c r="T176" s="679">
        <v>5409</v>
      </c>
      <c r="U176" s="679">
        <v>2967</v>
      </c>
      <c r="V176" s="679">
        <v>11882</v>
      </c>
    </row>
    <row r="177" spans="1:22" ht="13.5" thickBot="1">
      <c r="A177" s="709"/>
      <c r="B177" s="713">
        <v>2010</v>
      </c>
      <c r="C177" s="672" t="s">
        <v>234</v>
      </c>
      <c r="D177" s="672">
        <v>10</v>
      </c>
      <c r="E177" s="672" t="s">
        <v>234</v>
      </c>
      <c r="F177" s="672" t="s">
        <v>234</v>
      </c>
      <c r="G177" s="672" t="s">
        <v>234</v>
      </c>
      <c r="H177" s="672">
        <v>11</v>
      </c>
      <c r="I177" s="672" t="s">
        <v>234</v>
      </c>
      <c r="J177" s="672" t="s">
        <v>234</v>
      </c>
      <c r="K177" s="672">
        <v>0</v>
      </c>
      <c r="L177" s="672">
        <v>12</v>
      </c>
      <c r="M177" s="709"/>
      <c r="N177" s="713">
        <v>2010</v>
      </c>
      <c r="O177" s="679">
        <v>6057</v>
      </c>
      <c r="P177" s="672">
        <v>638</v>
      </c>
      <c r="Q177" s="679">
        <v>9355</v>
      </c>
      <c r="R177" s="672">
        <v>642</v>
      </c>
      <c r="S177" s="672">
        <v>534</v>
      </c>
      <c r="T177" s="672">
        <v>668</v>
      </c>
      <c r="U177" s="679">
        <v>3491</v>
      </c>
      <c r="V177" s="679">
        <v>31175</v>
      </c>
    </row>
    <row r="178" spans="1:22" ht="13.5" thickBot="1">
      <c r="A178" s="709"/>
      <c r="B178" s="713">
        <v>2011</v>
      </c>
      <c r="C178" s="86">
        <v>0</v>
      </c>
      <c r="D178" s="86">
        <v>7</v>
      </c>
      <c r="E178" s="86">
        <v>0</v>
      </c>
      <c r="F178" s="86">
        <v>0</v>
      </c>
      <c r="G178" s="672" t="s">
        <v>234</v>
      </c>
      <c r="H178" s="86">
        <v>8</v>
      </c>
      <c r="I178" s="86">
        <v>1</v>
      </c>
      <c r="J178" s="86">
        <v>0</v>
      </c>
      <c r="K178" s="86">
        <v>0</v>
      </c>
      <c r="L178" s="86">
        <v>9</v>
      </c>
      <c r="M178" s="709"/>
      <c r="N178" s="713">
        <v>2011</v>
      </c>
      <c r="O178" s="126">
        <v>4975</v>
      </c>
      <c r="P178" s="86">
        <v>340</v>
      </c>
      <c r="Q178" s="126">
        <v>6998</v>
      </c>
      <c r="R178" s="86">
        <v>450</v>
      </c>
      <c r="S178" s="126">
        <v>6576</v>
      </c>
      <c r="T178" s="126">
        <v>7898</v>
      </c>
      <c r="U178" s="126">
        <v>3322</v>
      </c>
      <c r="V178" s="126">
        <v>25099</v>
      </c>
    </row>
    <row r="179" spans="1:22" ht="13.5" thickBot="1">
      <c r="A179" s="709"/>
      <c r="B179" s="713">
        <v>2012</v>
      </c>
      <c r="C179" s="86">
        <v>0</v>
      </c>
      <c r="D179" s="86">
        <v>6</v>
      </c>
      <c r="E179" s="86">
        <v>0</v>
      </c>
      <c r="F179" s="86">
        <v>0</v>
      </c>
      <c r="G179" s="672" t="s">
        <v>234</v>
      </c>
      <c r="H179" s="86">
        <v>7</v>
      </c>
      <c r="I179" s="86">
        <v>1</v>
      </c>
      <c r="J179" s="86">
        <v>0</v>
      </c>
      <c r="K179" s="86">
        <v>0</v>
      </c>
      <c r="L179" s="86">
        <v>8</v>
      </c>
      <c r="M179" s="709"/>
      <c r="N179" s="713">
        <v>2012</v>
      </c>
      <c r="O179" s="126">
        <v>3499</v>
      </c>
      <c r="P179" s="86">
        <v>243</v>
      </c>
      <c r="Q179" s="126">
        <v>4281</v>
      </c>
      <c r="R179" s="86">
        <v>281</v>
      </c>
      <c r="S179" s="126">
        <v>3055</v>
      </c>
      <c r="T179" s="126">
        <v>3578</v>
      </c>
      <c r="U179" s="126">
        <v>3280</v>
      </c>
      <c r="V179" s="126">
        <v>12422</v>
      </c>
    </row>
    <row r="180" spans="1:22" ht="13.5" thickBot="1">
      <c r="A180" s="709"/>
      <c r="B180" s="713">
        <v>2013</v>
      </c>
      <c r="C180" s="86">
        <v>0</v>
      </c>
      <c r="D180" s="86">
        <v>6</v>
      </c>
      <c r="E180" s="86">
        <v>0</v>
      </c>
      <c r="F180" s="86">
        <v>0</v>
      </c>
      <c r="G180" s="672" t="s">
        <v>234</v>
      </c>
      <c r="H180" s="86">
        <v>7</v>
      </c>
      <c r="I180" s="86">
        <v>0</v>
      </c>
      <c r="J180" s="86">
        <v>0</v>
      </c>
      <c r="K180" s="86">
        <v>0</v>
      </c>
      <c r="L180" s="86">
        <v>8</v>
      </c>
      <c r="M180" s="709"/>
      <c r="N180" s="713">
        <v>2013</v>
      </c>
      <c r="O180" s="126">
        <v>3407</v>
      </c>
      <c r="P180" s="86">
        <v>230</v>
      </c>
      <c r="Q180" s="126">
        <v>4350</v>
      </c>
      <c r="R180" s="86">
        <v>278</v>
      </c>
      <c r="S180" s="126">
        <v>9779</v>
      </c>
      <c r="T180" s="126">
        <v>10999</v>
      </c>
      <c r="U180" s="126">
        <v>11292</v>
      </c>
      <c r="V180" s="126">
        <v>55856</v>
      </c>
    </row>
    <row r="181" spans="1:22" ht="13.5" thickBot="1">
      <c r="A181" s="694"/>
      <c r="B181" s="864">
        <v>2014</v>
      </c>
      <c r="C181" s="61">
        <v>0</v>
      </c>
      <c r="D181" s="61">
        <v>5</v>
      </c>
      <c r="E181" s="61">
        <v>0</v>
      </c>
      <c r="F181" s="61">
        <v>0</v>
      </c>
      <c r="G181" s="61">
        <v>2</v>
      </c>
      <c r="H181" s="61">
        <v>7</v>
      </c>
      <c r="I181" s="61">
        <v>0</v>
      </c>
      <c r="J181" s="61">
        <v>0</v>
      </c>
      <c r="K181" s="61">
        <v>0</v>
      </c>
      <c r="L181" s="61">
        <v>9</v>
      </c>
      <c r="M181" s="694"/>
      <c r="N181" s="864">
        <v>2014</v>
      </c>
      <c r="O181" s="60">
        <v>3251</v>
      </c>
      <c r="P181" s="701">
        <v>236</v>
      </c>
      <c r="Q181" s="60">
        <v>4070</v>
      </c>
      <c r="R181" s="61">
        <v>263</v>
      </c>
      <c r="S181" s="60">
        <v>1195</v>
      </c>
      <c r="T181" s="60">
        <v>1411</v>
      </c>
      <c r="U181" s="60">
        <v>4796</v>
      </c>
      <c r="V181" s="60">
        <v>16277</v>
      </c>
    </row>
    <row r="182" spans="1:22" ht="14.25" thickTop="1" thickBot="1">
      <c r="A182" s="363" t="s">
        <v>645</v>
      </c>
      <c r="B182" s="713">
        <v>2007</v>
      </c>
      <c r="C182" s="672" t="s">
        <v>234</v>
      </c>
      <c r="D182" s="672">
        <v>3</v>
      </c>
      <c r="E182" s="672" t="s">
        <v>234</v>
      </c>
      <c r="F182" s="672" t="s">
        <v>234</v>
      </c>
      <c r="G182" s="672" t="s">
        <v>234</v>
      </c>
      <c r="H182" s="672">
        <v>3</v>
      </c>
      <c r="I182" s="672" t="s">
        <v>234</v>
      </c>
      <c r="J182" s="672" t="s">
        <v>234</v>
      </c>
      <c r="K182" s="672">
        <v>0</v>
      </c>
      <c r="L182" s="672">
        <v>3</v>
      </c>
      <c r="M182" s="363" t="s">
        <v>645</v>
      </c>
      <c r="N182" s="713">
        <v>2007</v>
      </c>
      <c r="O182" s="679">
        <v>1361</v>
      </c>
      <c r="P182" s="86">
        <v>62</v>
      </c>
      <c r="Q182" s="679">
        <v>1955</v>
      </c>
      <c r="R182" s="672">
        <v>131</v>
      </c>
      <c r="S182" s="86">
        <v>283</v>
      </c>
      <c r="T182" s="126">
        <v>2461</v>
      </c>
      <c r="U182" s="126">
        <v>1553</v>
      </c>
      <c r="V182" s="126">
        <v>8428</v>
      </c>
    </row>
    <row r="183" spans="1:22" ht="13.5" thickBot="1">
      <c r="A183" s="709"/>
      <c r="B183" s="713">
        <v>2008</v>
      </c>
      <c r="C183" s="672" t="s">
        <v>234</v>
      </c>
      <c r="D183" s="672">
        <v>5</v>
      </c>
      <c r="E183" s="672" t="s">
        <v>234</v>
      </c>
      <c r="F183" s="672" t="s">
        <v>234</v>
      </c>
      <c r="G183" s="672" t="s">
        <v>234</v>
      </c>
      <c r="H183" s="672">
        <v>3</v>
      </c>
      <c r="I183" s="672" t="s">
        <v>234</v>
      </c>
      <c r="J183" s="672" t="s">
        <v>234</v>
      </c>
      <c r="K183" s="672">
        <v>0</v>
      </c>
      <c r="L183" s="672">
        <v>5</v>
      </c>
      <c r="M183" s="709"/>
      <c r="N183" s="713">
        <v>2008</v>
      </c>
      <c r="O183" s="679">
        <v>1506</v>
      </c>
      <c r="P183" s="86">
        <v>90</v>
      </c>
      <c r="Q183" s="679">
        <v>2048</v>
      </c>
      <c r="R183" s="672">
        <v>129</v>
      </c>
      <c r="S183" s="86">
        <v>728</v>
      </c>
      <c r="T183" s="126">
        <v>2077</v>
      </c>
      <c r="U183" s="126">
        <v>2129</v>
      </c>
      <c r="V183" s="126">
        <v>9822</v>
      </c>
    </row>
    <row r="184" spans="1:22" ht="13.5" thickBot="1">
      <c r="A184" s="709"/>
      <c r="B184" s="713">
        <v>2009</v>
      </c>
      <c r="C184" s="672" t="s">
        <v>234</v>
      </c>
      <c r="D184" s="672">
        <v>5</v>
      </c>
      <c r="E184" s="672" t="s">
        <v>234</v>
      </c>
      <c r="F184" s="672" t="s">
        <v>234</v>
      </c>
      <c r="G184" s="672" t="s">
        <v>234</v>
      </c>
      <c r="H184" s="672">
        <v>3</v>
      </c>
      <c r="I184" s="672" t="s">
        <v>234</v>
      </c>
      <c r="J184" s="672" t="s">
        <v>234</v>
      </c>
      <c r="K184" s="672">
        <v>0</v>
      </c>
      <c r="L184" s="672">
        <v>5</v>
      </c>
      <c r="M184" s="709"/>
      <c r="N184" s="713">
        <v>2009</v>
      </c>
      <c r="O184" s="679">
        <v>1593</v>
      </c>
      <c r="P184" s="672">
        <v>103</v>
      </c>
      <c r="Q184" s="679">
        <v>2001</v>
      </c>
      <c r="R184" s="672">
        <v>135</v>
      </c>
      <c r="S184" s="679">
        <v>1113</v>
      </c>
      <c r="T184" s="679">
        <v>4781</v>
      </c>
      <c r="U184" s="679">
        <v>2200</v>
      </c>
      <c r="V184" s="679">
        <v>10488</v>
      </c>
    </row>
    <row r="185" spans="1:22" ht="13.5" thickBot="1">
      <c r="A185" s="709"/>
      <c r="B185" s="713">
        <v>2010</v>
      </c>
      <c r="C185" s="672" t="s">
        <v>234</v>
      </c>
      <c r="D185" s="672">
        <v>5</v>
      </c>
      <c r="E185" s="672" t="s">
        <v>234</v>
      </c>
      <c r="F185" s="672" t="s">
        <v>234</v>
      </c>
      <c r="G185" s="672" t="s">
        <v>234</v>
      </c>
      <c r="H185" s="672">
        <v>3</v>
      </c>
      <c r="I185" s="672" t="s">
        <v>234</v>
      </c>
      <c r="J185" s="672" t="s">
        <v>234</v>
      </c>
      <c r="K185" s="672">
        <v>0</v>
      </c>
      <c r="L185" s="672">
        <v>5</v>
      </c>
      <c r="M185" s="709"/>
      <c r="N185" s="713">
        <v>2010</v>
      </c>
      <c r="O185" s="679">
        <v>1526</v>
      </c>
      <c r="P185" s="672">
        <v>110</v>
      </c>
      <c r="Q185" s="679">
        <v>2080</v>
      </c>
      <c r="R185" s="672">
        <v>131</v>
      </c>
      <c r="S185" s="679">
        <v>4684</v>
      </c>
      <c r="T185" s="679">
        <v>5733</v>
      </c>
      <c r="U185" s="679">
        <v>2446</v>
      </c>
      <c r="V185" s="679">
        <v>10888</v>
      </c>
    </row>
    <row r="186" spans="1:22" ht="13.5" thickBot="1">
      <c r="A186" s="709"/>
      <c r="B186" s="713">
        <v>2011</v>
      </c>
      <c r="C186" s="86">
        <v>0</v>
      </c>
      <c r="D186" s="86">
        <v>5</v>
      </c>
      <c r="E186" s="86">
        <v>0</v>
      </c>
      <c r="F186" s="86">
        <v>0</v>
      </c>
      <c r="G186" s="672" t="s">
        <v>234</v>
      </c>
      <c r="H186" s="86">
        <v>3</v>
      </c>
      <c r="I186" s="86">
        <v>0</v>
      </c>
      <c r="J186" s="86">
        <v>0</v>
      </c>
      <c r="K186" s="86">
        <v>0</v>
      </c>
      <c r="L186" s="86">
        <v>5</v>
      </c>
      <c r="M186" s="709"/>
      <c r="N186" s="713">
        <v>2011</v>
      </c>
      <c r="O186" s="126">
        <v>1575</v>
      </c>
      <c r="P186" s="86">
        <v>104</v>
      </c>
      <c r="Q186" s="126">
        <v>2245</v>
      </c>
      <c r="R186" s="86">
        <v>142</v>
      </c>
      <c r="S186" s="126">
        <v>7505</v>
      </c>
      <c r="T186" s="126">
        <v>9541</v>
      </c>
      <c r="U186" s="126">
        <v>2900</v>
      </c>
      <c r="V186" s="126">
        <v>11846</v>
      </c>
    </row>
    <row r="187" spans="1:22" ht="13.5" thickBot="1">
      <c r="A187" s="709"/>
      <c r="B187" s="713">
        <v>2012</v>
      </c>
      <c r="C187" s="86">
        <v>0</v>
      </c>
      <c r="D187" s="86">
        <v>5</v>
      </c>
      <c r="E187" s="86">
        <v>0</v>
      </c>
      <c r="F187" s="86">
        <v>0</v>
      </c>
      <c r="G187" s="672" t="s">
        <v>234</v>
      </c>
      <c r="H187" s="86">
        <v>3</v>
      </c>
      <c r="I187" s="86">
        <v>0</v>
      </c>
      <c r="J187" s="86">
        <v>0</v>
      </c>
      <c r="K187" s="86">
        <v>0</v>
      </c>
      <c r="L187" s="86">
        <v>5</v>
      </c>
      <c r="M187" s="709"/>
      <c r="N187" s="713">
        <v>2012</v>
      </c>
      <c r="O187" s="126">
        <v>1676</v>
      </c>
      <c r="P187" s="86">
        <v>118</v>
      </c>
      <c r="Q187" s="126">
        <v>2205</v>
      </c>
      <c r="R187" s="86">
        <v>129</v>
      </c>
      <c r="S187" s="126">
        <v>7689</v>
      </c>
      <c r="T187" s="126">
        <v>9134</v>
      </c>
      <c r="U187" s="126">
        <v>2681</v>
      </c>
      <c r="V187" s="126">
        <v>8918</v>
      </c>
    </row>
    <row r="188" spans="1:22" ht="13.5" thickBot="1">
      <c r="A188" s="709"/>
      <c r="B188" s="713">
        <v>2013</v>
      </c>
      <c r="C188" s="86">
        <v>0</v>
      </c>
      <c r="D188" s="86">
        <v>5</v>
      </c>
      <c r="E188" s="86">
        <v>0</v>
      </c>
      <c r="F188" s="86">
        <v>0</v>
      </c>
      <c r="G188" s="672" t="s">
        <v>234</v>
      </c>
      <c r="H188" s="86">
        <v>3</v>
      </c>
      <c r="I188" s="86">
        <v>0</v>
      </c>
      <c r="J188" s="86">
        <v>0</v>
      </c>
      <c r="K188" s="86">
        <v>0</v>
      </c>
      <c r="L188" s="86">
        <v>5</v>
      </c>
      <c r="M188" s="709"/>
      <c r="N188" s="713">
        <v>2013</v>
      </c>
      <c r="O188" s="126">
        <v>1648</v>
      </c>
      <c r="P188" s="86">
        <v>112</v>
      </c>
      <c r="Q188" s="126">
        <v>2207</v>
      </c>
      <c r="R188" s="86">
        <v>130</v>
      </c>
      <c r="S188" s="126">
        <v>2611</v>
      </c>
      <c r="T188" s="126">
        <v>3273</v>
      </c>
      <c r="U188" s="126">
        <v>3302</v>
      </c>
      <c r="V188" s="126">
        <v>9543</v>
      </c>
    </row>
    <row r="189" spans="1:22" ht="13.5" thickBot="1">
      <c r="A189" s="694"/>
      <c r="B189" s="864">
        <v>2014</v>
      </c>
      <c r="C189" s="61">
        <v>0</v>
      </c>
      <c r="D189" s="61">
        <v>3</v>
      </c>
      <c r="E189" s="61">
        <v>0</v>
      </c>
      <c r="F189" s="61">
        <v>0</v>
      </c>
      <c r="G189" s="61">
        <v>2</v>
      </c>
      <c r="H189" s="61">
        <v>3</v>
      </c>
      <c r="I189" s="61">
        <v>0</v>
      </c>
      <c r="J189" s="61">
        <v>0</v>
      </c>
      <c r="K189" s="61">
        <v>0</v>
      </c>
      <c r="L189" s="61">
        <v>5</v>
      </c>
      <c r="M189" s="694"/>
      <c r="N189" s="864">
        <v>2014</v>
      </c>
      <c r="O189" s="60">
        <v>1728</v>
      </c>
      <c r="P189" s="701">
        <v>112</v>
      </c>
      <c r="Q189" s="60">
        <v>2029</v>
      </c>
      <c r="R189" s="61">
        <v>130</v>
      </c>
      <c r="S189" s="61">
        <v>548</v>
      </c>
      <c r="T189" s="60">
        <v>1628</v>
      </c>
      <c r="U189" s="60">
        <v>3171</v>
      </c>
      <c r="V189" s="60">
        <v>9860</v>
      </c>
    </row>
    <row r="190" spans="1:22" ht="14.25" thickTop="1" thickBot="1">
      <c r="A190" s="709" t="s">
        <v>625</v>
      </c>
      <c r="B190" s="713">
        <v>2007</v>
      </c>
      <c r="C190" s="672" t="s">
        <v>234</v>
      </c>
      <c r="D190" s="672">
        <v>2</v>
      </c>
      <c r="E190" s="672" t="s">
        <v>234</v>
      </c>
      <c r="F190" s="672" t="s">
        <v>234</v>
      </c>
      <c r="G190" s="672" t="s">
        <v>234</v>
      </c>
      <c r="H190" s="672">
        <v>58</v>
      </c>
      <c r="I190" s="672" t="s">
        <v>234</v>
      </c>
      <c r="J190" s="672" t="s">
        <v>234</v>
      </c>
      <c r="K190" s="672">
        <v>0</v>
      </c>
      <c r="L190" s="672">
        <v>59</v>
      </c>
      <c r="M190" s="363" t="s">
        <v>625</v>
      </c>
      <c r="N190" s="713">
        <v>2007</v>
      </c>
      <c r="O190" s="679">
        <v>5345</v>
      </c>
      <c r="P190" s="86">
        <v>896</v>
      </c>
      <c r="Q190" s="679">
        <v>21758</v>
      </c>
      <c r="R190" s="679">
        <v>1240</v>
      </c>
      <c r="S190" s="126">
        <v>5695</v>
      </c>
      <c r="T190" s="126">
        <v>6956</v>
      </c>
      <c r="U190" s="126">
        <v>7759</v>
      </c>
      <c r="V190" s="126">
        <v>56982</v>
      </c>
    </row>
    <row r="191" spans="1:22" ht="13.5" thickBot="1">
      <c r="A191" s="709"/>
      <c r="B191" s="713">
        <v>2008</v>
      </c>
      <c r="C191" s="672" t="s">
        <v>234</v>
      </c>
      <c r="D191" s="672">
        <v>3</v>
      </c>
      <c r="E191" s="672" t="s">
        <v>234</v>
      </c>
      <c r="F191" s="672" t="s">
        <v>234</v>
      </c>
      <c r="G191" s="672" t="s">
        <v>234</v>
      </c>
      <c r="H191" s="672">
        <v>58</v>
      </c>
      <c r="I191" s="672" t="s">
        <v>234</v>
      </c>
      <c r="J191" s="672" t="s">
        <v>234</v>
      </c>
      <c r="K191" s="672">
        <v>0</v>
      </c>
      <c r="L191" s="672">
        <v>59</v>
      </c>
      <c r="M191" s="709"/>
      <c r="N191" s="713">
        <v>2008</v>
      </c>
      <c r="O191" s="679">
        <v>5767</v>
      </c>
      <c r="P191" s="86">
        <v>973</v>
      </c>
      <c r="Q191" s="679">
        <v>24005</v>
      </c>
      <c r="R191" s="679">
        <v>1350</v>
      </c>
      <c r="S191" s="126">
        <v>7667</v>
      </c>
      <c r="T191" s="126">
        <v>9623</v>
      </c>
      <c r="U191" s="126">
        <v>13098</v>
      </c>
      <c r="V191" s="126">
        <v>66753</v>
      </c>
    </row>
    <row r="192" spans="1:22" ht="13.5" thickBot="1">
      <c r="A192" s="709"/>
      <c r="B192" s="713">
        <v>2009</v>
      </c>
      <c r="C192" s="672" t="s">
        <v>234</v>
      </c>
      <c r="D192" s="672">
        <v>2</v>
      </c>
      <c r="E192" s="672" t="s">
        <v>234</v>
      </c>
      <c r="F192" s="672" t="s">
        <v>234</v>
      </c>
      <c r="G192" s="672" t="s">
        <v>234</v>
      </c>
      <c r="H192" s="672">
        <v>58</v>
      </c>
      <c r="I192" s="672" t="s">
        <v>234</v>
      </c>
      <c r="J192" s="672" t="s">
        <v>234</v>
      </c>
      <c r="K192" s="672">
        <v>0</v>
      </c>
      <c r="L192" s="672">
        <v>60</v>
      </c>
      <c r="M192" s="709"/>
      <c r="N192" s="713">
        <v>2009</v>
      </c>
      <c r="O192" s="679">
        <v>5717</v>
      </c>
      <c r="P192" s="672">
        <v>980</v>
      </c>
      <c r="Q192" s="679">
        <v>23754</v>
      </c>
      <c r="R192" s="679">
        <v>1369</v>
      </c>
      <c r="S192" s="679">
        <v>3905</v>
      </c>
      <c r="T192" s="679">
        <v>8065</v>
      </c>
      <c r="U192" s="679">
        <v>10714</v>
      </c>
      <c r="V192" s="679">
        <v>64456</v>
      </c>
    </row>
    <row r="193" spans="1:22" ht="13.5" thickBot="1">
      <c r="A193" s="709"/>
      <c r="B193" s="713">
        <v>2010</v>
      </c>
      <c r="C193" s="672" t="s">
        <v>234</v>
      </c>
      <c r="D193" s="672">
        <v>4</v>
      </c>
      <c r="E193" s="672" t="s">
        <v>234</v>
      </c>
      <c r="F193" s="672" t="s">
        <v>234</v>
      </c>
      <c r="G193" s="672" t="s">
        <v>234</v>
      </c>
      <c r="H193" s="672">
        <v>60</v>
      </c>
      <c r="I193" s="672" t="s">
        <v>234</v>
      </c>
      <c r="J193" s="672" t="s">
        <v>234</v>
      </c>
      <c r="K193" s="672">
        <v>0</v>
      </c>
      <c r="L193" s="672">
        <v>64</v>
      </c>
      <c r="M193" s="709"/>
      <c r="N193" s="713">
        <v>2010</v>
      </c>
      <c r="O193" s="679">
        <v>5728</v>
      </c>
      <c r="P193" s="679">
        <v>1028</v>
      </c>
      <c r="Q193" s="679">
        <v>24939</v>
      </c>
      <c r="R193" s="679">
        <v>1392</v>
      </c>
      <c r="S193" s="679">
        <v>25519</v>
      </c>
      <c r="T193" s="679">
        <v>28752</v>
      </c>
      <c r="U193" s="679">
        <v>12729</v>
      </c>
      <c r="V193" s="679">
        <v>65465</v>
      </c>
    </row>
    <row r="194" spans="1:22" ht="13.5" thickBot="1">
      <c r="A194" s="709"/>
      <c r="B194" s="713">
        <v>2011</v>
      </c>
      <c r="C194" s="86">
        <v>0</v>
      </c>
      <c r="D194" s="86">
        <v>4</v>
      </c>
      <c r="E194" s="86">
        <v>0</v>
      </c>
      <c r="F194" s="86">
        <v>0</v>
      </c>
      <c r="G194" s="672" t="s">
        <v>234</v>
      </c>
      <c r="H194" s="86">
        <v>59</v>
      </c>
      <c r="I194" s="86">
        <v>0</v>
      </c>
      <c r="J194" s="86">
        <v>1</v>
      </c>
      <c r="K194" s="86">
        <v>0</v>
      </c>
      <c r="L194" s="86">
        <v>63</v>
      </c>
      <c r="M194" s="709"/>
      <c r="N194" s="713">
        <v>2011</v>
      </c>
      <c r="O194" s="126">
        <v>6856</v>
      </c>
      <c r="P194" s="126">
        <v>1042</v>
      </c>
      <c r="Q194" s="126">
        <v>24870</v>
      </c>
      <c r="R194" s="126">
        <v>1444</v>
      </c>
      <c r="S194" s="126">
        <v>14985</v>
      </c>
      <c r="T194" s="126">
        <v>17036</v>
      </c>
      <c r="U194" s="126">
        <v>13872</v>
      </c>
      <c r="V194" s="126">
        <v>73053</v>
      </c>
    </row>
    <row r="195" spans="1:22" ht="13.5" thickBot="1">
      <c r="A195" s="709"/>
      <c r="B195" s="713">
        <v>2012</v>
      </c>
      <c r="C195" s="86">
        <v>0</v>
      </c>
      <c r="D195" s="86">
        <v>5</v>
      </c>
      <c r="E195" s="86">
        <v>0</v>
      </c>
      <c r="F195" s="86">
        <v>0</v>
      </c>
      <c r="G195" s="672" t="s">
        <v>234</v>
      </c>
      <c r="H195" s="86">
        <v>57</v>
      </c>
      <c r="I195" s="86">
        <v>1</v>
      </c>
      <c r="J195" s="86">
        <v>1</v>
      </c>
      <c r="K195" s="86">
        <v>0</v>
      </c>
      <c r="L195" s="86">
        <v>62</v>
      </c>
      <c r="M195" s="709"/>
      <c r="N195" s="713">
        <v>2012</v>
      </c>
      <c r="O195" s="126">
        <v>6854</v>
      </c>
      <c r="P195" s="126">
        <v>1009</v>
      </c>
      <c r="Q195" s="126">
        <v>23914</v>
      </c>
      <c r="R195" s="126">
        <v>1378</v>
      </c>
      <c r="S195" s="126">
        <v>12303</v>
      </c>
      <c r="T195" s="126">
        <v>14639</v>
      </c>
      <c r="U195" s="126">
        <v>12327</v>
      </c>
      <c r="V195" s="126">
        <v>71035</v>
      </c>
    </row>
    <row r="196" spans="1:22" ht="13.5" thickBot="1">
      <c r="A196" s="709"/>
      <c r="B196" s="713">
        <v>2013</v>
      </c>
      <c r="C196" s="86">
        <v>0</v>
      </c>
      <c r="D196" s="86">
        <v>4</v>
      </c>
      <c r="E196" s="86">
        <v>0</v>
      </c>
      <c r="F196" s="86">
        <v>0</v>
      </c>
      <c r="G196" s="672" t="s">
        <v>234</v>
      </c>
      <c r="H196" s="86">
        <v>57</v>
      </c>
      <c r="I196" s="86">
        <v>0</v>
      </c>
      <c r="J196" s="86">
        <v>1</v>
      </c>
      <c r="K196" s="86">
        <v>0</v>
      </c>
      <c r="L196" s="86">
        <v>61</v>
      </c>
      <c r="M196" s="709"/>
      <c r="N196" s="713">
        <v>2013</v>
      </c>
      <c r="O196" s="126">
        <v>6896</v>
      </c>
      <c r="P196" s="126">
        <v>1012</v>
      </c>
      <c r="Q196" s="126">
        <v>24341</v>
      </c>
      <c r="R196" s="126">
        <v>1399</v>
      </c>
      <c r="S196" s="126">
        <v>6061</v>
      </c>
      <c r="T196" s="126">
        <v>7135</v>
      </c>
      <c r="U196" s="126">
        <v>14465</v>
      </c>
      <c r="V196" s="126">
        <v>75696</v>
      </c>
    </row>
    <row r="197" spans="1:22" ht="13.5" thickBot="1">
      <c r="A197" s="694"/>
      <c r="B197" s="864">
        <v>2014</v>
      </c>
      <c r="C197" s="61">
        <v>0</v>
      </c>
      <c r="D197" s="61">
        <v>1</v>
      </c>
      <c r="E197" s="61">
        <v>0</v>
      </c>
      <c r="F197" s="61">
        <v>0</v>
      </c>
      <c r="G197" s="61">
        <v>2</v>
      </c>
      <c r="H197" s="61">
        <v>57</v>
      </c>
      <c r="I197" s="61">
        <v>0</v>
      </c>
      <c r="J197" s="61">
        <v>1</v>
      </c>
      <c r="K197" s="61">
        <v>0</v>
      </c>
      <c r="L197" s="61">
        <v>59</v>
      </c>
      <c r="M197" s="694"/>
      <c r="N197" s="864">
        <v>2014</v>
      </c>
      <c r="O197" s="60">
        <v>7016</v>
      </c>
      <c r="P197" s="746">
        <v>1028</v>
      </c>
      <c r="Q197" s="60">
        <v>24247</v>
      </c>
      <c r="R197" s="60">
        <v>1410</v>
      </c>
      <c r="S197" s="60">
        <v>8016</v>
      </c>
      <c r="T197" s="60">
        <v>9481</v>
      </c>
      <c r="U197" s="60">
        <v>15312</v>
      </c>
      <c r="V197" s="60">
        <v>80649</v>
      </c>
    </row>
    <row r="198" spans="1:22" ht="14.25" thickTop="1" thickBot="1">
      <c r="A198" s="363" t="s">
        <v>650</v>
      </c>
      <c r="B198" s="713">
        <v>2007</v>
      </c>
      <c r="C198" s="672" t="s">
        <v>234</v>
      </c>
      <c r="D198" s="672">
        <v>25</v>
      </c>
      <c r="E198" s="672" t="s">
        <v>234</v>
      </c>
      <c r="F198" s="672" t="s">
        <v>234</v>
      </c>
      <c r="G198" s="672" t="s">
        <v>234</v>
      </c>
      <c r="H198" s="672">
        <v>51</v>
      </c>
      <c r="I198" s="672" t="s">
        <v>234</v>
      </c>
      <c r="J198" s="672" t="s">
        <v>234</v>
      </c>
      <c r="K198" s="672">
        <v>0</v>
      </c>
      <c r="L198" s="672">
        <v>54</v>
      </c>
      <c r="M198" s="363" t="s">
        <v>650</v>
      </c>
      <c r="N198" s="713">
        <v>2007</v>
      </c>
      <c r="O198" s="679">
        <v>3311</v>
      </c>
      <c r="P198" s="86">
        <v>383</v>
      </c>
      <c r="Q198" s="679">
        <v>9649</v>
      </c>
      <c r="R198" s="672">
        <v>564</v>
      </c>
      <c r="S198" s="126">
        <v>2039</v>
      </c>
      <c r="T198" s="126">
        <v>2669</v>
      </c>
      <c r="U198" s="126">
        <v>4304</v>
      </c>
      <c r="V198" s="126">
        <v>23970</v>
      </c>
    </row>
    <row r="199" spans="1:22" ht="13.5" thickBot="1">
      <c r="A199" s="709"/>
      <c r="B199" s="713">
        <v>2008</v>
      </c>
      <c r="C199" s="672" t="s">
        <v>234</v>
      </c>
      <c r="D199" s="672">
        <v>25</v>
      </c>
      <c r="E199" s="672" t="s">
        <v>234</v>
      </c>
      <c r="F199" s="672" t="s">
        <v>234</v>
      </c>
      <c r="G199" s="672" t="s">
        <v>234</v>
      </c>
      <c r="H199" s="672">
        <v>52</v>
      </c>
      <c r="I199" s="672" t="s">
        <v>234</v>
      </c>
      <c r="J199" s="672" t="s">
        <v>234</v>
      </c>
      <c r="K199" s="672">
        <v>0</v>
      </c>
      <c r="L199" s="672">
        <v>55</v>
      </c>
      <c r="M199" s="709"/>
      <c r="N199" s="713">
        <v>2008</v>
      </c>
      <c r="O199" s="679">
        <v>3473</v>
      </c>
      <c r="P199" s="86">
        <v>396</v>
      </c>
      <c r="Q199" s="679">
        <v>10470</v>
      </c>
      <c r="R199" s="672">
        <v>631</v>
      </c>
      <c r="S199" s="126">
        <v>3333</v>
      </c>
      <c r="T199" s="126">
        <v>4080</v>
      </c>
      <c r="U199" s="126">
        <v>8137</v>
      </c>
      <c r="V199" s="126">
        <v>27627</v>
      </c>
    </row>
    <row r="200" spans="1:22" ht="13.5" thickBot="1">
      <c r="A200" s="709"/>
      <c r="B200" s="713">
        <v>2009</v>
      </c>
      <c r="C200" s="672" t="s">
        <v>234</v>
      </c>
      <c r="D200" s="672">
        <v>26</v>
      </c>
      <c r="E200" s="672" t="s">
        <v>234</v>
      </c>
      <c r="F200" s="672" t="s">
        <v>234</v>
      </c>
      <c r="G200" s="672" t="s">
        <v>234</v>
      </c>
      <c r="H200" s="672">
        <v>51</v>
      </c>
      <c r="I200" s="672" t="s">
        <v>234</v>
      </c>
      <c r="J200" s="672" t="s">
        <v>234</v>
      </c>
      <c r="K200" s="672">
        <v>0</v>
      </c>
      <c r="L200" s="672">
        <v>64</v>
      </c>
      <c r="M200" s="709"/>
      <c r="N200" s="713">
        <v>2009</v>
      </c>
      <c r="O200" s="679">
        <v>3709</v>
      </c>
      <c r="P200" s="672">
        <v>460</v>
      </c>
      <c r="Q200" s="679">
        <v>12875</v>
      </c>
      <c r="R200" s="672">
        <v>709</v>
      </c>
      <c r="S200" s="679">
        <v>4108</v>
      </c>
      <c r="T200" s="679">
        <v>9408</v>
      </c>
      <c r="U200" s="679">
        <v>9208</v>
      </c>
      <c r="V200" s="679">
        <v>29394</v>
      </c>
    </row>
    <row r="201" spans="1:22" ht="13.5" thickBot="1">
      <c r="A201" s="709"/>
      <c r="B201" s="713">
        <v>2010</v>
      </c>
      <c r="C201" s="672" t="s">
        <v>234</v>
      </c>
      <c r="D201" s="672">
        <v>31</v>
      </c>
      <c r="E201" s="672" t="s">
        <v>234</v>
      </c>
      <c r="F201" s="672" t="s">
        <v>234</v>
      </c>
      <c r="G201" s="672" t="s">
        <v>234</v>
      </c>
      <c r="H201" s="672">
        <v>55</v>
      </c>
      <c r="I201" s="672" t="s">
        <v>234</v>
      </c>
      <c r="J201" s="672" t="s">
        <v>234</v>
      </c>
      <c r="K201" s="672">
        <v>1</v>
      </c>
      <c r="L201" s="672">
        <v>66</v>
      </c>
      <c r="M201" s="709"/>
      <c r="N201" s="713">
        <v>2010</v>
      </c>
      <c r="O201" s="679">
        <v>4379</v>
      </c>
      <c r="P201" s="672">
        <v>525</v>
      </c>
      <c r="Q201" s="679">
        <v>16428</v>
      </c>
      <c r="R201" s="672">
        <v>843</v>
      </c>
      <c r="S201" s="679">
        <v>10676</v>
      </c>
      <c r="T201" s="679">
        <v>11466</v>
      </c>
      <c r="U201" s="679">
        <v>8474</v>
      </c>
      <c r="V201" s="679">
        <v>31416</v>
      </c>
    </row>
    <row r="202" spans="1:22" ht="13.5" thickBot="1">
      <c r="A202" s="709"/>
      <c r="B202" s="713">
        <v>2011</v>
      </c>
      <c r="C202" s="86">
        <v>0</v>
      </c>
      <c r="D202" s="86">
        <v>34</v>
      </c>
      <c r="E202" s="86">
        <v>0</v>
      </c>
      <c r="F202" s="86">
        <v>0</v>
      </c>
      <c r="G202" s="672" t="s">
        <v>234</v>
      </c>
      <c r="H202" s="86">
        <v>56</v>
      </c>
      <c r="I202" s="86">
        <v>0</v>
      </c>
      <c r="J202" s="86">
        <v>0</v>
      </c>
      <c r="K202" s="86">
        <v>0</v>
      </c>
      <c r="L202" s="86">
        <v>67</v>
      </c>
      <c r="M202" s="709"/>
      <c r="N202" s="713">
        <v>2011</v>
      </c>
      <c r="O202" s="126">
        <v>4769</v>
      </c>
      <c r="P202" s="86">
        <v>496</v>
      </c>
      <c r="Q202" s="126">
        <v>18120</v>
      </c>
      <c r="R202" s="86">
        <v>916</v>
      </c>
      <c r="S202" s="126">
        <v>4265</v>
      </c>
      <c r="T202" s="126">
        <v>4635</v>
      </c>
      <c r="U202" s="126">
        <v>10740</v>
      </c>
      <c r="V202" s="126">
        <v>36816</v>
      </c>
    </row>
    <row r="203" spans="1:22" ht="13.5" thickBot="1">
      <c r="A203" s="709"/>
      <c r="B203" s="713">
        <v>2012</v>
      </c>
      <c r="C203" s="86">
        <v>0</v>
      </c>
      <c r="D203" s="86">
        <v>39</v>
      </c>
      <c r="E203" s="86">
        <v>0</v>
      </c>
      <c r="F203" s="86">
        <v>1</v>
      </c>
      <c r="G203" s="672" t="s">
        <v>234</v>
      </c>
      <c r="H203" s="86">
        <v>52</v>
      </c>
      <c r="I203" s="86">
        <v>0</v>
      </c>
      <c r="J203" s="86">
        <v>0</v>
      </c>
      <c r="K203" s="86">
        <v>0</v>
      </c>
      <c r="L203" s="86">
        <v>65</v>
      </c>
      <c r="M203" s="709"/>
      <c r="N203" s="713">
        <v>2012</v>
      </c>
      <c r="O203" s="126">
        <v>4452</v>
      </c>
      <c r="P203" s="86">
        <v>476</v>
      </c>
      <c r="Q203" s="126">
        <v>18539</v>
      </c>
      <c r="R203" s="86">
        <v>772</v>
      </c>
      <c r="S203" s="126">
        <v>3741</v>
      </c>
      <c r="T203" s="126">
        <v>4748</v>
      </c>
      <c r="U203" s="126">
        <v>9959</v>
      </c>
      <c r="V203" s="126">
        <v>36901</v>
      </c>
    </row>
    <row r="204" spans="1:22" ht="13.5" thickBot="1">
      <c r="A204" s="709"/>
      <c r="B204" s="713">
        <v>2013</v>
      </c>
      <c r="C204" s="86">
        <v>0</v>
      </c>
      <c r="D204" s="86">
        <v>40</v>
      </c>
      <c r="E204" s="86">
        <v>0</v>
      </c>
      <c r="F204" s="86">
        <v>1</v>
      </c>
      <c r="G204" s="672" t="s">
        <v>234</v>
      </c>
      <c r="H204" s="86">
        <v>50</v>
      </c>
      <c r="I204" s="86">
        <v>0</v>
      </c>
      <c r="J204" s="86">
        <v>0</v>
      </c>
      <c r="K204" s="86">
        <v>0</v>
      </c>
      <c r="L204" s="86">
        <v>63</v>
      </c>
      <c r="M204" s="709"/>
      <c r="N204" s="713">
        <v>2013</v>
      </c>
      <c r="O204" s="126">
        <v>4438</v>
      </c>
      <c r="P204" s="86">
        <v>527</v>
      </c>
      <c r="Q204" s="126">
        <v>18905</v>
      </c>
      <c r="R204" s="86">
        <v>792</v>
      </c>
      <c r="S204" s="126">
        <v>5164</v>
      </c>
      <c r="T204" s="126">
        <v>7229</v>
      </c>
      <c r="U204" s="126">
        <v>11253</v>
      </c>
      <c r="V204" s="126">
        <v>42578</v>
      </c>
    </row>
    <row r="205" spans="1:22" ht="13.5" thickBot="1">
      <c r="A205" s="694"/>
      <c r="B205" s="864">
        <v>2014</v>
      </c>
      <c r="C205" s="61">
        <v>0</v>
      </c>
      <c r="D205" s="61">
        <v>29</v>
      </c>
      <c r="E205" s="61">
        <v>0</v>
      </c>
      <c r="F205" s="61">
        <v>0</v>
      </c>
      <c r="G205" s="61">
        <v>2</v>
      </c>
      <c r="H205" s="61">
        <v>44</v>
      </c>
      <c r="I205" s="61">
        <v>0</v>
      </c>
      <c r="J205" s="61">
        <v>0</v>
      </c>
      <c r="K205" s="61">
        <v>0</v>
      </c>
      <c r="L205" s="61">
        <v>49</v>
      </c>
      <c r="M205" s="694"/>
      <c r="N205" s="864">
        <v>2014</v>
      </c>
      <c r="O205" s="60">
        <v>3784</v>
      </c>
      <c r="P205" s="701">
        <v>857</v>
      </c>
      <c r="Q205" s="60">
        <v>13953</v>
      </c>
      <c r="R205" s="61">
        <v>787</v>
      </c>
      <c r="S205" s="60">
        <v>6140</v>
      </c>
      <c r="T205" s="60">
        <v>8476</v>
      </c>
      <c r="U205" s="60">
        <v>11124</v>
      </c>
      <c r="V205" s="60">
        <v>40570</v>
      </c>
    </row>
    <row r="206" spans="1:22" ht="14.25" thickTop="1" thickBot="1">
      <c r="A206" s="363" t="s">
        <v>1725</v>
      </c>
      <c r="B206" s="713">
        <v>2007</v>
      </c>
      <c r="C206" s="672" t="s">
        <v>234</v>
      </c>
      <c r="D206" s="672">
        <v>20</v>
      </c>
      <c r="E206" s="672" t="s">
        <v>234</v>
      </c>
      <c r="F206" s="672" t="s">
        <v>234</v>
      </c>
      <c r="G206" s="672" t="s">
        <v>234</v>
      </c>
      <c r="H206" s="672">
        <v>0</v>
      </c>
      <c r="I206" s="672" t="s">
        <v>234</v>
      </c>
      <c r="J206" s="672" t="s">
        <v>234</v>
      </c>
      <c r="K206" s="672">
        <v>0</v>
      </c>
      <c r="L206" s="672">
        <v>20</v>
      </c>
      <c r="M206" s="363" t="s">
        <v>1725</v>
      </c>
      <c r="N206" s="713">
        <v>2007</v>
      </c>
      <c r="O206" s="679">
        <v>1736</v>
      </c>
      <c r="P206" s="86">
        <v>260</v>
      </c>
      <c r="Q206" s="679">
        <v>6817</v>
      </c>
      <c r="R206" s="672">
        <v>223</v>
      </c>
      <c r="S206" s="86">
        <v>492</v>
      </c>
      <c r="T206" s="86">
        <v>617</v>
      </c>
      <c r="U206" s="126">
        <v>2712</v>
      </c>
      <c r="V206" s="126">
        <v>6368</v>
      </c>
    </row>
    <row r="207" spans="1:22" ht="13.5" thickBot="1">
      <c r="A207" s="709"/>
      <c r="B207" s="713">
        <v>2008</v>
      </c>
      <c r="C207" s="672" t="s">
        <v>234</v>
      </c>
      <c r="D207" s="672">
        <v>20</v>
      </c>
      <c r="E207" s="672" t="s">
        <v>234</v>
      </c>
      <c r="F207" s="672" t="s">
        <v>234</v>
      </c>
      <c r="G207" s="672" t="s">
        <v>234</v>
      </c>
      <c r="H207" s="672">
        <v>0</v>
      </c>
      <c r="I207" s="672" t="s">
        <v>234</v>
      </c>
      <c r="J207" s="672" t="s">
        <v>234</v>
      </c>
      <c r="K207" s="672">
        <v>0</v>
      </c>
      <c r="L207" s="672">
        <v>20</v>
      </c>
      <c r="M207" s="709"/>
      <c r="N207" s="713">
        <v>2008</v>
      </c>
      <c r="O207" s="672">
        <v>958</v>
      </c>
      <c r="P207" s="86">
        <v>273</v>
      </c>
      <c r="Q207" s="679">
        <v>7893</v>
      </c>
      <c r="R207" s="672">
        <v>309</v>
      </c>
      <c r="S207" s="126">
        <v>1921</v>
      </c>
      <c r="T207" s="126">
        <v>2403</v>
      </c>
      <c r="U207" s="126">
        <v>5331</v>
      </c>
      <c r="V207" s="126">
        <v>10175</v>
      </c>
    </row>
    <row r="208" spans="1:22" ht="13.5" thickBot="1">
      <c r="A208" s="709"/>
      <c r="B208" s="713">
        <v>2009</v>
      </c>
      <c r="C208" s="672" t="s">
        <v>234</v>
      </c>
      <c r="D208" s="672">
        <v>5</v>
      </c>
      <c r="E208" s="672" t="s">
        <v>234</v>
      </c>
      <c r="F208" s="672" t="s">
        <v>234</v>
      </c>
      <c r="G208" s="672" t="s">
        <v>234</v>
      </c>
      <c r="H208" s="672">
        <v>15</v>
      </c>
      <c r="I208" s="672" t="s">
        <v>234</v>
      </c>
      <c r="J208" s="672" t="s">
        <v>234</v>
      </c>
      <c r="K208" s="672">
        <v>0</v>
      </c>
      <c r="L208" s="672">
        <v>20</v>
      </c>
      <c r="M208" s="709"/>
      <c r="N208" s="713">
        <v>2009</v>
      </c>
      <c r="O208" s="679">
        <v>1090</v>
      </c>
      <c r="P208" s="672">
        <v>251</v>
      </c>
      <c r="Q208" s="679">
        <v>8959</v>
      </c>
      <c r="R208" s="672">
        <v>346</v>
      </c>
      <c r="S208" s="679">
        <v>1928</v>
      </c>
      <c r="T208" s="679">
        <v>3714</v>
      </c>
      <c r="U208" s="679">
        <v>5215</v>
      </c>
      <c r="V208" s="679">
        <v>11382</v>
      </c>
    </row>
    <row r="209" spans="1:22" ht="13.5" thickBot="1">
      <c r="A209" s="709"/>
      <c r="B209" s="713">
        <v>2010</v>
      </c>
      <c r="C209" s="672" t="s">
        <v>234</v>
      </c>
      <c r="D209" s="672">
        <v>20</v>
      </c>
      <c r="E209" s="672" t="s">
        <v>234</v>
      </c>
      <c r="F209" s="672" t="s">
        <v>234</v>
      </c>
      <c r="G209" s="672" t="s">
        <v>234</v>
      </c>
      <c r="H209" s="672">
        <v>0</v>
      </c>
      <c r="I209" s="672" t="s">
        <v>234</v>
      </c>
      <c r="J209" s="672" t="s">
        <v>234</v>
      </c>
      <c r="K209" s="672">
        <v>0</v>
      </c>
      <c r="L209" s="672">
        <v>20</v>
      </c>
      <c r="M209" s="709"/>
      <c r="N209" s="713">
        <v>2010</v>
      </c>
      <c r="O209" s="679">
        <v>1318</v>
      </c>
      <c r="P209" s="672">
        <v>281</v>
      </c>
      <c r="Q209" s="679">
        <v>9195</v>
      </c>
      <c r="R209" s="672">
        <v>363</v>
      </c>
      <c r="S209" s="679">
        <v>6404</v>
      </c>
      <c r="T209" s="679">
        <v>6575</v>
      </c>
      <c r="U209" s="679">
        <v>6479</v>
      </c>
      <c r="V209" s="679">
        <v>10737</v>
      </c>
    </row>
    <row r="210" spans="1:22" ht="13.5" thickBot="1">
      <c r="A210" s="709"/>
      <c r="B210" s="713">
        <v>2011</v>
      </c>
      <c r="C210" s="86">
        <v>0</v>
      </c>
      <c r="D210" s="86">
        <v>20</v>
      </c>
      <c r="E210" s="86">
        <v>0</v>
      </c>
      <c r="F210" s="86">
        <v>0</v>
      </c>
      <c r="G210" s="672" t="s">
        <v>234</v>
      </c>
      <c r="H210" s="86">
        <v>0</v>
      </c>
      <c r="I210" s="86">
        <v>0</v>
      </c>
      <c r="J210" s="86">
        <v>0</v>
      </c>
      <c r="K210" s="86">
        <v>0</v>
      </c>
      <c r="L210" s="86">
        <v>20</v>
      </c>
      <c r="M210" s="709"/>
      <c r="N210" s="713">
        <v>2011</v>
      </c>
      <c r="O210" s="126">
        <v>1471</v>
      </c>
      <c r="P210" s="86">
        <v>277</v>
      </c>
      <c r="Q210" s="126">
        <v>9474</v>
      </c>
      <c r="R210" s="86">
        <v>435</v>
      </c>
      <c r="S210" s="126">
        <v>5862</v>
      </c>
      <c r="T210" s="126">
        <v>5862</v>
      </c>
      <c r="U210" s="126">
        <v>9592</v>
      </c>
      <c r="V210" s="126">
        <v>13234</v>
      </c>
    </row>
    <row r="211" spans="1:22" ht="13.5" thickBot="1">
      <c r="A211" s="709"/>
      <c r="B211" s="713">
        <v>2012</v>
      </c>
      <c r="C211" s="86">
        <v>0</v>
      </c>
      <c r="D211" s="86">
        <v>3</v>
      </c>
      <c r="E211" s="86">
        <v>0</v>
      </c>
      <c r="F211" s="86">
        <v>0</v>
      </c>
      <c r="G211" s="672" t="s">
        <v>234</v>
      </c>
      <c r="H211" s="86">
        <v>18</v>
      </c>
      <c r="I211" s="86">
        <v>0</v>
      </c>
      <c r="J211" s="86">
        <v>0</v>
      </c>
      <c r="K211" s="86">
        <v>0</v>
      </c>
      <c r="L211" s="86">
        <v>21</v>
      </c>
      <c r="M211" s="709"/>
      <c r="N211" s="713">
        <v>2012</v>
      </c>
      <c r="O211" s="126">
        <v>1675</v>
      </c>
      <c r="P211" s="86">
        <v>272</v>
      </c>
      <c r="Q211" s="126">
        <v>10653</v>
      </c>
      <c r="R211" s="86">
        <v>549</v>
      </c>
      <c r="S211" s="126">
        <v>1354</v>
      </c>
      <c r="T211" s="126">
        <v>1791</v>
      </c>
      <c r="U211" s="126">
        <v>9844</v>
      </c>
      <c r="V211" s="126">
        <v>16252</v>
      </c>
    </row>
    <row r="212" spans="1:22" ht="13.5" thickBot="1">
      <c r="A212" s="709"/>
      <c r="B212" s="713">
        <v>2013</v>
      </c>
      <c r="C212" s="86">
        <v>0</v>
      </c>
      <c r="D212" s="86">
        <v>2</v>
      </c>
      <c r="E212" s="86">
        <v>0</v>
      </c>
      <c r="F212" s="86">
        <v>0</v>
      </c>
      <c r="G212" s="672" t="s">
        <v>234</v>
      </c>
      <c r="H212" s="86">
        <v>19</v>
      </c>
      <c r="I212" s="86">
        <v>0</v>
      </c>
      <c r="J212" s="86">
        <v>0</v>
      </c>
      <c r="K212" s="86">
        <v>0</v>
      </c>
      <c r="L212" s="86">
        <v>21</v>
      </c>
      <c r="M212" s="709"/>
      <c r="N212" s="713">
        <v>2013</v>
      </c>
      <c r="O212" s="126">
        <v>2445</v>
      </c>
      <c r="P212" s="86">
        <v>320</v>
      </c>
      <c r="Q212" s="126">
        <v>11662</v>
      </c>
      <c r="R212" s="86">
        <v>416</v>
      </c>
      <c r="S212" s="126">
        <v>9869</v>
      </c>
      <c r="T212" s="126">
        <v>10571</v>
      </c>
      <c r="U212" s="126">
        <v>13487</v>
      </c>
      <c r="V212" s="126">
        <v>22093</v>
      </c>
    </row>
    <row r="213" spans="1:22" ht="13.5" thickBot="1">
      <c r="A213" s="694"/>
      <c r="B213" s="864">
        <v>2014</v>
      </c>
      <c r="C213" s="61">
        <v>0</v>
      </c>
      <c r="D213" s="61">
        <v>0</v>
      </c>
      <c r="E213" s="61">
        <v>0</v>
      </c>
      <c r="F213" s="61">
        <v>0</v>
      </c>
      <c r="G213" s="61">
        <v>1</v>
      </c>
      <c r="H213" s="61">
        <v>18</v>
      </c>
      <c r="I213" s="61">
        <v>0</v>
      </c>
      <c r="J213" s="61">
        <v>0</v>
      </c>
      <c r="K213" s="61">
        <v>0</v>
      </c>
      <c r="L213" s="61">
        <v>19</v>
      </c>
      <c r="M213" s="694"/>
      <c r="N213" s="864">
        <v>2014</v>
      </c>
      <c r="O213" s="60">
        <v>2641</v>
      </c>
      <c r="P213" s="701">
        <v>353</v>
      </c>
      <c r="Q213" s="60">
        <v>10241</v>
      </c>
      <c r="R213" s="61">
        <v>455</v>
      </c>
      <c r="S213" s="60">
        <v>4859</v>
      </c>
      <c r="T213" s="60">
        <v>5667</v>
      </c>
      <c r="U213" s="60">
        <v>11218</v>
      </c>
      <c r="V213" s="60">
        <v>17865</v>
      </c>
    </row>
    <row r="214" spans="1:22" ht="14.25" thickTop="1" thickBot="1">
      <c r="A214" s="363" t="s">
        <v>653</v>
      </c>
      <c r="B214" s="713">
        <v>2007</v>
      </c>
      <c r="C214" s="672" t="s">
        <v>234</v>
      </c>
      <c r="D214" s="672">
        <v>5</v>
      </c>
      <c r="E214" s="672" t="s">
        <v>234</v>
      </c>
      <c r="F214" s="672" t="s">
        <v>234</v>
      </c>
      <c r="G214" s="672" t="s">
        <v>234</v>
      </c>
      <c r="H214" s="672">
        <v>25</v>
      </c>
      <c r="I214" s="672" t="s">
        <v>234</v>
      </c>
      <c r="J214" s="672" t="s">
        <v>234</v>
      </c>
      <c r="K214" s="672">
        <v>0</v>
      </c>
      <c r="L214" s="672" t="s">
        <v>1726</v>
      </c>
      <c r="M214" s="363" t="s">
        <v>653</v>
      </c>
      <c r="N214" s="713">
        <v>2007</v>
      </c>
      <c r="O214" s="679">
        <v>2793</v>
      </c>
      <c r="P214" s="86">
        <v>852</v>
      </c>
      <c r="Q214" s="679">
        <v>19102</v>
      </c>
      <c r="R214" s="679">
        <v>1045</v>
      </c>
      <c r="S214" s="126">
        <v>3327</v>
      </c>
      <c r="T214" s="126">
        <v>4361</v>
      </c>
      <c r="U214" s="126">
        <v>8887</v>
      </c>
      <c r="V214" s="126">
        <v>23638</v>
      </c>
    </row>
    <row r="215" spans="1:22" ht="13.5" thickBot="1">
      <c r="A215" s="709"/>
      <c r="B215" s="713">
        <v>2008</v>
      </c>
      <c r="C215" s="672" t="s">
        <v>234</v>
      </c>
      <c r="D215" s="672">
        <v>4</v>
      </c>
      <c r="E215" s="672" t="s">
        <v>234</v>
      </c>
      <c r="F215" s="672" t="s">
        <v>234</v>
      </c>
      <c r="G215" s="672" t="s">
        <v>234</v>
      </c>
      <c r="H215" s="672">
        <v>25</v>
      </c>
      <c r="I215" s="672" t="s">
        <v>234</v>
      </c>
      <c r="J215" s="672" t="s">
        <v>234</v>
      </c>
      <c r="K215" s="672">
        <v>0</v>
      </c>
      <c r="L215" s="672">
        <v>29</v>
      </c>
      <c r="M215" s="709"/>
      <c r="N215" s="713">
        <v>2008</v>
      </c>
      <c r="O215" s="679">
        <v>2723</v>
      </c>
      <c r="P215" s="86">
        <v>920</v>
      </c>
      <c r="Q215" s="679">
        <v>19292</v>
      </c>
      <c r="R215" s="679">
        <v>1103</v>
      </c>
      <c r="S215" s="126">
        <v>5458</v>
      </c>
      <c r="T215" s="126">
        <v>7082</v>
      </c>
      <c r="U215" s="126">
        <v>10990</v>
      </c>
      <c r="V215" s="126">
        <v>30486</v>
      </c>
    </row>
    <row r="216" spans="1:22" ht="13.5" thickBot="1">
      <c r="A216" s="709"/>
      <c r="B216" s="713">
        <v>2009</v>
      </c>
      <c r="C216" s="672" t="s">
        <v>234</v>
      </c>
      <c r="D216" s="672">
        <v>5</v>
      </c>
      <c r="E216" s="672" t="s">
        <v>234</v>
      </c>
      <c r="F216" s="672" t="s">
        <v>234</v>
      </c>
      <c r="G216" s="672" t="s">
        <v>234</v>
      </c>
      <c r="H216" s="672">
        <v>24</v>
      </c>
      <c r="I216" s="672" t="s">
        <v>234</v>
      </c>
      <c r="J216" s="672" t="s">
        <v>234</v>
      </c>
      <c r="K216" s="672">
        <v>0</v>
      </c>
      <c r="L216" s="672">
        <v>28</v>
      </c>
      <c r="M216" s="709"/>
      <c r="N216" s="713">
        <v>2009</v>
      </c>
      <c r="O216" s="679">
        <v>3017</v>
      </c>
      <c r="P216" s="672">
        <v>892</v>
      </c>
      <c r="Q216" s="679">
        <v>23767</v>
      </c>
      <c r="R216" s="679">
        <v>1222</v>
      </c>
      <c r="S216" s="679">
        <v>4070</v>
      </c>
      <c r="T216" s="679">
        <v>9828</v>
      </c>
      <c r="U216" s="679">
        <v>11313</v>
      </c>
      <c r="V216" s="679">
        <v>36150</v>
      </c>
    </row>
    <row r="217" spans="1:22" ht="13.5" thickBot="1">
      <c r="A217" s="709"/>
      <c r="B217" s="713">
        <v>2010</v>
      </c>
      <c r="C217" s="672" t="s">
        <v>234</v>
      </c>
      <c r="D217" s="672">
        <v>1</v>
      </c>
      <c r="E217" s="672" t="s">
        <v>234</v>
      </c>
      <c r="F217" s="672" t="s">
        <v>234</v>
      </c>
      <c r="G217" s="672" t="s">
        <v>234</v>
      </c>
      <c r="H217" s="672">
        <v>24</v>
      </c>
      <c r="I217" s="672" t="s">
        <v>234</v>
      </c>
      <c r="J217" s="672" t="s">
        <v>234</v>
      </c>
      <c r="K217" s="672">
        <v>0</v>
      </c>
      <c r="L217" s="672">
        <v>25</v>
      </c>
      <c r="M217" s="709"/>
      <c r="N217" s="713">
        <v>2010</v>
      </c>
      <c r="O217" s="679">
        <v>2557</v>
      </c>
      <c r="P217" s="672">
        <v>965</v>
      </c>
      <c r="Q217" s="679">
        <v>23276</v>
      </c>
      <c r="R217" s="679">
        <v>1302</v>
      </c>
      <c r="S217" s="679">
        <v>20903</v>
      </c>
      <c r="T217" s="679">
        <v>22337</v>
      </c>
      <c r="U217" s="679">
        <v>11124</v>
      </c>
      <c r="V217" s="679">
        <v>33621</v>
      </c>
    </row>
    <row r="218" spans="1:22" ht="13.5" thickBot="1">
      <c r="A218" s="709"/>
      <c r="B218" s="713">
        <v>2011</v>
      </c>
      <c r="C218" s="86">
        <v>0</v>
      </c>
      <c r="D218" s="86">
        <v>2</v>
      </c>
      <c r="E218" s="86">
        <v>0</v>
      </c>
      <c r="F218" s="86">
        <v>0</v>
      </c>
      <c r="G218" s="672" t="s">
        <v>234</v>
      </c>
      <c r="H218" s="86">
        <v>24</v>
      </c>
      <c r="I218" s="86">
        <v>0</v>
      </c>
      <c r="J218" s="86">
        <v>0</v>
      </c>
      <c r="K218" s="86">
        <v>0</v>
      </c>
      <c r="L218" s="86">
        <v>25</v>
      </c>
      <c r="M218" s="709"/>
      <c r="N218" s="713">
        <v>2011</v>
      </c>
      <c r="O218" s="126">
        <v>2927</v>
      </c>
      <c r="P218" s="86">
        <v>791</v>
      </c>
      <c r="Q218" s="126">
        <v>23007</v>
      </c>
      <c r="R218" s="126">
        <v>1235</v>
      </c>
      <c r="S218" s="126">
        <v>5881</v>
      </c>
      <c r="T218" s="126">
        <v>7026</v>
      </c>
      <c r="U218" s="126">
        <v>12141</v>
      </c>
      <c r="V218" s="126">
        <v>29554</v>
      </c>
    </row>
    <row r="219" spans="1:22" ht="13.5" thickBot="1">
      <c r="A219" s="709"/>
      <c r="B219" s="713">
        <v>2012</v>
      </c>
      <c r="C219" s="86">
        <v>0</v>
      </c>
      <c r="D219" s="86">
        <v>2</v>
      </c>
      <c r="E219" s="86">
        <v>0</v>
      </c>
      <c r="F219" s="86">
        <v>0</v>
      </c>
      <c r="G219" s="672" t="s">
        <v>234</v>
      </c>
      <c r="H219" s="86">
        <v>22</v>
      </c>
      <c r="I219" s="86">
        <v>0</v>
      </c>
      <c r="J219" s="86">
        <v>0</v>
      </c>
      <c r="K219" s="86">
        <v>0</v>
      </c>
      <c r="L219" s="86">
        <v>24</v>
      </c>
      <c r="M219" s="709"/>
      <c r="N219" s="713">
        <v>2012</v>
      </c>
      <c r="O219" s="126">
        <v>2624</v>
      </c>
      <c r="P219" s="126">
        <v>1032</v>
      </c>
      <c r="Q219" s="126">
        <v>21966</v>
      </c>
      <c r="R219" s="126">
        <v>1219</v>
      </c>
      <c r="S219" s="126">
        <v>9593</v>
      </c>
      <c r="T219" s="126">
        <v>11184</v>
      </c>
      <c r="U219" s="126">
        <v>15213</v>
      </c>
      <c r="V219" s="126">
        <v>37328</v>
      </c>
    </row>
    <row r="220" spans="1:22" ht="13.5" thickBot="1">
      <c r="A220" s="709"/>
      <c r="B220" s="713">
        <v>2013</v>
      </c>
      <c r="C220" s="86">
        <v>0</v>
      </c>
      <c r="D220" s="86">
        <v>2</v>
      </c>
      <c r="E220" s="86">
        <v>0</v>
      </c>
      <c r="F220" s="86">
        <v>0</v>
      </c>
      <c r="G220" s="672" t="s">
        <v>234</v>
      </c>
      <c r="H220" s="86">
        <v>21</v>
      </c>
      <c r="I220" s="86">
        <v>0</v>
      </c>
      <c r="J220" s="86">
        <v>0</v>
      </c>
      <c r="K220" s="86">
        <v>0</v>
      </c>
      <c r="L220" s="86">
        <v>23</v>
      </c>
      <c r="M220" s="709"/>
      <c r="N220" s="713">
        <v>2013</v>
      </c>
      <c r="O220" s="126">
        <v>2348</v>
      </c>
      <c r="P220" s="126">
        <v>1041</v>
      </c>
      <c r="Q220" s="126">
        <v>20065</v>
      </c>
      <c r="R220" s="126">
        <v>1090</v>
      </c>
      <c r="S220" s="126">
        <v>5934</v>
      </c>
      <c r="T220" s="126">
        <v>6350</v>
      </c>
      <c r="U220" s="126">
        <v>15984</v>
      </c>
      <c r="V220" s="126">
        <v>36613</v>
      </c>
    </row>
    <row r="221" spans="1:22" ht="13.5" thickBot="1">
      <c r="A221" s="694"/>
      <c r="B221" s="864">
        <v>2014</v>
      </c>
      <c r="C221" s="61">
        <v>0</v>
      </c>
      <c r="D221" s="61">
        <v>2</v>
      </c>
      <c r="E221" s="61">
        <v>0</v>
      </c>
      <c r="F221" s="61">
        <v>0</v>
      </c>
      <c r="G221" s="61">
        <v>3</v>
      </c>
      <c r="H221" s="61">
        <v>21</v>
      </c>
      <c r="I221" s="61">
        <v>0</v>
      </c>
      <c r="J221" s="61">
        <v>0</v>
      </c>
      <c r="K221" s="61">
        <v>0</v>
      </c>
      <c r="L221" s="61">
        <v>26</v>
      </c>
      <c r="M221" s="694"/>
      <c r="N221" s="864">
        <v>2014</v>
      </c>
      <c r="O221" s="60">
        <v>2292</v>
      </c>
      <c r="P221" s="746">
        <v>1036</v>
      </c>
      <c r="Q221" s="60">
        <v>19830</v>
      </c>
      <c r="R221" s="60">
        <v>1022</v>
      </c>
      <c r="S221" s="61">
        <v>525</v>
      </c>
      <c r="T221" s="61">
        <v>688</v>
      </c>
      <c r="U221" s="60">
        <v>13282</v>
      </c>
      <c r="V221" s="60">
        <v>37474</v>
      </c>
    </row>
    <row r="222" spans="1:22" ht="14.25" thickTop="1" thickBot="1">
      <c r="A222" s="709" t="s">
        <v>1727</v>
      </c>
      <c r="B222" s="713">
        <v>2007</v>
      </c>
      <c r="C222" s="672" t="s">
        <v>234</v>
      </c>
      <c r="D222" s="672">
        <v>9</v>
      </c>
      <c r="E222" s="672" t="s">
        <v>234</v>
      </c>
      <c r="F222" s="672" t="s">
        <v>234</v>
      </c>
      <c r="G222" s="672" t="s">
        <v>234</v>
      </c>
      <c r="H222" s="672">
        <v>16</v>
      </c>
      <c r="I222" s="672" t="s">
        <v>234</v>
      </c>
      <c r="J222" s="672" t="s">
        <v>234</v>
      </c>
      <c r="K222" s="672">
        <v>1</v>
      </c>
      <c r="L222" s="672">
        <v>20</v>
      </c>
      <c r="M222" s="363" t="s">
        <v>1727</v>
      </c>
      <c r="N222" s="713">
        <v>2007</v>
      </c>
      <c r="O222" s="672">
        <v>840</v>
      </c>
      <c r="P222" s="86" t="s">
        <v>234</v>
      </c>
      <c r="Q222" s="679">
        <v>2277</v>
      </c>
      <c r="R222" s="672">
        <v>45</v>
      </c>
      <c r="S222" s="126">
        <v>1300</v>
      </c>
      <c r="T222" s="126">
        <v>1706</v>
      </c>
      <c r="U222" s="126">
        <v>2857</v>
      </c>
      <c r="V222" s="126">
        <v>5407</v>
      </c>
    </row>
    <row r="223" spans="1:22" ht="13.5" thickBot="1">
      <c r="A223" s="709"/>
      <c r="B223" s="713">
        <v>2008</v>
      </c>
      <c r="C223" s="672" t="s">
        <v>234</v>
      </c>
      <c r="D223" s="672">
        <v>10</v>
      </c>
      <c r="E223" s="672" t="s">
        <v>234</v>
      </c>
      <c r="F223" s="672" t="s">
        <v>234</v>
      </c>
      <c r="G223" s="672" t="s">
        <v>234</v>
      </c>
      <c r="H223" s="672">
        <v>22</v>
      </c>
      <c r="I223" s="672" t="s">
        <v>234</v>
      </c>
      <c r="J223" s="672" t="s">
        <v>234</v>
      </c>
      <c r="K223" s="672">
        <v>1</v>
      </c>
      <c r="L223" s="672">
        <v>28</v>
      </c>
      <c r="M223" s="709"/>
      <c r="N223" s="713">
        <v>2008</v>
      </c>
      <c r="O223" s="679">
        <v>1067</v>
      </c>
      <c r="P223" s="86">
        <v>164</v>
      </c>
      <c r="Q223" s="679">
        <v>3833</v>
      </c>
      <c r="R223" s="672">
        <v>160</v>
      </c>
      <c r="S223" s="126">
        <v>2135</v>
      </c>
      <c r="T223" s="126">
        <v>2921</v>
      </c>
      <c r="U223" s="126">
        <v>4603</v>
      </c>
      <c r="V223" s="126">
        <v>7309</v>
      </c>
    </row>
    <row r="224" spans="1:22" ht="13.5" thickBot="1">
      <c r="A224" s="709"/>
      <c r="B224" s="713">
        <v>2009</v>
      </c>
      <c r="C224" s="672" t="s">
        <v>234</v>
      </c>
      <c r="D224" s="672">
        <v>10</v>
      </c>
      <c r="E224" s="672" t="s">
        <v>234</v>
      </c>
      <c r="F224" s="672" t="s">
        <v>234</v>
      </c>
      <c r="G224" s="672" t="s">
        <v>234</v>
      </c>
      <c r="H224" s="672">
        <v>23</v>
      </c>
      <c r="I224" s="672" t="s">
        <v>234</v>
      </c>
      <c r="J224" s="672" t="s">
        <v>234</v>
      </c>
      <c r="K224" s="672">
        <v>1</v>
      </c>
      <c r="L224" s="672">
        <v>29</v>
      </c>
      <c r="M224" s="709"/>
      <c r="N224" s="713">
        <v>2009</v>
      </c>
      <c r="O224" s="679">
        <v>1305</v>
      </c>
      <c r="P224" s="672">
        <v>189</v>
      </c>
      <c r="Q224" s="679">
        <v>3887</v>
      </c>
      <c r="R224" s="672">
        <v>164</v>
      </c>
      <c r="S224" s="679">
        <v>1812</v>
      </c>
      <c r="T224" s="679">
        <v>3582</v>
      </c>
      <c r="U224" s="679">
        <v>4720</v>
      </c>
      <c r="V224" s="679">
        <v>8417</v>
      </c>
    </row>
    <row r="225" spans="1:22" ht="13.5" thickBot="1">
      <c r="A225" s="709"/>
      <c r="B225" s="713">
        <v>2010</v>
      </c>
      <c r="C225" s="672" t="s">
        <v>234</v>
      </c>
      <c r="D225" s="672">
        <v>14</v>
      </c>
      <c r="E225" s="672" t="s">
        <v>234</v>
      </c>
      <c r="F225" s="672" t="s">
        <v>234</v>
      </c>
      <c r="G225" s="672" t="s">
        <v>234</v>
      </c>
      <c r="H225" s="672">
        <v>26</v>
      </c>
      <c r="I225" s="672" t="s">
        <v>234</v>
      </c>
      <c r="J225" s="672" t="s">
        <v>234</v>
      </c>
      <c r="K225" s="672">
        <v>1</v>
      </c>
      <c r="L225" s="672">
        <v>36</v>
      </c>
      <c r="M225" s="709"/>
      <c r="N225" s="713">
        <v>2010</v>
      </c>
      <c r="O225" s="679">
        <v>1415</v>
      </c>
      <c r="P225" s="672">
        <v>241</v>
      </c>
      <c r="Q225" s="679">
        <v>5244</v>
      </c>
      <c r="R225" s="672">
        <v>230</v>
      </c>
      <c r="S225" s="679">
        <v>3144</v>
      </c>
      <c r="T225" s="679">
        <v>3213</v>
      </c>
      <c r="U225" s="679">
        <v>5981</v>
      </c>
      <c r="V225" s="679">
        <v>9954</v>
      </c>
    </row>
    <row r="226" spans="1:22" ht="13.5" thickBot="1">
      <c r="A226" s="709"/>
      <c r="B226" s="713">
        <v>2011</v>
      </c>
      <c r="C226" s="86">
        <v>0</v>
      </c>
      <c r="D226" s="86">
        <v>16</v>
      </c>
      <c r="E226" s="86">
        <v>0</v>
      </c>
      <c r="F226" s="86">
        <v>1</v>
      </c>
      <c r="G226" s="672" t="s">
        <v>234</v>
      </c>
      <c r="H226" s="86">
        <v>27</v>
      </c>
      <c r="I226" s="86">
        <v>0</v>
      </c>
      <c r="J226" s="86">
        <v>0</v>
      </c>
      <c r="K226" s="86">
        <v>1</v>
      </c>
      <c r="L226" s="86">
        <v>38</v>
      </c>
      <c r="M226" s="709"/>
      <c r="N226" s="713">
        <v>2011</v>
      </c>
      <c r="O226" s="126">
        <v>1702</v>
      </c>
      <c r="P226" s="86">
        <v>263</v>
      </c>
      <c r="Q226" s="126">
        <v>5467</v>
      </c>
      <c r="R226" s="86">
        <v>274</v>
      </c>
      <c r="S226" s="126">
        <v>7722</v>
      </c>
      <c r="T226" s="126">
        <v>7914</v>
      </c>
      <c r="U226" s="126">
        <v>7023</v>
      </c>
      <c r="V226" s="126">
        <v>12013</v>
      </c>
    </row>
    <row r="227" spans="1:22" ht="13.5" thickBot="1">
      <c r="A227" s="709"/>
      <c r="B227" s="713">
        <v>2012</v>
      </c>
      <c r="C227" s="86">
        <v>0</v>
      </c>
      <c r="D227" s="86">
        <v>15</v>
      </c>
      <c r="E227" s="86">
        <v>0</v>
      </c>
      <c r="F227" s="86">
        <v>1</v>
      </c>
      <c r="G227" s="672" t="s">
        <v>234</v>
      </c>
      <c r="H227" s="86">
        <v>32</v>
      </c>
      <c r="I227" s="86">
        <v>0</v>
      </c>
      <c r="J227" s="86">
        <v>0</v>
      </c>
      <c r="K227" s="86">
        <v>1</v>
      </c>
      <c r="L227" s="86">
        <v>39</v>
      </c>
      <c r="M227" s="709"/>
      <c r="N227" s="713">
        <v>2012</v>
      </c>
      <c r="O227" s="126">
        <v>1611</v>
      </c>
      <c r="P227" s="86">
        <v>277</v>
      </c>
      <c r="Q227" s="126">
        <v>5914</v>
      </c>
      <c r="R227" s="86">
        <v>250</v>
      </c>
      <c r="S227" s="126">
        <v>1456</v>
      </c>
      <c r="T227" s="126">
        <v>1649</v>
      </c>
      <c r="U227" s="126">
        <v>9061</v>
      </c>
      <c r="V227" s="126">
        <v>14068</v>
      </c>
    </row>
    <row r="228" spans="1:22" ht="13.5" thickBot="1">
      <c r="A228" s="709"/>
      <c r="B228" s="713">
        <v>2013</v>
      </c>
      <c r="C228" s="86">
        <v>0</v>
      </c>
      <c r="D228" s="86">
        <v>13</v>
      </c>
      <c r="E228" s="86">
        <v>0</v>
      </c>
      <c r="F228" s="86">
        <v>0</v>
      </c>
      <c r="G228" s="672" t="s">
        <v>234</v>
      </c>
      <c r="H228" s="86">
        <v>31</v>
      </c>
      <c r="I228" s="86">
        <v>0</v>
      </c>
      <c r="J228" s="86">
        <v>0</v>
      </c>
      <c r="K228" s="86">
        <v>2</v>
      </c>
      <c r="L228" s="86">
        <v>37</v>
      </c>
      <c r="M228" s="709"/>
      <c r="N228" s="713">
        <v>2013</v>
      </c>
      <c r="O228" s="126">
        <v>1540</v>
      </c>
      <c r="P228" s="86">
        <v>285</v>
      </c>
      <c r="Q228" s="126">
        <v>5309</v>
      </c>
      <c r="R228" s="86">
        <v>251</v>
      </c>
      <c r="S228" s="126">
        <v>1760</v>
      </c>
      <c r="T228" s="126">
        <v>1942</v>
      </c>
      <c r="U228" s="126">
        <v>8891</v>
      </c>
      <c r="V228" s="126">
        <v>14857</v>
      </c>
    </row>
    <row r="229" spans="1:22" ht="13.5" thickBot="1">
      <c r="A229" s="694"/>
      <c r="B229" s="864">
        <v>2014</v>
      </c>
      <c r="C229" s="61">
        <v>0</v>
      </c>
      <c r="D229" s="61">
        <v>8</v>
      </c>
      <c r="E229" s="61">
        <v>0</v>
      </c>
      <c r="F229" s="61">
        <v>0</v>
      </c>
      <c r="G229" s="61">
        <v>0</v>
      </c>
      <c r="H229" s="61">
        <v>26</v>
      </c>
      <c r="I229" s="61">
        <v>0</v>
      </c>
      <c r="J229" s="61">
        <v>0</v>
      </c>
      <c r="K229" s="61">
        <v>2</v>
      </c>
      <c r="L229" s="61">
        <v>29</v>
      </c>
      <c r="M229" s="694"/>
      <c r="N229" s="864">
        <v>2014</v>
      </c>
      <c r="O229" s="60">
        <v>1432</v>
      </c>
      <c r="P229" s="701">
        <v>327</v>
      </c>
      <c r="Q229" s="60">
        <v>3549</v>
      </c>
      <c r="R229" s="61">
        <v>162</v>
      </c>
      <c r="S229" s="61">
        <v>207</v>
      </c>
      <c r="T229" s="61">
        <v>207</v>
      </c>
      <c r="U229" s="60">
        <v>7308</v>
      </c>
      <c r="V229" s="60">
        <v>11571</v>
      </c>
    </row>
    <row r="230" spans="1:22" ht="14.25" thickTop="1" thickBot="1">
      <c r="A230" s="363" t="s">
        <v>1728</v>
      </c>
      <c r="B230" s="713">
        <v>2007</v>
      </c>
      <c r="C230" s="672" t="s">
        <v>234</v>
      </c>
      <c r="D230" s="672">
        <v>0</v>
      </c>
      <c r="E230" s="672" t="s">
        <v>234</v>
      </c>
      <c r="F230" s="672" t="s">
        <v>234</v>
      </c>
      <c r="G230" s="672" t="s">
        <v>234</v>
      </c>
      <c r="H230" s="672">
        <v>62</v>
      </c>
      <c r="I230" s="672" t="s">
        <v>234</v>
      </c>
      <c r="J230" s="672" t="s">
        <v>234</v>
      </c>
      <c r="K230" s="672">
        <v>0</v>
      </c>
      <c r="L230" s="672">
        <v>62</v>
      </c>
      <c r="M230" s="363" t="s">
        <v>1728</v>
      </c>
      <c r="N230" s="713">
        <v>2007</v>
      </c>
      <c r="O230" s="672">
        <v>714</v>
      </c>
      <c r="P230" s="86">
        <v>169</v>
      </c>
      <c r="Q230" s="679">
        <v>2267</v>
      </c>
      <c r="R230" s="672">
        <v>0</v>
      </c>
      <c r="S230" s="86">
        <v>0</v>
      </c>
      <c r="T230" s="86">
        <v>0</v>
      </c>
      <c r="U230" s="126">
        <v>2289</v>
      </c>
      <c r="V230" s="126">
        <v>5125</v>
      </c>
    </row>
    <row r="231" spans="1:22" ht="13.5" thickBot="1">
      <c r="A231" s="709"/>
      <c r="B231" s="713">
        <v>2008</v>
      </c>
      <c r="C231" s="672" t="s">
        <v>234</v>
      </c>
      <c r="D231" s="672">
        <v>0</v>
      </c>
      <c r="E231" s="672" t="s">
        <v>234</v>
      </c>
      <c r="F231" s="672" t="s">
        <v>234</v>
      </c>
      <c r="G231" s="672" t="s">
        <v>234</v>
      </c>
      <c r="H231" s="672">
        <v>62</v>
      </c>
      <c r="I231" s="672" t="s">
        <v>234</v>
      </c>
      <c r="J231" s="672" t="s">
        <v>234</v>
      </c>
      <c r="K231" s="672">
        <v>0</v>
      </c>
      <c r="L231" s="672">
        <v>62</v>
      </c>
      <c r="M231" s="709"/>
      <c r="N231" s="713">
        <v>2008</v>
      </c>
      <c r="O231" s="672">
        <v>725</v>
      </c>
      <c r="P231" s="86">
        <v>169</v>
      </c>
      <c r="Q231" s="679">
        <v>2417</v>
      </c>
      <c r="R231" s="672">
        <v>211</v>
      </c>
      <c r="S231" s="86">
        <v>0</v>
      </c>
      <c r="T231" s="86">
        <v>0</v>
      </c>
      <c r="U231" s="126">
        <v>2629</v>
      </c>
      <c r="V231" s="126">
        <v>5477</v>
      </c>
    </row>
    <row r="232" spans="1:22" ht="13.5" thickBot="1">
      <c r="A232" s="709"/>
      <c r="B232" s="713">
        <v>2009</v>
      </c>
      <c r="C232" s="672" t="s">
        <v>234</v>
      </c>
      <c r="D232" s="672">
        <v>0</v>
      </c>
      <c r="E232" s="672" t="s">
        <v>234</v>
      </c>
      <c r="F232" s="672" t="s">
        <v>234</v>
      </c>
      <c r="G232" s="672" t="s">
        <v>234</v>
      </c>
      <c r="H232" s="672">
        <v>62</v>
      </c>
      <c r="I232" s="672" t="s">
        <v>234</v>
      </c>
      <c r="J232" s="672" t="s">
        <v>234</v>
      </c>
      <c r="K232" s="672">
        <v>0</v>
      </c>
      <c r="L232" s="672">
        <v>62</v>
      </c>
      <c r="M232" s="709"/>
      <c r="N232" s="713">
        <v>2009</v>
      </c>
      <c r="O232" s="672">
        <v>726</v>
      </c>
      <c r="P232" s="672">
        <v>174</v>
      </c>
      <c r="Q232" s="679">
        <v>2484</v>
      </c>
      <c r="R232" s="672">
        <v>205</v>
      </c>
      <c r="S232" s="672">
        <v>0</v>
      </c>
      <c r="T232" s="672">
        <v>0</v>
      </c>
      <c r="U232" s="679">
        <v>2878</v>
      </c>
      <c r="V232" s="679">
        <v>6022</v>
      </c>
    </row>
    <row r="233" spans="1:22" ht="13.5" thickBot="1">
      <c r="A233" s="709"/>
      <c r="B233" s="713">
        <v>2010</v>
      </c>
      <c r="C233" s="672" t="s">
        <v>234</v>
      </c>
      <c r="D233" s="672">
        <v>5</v>
      </c>
      <c r="E233" s="672" t="s">
        <v>234</v>
      </c>
      <c r="F233" s="672" t="s">
        <v>234</v>
      </c>
      <c r="G233" s="672" t="s">
        <v>234</v>
      </c>
      <c r="H233" s="672">
        <v>63</v>
      </c>
      <c r="I233" s="672" t="s">
        <v>234</v>
      </c>
      <c r="J233" s="672" t="s">
        <v>234</v>
      </c>
      <c r="K233" s="672">
        <v>1</v>
      </c>
      <c r="L233" s="672">
        <v>65</v>
      </c>
      <c r="M233" s="709"/>
      <c r="N233" s="713">
        <v>2010</v>
      </c>
      <c r="O233" s="672">
        <v>790</v>
      </c>
      <c r="P233" s="672">
        <v>183</v>
      </c>
      <c r="Q233" s="679">
        <v>3466</v>
      </c>
      <c r="R233" s="672">
        <v>205</v>
      </c>
      <c r="S233" s="679">
        <v>1917</v>
      </c>
      <c r="T233" s="679">
        <v>1926</v>
      </c>
      <c r="U233" s="679">
        <v>3467</v>
      </c>
      <c r="V233" s="679">
        <v>7119</v>
      </c>
    </row>
    <row r="234" spans="1:22" ht="13.5" thickBot="1">
      <c r="A234" s="709"/>
      <c r="B234" s="713">
        <v>2011</v>
      </c>
      <c r="C234" s="86">
        <v>0</v>
      </c>
      <c r="D234" s="86">
        <v>5</v>
      </c>
      <c r="E234" s="86">
        <v>0</v>
      </c>
      <c r="F234" s="86">
        <v>0</v>
      </c>
      <c r="G234" s="672" t="s">
        <v>234</v>
      </c>
      <c r="H234" s="86">
        <v>64</v>
      </c>
      <c r="I234" s="86">
        <v>0</v>
      </c>
      <c r="J234" s="86">
        <v>0</v>
      </c>
      <c r="K234" s="86">
        <v>0</v>
      </c>
      <c r="L234" s="86">
        <v>65</v>
      </c>
      <c r="M234" s="709"/>
      <c r="N234" s="713">
        <v>2011</v>
      </c>
      <c r="O234" s="86">
        <v>839</v>
      </c>
      <c r="P234" s="86">
        <v>186</v>
      </c>
      <c r="Q234" s="126">
        <v>3729</v>
      </c>
      <c r="R234" s="86">
        <v>207</v>
      </c>
      <c r="S234" s="86">
        <v>224</v>
      </c>
      <c r="T234" s="86">
        <v>224</v>
      </c>
      <c r="U234" s="126">
        <v>3522</v>
      </c>
      <c r="V234" s="126">
        <v>7500</v>
      </c>
    </row>
    <row r="235" spans="1:22" ht="13.5" thickBot="1">
      <c r="A235" s="709"/>
      <c r="B235" s="713">
        <v>2012</v>
      </c>
      <c r="C235" s="86">
        <v>0</v>
      </c>
      <c r="D235" s="86">
        <v>5</v>
      </c>
      <c r="E235" s="86">
        <v>0</v>
      </c>
      <c r="F235" s="86">
        <v>0</v>
      </c>
      <c r="G235" s="672" t="s">
        <v>234</v>
      </c>
      <c r="H235" s="86">
        <v>61</v>
      </c>
      <c r="I235" s="86">
        <v>0</v>
      </c>
      <c r="J235" s="86">
        <v>0</v>
      </c>
      <c r="K235" s="86">
        <v>1</v>
      </c>
      <c r="L235" s="86">
        <v>63</v>
      </c>
      <c r="M235" s="709"/>
      <c r="N235" s="713">
        <v>2012</v>
      </c>
      <c r="O235" s="86">
        <v>758</v>
      </c>
      <c r="P235" s="86">
        <v>189</v>
      </c>
      <c r="Q235" s="126">
        <v>3718</v>
      </c>
      <c r="R235" s="86">
        <v>198</v>
      </c>
      <c r="S235" s="126">
        <v>1515</v>
      </c>
      <c r="T235" s="126">
        <v>1655</v>
      </c>
      <c r="U235" s="126">
        <v>3480</v>
      </c>
      <c r="V235" s="126">
        <v>7300</v>
      </c>
    </row>
    <row r="236" spans="1:22" ht="13.5" thickBot="1">
      <c r="A236" s="709"/>
      <c r="B236" s="713">
        <v>2013</v>
      </c>
      <c r="C236" s="86">
        <v>0</v>
      </c>
      <c r="D236" s="86">
        <v>4</v>
      </c>
      <c r="E236" s="86">
        <v>0</v>
      </c>
      <c r="F236" s="86">
        <v>0</v>
      </c>
      <c r="G236" s="672" t="s">
        <v>234</v>
      </c>
      <c r="H236" s="86">
        <v>63</v>
      </c>
      <c r="I236" s="86">
        <v>0</v>
      </c>
      <c r="J236" s="86">
        <v>0</v>
      </c>
      <c r="K236" s="86">
        <v>0</v>
      </c>
      <c r="L236" s="86">
        <v>63</v>
      </c>
      <c r="M236" s="709"/>
      <c r="N236" s="713">
        <v>2013</v>
      </c>
      <c r="O236" s="86">
        <v>756</v>
      </c>
      <c r="P236" s="86">
        <v>192</v>
      </c>
      <c r="Q236" s="126">
        <v>3875</v>
      </c>
      <c r="R236" s="86">
        <v>208</v>
      </c>
      <c r="S236" s="86">
        <v>0</v>
      </c>
      <c r="T236" s="86">
        <v>0</v>
      </c>
      <c r="U236" s="126">
        <v>8623</v>
      </c>
      <c r="V236" s="126">
        <v>12932</v>
      </c>
    </row>
    <row r="237" spans="1:22" ht="13.5" thickBot="1">
      <c r="A237" s="694"/>
      <c r="B237" s="864">
        <v>2014</v>
      </c>
      <c r="C237" s="61">
        <v>0</v>
      </c>
      <c r="D237" s="61">
        <v>0</v>
      </c>
      <c r="E237" s="61">
        <v>0</v>
      </c>
      <c r="F237" s="61">
        <v>0</v>
      </c>
      <c r="G237" s="61">
        <v>0</v>
      </c>
      <c r="H237" s="61">
        <v>59</v>
      </c>
      <c r="I237" s="61">
        <v>0</v>
      </c>
      <c r="J237" s="61">
        <v>0</v>
      </c>
      <c r="K237" s="61">
        <v>0</v>
      </c>
      <c r="L237" s="61">
        <v>58</v>
      </c>
      <c r="M237" s="694"/>
      <c r="N237" s="864">
        <v>2014</v>
      </c>
      <c r="O237" s="61">
        <v>660</v>
      </c>
      <c r="P237" s="701">
        <v>254</v>
      </c>
      <c r="Q237" s="60">
        <v>2696</v>
      </c>
      <c r="R237" s="61">
        <v>197</v>
      </c>
      <c r="S237" s="60">
        <v>1650</v>
      </c>
      <c r="T237" s="60">
        <v>1822</v>
      </c>
      <c r="U237" s="60">
        <v>4032</v>
      </c>
      <c r="V237" s="60">
        <v>7726</v>
      </c>
    </row>
    <row r="238" spans="1:22" ht="14.25" thickTop="1" thickBot="1">
      <c r="A238" s="363" t="s">
        <v>656</v>
      </c>
      <c r="B238" s="713">
        <v>2007</v>
      </c>
      <c r="C238" s="672" t="s">
        <v>234</v>
      </c>
      <c r="D238" s="672">
        <v>2</v>
      </c>
      <c r="E238" s="672" t="s">
        <v>234</v>
      </c>
      <c r="F238" s="672" t="s">
        <v>234</v>
      </c>
      <c r="G238" s="672" t="s">
        <v>234</v>
      </c>
      <c r="H238" s="672">
        <v>0</v>
      </c>
      <c r="I238" s="672" t="s">
        <v>234</v>
      </c>
      <c r="J238" s="672" t="s">
        <v>234</v>
      </c>
      <c r="K238" s="672">
        <v>0</v>
      </c>
      <c r="L238" s="672">
        <v>2</v>
      </c>
      <c r="M238" s="363" t="s">
        <v>656</v>
      </c>
      <c r="N238" s="713">
        <v>2007</v>
      </c>
      <c r="O238" s="672">
        <v>11</v>
      </c>
      <c r="P238" s="86" t="s">
        <v>234</v>
      </c>
      <c r="Q238" s="672">
        <v>614</v>
      </c>
      <c r="R238" s="672">
        <v>0</v>
      </c>
      <c r="S238" s="86" t="s">
        <v>234</v>
      </c>
      <c r="T238" s="86" t="s">
        <v>234</v>
      </c>
      <c r="U238" s="86" t="s">
        <v>234</v>
      </c>
      <c r="V238" s="86" t="s">
        <v>234</v>
      </c>
    </row>
    <row r="239" spans="1:22" ht="13.5" thickBot="1">
      <c r="A239" s="709"/>
      <c r="B239" s="713">
        <v>2008</v>
      </c>
      <c r="C239" s="672" t="s">
        <v>234</v>
      </c>
      <c r="D239" s="672">
        <v>7</v>
      </c>
      <c r="E239" s="672" t="s">
        <v>234</v>
      </c>
      <c r="F239" s="672" t="s">
        <v>234</v>
      </c>
      <c r="G239" s="672" t="s">
        <v>234</v>
      </c>
      <c r="H239" s="672">
        <v>7</v>
      </c>
      <c r="I239" s="672" t="s">
        <v>234</v>
      </c>
      <c r="J239" s="672" t="s">
        <v>234</v>
      </c>
      <c r="K239" s="672">
        <v>0</v>
      </c>
      <c r="L239" s="672">
        <v>9</v>
      </c>
      <c r="M239" s="709"/>
      <c r="N239" s="713">
        <v>2008</v>
      </c>
      <c r="O239" s="672">
        <v>33</v>
      </c>
      <c r="P239" s="86">
        <v>75</v>
      </c>
      <c r="Q239" s="679">
        <v>1343</v>
      </c>
      <c r="R239" s="672">
        <v>12</v>
      </c>
      <c r="S239" s="86" t="s">
        <v>234</v>
      </c>
      <c r="T239" s="86" t="s">
        <v>234</v>
      </c>
      <c r="U239" s="86" t="s">
        <v>234</v>
      </c>
      <c r="V239" s="86" t="s">
        <v>234</v>
      </c>
    </row>
    <row r="240" spans="1:22" ht="13.5" thickBot="1">
      <c r="A240" s="709"/>
      <c r="B240" s="713">
        <v>2009</v>
      </c>
      <c r="C240" s="672" t="s">
        <v>234</v>
      </c>
      <c r="D240" s="672">
        <v>9</v>
      </c>
      <c r="E240" s="672" t="s">
        <v>234</v>
      </c>
      <c r="F240" s="672" t="s">
        <v>234</v>
      </c>
      <c r="G240" s="672" t="s">
        <v>234</v>
      </c>
      <c r="H240" s="672">
        <v>6</v>
      </c>
      <c r="I240" s="672" t="s">
        <v>234</v>
      </c>
      <c r="J240" s="672" t="s">
        <v>234</v>
      </c>
      <c r="K240" s="672">
        <v>0</v>
      </c>
      <c r="L240" s="672">
        <v>14</v>
      </c>
      <c r="M240" s="709"/>
      <c r="N240" s="713">
        <v>2009</v>
      </c>
      <c r="O240" s="672">
        <v>975</v>
      </c>
      <c r="P240" s="672">
        <v>93</v>
      </c>
      <c r="Q240" s="679">
        <v>3066</v>
      </c>
      <c r="R240" s="672">
        <v>125</v>
      </c>
      <c r="S240" s="672">
        <v>295</v>
      </c>
      <c r="T240" s="672">
        <v>300</v>
      </c>
      <c r="U240" s="679">
        <v>5472</v>
      </c>
      <c r="V240" s="679">
        <v>8414</v>
      </c>
    </row>
    <row r="241" spans="1:22" ht="13.5" thickBot="1">
      <c r="A241" s="709"/>
      <c r="B241" s="713">
        <v>2010</v>
      </c>
      <c r="C241" s="672" t="s">
        <v>234</v>
      </c>
      <c r="D241" s="672">
        <v>5</v>
      </c>
      <c r="E241" s="672" t="s">
        <v>234</v>
      </c>
      <c r="F241" s="672" t="s">
        <v>234</v>
      </c>
      <c r="G241" s="672" t="s">
        <v>234</v>
      </c>
      <c r="H241" s="672">
        <v>14</v>
      </c>
      <c r="I241" s="672" t="s">
        <v>234</v>
      </c>
      <c r="J241" s="672" t="s">
        <v>234</v>
      </c>
      <c r="K241" s="672">
        <v>0</v>
      </c>
      <c r="L241" s="672">
        <v>18</v>
      </c>
      <c r="M241" s="709"/>
      <c r="N241" s="713">
        <v>2010</v>
      </c>
      <c r="O241" s="679">
        <v>2068</v>
      </c>
      <c r="P241" s="672">
        <v>142</v>
      </c>
      <c r="Q241" s="679">
        <v>3833</v>
      </c>
      <c r="R241" s="672">
        <v>205</v>
      </c>
      <c r="S241" s="679">
        <v>3121</v>
      </c>
      <c r="T241" s="679">
        <v>3132</v>
      </c>
      <c r="U241" s="679">
        <v>5581</v>
      </c>
      <c r="V241" s="679">
        <v>7500</v>
      </c>
    </row>
    <row r="242" spans="1:22" ht="13.5" thickBot="1">
      <c r="A242" s="709"/>
      <c r="B242" s="713">
        <v>2011</v>
      </c>
      <c r="C242" s="86">
        <v>0</v>
      </c>
      <c r="D242" s="86">
        <v>4</v>
      </c>
      <c r="E242" s="86">
        <v>0</v>
      </c>
      <c r="F242" s="86">
        <v>0</v>
      </c>
      <c r="G242" s="672" t="s">
        <v>234</v>
      </c>
      <c r="H242" s="86">
        <v>14</v>
      </c>
      <c r="I242" s="86">
        <v>0</v>
      </c>
      <c r="J242" s="86">
        <v>0</v>
      </c>
      <c r="K242" s="86">
        <v>0</v>
      </c>
      <c r="L242" s="86">
        <v>18</v>
      </c>
      <c r="M242" s="709"/>
      <c r="N242" s="713">
        <v>2011</v>
      </c>
      <c r="O242" s="86">
        <v>987</v>
      </c>
      <c r="P242" s="86">
        <v>114</v>
      </c>
      <c r="Q242" s="126">
        <v>1470</v>
      </c>
      <c r="R242" s="86">
        <v>99</v>
      </c>
      <c r="S242" s="86">
        <v>976</v>
      </c>
      <c r="T242" s="126">
        <v>1096</v>
      </c>
      <c r="U242" s="126">
        <v>3112</v>
      </c>
      <c r="V242" s="126">
        <v>7545</v>
      </c>
    </row>
    <row r="243" spans="1:22" ht="13.5" thickBot="1">
      <c r="A243" s="709"/>
      <c r="B243" s="713">
        <v>2012</v>
      </c>
      <c r="C243" s="86">
        <v>0</v>
      </c>
      <c r="D243" s="86">
        <v>4</v>
      </c>
      <c r="E243" s="86">
        <v>0</v>
      </c>
      <c r="F243" s="86">
        <v>0</v>
      </c>
      <c r="G243" s="672" t="s">
        <v>234</v>
      </c>
      <c r="H243" s="86">
        <v>20</v>
      </c>
      <c r="I243" s="86">
        <v>0</v>
      </c>
      <c r="J243" s="86">
        <v>0</v>
      </c>
      <c r="K243" s="86">
        <v>0</v>
      </c>
      <c r="L243" s="86">
        <v>24</v>
      </c>
      <c r="M243" s="709"/>
      <c r="N243" s="713">
        <v>2012</v>
      </c>
      <c r="O243" s="126">
        <v>1380</v>
      </c>
      <c r="P243" s="86">
        <v>137</v>
      </c>
      <c r="Q243" s="126">
        <v>2515</v>
      </c>
      <c r="R243" s="86">
        <v>156</v>
      </c>
      <c r="S243" s="86">
        <v>463</v>
      </c>
      <c r="T243" s="86">
        <v>479</v>
      </c>
      <c r="U243" s="126">
        <v>4762</v>
      </c>
      <c r="V243" s="126">
        <v>8562</v>
      </c>
    </row>
    <row r="244" spans="1:22" ht="13.5" thickBot="1">
      <c r="A244" s="709"/>
      <c r="B244" s="713">
        <v>2013</v>
      </c>
      <c r="C244" s="86">
        <v>0</v>
      </c>
      <c r="D244" s="86">
        <v>3</v>
      </c>
      <c r="E244" s="86">
        <v>0</v>
      </c>
      <c r="F244" s="86">
        <v>0</v>
      </c>
      <c r="G244" s="672" t="s">
        <v>234</v>
      </c>
      <c r="H244" s="86">
        <v>12</v>
      </c>
      <c r="I244" s="86">
        <v>0</v>
      </c>
      <c r="J244" s="86">
        <v>0</v>
      </c>
      <c r="K244" s="86">
        <v>1</v>
      </c>
      <c r="L244" s="86">
        <v>16</v>
      </c>
      <c r="M244" s="709"/>
      <c r="N244" s="713">
        <v>2013</v>
      </c>
      <c r="O244" s="126">
        <v>1472</v>
      </c>
      <c r="P244" s="86">
        <v>138</v>
      </c>
      <c r="Q244" s="126">
        <v>2214</v>
      </c>
      <c r="R244" s="86">
        <v>143</v>
      </c>
      <c r="S244" s="86">
        <v>391</v>
      </c>
      <c r="T244" s="86">
        <v>522</v>
      </c>
      <c r="U244" s="126">
        <v>5487</v>
      </c>
      <c r="V244" s="126">
        <v>10909</v>
      </c>
    </row>
    <row r="245" spans="1:22" ht="13.5" thickBot="1">
      <c r="A245" s="694"/>
      <c r="B245" s="864">
        <v>2014</v>
      </c>
      <c r="C245" s="61">
        <v>0</v>
      </c>
      <c r="D245" s="61">
        <v>5</v>
      </c>
      <c r="E245" s="61">
        <v>0</v>
      </c>
      <c r="F245" s="61">
        <v>3</v>
      </c>
      <c r="G245" s="61">
        <v>2</v>
      </c>
      <c r="H245" s="61">
        <v>16</v>
      </c>
      <c r="I245" s="61">
        <v>0</v>
      </c>
      <c r="J245" s="61">
        <v>0</v>
      </c>
      <c r="K245" s="61">
        <v>0</v>
      </c>
      <c r="L245" s="61">
        <v>18</v>
      </c>
      <c r="M245" s="694"/>
      <c r="N245" s="864">
        <v>2014</v>
      </c>
      <c r="O245" s="60">
        <v>1279</v>
      </c>
      <c r="P245" s="701">
        <v>121</v>
      </c>
      <c r="Q245" s="60">
        <v>2271</v>
      </c>
      <c r="R245" s="61">
        <v>135</v>
      </c>
      <c r="S245" s="61">
        <v>144</v>
      </c>
      <c r="T245" s="61">
        <v>197</v>
      </c>
      <c r="U245" s="60">
        <v>5921</v>
      </c>
      <c r="V245" s="60">
        <v>9732</v>
      </c>
    </row>
    <row r="246" spans="1:22" ht="14.25" thickTop="1" thickBot="1">
      <c r="A246" s="363" t="s">
        <v>1729</v>
      </c>
      <c r="B246" s="713">
        <v>2007</v>
      </c>
      <c r="C246" s="672" t="s">
        <v>234</v>
      </c>
      <c r="D246" s="672">
        <v>8</v>
      </c>
      <c r="E246" s="672" t="s">
        <v>234</v>
      </c>
      <c r="F246" s="672" t="s">
        <v>234</v>
      </c>
      <c r="G246" s="672" t="s">
        <v>234</v>
      </c>
      <c r="H246" s="672">
        <v>3</v>
      </c>
      <c r="I246" s="672" t="s">
        <v>234</v>
      </c>
      <c r="J246" s="672" t="s">
        <v>234</v>
      </c>
      <c r="K246" s="672">
        <v>0</v>
      </c>
      <c r="L246" s="672">
        <v>9</v>
      </c>
      <c r="M246" s="709" t="s">
        <v>628</v>
      </c>
      <c r="N246" s="713">
        <v>2007</v>
      </c>
      <c r="O246" s="679">
        <v>1851</v>
      </c>
      <c r="P246" s="86">
        <v>51</v>
      </c>
      <c r="Q246" s="679">
        <v>4663</v>
      </c>
      <c r="R246" s="672">
        <v>75</v>
      </c>
      <c r="S246" s="86">
        <v>647</v>
      </c>
      <c r="T246" s="86">
        <v>911</v>
      </c>
      <c r="U246" s="126">
        <v>1766</v>
      </c>
      <c r="V246" s="126">
        <v>3283</v>
      </c>
    </row>
    <row r="247" spans="1:22" ht="13.5" thickBot="1">
      <c r="A247" s="709"/>
      <c r="B247" s="713">
        <v>2008</v>
      </c>
      <c r="C247" s="672" t="s">
        <v>234</v>
      </c>
      <c r="D247" s="672">
        <v>6</v>
      </c>
      <c r="E247" s="672" t="s">
        <v>234</v>
      </c>
      <c r="F247" s="672" t="s">
        <v>234</v>
      </c>
      <c r="G247" s="672" t="s">
        <v>234</v>
      </c>
      <c r="H247" s="672">
        <v>5</v>
      </c>
      <c r="I247" s="672" t="s">
        <v>234</v>
      </c>
      <c r="J247" s="672" t="s">
        <v>234</v>
      </c>
      <c r="K247" s="672">
        <v>0</v>
      </c>
      <c r="L247" s="672">
        <v>6</v>
      </c>
      <c r="M247" s="709"/>
      <c r="N247" s="713">
        <v>2008</v>
      </c>
      <c r="O247" s="679">
        <v>1677</v>
      </c>
      <c r="P247" s="86">
        <v>54</v>
      </c>
      <c r="Q247" s="679">
        <v>1043</v>
      </c>
      <c r="R247" s="672">
        <v>80</v>
      </c>
      <c r="S247" s="126">
        <v>1351</v>
      </c>
      <c r="T247" s="126">
        <v>1582</v>
      </c>
      <c r="U247" s="126">
        <v>2268</v>
      </c>
      <c r="V247" s="126">
        <v>3865</v>
      </c>
    </row>
    <row r="248" spans="1:22" ht="13.5" thickBot="1">
      <c r="A248" s="709"/>
      <c r="B248" s="713">
        <v>2009</v>
      </c>
      <c r="C248" s="672" t="s">
        <v>234</v>
      </c>
      <c r="D248" s="672">
        <v>7</v>
      </c>
      <c r="E248" s="672" t="s">
        <v>234</v>
      </c>
      <c r="F248" s="672" t="s">
        <v>234</v>
      </c>
      <c r="G248" s="672" t="s">
        <v>234</v>
      </c>
      <c r="H248" s="672">
        <v>5</v>
      </c>
      <c r="I248" s="672" t="s">
        <v>234</v>
      </c>
      <c r="J248" s="672" t="s">
        <v>234</v>
      </c>
      <c r="K248" s="672">
        <v>0</v>
      </c>
      <c r="L248" s="672">
        <v>7</v>
      </c>
      <c r="M248" s="709"/>
      <c r="N248" s="713">
        <v>2009</v>
      </c>
      <c r="O248" s="679">
        <v>1225</v>
      </c>
      <c r="P248" s="672">
        <v>63</v>
      </c>
      <c r="Q248" s="679">
        <v>1747</v>
      </c>
      <c r="R248" s="672">
        <v>108</v>
      </c>
      <c r="S248" s="679">
        <v>1705</v>
      </c>
      <c r="T248" s="679">
        <v>4208</v>
      </c>
      <c r="U248" s="679">
        <v>3164</v>
      </c>
      <c r="V248" s="679">
        <v>5661</v>
      </c>
    </row>
    <row r="249" spans="1:22" ht="13.5" thickBot="1">
      <c r="A249" s="709"/>
      <c r="B249" s="713">
        <v>2010</v>
      </c>
      <c r="C249" s="672" t="s">
        <v>234</v>
      </c>
      <c r="D249" s="672">
        <v>5</v>
      </c>
      <c r="E249" s="672" t="s">
        <v>234</v>
      </c>
      <c r="F249" s="672" t="s">
        <v>234</v>
      </c>
      <c r="G249" s="672" t="s">
        <v>234</v>
      </c>
      <c r="H249" s="672">
        <v>5</v>
      </c>
      <c r="I249" s="672" t="s">
        <v>234</v>
      </c>
      <c r="J249" s="672" t="s">
        <v>234</v>
      </c>
      <c r="K249" s="672">
        <v>0</v>
      </c>
      <c r="L249" s="672">
        <v>6</v>
      </c>
      <c r="M249" s="709"/>
      <c r="N249" s="713">
        <v>2010</v>
      </c>
      <c r="O249" s="672">
        <v>291</v>
      </c>
      <c r="P249" s="672">
        <v>35</v>
      </c>
      <c r="Q249" s="672">
        <v>912</v>
      </c>
      <c r="R249" s="672">
        <v>66</v>
      </c>
      <c r="S249" s="679">
        <v>2858</v>
      </c>
      <c r="T249" s="679">
        <v>3259</v>
      </c>
      <c r="U249" s="679">
        <v>3545</v>
      </c>
      <c r="V249" s="679">
        <v>5916</v>
      </c>
    </row>
    <row r="250" spans="1:22" ht="13.5" thickBot="1">
      <c r="A250" s="709"/>
      <c r="B250" s="713">
        <v>2011</v>
      </c>
      <c r="C250" s="86">
        <v>0</v>
      </c>
      <c r="D250" s="86">
        <v>6</v>
      </c>
      <c r="E250" s="86">
        <v>0</v>
      </c>
      <c r="F250" s="86">
        <v>0</v>
      </c>
      <c r="G250" s="672" t="s">
        <v>234</v>
      </c>
      <c r="H250" s="86">
        <v>5</v>
      </c>
      <c r="I250" s="86">
        <v>0</v>
      </c>
      <c r="J250" s="86">
        <v>0</v>
      </c>
      <c r="K250" s="86">
        <v>0</v>
      </c>
      <c r="L250" s="86">
        <v>6</v>
      </c>
      <c r="M250" s="709"/>
      <c r="N250" s="713">
        <v>2011</v>
      </c>
      <c r="O250" s="86">
        <v>277</v>
      </c>
      <c r="P250" s="86">
        <v>78</v>
      </c>
      <c r="Q250" s="126">
        <v>1065</v>
      </c>
      <c r="R250" s="86">
        <v>69</v>
      </c>
      <c r="S250" s="126">
        <v>2797</v>
      </c>
      <c r="T250" s="126">
        <v>3066</v>
      </c>
      <c r="U250" s="126">
        <v>3928</v>
      </c>
      <c r="V250" s="126">
        <v>6611</v>
      </c>
    </row>
    <row r="251" spans="1:22" ht="13.5" thickBot="1">
      <c r="A251" s="709"/>
      <c r="B251" s="713">
        <v>2012</v>
      </c>
      <c r="C251" s="86">
        <v>0</v>
      </c>
      <c r="D251" s="86">
        <v>6</v>
      </c>
      <c r="E251" s="86">
        <v>0</v>
      </c>
      <c r="F251" s="86">
        <v>0</v>
      </c>
      <c r="G251" s="672" t="s">
        <v>234</v>
      </c>
      <c r="H251" s="86">
        <v>4</v>
      </c>
      <c r="I251" s="86">
        <v>0</v>
      </c>
      <c r="J251" s="86">
        <v>0</v>
      </c>
      <c r="K251" s="86">
        <v>0</v>
      </c>
      <c r="L251" s="86">
        <v>6</v>
      </c>
      <c r="M251" s="709"/>
      <c r="N251" s="713">
        <v>2012</v>
      </c>
      <c r="O251" s="86">
        <v>340</v>
      </c>
      <c r="P251" s="86">
        <v>78</v>
      </c>
      <c r="Q251" s="126">
        <v>1295</v>
      </c>
      <c r="R251" s="86">
        <v>86</v>
      </c>
      <c r="S251" s="86">
        <v>798</v>
      </c>
      <c r="T251" s="86">
        <v>840</v>
      </c>
      <c r="U251" s="126">
        <v>4345</v>
      </c>
      <c r="V251" s="126">
        <v>7237</v>
      </c>
    </row>
    <row r="252" spans="1:22" ht="13.5" thickBot="1">
      <c r="A252" s="709"/>
      <c r="B252" s="713">
        <v>2013</v>
      </c>
      <c r="C252" s="86">
        <v>0</v>
      </c>
      <c r="D252" s="86">
        <v>7</v>
      </c>
      <c r="E252" s="86">
        <v>0</v>
      </c>
      <c r="F252" s="86">
        <v>1</v>
      </c>
      <c r="G252" s="672" t="s">
        <v>234</v>
      </c>
      <c r="H252" s="86">
        <v>5</v>
      </c>
      <c r="I252" s="86">
        <v>0</v>
      </c>
      <c r="J252" s="86">
        <v>0</v>
      </c>
      <c r="K252" s="86">
        <v>0</v>
      </c>
      <c r="L252" s="86">
        <v>7</v>
      </c>
      <c r="M252" s="709"/>
      <c r="N252" s="713">
        <v>2013</v>
      </c>
      <c r="O252" s="86">
        <v>269</v>
      </c>
      <c r="P252" s="86">
        <v>77</v>
      </c>
      <c r="Q252" s="126">
        <v>1271</v>
      </c>
      <c r="R252" s="86">
        <v>81</v>
      </c>
      <c r="S252" s="86">
        <v>708</v>
      </c>
      <c r="T252" s="86">
        <v>721</v>
      </c>
      <c r="U252" s="126">
        <v>5617</v>
      </c>
      <c r="V252" s="126">
        <v>7157</v>
      </c>
    </row>
    <row r="253" spans="1:22" ht="13.5" thickBot="1">
      <c r="A253" s="694"/>
      <c r="B253" s="864">
        <v>2014</v>
      </c>
      <c r="C253" s="61">
        <v>0</v>
      </c>
      <c r="D253" s="61">
        <v>7</v>
      </c>
      <c r="E253" s="61">
        <v>0</v>
      </c>
      <c r="F253" s="61">
        <v>0</v>
      </c>
      <c r="G253" s="61">
        <v>1</v>
      </c>
      <c r="H253" s="61">
        <v>6</v>
      </c>
      <c r="I253" s="61">
        <v>0</v>
      </c>
      <c r="J253" s="61">
        <v>0</v>
      </c>
      <c r="K253" s="61">
        <v>0</v>
      </c>
      <c r="L253" s="61">
        <v>8</v>
      </c>
      <c r="M253" s="694"/>
      <c r="N253" s="864">
        <v>2014</v>
      </c>
      <c r="O253" s="60">
        <v>1137</v>
      </c>
      <c r="P253" s="701">
        <v>71</v>
      </c>
      <c r="Q253" s="60">
        <v>1849</v>
      </c>
      <c r="R253" s="61">
        <v>126</v>
      </c>
      <c r="S253" s="61">
        <v>363</v>
      </c>
      <c r="T253" s="61">
        <v>491</v>
      </c>
      <c r="U253" s="60">
        <v>3407</v>
      </c>
      <c r="V253" s="60">
        <v>6515</v>
      </c>
    </row>
    <row r="254" spans="1:22" ht="14.25" thickTop="1" thickBot="1">
      <c r="A254" s="709" t="s">
        <v>628</v>
      </c>
      <c r="B254" s="713">
        <v>2007</v>
      </c>
      <c r="C254" s="672" t="s">
        <v>234</v>
      </c>
      <c r="D254" s="672">
        <v>9</v>
      </c>
      <c r="E254" s="672" t="s">
        <v>234</v>
      </c>
      <c r="F254" s="672" t="s">
        <v>234</v>
      </c>
      <c r="G254" s="672" t="s">
        <v>234</v>
      </c>
      <c r="H254" s="672">
        <v>9</v>
      </c>
      <c r="I254" s="672" t="s">
        <v>234</v>
      </c>
      <c r="J254" s="672" t="s">
        <v>234</v>
      </c>
      <c r="K254" s="672">
        <v>0</v>
      </c>
      <c r="L254" s="672">
        <v>10</v>
      </c>
      <c r="M254" s="363" t="s">
        <v>628</v>
      </c>
      <c r="N254" s="713">
        <v>2007</v>
      </c>
      <c r="O254" s="679">
        <v>2090</v>
      </c>
      <c r="P254" s="86">
        <v>414</v>
      </c>
      <c r="Q254" s="679">
        <v>8416</v>
      </c>
      <c r="R254" s="672">
        <v>454</v>
      </c>
      <c r="S254" s="86">
        <v>726</v>
      </c>
      <c r="T254" s="126">
        <v>3823</v>
      </c>
      <c r="U254" s="126">
        <v>2246</v>
      </c>
      <c r="V254" s="126">
        <v>23440</v>
      </c>
    </row>
    <row r="255" spans="1:22" ht="13.5" thickBot="1">
      <c r="A255" s="709"/>
      <c r="B255" s="713">
        <v>2008</v>
      </c>
      <c r="C255" s="672" t="s">
        <v>234</v>
      </c>
      <c r="D255" s="672">
        <v>9</v>
      </c>
      <c r="E255" s="672" t="s">
        <v>234</v>
      </c>
      <c r="F255" s="672" t="s">
        <v>234</v>
      </c>
      <c r="G255" s="672" t="s">
        <v>234</v>
      </c>
      <c r="H255" s="672">
        <v>10</v>
      </c>
      <c r="I255" s="672" t="s">
        <v>234</v>
      </c>
      <c r="J255" s="672" t="s">
        <v>234</v>
      </c>
      <c r="K255" s="672">
        <v>0</v>
      </c>
      <c r="L255" s="672">
        <v>10</v>
      </c>
      <c r="M255" s="709"/>
      <c r="N255" s="713">
        <v>2008</v>
      </c>
      <c r="O255" s="679">
        <v>2206</v>
      </c>
      <c r="P255" s="86">
        <v>407</v>
      </c>
      <c r="Q255" s="679">
        <v>9431</v>
      </c>
      <c r="R255" s="672">
        <v>697</v>
      </c>
      <c r="S255" s="86">
        <v>0</v>
      </c>
      <c r="T255" s="86">
        <v>0</v>
      </c>
      <c r="U255" s="86">
        <v>60</v>
      </c>
      <c r="V255" s="86">
        <v>262</v>
      </c>
    </row>
    <row r="256" spans="1:22" ht="13.5" thickBot="1">
      <c r="A256" s="709"/>
      <c r="B256" s="713">
        <v>2009</v>
      </c>
      <c r="C256" s="672" t="s">
        <v>234</v>
      </c>
      <c r="D256" s="672">
        <v>1</v>
      </c>
      <c r="E256" s="672" t="s">
        <v>234</v>
      </c>
      <c r="F256" s="672" t="s">
        <v>234</v>
      </c>
      <c r="G256" s="672" t="s">
        <v>234</v>
      </c>
      <c r="H256" s="672">
        <v>1</v>
      </c>
      <c r="I256" s="672" t="s">
        <v>234</v>
      </c>
      <c r="J256" s="672" t="s">
        <v>234</v>
      </c>
      <c r="K256" s="672">
        <v>0</v>
      </c>
      <c r="L256" s="672">
        <v>1</v>
      </c>
      <c r="M256" s="709"/>
      <c r="N256" s="713">
        <v>2009</v>
      </c>
      <c r="O256" s="672">
        <v>17</v>
      </c>
      <c r="P256" s="672">
        <v>4</v>
      </c>
      <c r="Q256" s="672">
        <v>85</v>
      </c>
      <c r="R256" s="672">
        <v>6</v>
      </c>
      <c r="S256" s="672">
        <v>54</v>
      </c>
      <c r="T256" s="672">
        <v>107</v>
      </c>
      <c r="U256" s="672">
        <v>75</v>
      </c>
      <c r="V256" s="672">
        <v>279</v>
      </c>
    </row>
    <row r="257" spans="1:22" ht="13.5" thickBot="1">
      <c r="A257" s="709"/>
      <c r="B257" s="713">
        <v>2010</v>
      </c>
      <c r="C257" s="672" t="s">
        <v>234</v>
      </c>
      <c r="D257" s="672">
        <v>8</v>
      </c>
      <c r="E257" s="672" t="s">
        <v>234</v>
      </c>
      <c r="F257" s="672" t="s">
        <v>234</v>
      </c>
      <c r="G257" s="672" t="s">
        <v>234</v>
      </c>
      <c r="H257" s="672">
        <v>7</v>
      </c>
      <c r="I257" s="672" t="s">
        <v>234</v>
      </c>
      <c r="J257" s="672" t="s">
        <v>234</v>
      </c>
      <c r="K257" s="672">
        <v>0</v>
      </c>
      <c r="L257" s="672">
        <v>8</v>
      </c>
      <c r="M257" s="709"/>
      <c r="N257" s="713">
        <v>2010</v>
      </c>
      <c r="O257" s="679">
        <v>1707</v>
      </c>
      <c r="P257" s="672">
        <v>324</v>
      </c>
      <c r="Q257" s="679">
        <v>7285</v>
      </c>
      <c r="R257" s="672">
        <v>440</v>
      </c>
      <c r="S257" s="679">
        <v>1189</v>
      </c>
      <c r="T257" s="679">
        <v>2116</v>
      </c>
      <c r="U257" s="679">
        <v>2352</v>
      </c>
      <c r="V257" s="679">
        <v>21104</v>
      </c>
    </row>
    <row r="258" spans="1:22" ht="13.5" thickBot="1">
      <c r="A258" s="709"/>
      <c r="B258" s="713">
        <v>2011</v>
      </c>
      <c r="C258" s="86">
        <v>0</v>
      </c>
      <c r="D258" s="86">
        <v>10</v>
      </c>
      <c r="E258" s="86">
        <v>0</v>
      </c>
      <c r="F258" s="86">
        <v>0</v>
      </c>
      <c r="G258" s="672" t="s">
        <v>234</v>
      </c>
      <c r="H258" s="86">
        <v>9</v>
      </c>
      <c r="I258" s="86">
        <v>0</v>
      </c>
      <c r="J258" s="86">
        <v>0</v>
      </c>
      <c r="K258" s="86">
        <v>0</v>
      </c>
      <c r="L258" s="86">
        <v>12</v>
      </c>
      <c r="M258" s="709"/>
      <c r="N258" s="713">
        <v>2011</v>
      </c>
      <c r="O258" s="126">
        <v>2432</v>
      </c>
      <c r="P258" s="86">
        <v>382</v>
      </c>
      <c r="Q258" s="126">
        <v>11320</v>
      </c>
      <c r="R258" s="86">
        <v>487</v>
      </c>
      <c r="S258" s="86">
        <v>592</v>
      </c>
      <c r="T258" s="86">
        <v>875</v>
      </c>
      <c r="U258" s="126">
        <v>2327</v>
      </c>
      <c r="V258" s="126">
        <v>21982</v>
      </c>
    </row>
    <row r="259" spans="1:22" ht="13.5" thickBot="1">
      <c r="A259" s="709"/>
      <c r="B259" s="713">
        <v>2012</v>
      </c>
      <c r="C259" s="86">
        <v>0</v>
      </c>
      <c r="D259" s="86">
        <v>6</v>
      </c>
      <c r="E259" s="86">
        <v>0</v>
      </c>
      <c r="F259" s="86">
        <v>0</v>
      </c>
      <c r="G259" s="672" t="s">
        <v>234</v>
      </c>
      <c r="H259" s="86">
        <v>4</v>
      </c>
      <c r="I259" s="86">
        <v>0</v>
      </c>
      <c r="J259" s="86">
        <v>0</v>
      </c>
      <c r="K259" s="86">
        <v>0</v>
      </c>
      <c r="L259" s="86">
        <v>7</v>
      </c>
      <c r="M259" s="709"/>
      <c r="N259" s="713">
        <v>2012</v>
      </c>
      <c r="O259" s="126">
        <v>1312</v>
      </c>
      <c r="P259" s="86">
        <v>135</v>
      </c>
      <c r="Q259" s="126">
        <v>6488</v>
      </c>
      <c r="R259" s="86">
        <v>165</v>
      </c>
      <c r="S259" s="126">
        <v>1187</v>
      </c>
      <c r="T259" s="126">
        <v>1382</v>
      </c>
      <c r="U259" s="126">
        <v>1188</v>
      </c>
      <c r="V259" s="126">
        <v>6735</v>
      </c>
    </row>
    <row r="260" spans="1:22" ht="13.5" thickBot="1">
      <c r="A260" s="709"/>
      <c r="B260" s="713">
        <v>2013</v>
      </c>
      <c r="C260" s="86">
        <v>0</v>
      </c>
      <c r="D260" s="86">
        <v>7</v>
      </c>
      <c r="E260" s="86">
        <v>0</v>
      </c>
      <c r="F260" s="86">
        <v>0</v>
      </c>
      <c r="G260" s="672" t="s">
        <v>234</v>
      </c>
      <c r="H260" s="86">
        <v>4</v>
      </c>
      <c r="I260" s="86">
        <v>0</v>
      </c>
      <c r="J260" s="86">
        <v>0</v>
      </c>
      <c r="K260" s="86">
        <v>0</v>
      </c>
      <c r="L260" s="86">
        <v>8</v>
      </c>
      <c r="M260" s="709"/>
      <c r="N260" s="713">
        <v>2013</v>
      </c>
      <c r="O260" s="126">
        <v>1290</v>
      </c>
      <c r="P260" s="86">
        <v>114</v>
      </c>
      <c r="Q260" s="126">
        <v>6514</v>
      </c>
      <c r="R260" s="86">
        <v>150</v>
      </c>
      <c r="S260" s="86">
        <v>299</v>
      </c>
      <c r="T260" s="86">
        <v>659</v>
      </c>
      <c r="U260" s="126">
        <v>4378</v>
      </c>
      <c r="V260" s="126">
        <v>17668</v>
      </c>
    </row>
    <row r="261" spans="1:22" ht="13.5" thickBot="1">
      <c r="A261" s="694"/>
      <c r="B261" s="864">
        <v>2014</v>
      </c>
      <c r="C261" s="61">
        <v>0</v>
      </c>
      <c r="D261" s="61">
        <v>3</v>
      </c>
      <c r="E261" s="61">
        <v>0</v>
      </c>
      <c r="F261" s="61">
        <v>0</v>
      </c>
      <c r="G261" s="61">
        <v>1</v>
      </c>
      <c r="H261" s="61">
        <v>4</v>
      </c>
      <c r="I261" s="61">
        <v>0</v>
      </c>
      <c r="J261" s="61">
        <v>0</v>
      </c>
      <c r="K261" s="61">
        <v>0</v>
      </c>
      <c r="L261" s="61">
        <v>6</v>
      </c>
      <c r="M261" s="694"/>
      <c r="N261" s="864">
        <v>2014</v>
      </c>
      <c r="O261" s="61">
        <v>597</v>
      </c>
      <c r="P261" s="701">
        <v>124</v>
      </c>
      <c r="Q261" s="60">
        <v>2155</v>
      </c>
      <c r="R261" s="61">
        <v>145</v>
      </c>
      <c r="S261" s="60">
        <v>1488</v>
      </c>
      <c r="T261" s="60">
        <v>2224</v>
      </c>
      <c r="U261" s="60">
        <v>3682</v>
      </c>
      <c r="V261" s="60">
        <v>8731</v>
      </c>
    </row>
    <row r="262" spans="1:22" ht="14.25" thickTop="1" thickBot="1">
      <c r="A262" s="363" t="s">
        <v>659</v>
      </c>
      <c r="B262" s="713">
        <v>2007</v>
      </c>
      <c r="C262" s="672" t="s">
        <v>234</v>
      </c>
      <c r="D262" s="672">
        <v>15</v>
      </c>
      <c r="E262" s="672" t="s">
        <v>234</v>
      </c>
      <c r="F262" s="672" t="s">
        <v>234</v>
      </c>
      <c r="G262" s="672" t="s">
        <v>234</v>
      </c>
      <c r="H262" s="672">
        <v>20</v>
      </c>
      <c r="I262" s="672" t="s">
        <v>234</v>
      </c>
      <c r="J262" s="672" t="s">
        <v>234</v>
      </c>
      <c r="K262" s="672">
        <v>1</v>
      </c>
      <c r="L262" s="672" t="s">
        <v>1730</v>
      </c>
      <c r="M262" s="363" t="s">
        <v>659</v>
      </c>
      <c r="N262" s="713">
        <v>2007</v>
      </c>
      <c r="O262" s="679">
        <v>1139</v>
      </c>
      <c r="P262" s="86">
        <v>197</v>
      </c>
      <c r="Q262" s="679">
        <v>4498</v>
      </c>
      <c r="R262" s="672">
        <v>312</v>
      </c>
      <c r="S262" s="86">
        <v>825</v>
      </c>
      <c r="T262" s="126">
        <v>1048</v>
      </c>
      <c r="U262" s="126">
        <v>5108</v>
      </c>
      <c r="V262" s="126">
        <v>11348</v>
      </c>
    </row>
    <row r="263" spans="1:22" ht="13.5" thickBot="1">
      <c r="A263" s="709"/>
      <c r="B263" s="713">
        <v>2008</v>
      </c>
      <c r="C263" s="672" t="s">
        <v>234</v>
      </c>
      <c r="D263" s="672">
        <v>15</v>
      </c>
      <c r="E263" s="672" t="s">
        <v>234</v>
      </c>
      <c r="F263" s="672" t="s">
        <v>234</v>
      </c>
      <c r="G263" s="672" t="s">
        <v>234</v>
      </c>
      <c r="H263" s="672">
        <v>22</v>
      </c>
      <c r="I263" s="672" t="s">
        <v>234</v>
      </c>
      <c r="J263" s="672" t="s">
        <v>234</v>
      </c>
      <c r="K263" s="672">
        <v>0</v>
      </c>
      <c r="L263" s="672">
        <v>24</v>
      </c>
      <c r="M263" s="709"/>
      <c r="N263" s="713">
        <v>2008</v>
      </c>
      <c r="O263" s="679">
        <v>1233</v>
      </c>
      <c r="P263" s="86">
        <v>211</v>
      </c>
      <c r="Q263" s="679">
        <v>3673</v>
      </c>
      <c r="R263" s="672">
        <v>218</v>
      </c>
      <c r="S263" s="86">
        <v>989</v>
      </c>
      <c r="T263" s="126">
        <v>1718</v>
      </c>
      <c r="U263" s="126">
        <v>6515</v>
      </c>
      <c r="V263" s="126">
        <v>12036</v>
      </c>
    </row>
    <row r="264" spans="1:22" ht="13.5" thickBot="1">
      <c r="A264" s="709"/>
      <c r="B264" s="713">
        <v>2009</v>
      </c>
      <c r="C264" s="672" t="s">
        <v>234</v>
      </c>
      <c r="D264" s="672">
        <v>18</v>
      </c>
      <c r="E264" s="672" t="s">
        <v>234</v>
      </c>
      <c r="F264" s="672" t="s">
        <v>234</v>
      </c>
      <c r="G264" s="672" t="s">
        <v>234</v>
      </c>
      <c r="H264" s="672">
        <v>21</v>
      </c>
      <c r="I264" s="672" t="s">
        <v>234</v>
      </c>
      <c r="J264" s="672" t="s">
        <v>234</v>
      </c>
      <c r="K264" s="672">
        <v>0</v>
      </c>
      <c r="L264" s="672">
        <v>25</v>
      </c>
      <c r="M264" s="709"/>
      <c r="N264" s="713">
        <v>2009</v>
      </c>
      <c r="O264" s="679">
        <v>1324</v>
      </c>
      <c r="P264" s="672">
        <v>253</v>
      </c>
      <c r="Q264" s="679">
        <v>4442</v>
      </c>
      <c r="R264" s="672">
        <v>288</v>
      </c>
      <c r="S264" s="679">
        <v>9888</v>
      </c>
      <c r="T264" s="679">
        <v>20964</v>
      </c>
      <c r="U264" s="679">
        <v>8951</v>
      </c>
      <c r="V264" s="679">
        <v>14966</v>
      </c>
    </row>
    <row r="265" spans="1:22" ht="13.5" thickBot="1">
      <c r="A265" s="709"/>
      <c r="B265" s="713">
        <v>2010</v>
      </c>
      <c r="C265" s="672" t="s">
        <v>234</v>
      </c>
      <c r="D265" s="672">
        <v>16</v>
      </c>
      <c r="E265" s="672" t="s">
        <v>234</v>
      </c>
      <c r="F265" s="672" t="s">
        <v>234</v>
      </c>
      <c r="G265" s="672" t="s">
        <v>234</v>
      </c>
      <c r="H265" s="672">
        <v>21</v>
      </c>
      <c r="I265" s="672" t="s">
        <v>234</v>
      </c>
      <c r="J265" s="672" t="s">
        <v>234</v>
      </c>
      <c r="K265" s="672">
        <v>0</v>
      </c>
      <c r="L265" s="672">
        <v>30</v>
      </c>
      <c r="M265" s="709"/>
      <c r="N265" s="713">
        <v>2010</v>
      </c>
      <c r="O265" s="679">
        <v>1815</v>
      </c>
      <c r="P265" s="672">
        <v>316</v>
      </c>
      <c r="Q265" s="679">
        <v>6310</v>
      </c>
      <c r="R265" s="672">
        <v>363</v>
      </c>
      <c r="S265" s="679">
        <v>4602</v>
      </c>
      <c r="T265" s="679">
        <v>4750</v>
      </c>
      <c r="U265" s="679">
        <v>7123</v>
      </c>
      <c r="V265" s="679">
        <v>18160</v>
      </c>
    </row>
    <row r="266" spans="1:22" ht="13.5" thickBot="1">
      <c r="A266" s="709"/>
      <c r="B266" s="713">
        <v>2011</v>
      </c>
      <c r="C266" s="86">
        <v>0</v>
      </c>
      <c r="D266" s="86">
        <v>16</v>
      </c>
      <c r="E266" s="86">
        <v>0</v>
      </c>
      <c r="F266" s="86">
        <v>1</v>
      </c>
      <c r="G266" s="672" t="s">
        <v>234</v>
      </c>
      <c r="H266" s="86">
        <v>18</v>
      </c>
      <c r="I266" s="86">
        <v>0</v>
      </c>
      <c r="J266" s="86">
        <v>0</v>
      </c>
      <c r="K266" s="86">
        <v>0</v>
      </c>
      <c r="L266" s="86">
        <v>25</v>
      </c>
      <c r="M266" s="709"/>
      <c r="N266" s="713">
        <v>2011</v>
      </c>
      <c r="O266" s="126">
        <v>1898</v>
      </c>
      <c r="P266" s="86">
        <v>295</v>
      </c>
      <c r="Q266" s="126">
        <v>6302</v>
      </c>
      <c r="R266" s="86">
        <v>326</v>
      </c>
      <c r="S266" s="126">
        <v>3585</v>
      </c>
      <c r="T266" s="126">
        <v>3987</v>
      </c>
      <c r="U266" s="126">
        <v>8068</v>
      </c>
      <c r="V266" s="126">
        <v>13613</v>
      </c>
    </row>
    <row r="267" spans="1:22" ht="13.5" thickBot="1">
      <c r="A267" s="709"/>
      <c r="B267" s="713">
        <v>2012</v>
      </c>
      <c r="C267" s="86">
        <v>0</v>
      </c>
      <c r="D267" s="86">
        <v>14</v>
      </c>
      <c r="E267" s="86">
        <v>0</v>
      </c>
      <c r="F267" s="86">
        <v>2</v>
      </c>
      <c r="G267" s="672" t="s">
        <v>234</v>
      </c>
      <c r="H267" s="86">
        <v>21</v>
      </c>
      <c r="I267" s="86">
        <v>0</v>
      </c>
      <c r="J267" s="86">
        <v>0</v>
      </c>
      <c r="K267" s="86">
        <v>0</v>
      </c>
      <c r="L267" s="86">
        <v>27</v>
      </c>
      <c r="M267" s="709"/>
      <c r="N267" s="713">
        <v>2012</v>
      </c>
      <c r="O267" s="126">
        <v>2121</v>
      </c>
      <c r="P267" s="86">
        <v>291</v>
      </c>
      <c r="Q267" s="126">
        <v>6631</v>
      </c>
      <c r="R267" s="86">
        <v>334</v>
      </c>
      <c r="S267" s="126">
        <v>3112</v>
      </c>
      <c r="T267" s="126">
        <v>3558</v>
      </c>
      <c r="U267" s="126">
        <v>9048</v>
      </c>
      <c r="V267" s="126">
        <v>16660</v>
      </c>
    </row>
    <row r="268" spans="1:22" ht="13.5" thickBot="1">
      <c r="A268" s="709"/>
      <c r="B268" s="713">
        <v>2013</v>
      </c>
      <c r="C268" s="86">
        <v>0</v>
      </c>
      <c r="D268" s="86">
        <v>11</v>
      </c>
      <c r="E268" s="86">
        <v>0</v>
      </c>
      <c r="F268" s="86">
        <v>2</v>
      </c>
      <c r="G268" s="672" t="s">
        <v>234</v>
      </c>
      <c r="H268" s="86">
        <v>20</v>
      </c>
      <c r="I268" s="86">
        <v>0</v>
      </c>
      <c r="J268" s="86">
        <v>0</v>
      </c>
      <c r="K268" s="86">
        <v>0</v>
      </c>
      <c r="L268" s="86">
        <v>23</v>
      </c>
      <c r="M268" s="709"/>
      <c r="N268" s="713">
        <v>2013</v>
      </c>
      <c r="O268" s="126">
        <v>2023</v>
      </c>
      <c r="P268" s="86">
        <v>278</v>
      </c>
      <c r="Q268" s="126">
        <v>6269</v>
      </c>
      <c r="R268" s="86">
        <v>310</v>
      </c>
      <c r="S268" s="126">
        <v>3408</v>
      </c>
      <c r="T268" s="126">
        <v>4368</v>
      </c>
      <c r="U268" s="126">
        <v>9730</v>
      </c>
      <c r="V268" s="126">
        <v>16678</v>
      </c>
    </row>
    <row r="269" spans="1:22" ht="13.5" thickBot="1">
      <c r="A269" s="694"/>
      <c r="B269" s="864">
        <v>2014</v>
      </c>
      <c r="C269" s="61">
        <v>0</v>
      </c>
      <c r="D269" s="61">
        <v>10</v>
      </c>
      <c r="E269" s="61">
        <v>0</v>
      </c>
      <c r="F269" s="61">
        <v>1</v>
      </c>
      <c r="G269" s="61">
        <v>1</v>
      </c>
      <c r="H269" s="61">
        <v>17</v>
      </c>
      <c r="I269" s="61">
        <v>0</v>
      </c>
      <c r="J269" s="61">
        <v>0</v>
      </c>
      <c r="K269" s="61">
        <v>0</v>
      </c>
      <c r="L269" s="61">
        <v>19</v>
      </c>
      <c r="M269" s="694"/>
      <c r="N269" s="864">
        <v>2014</v>
      </c>
      <c r="O269" s="60">
        <v>1966</v>
      </c>
      <c r="P269" s="701">
        <v>254</v>
      </c>
      <c r="Q269" s="60">
        <v>5889</v>
      </c>
      <c r="R269" s="61">
        <v>302</v>
      </c>
      <c r="S269" s="61">
        <v>871</v>
      </c>
      <c r="T269" s="60">
        <v>1260</v>
      </c>
      <c r="U269" s="60">
        <v>8537</v>
      </c>
      <c r="V269" s="60">
        <v>21474</v>
      </c>
    </row>
    <row r="270" spans="1:22" ht="14.25" thickTop="1" thickBot="1">
      <c r="A270" s="363" t="s">
        <v>603</v>
      </c>
      <c r="B270" s="713">
        <v>2007</v>
      </c>
      <c r="C270" s="672" t="s">
        <v>234</v>
      </c>
      <c r="D270" s="672">
        <v>47</v>
      </c>
      <c r="E270" s="672" t="s">
        <v>234</v>
      </c>
      <c r="F270" s="672" t="s">
        <v>234</v>
      </c>
      <c r="G270" s="672" t="s">
        <v>234</v>
      </c>
      <c r="H270" s="672">
        <v>4</v>
      </c>
      <c r="I270" s="672" t="s">
        <v>234</v>
      </c>
      <c r="J270" s="672" t="s">
        <v>234</v>
      </c>
      <c r="K270" s="672">
        <v>0</v>
      </c>
      <c r="L270" s="672">
        <v>48</v>
      </c>
      <c r="M270" s="363" t="s">
        <v>603</v>
      </c>
      <c r="N270" s="713">
        <v>2007</v>
      </c>
      <c r="O270" s="679">
        <v>3862</v>
      </c>
      <c r="P270" s="86">
        <v>442</v>
      </c>
      <c r="Q270" s="679">
        <v>13801</v>
      </c>
      <c r="R270" s="672">
        <v>687</v>
      </c>
      <c r="S270" s="126">
        <v>2574</v>
      </c>
      <c r="T270" s="126">
        <v>3218</v>
      </c>
      <c r="U270" s="126">
        <v>3487</v>
      </c>
      <c r="V270" s="126">
        <v>31922</v>
      </c>
    </row>
    <row r="271" spans="1:22" ht="13.5" thickBot="1">
      <c r="A271" s="709"/>
      <c r="B271" s="713">
        <v>2008</v>
      </c>
      <c r="C271" s="672" t="s">
        <v>234</v>
      </c>
      <c r="D271" s="672">
        <v>46</v>
      </c>
      <c r="E271" s="672" t="s">
        <v>234</v>
      </c>
      <c r="F271" s="672" t="s">
        <v>234</v>
      </c>
      <c r="G271" s="672" t="s">
        <v>234</v>
      </c>
      <c r="H271" s="672">
        <v>0</v>
      </c>
      <c r="I271" s="672" t="s">
        <v>234</v>
      </c>
      <c r="J271" s="672" t="s">
        <v>234</v>
      </c>
      <c r="K271" s="672">
        <v>0</v>
      </c>
      <c r="L271" s="672">
        <v>46</v>
      </c>
      <c r="M271" s="709"/>
      <c r="N271" s="713">
        <v>2008</v>
      </c>
      <c r="O271" s="679">
        <v>3642</v>
      </c>
      <c r="P271" s="86">
        <v>434</v>
      </c>
      <c r="Q271" s="679">
        <v>13259</v>
      </c>
      <c r="R271" s="672">
        <v>720</v>
      </c>
      <c r="S271" s="126">
        <v>4396</v>
      </c>
      <c r="T271" s="126">
        <v>5495</v>
      </c>
      <c r="U271" s="126">
        <v>3172</v>
      </c>
      <c r="V271" s="126">
        <v>34466</v>
      </c>
    </row>
    <row r="272" spans="1:22" ht="13.5" thickBot="1">
      <c r="A272" s="709"/>
      <c r="B272" s="713">
        <v>2009</v>
      </c>
      <c r="C272" s="672" t="s">
        <v>234</v>
      </c>
      <c r="D272" s="672">
        <v>46</v>
      </c>
      <c r="E272" s="672" t="s">
        <v>234</v>
      </c>
      <c r="F272" s="672" t="s">
        <v>234</v>
      </c>
      <c r="G272" s="672" t="s">
        <v>234</v>
      </c>
      <c r="H272" s="672">
        <v>0</v>
      </c>
      <c r="I272" s="672" t="s">
        <v>234</v>
      </c>
      <c r="J272" s="672" t="s">
        <v>234</v>
      </c>
      <c r="K272" s="672">
        <v>0</v>
      </c>
      <c r="L272" s="672">
        <v>46</v>
      </c>
      <c r="M272" s="709"/>
      <c r="N272" s="713">
        <v>2009</v>
      </c>
      <c r="O272" s="679">
        <v>3869</v>
      </c>
      <c r="P272" s="672">
        <v>459</v>
      </c>
      <c r="Q272" s="679">
        <v>13350</v>
      </c>
      <c r="R272" s="672">
        <v>763</v>
      </c>
      <c r="S272" s="679">
        <v>6417</v>
      </c>
      <c r="T272" s="679">
        <v>16042</v>
      </c>
      <c r="U272" s="679">
        <v>3424</v>
      </c>
      <c r="V272" s="679">
        <v>37254</v>
      </c>
    </row>
    <row r="273" spans="1:22" ht="13.5" thickBot="1">
      <c r="A273" s="709"/>
      <c r="B273" s="713">
        <v>2010</v>
      </c>
      <c r="C273" s="672" t="s">
        <v>234</v>
      </c>
      <c r="D273" s="672">
        <v>44</v>
      </c>
      <c r="E273" s="672" t="s">
        <v>234</v>
      </c>
      <c r="F273" s="672" t="s">
        <v>234</v>
      </c>
      <c r="G273" s="672" t="s">
        <v>234</v>
      </c>
      <c r="H273" s="672">
        <v>0</v>
      </c>
      <c r="I273" s="672" t="s">
        <v>234</v>
      </c>
      <c r="J273" s="672" t="s">
        <v>234</v>
      </c>
      <c r="K273" s="672">
        <v>0</v>
      </c>
      <c r="L273" s="672">
        <v>44</v>
      </c>
      <c r="M273" s="709"/>
      <c r="N273" s="713">
        <v>2010</v>
      </c>
      <c r="O273" s="679">
        <v>4475</v>
      </c>
      <c r="P273" s="672">
        <v>436</v>
      </c>
      <c r="Q273" s="679">
        <v>13648</v>
      </c>
      <c r="R273" s="672">
        <v>791</v>
      </c>
      <c r="S273" s="679">
        <v>7755</v>
      </c>
      <c r="T273" s="679">
        <v>7756</v>
      </c>
      <c r="U273" s="679">
        <v>4246</v>
      </c>
      <c r="V273" s="679">
        <v>39258</v>
      </c>
    </row>
    <row r="274" spans="1:22" ht="13.5" thickBot="1">
      <c r="A274" s="709"/>
      <c r="B274" s="713">
        <v>2011</v>
      </c>
      <c r="C274" s="86">
        <v>0</v>
      </c>
      <c r="D274" s="86">
        <v>47</v>
      </c>
      <c r="E274" s="86">
        <v>0</v>
      </c>
      <c r="F274" s="86">
        <v>4</v>
      </c>
      <c r="G274" s="672" t="s">
        <v>234</v>
      </c>
      <c r="H274" s="86">
        <v>0</v>
      </c>
      <c r="I274" s="86">
        <v>0</v>
      </c>
      <c r="J274" s="86">
        <v>0</v>
      </c>
      <c r="K274" s="86">
        <v>0</v>
      </c>
      <c r="L274" s="86">
        <v>51</v>
      </c>
      <c r="M274" s="709"/>
      <c r="N274" s="713">
        <v>2011</v>
      </c>
      <c r="O274" s="126">
        <v>4464</v>
      </c>
      <c r="P274" s="86">
        <v>447</v>
      </c>
      <c r="Q274" s="126">
        <v>17138</v>
      </c>
      <c r="R274" s="86">
        <v>748</v>
      </c>
      <c r="S274" s="126">
        <v>10420</v>
      </c>
      <c r="T274" s="126">
        <v>10656</v>
      </c>
      <c r="U274" s="126">
        <v>6186</v>
      </c>
      <c r="V274" s="126">
        <v>43793</v>
      </c>
    </row>
    <row r="275" spans="1:22" ht="13.5" thickBot="1">
      <c r="A275" s="709"/>
      <c r="B275" s="713">
        <v>2012</v>
      </c>
      <c r="C275" s="86">
        <v>0</v>
      </c>
      <c r="D275" s="86">
        <v>45</v>
      </c>
      <c r="E275" s="86">
        <v>0</v>
      </c>
      <c r="F275" s="86">
        <v>3</v>
      </c>
      <c r="G275" s="672" t="s">
        <v>234</v>
      </c>
      <c r="H275" s="86">
        <v>0</v>
      </c>
      <c r="I275" s="86">
        <v>0</v>
      </c>
      <c r="J275" s="86">
        <v>0</v>
      </c>
      <c r="K275" s="86">
        <v>0</v>
      </c>
      <c r="L275" s="86">
        <v>48</v>
      </c>
      <c r="M275" s="709"/>
      <c r="N275" s="713">
        <v>2012</v>
      </c>
      <c r="O275" s="126">
        <v>4543</v>
      </c>
      <c r="P275" s="86">
        <v>418</v>
      </c>
      <c r="Q275" s="126">
        <v>17709</v>
      </c>
      <c r="R275" s="86">
        <v>764</v>
      </c>
      <c r="S275" s="126">
        <v>3228</v>
      </c>
      <c r="T275" s="126">
        <v>3459</v>
      </c>
      <c r="U275" s="126">
        <v>7770</v>
      </c>
      <c r="V275" s="126">
        <v>45874</v>
      </c>
    </row>
    <row r="276" spans="1:22" ht="13.5" thickBot="1">
      <c r="A276" s="709"/>
      <c r="B276" s="713">
        <v>2013</v>
      </c>
      <c r="C276" s="86">
        <v>0</v>
      </c>
      <c r="D276" s="86">
        <v>47</v>
      </c>
      <c r="E276" s="86">
        <v>0</v>
      </c>
      <c r="F276" s="86">
        <v>6</v>
      </c>
      <c r="G276" s="672" t="s">
        <v>234</v>
      </c>
      <c r="H276" s="86">
        <v>10</v>
      </c>
      <c r="I276" s="86">
        <v>0</v>
      </c>
      <c r="J276" s="86">
        <v>0</v>
      </c>
      <c r="K276" s="86">
        <v>0</v>
      </c>
      <c r="L276" s="86">
        <v>49</v>
      </c>
      <c r="M276" s="709"/>
      <c r="N276" s="713">
        <v>2013</v>
      </c>
      <c r="O276" s="126">
        <v>4252</v>
      </c>
      <c r="P276" s="86">
        <v>443</v>
      </c>
      <c r="Q276" s="126">
        <v>16885</v>
      </c>
      <c r="R276" s="86">
        <v>746</v>
      </c>
      <c r="S276" s="126">
        <v>1505</v>
      </c>
      <c r="T276" s="126">
        <v>1881</v>
      </c>
      <c r="U276" s="126">
        <v>9000</v>
      </c>
      <c r="V276" s="126">
        <v>48205</v>
      </c>
    </row>
    <row r="277" spans="1:22" ht="13.5" thickBot="1">
      <c r="A277" s="694"/>
      <c r="B277" s="864">
        <v>2014</v>
      </c>
      <c r="C277" s="61">
        <v>0</v>
      </c>
      <c r="D277" s="61">
        <v>41</v>
      </c>
      <c r="E277" s="61">
        <v>0</v>
      </c>
      <c r="F277" s="61">
        <v>5</v>
      </c>
      <c r="G277" s="61">
        <v>9</v>
      </c>
      <c r="H277" s="61">
        <v>9</v>
      </c>
      <c r="I277" s="61">
        <v>0</v>
      </c>
      <c r="J277" s="61">
        <v>0</v>
      </c>
      <c r="K277" s="61">
        <v>0</v>
      </c>
      <c r="L277" s="61">
        <v>52</v>
      </c>
      <c r="M277" s="694"/>
      <c r="N277" s="864">
        <v>2014</v>
      </c>
      <c r="O277" s="60">
        <v>5289</v>
      </c>
      <c r="P277" s="701">
        <v>547</v>
      </c>
      <c r="Q277" s="60">
        <v>19507</v>
      </c>
      <c r="R277" s="61">
        <v>697</v>
      </c>
      <c r="S277" s="61">
        <v>0</v>
      </c>
      <c r="T277" s="61">
        <v>0</v>
      </c>
      <c r="U277" s="60">
        <v>9218</v>
      </c>
      <c r="V277" s="60">
        <v>44558</v>
      </c>
    </row>
    <row r="278" spans="1:22" ht="14.25" thickTop="1" thickBot="1">
      <c r="A278" s="363" t="s">
        <v>780</v>
      </c>
      <c r="B278" s="713">
        <v>2007</v>
      </c>
      <c r="C278" s="672" t="s">
        <v>234</v>
      </c>
      <c r="D278" s="672">
        <v>13</v>
      </c>
      <c r="E278" s="672" t="s">
        <v>234</v>
      </c>
      <c r="F278" s="672" t="s">
        <v>234</v>
      </c>
      <c r="G278" s="672" t="s">
        <v>234</v>
      </c>
      <c r="H278" s="672">
        <v>59</v>
      </c>
      <c r="I278" s="672" t="s">
        <v>234</v>
      </c>
      <c r="J278" s="672" t="s">
        <v>234</v>
      </c>
      <c r="K278" s="672">
        <v>0</v>
      </c>
      <c r="L278" s="672">
        <v>60</v>
      </c>
      <c r="M278" s="363" t="s">
        <v>780</v>
      </c>
      <c r="N278" s="713">
        <v>2007</v>
      </c>
      <c r="O278" s="679">
        <v>3385</v>
      </c>
      <c r="P278" s="126">
        <v>1051</v>
      </c>
      <c r="Q278" s="679">
        <v>27266</v>
      </c>
      <c r="R278" s="679">
        <v>1407</v>
      </c>
      <c r="S278" s="126">
        <v>3561</v>
      </c>
      <c r="T278" s="126">
        <v>5987</v>
      </c>
      <c r="U278" s="126">
        <v>7703</v>
      </c>
      <c r="V278" s="126">
        <v>39131</v>
      </c>
    </row>
    <row r="279" spans="1:22" ht="13.5" thickBot="1">
      <c r="A279" s="709"/>
      <c r="B279" s="713">
        <v>2008</v>
      </c>
      <c r="C279" s="672" t="s">
        <v>234</v>
      </c>
      <c r="D279" s="672">
        <v>8</v>
      </c>
      <c r="E279" s="672" t="s">
        <v>234</v>
      </c>
      <c r="F279" s="672" t="s">
        <v>234</v>
      </c>
      <c r="G279" s="672" t="s">
        <v>234</v>
      </c>
      <c r="H279" s="672">
        <v>59</v>
      </c>
      <c r="I279" s="672" t="s">
        <v>234</v>
      </c>
      <c r="J279" s="672" t="s">
        <v>234</v>
      </c>
      <c r="K279" s="672">
        <v>0</v>
      </c>
      <c r="L279" s="672">
        <v>59</v>
      </c>
      <c r="M279" s="709"/>
      <c r="N279" s="713">
        <v>2008</v>
      </c>
      <c r="O279" s="679">
        <v>3462</v>
      </c>
      <c r="P279" s="86">
        <v>944</v>
      </c>
      <c r="Q279" s="679">
        <v>28493</v>
      </c>
      <c r="R279" s="679">
        <v>1517</v>
      </c>
      <c r="S279" s="126">
        <v>5316</v>
      </c>
      <c r="T279" s="126">
        <v>7759</v>
      </c>
      <c r="U279" s="126">
        <v>7826</v>
      </c>
      <c r="V279" s="126">
        <v>42751</v>
      </c>
    </row>
    <row r="280" spans="1:22" ht="13.5" thickBot="1">
      <c r="A280" s="709"/>
      <c r="B280" s="713">
        <v>2009</v>
      </c>
      <c r="C280" s="672" t="s">
        <v>234</v>
      </c>
      <c r="D280" s="672">
        <v>21</v>
      </c>
      <c r="E280" s="672" t="s">
        <v>234</v>
      </c>
      <c r="F280" s="672" t="s">
        <v>234</v>
      </c>
      <c r="G280" s="672" t="s">
        <v>234</v>
      </c>
      <c r="H280" s="672">
        <v>66</v>
      </c>
      <c r="I280" s="672" t="s">
        <v>234</v>
      </c>
      <c r="J280" s="672" t="s">
        <v>234</v>
      </c>
      <c r="K280" s="672">
        <v>0</v>
      </c>
      <c r="L280" s="672">
        <v>68</v>
      </c>
      <c r="M280" s="709"/>
      <c r="N280" s="713">
        <v>2009</v>
      </c>
      <c r="O280" s="679">
        <v>6636</v>
      </c>
      <c r="P280" s="679">
        <v>1213</v>
      </c>
      <c r="Q280" s="679">
        <v>33136</v>
      </c>
      <c r="R280" s="679">
        <v>1724</v>
      </c>
      <c r="S280" s="679">
        <v>6421</v>
      </c>
      <c r="T280" s="679">
        <v>21124</v>
      </c>
      <c r="U280" s="679">
        <v>13692</v>
      </c>
      <c r="V280" s="679">
        <v>58543</v>
      </c>
    </row>
    <row r="281" spans="1:22" ht="13.5" thickBot="1">
      <c r="A281" s="709"/>
      <c r="B281" s="713">
        <v>2010</v>
      </c>
      <c r="C281" s="672" t="s">
        <v>234</v>
      </c>
      <c r="D281" s="672">
        <v>23</v>
      </c>
      <c r="E281" s="672" t="s">
        <v>234</v>
      </c>
      <c r="F281" s="672" t="s">
        <v>234</v>
      </c>
      <c r="G281" s="672" t="s">
        <v>234</v>
      </c>
      <c r="H281" s="672">
        <v>79</v>
      </c>
      <c r="I281" s="672" t="s">
        <v>234</v>
      </c>
      <c r="J281" s="672" t="s">
        <v>234</v>
      </c>
      <c r="K281" s="672">
        <v>0</v>
      </c>
      <c r="L281" s="672">
        <v>79</v>
      </c>
      <c r="M281" s="709"/>
      <c r="N281" s="713">
        <v>2010</v>
      </c>
      <c r="O281" s="679">
        <v>8376</v>
      </c>
      <c r="P281" s="679">
        <v>1534</v>
      </c>
      <c r="Q281" s="679">
        <v>44984</v>
      </c>
      <c r="R281" s="679">
        <v>2434</v>
      </c>
      <c r="S281" s="679">
        <v>6796</v>
      </c>
      <c r="T281" s="679">
        <v>8789</v>
      </c>
      <c r="U281" s="679">
        <v>17852</v>
      </c>
      <c r="V281" s="679">
        <v>87627</v>
      </c>
    </row>
    <row r="282" spans="1:22" ht="13.5" thickBot="1">
      <c r="A282" s="709"/>
      <c r="B282" s="713">
        <v>2011</v>
      </c>
      <c r="C282" s="86">
        <v>0</v>
      </c>
      <c r="D282" s="86">
        <v>22</v>
      </c>
      <c r="E282" s="86">
        <v>0</v>
      </c>
      <c r="F282" s="86">
        <v>0</v>
      </c>
      <c r="G282" s="672" t="s">
        <v>234</v>
      </c>
      <c r="H282" s="86">
        <v>72</v>
      </c>
      <c r="I282" s="86">
        <v>21</v>
      </c>
      <c r="J282" s="86">
        <v>0</v>
      </c>
      <c r="K282" s="86">
        <v>0</v>
      </c>
      <c r="L282" s="86">
        <v>76</v>
      </c>
      <c r="M282" s="709"/>
      <c r="N282" s="713">
        <v>2011</v>
      </c>
      <c r="O282" s="126">
        <v>6730</v>
      </c>
      <c r="P282" s="126">
        <v>1395</v>
      </c>
      <c r="Q282" s="126">
        <v>51451</v>
      </c>
      <c r="R282" s="126">
        <v>2264</v>
      </c>
      <c r="S282" s="126">
        <v>11478</v>
      </c>
      <c r="T282" s="126">
        <v>15540</v>
      </c>
      <c r="U282" s="126">
        <v>21895</v>
      </c>
      <c r="V282" s="126">
        <v>82164</v>
      </c>
    </row>
    <row r="283" spans="1:22" ht="13.5" thickBot="1">
      <c r="A283" s="709"/>
      <c r="B283" s="713">
        <v>2012</v>
      </c>
      <c r="C283" s="86">
        <v>0</v>
      </c>
      <c r="D283" s="86">
        <v>19</v>
      </c>
      <c r="E283" s="86">
        <v>0</v>
      </c>
      <c r="F283" s="86">
        <v>0</v>
      </c>
      <c r="G283" s="672" t="s">
        <v>234</v>
      </c>
      <c r="H283" s="86">
        <v>67</v>
      </c>
      <c r="I283" s="86">
        <v>6</v>
      </c>
      <c r="J283" s="86">
        <v>0</v>
      </c>
      <c r="K283" s="86">
        <v>0</v>
      </c>
      <c r="L283" s="86">
        <v>70</v>
      </c>
      <c r="M283" s="709"/>
      <c r="N283" s="713">
        <v>2012</v>
      </c>
      <c r="O283" s="126">
        <v>6147</v>
      </c>
      <c r="P283" s="126">
        <v>1281</v>
      </c>
      <c r="Q283" s="126">
        <v>40595</v>
      </c>
      <c r="R283" s="126">
        <v>2093</v>
      </c>
      <c r="S283" s="126">
        <v>6455</v>
      </c>
      <c r="T283" s="126">
        <v>9581</v>
      </c>
      <c r="U283" s="126">
        <v>14503</v>
      </c>
      <c r="V283" s="126">
        <v>74987</v>
      </c>
    </row>
    <row r="284" spans="1:22" ht="13.5" thickBot="1">
      <c r="A284" s="709"/>
      <c r="B284" s="713">
        <v>2013</v>
      </c>
      <c r="C284" s="86">
        <v>0</v>
      </c>
      <c r="D284" s="86">
        <v>16</v>
      </c>
      <c r="E284" s="86">
        <v>0</v>
      </c>
      <c r="F284" s="86">
        <v>0</v>
      </c>
      <c r="G284" s="672" t="s">
        <v>234</v>
      </c>
      <c r="H284" s="86">
        <v>56</v>
      </c>
      <c r="I284" s="86">
        <v>7</v>
      </c>
      <c r="J284" s="86">
        <v>0</v>
      </c>
      <c r="K284" s="86">
        <v>0</v>
      </c>
      <c r="L284" s="86">
        <v>58</v>
      </c>
      <c r="M284" s="709"/>
      <c r="N284" s="713">
        <v>2013</v>
      </c>
      <c r="O284" s="126">
        <v>4777</v>
      </c>
      <c r="P284" s="126">
        <v>1034</v>
      </c>
      <c r="Q284" s="126">
        <v>30958</v>
      </c>
      <c r="R284" s="126">
        <v>1519</v>
      </c>
      <c r="S284" s="126">
        <v>9752</v>
      </c>
      <c r="T284" s="126">
        <v>14013</v>
      </c>
      <c r="U284" s="126">
        <v>20839</v>
      </c>
      <c r="V284" s="126">
        <v>93466</v>
      </c>
    </row>
    <row r="285" spans="1:22" ht="13.5" thickBot="1">
      <c r="A285" s="694"/>
      <c r="B285" s="864">
        <v>2014</v>
      </c>
      <c r="C285" s="61">
        <v>0</v>
      </c>
      <c r="D285" s="61">
        <v>16</v>
      </c>
      <c r="E285" s="61">
        <v>0</v>
      </c>
      <c r="F285" s="61">
        <v>0</v>
      </c>
      <c r="G285" s="61">
        <v>2</v>
      </c>
      <c r="H285" s="61">
        <v>55</v>
      </c>
      <c r="I285" s="61">
        <v>1</v>
      </c>
      <c r="J285" s="61">
        <v>0</v>
      </c>
      <c r="K285" s="61">
        <v>0</v>
      </c>
      <c r="L285" s="61">
        <v>57</v>
      </c>
      <c r="M285" s="694"/>
      <c r="N285" s="864">
        <v>2014</v>
      </c>
      <c r="O285" s="60">
        <v>6488</v>
      </c>
      <c r="P285" s="746">
        <v>1020</v>
      </c>
      <c r="Q285" s="60">
        <v>30543</v>
      </c>
      <c r="R285" s="60">
        <v>1538</v>
      </c>
      <c r="S285" s="60">
        <v>10193</v>
      </c>
      <c r="T285" s="60">
        <v>12512</v>
      </c>
      <c r="U285" s="60">
        <v>17081</v>
      </c>
      <c r="V285" s="60">
        <v>58874</v>
      </c>
    </row>
    <row r="286" spans="1:22" ht="14.25" thickTop="1" thickBot="1">
      <c r="A286" s="363" t="s">
        <v>1731</v>
      </c>
      <c r="B286" s="713">
        <v>2007</v>
      </c>
      <c r="C286" s="672" t="s">
        <v>234</v>
      </c>
      <c r="D286" s="672">
        <v>3</v>
      </c>
      <c r="E286" s="672" t="s">
        <v>234</v>
      </c>
      <c r="F286" s="672" t="s">
        <v>234</v>
      </c>
      <c r="G286" s="672" t="s">
        <v>234</v>
      </c>
      <c r="H286" s="672">
        <v>23</v>
      </c>
      <c r="I286" s="672" t="s">
        <v>234</v>
      </c>
      <c r="J286" s="672" t="s">
        <v>234</v>
      </c>
      <c r="K286" s="672">
        <v>0</v>
      </c>
      <c r="L286" s="672">
        <v>26</v>
      </c>
      <c r="M286" s="363" t="s">
        <v>1731</v>
      </c>
      <c r="N286" s="713">
        <v>2007</v>
      </c>
      <c r="O286" s="672">
        <v>688</v>
      </c>
      <c r="P286" s="86">
        <v>158</v>
      </c>
      <c r="Q286" s="679">
        <v>2885</v>
      </c>
      <c r="R286" s="672">
        <v>0</v>
      </c>
      <c r="S286" s="126">
        <v>1359</v>
      </c>
      <c r="T286" s="126">
        <v>1359</v>
      </c>
      <c r="U286" s="126">
        <v>1782</v>
      </c>
      <c r="V286" s="126">
        <v>4004</v>
      </c>
    </row>
    <row r="287" spans="1:22" ht="13.5" thickBot="1">
      <c r="A287" s="709"/>
      <c r="B287" s="713">
        <v>2008</v>
      </c>
      <c r="C287" s="672" t="s">
        <v>234</v>
      </c>
      <c r="D287" s="672">
        <v>11</v>
      </c>
      <c r="E287" s="672" t="s">
        <v>234</v>
      </c>
      <c r="F287" s="672" t="s">
        <v>234</v>
      </c>
      <c r="G287" s="672" t="s">
        <v>234</v>
      </c>
      <c r="H287" s="672">
        <v>18</v>
      </c>
      <c r="I287" s="672" t="s">
        <v>234</v>
      </c>
      <c r="J287" s="672" t="s">
        <v>234</v>
      </c>
      <c r="K287" s="672">
        <v>0</v>
      </c>
      <c r="L287" s="672">
        <v>28</v>
      </c>
      <c r="M287" s="709"/>
      <c r="N287" s="713">
        <v>2008</v>
      </c>
      <c r="O287" s="672">
        <v>712</v>
      </c>
      <c r="P287" s="86">
        <v>182</v>
      </c>
      <c r="Q287" s="679">
        <v>3083</v>
      </c>
      <c r="R287" s="672">
        <v>199</v>
      </c>
      <c r="S287" s="126">
        <v>1354</v>
      </c>
      <c r="T287" s="126">
        <v>1616</v>
      </c>
      <c r="U287" s="126">
        <v>2607</v>
      </c>
      <c r="V287" s="126">
        <v>7120</v>
      </c>
    </row>
    <row r="288" spans="1:22" ht="13.5" thickBot="1">
      <c r="A288" s="709"/>
      <c r="B288" s="713">
        <v>2009</v>
      </c>
      <c r="C288" s="672" t="s">
        <v>234</v>
      </c>
      <c r="D288" s="672">
        <v>5</v>
      </c>
      <c r="E288" s="672" t="s">
        <v>234</v>
      </c>
      <c r="F288" s="672" t="s">
        <v>234</v>
      </c>
      <c r="G288" s="672" t="s">
        <v>234</v>
      </c>
      <c r="H288" s="672">
        <v>54</v>
      </c>
      <c r="I288" s="672" t="s">
        <v>234</v>
      </c>
      <c r="J288" s="672" t="s">
        <v>234</v>
      </c>
      <c r="K288" s="672">
        <v>0</v>
      </c>
      <c r="L288" s="672" t="s">
        <v>1732</v>
      </c>
      <c r="M288" s="709"/>
      <c r="N288" s="713">
        <v>2009</v>
      </c>
      <c r="O288" s="679">
        <v>2453</v>
      </c>
      <c r="P288" s="672">
        <v>204</v>
      </c>
      <c r="Q288" s="679">
        <v>7672</v>
      </c>
      <c r="R288" s="672">
        <v>562</v>
      </c>
      <c r="S288" s="672">
        <v>961</v>
      </c>
      <c r="T288" s="679">
        <v>2239</v>
      </c>
      <c r="U288" s="679">
        <v>3028</v>
      </c>
      <c r="V288" s="679">
        <v>7040</v>
      </c>
    </row>
    <row r="289" spans="1:22" ht="13.5" thickBot="1">
      <c r="A289" s="709"/>
      <c r="B289" s="713">
        <v>2010</v>
      </c>
      <c r="C289" s="672" t="s">
        <v>234</v>
      </c>
      <c r="D289" s="672">
        <v>4</v>
      </c>
      <c r="E289" s="672" t="s">
        <v>234</v>
      </c>
      <c r="F289" s="672" t="s">
        <v>234</v>
      </c>
      <c r="G289" s="672" t="s">
        <v>234</v>
      </c>
      <c r="H289" s="672">
        <v>31</v>
      </c>
      <c r="I289" s="672" t="s">
        <v>234</v>
      </c>
      <c r="J289" s="672" t="s">
        <v>234</v>
      </c>
      <c r="K289" s="672">
        <v>0</v>
      </c>
      <c r="L289" s="672">
        <v>35</v>
      </c>
      <c r="M289" s="709"/>
      <c r="N289" s="713">
        <v>2010</v>
      </c>
      <c r="O289" s="672">
        <v>707</v>
      </c>
      <c r="P289" s="672">
        <v>207</v>
      </c>
      <c r="Q289" s="679">
        <v>3405</v>
      </c>
      <c r="R289" s="672">
        <v>278</v>
      </c>
      <c r="S289" s="679">
        <v>1339</v>
      </c>
      <c r="T289" s="679">
        <v>1505</v>
      </c>
      <c r="U289" s="679">
        <v>3597</v>
      </c>
      <c r="V289" s="679">
        <v>7562</v>
      </c>
    </row>
    <row r="290" spans="1:22" ht="13.5" thickBot="1">
      <c r="A290" s="709"/>
      <c r="B290" s="713">
        <v>2011</v>
      </c>
      <c r="C290" s="86">
        <v>0</v>
      </c>
      <c r="D290" s="86">
        <v>3</v>
      </c>
      <c r="E290" s="86">
        <v>0</v>
      </c>
      <c r="F290" s="86">
        <v>0</v>
      </c>
      <c r="G290" s="672" t="s">
        <v>234</v>
      </c>
      <c r="H290" s="86">
        <v>27</v>
      </c>
      <c r="I290" s="86">
        <v>2</v>
      </c>
      <c r="J290" s="86">
        <v>0</v>
      </c>
      <c r="K290" s="86">
        <v>0</v>
      </c>
      <c r="L290" s="86">
        <v>31</v>
      </c>
      <c r="M290" s="709"/>
      <c r="N290" s="713">
        <v>2011</v>
      </c>
      <c r="O290" s="86">
        <v>760</v>
      </c>
      <c r="P290" s="86">
        <v>221</v>
      </c>
      <c r="Q290" s="126">
        <v>3615</v>
      </c>
      <c r="R290" s="86">
        <v>246</v>
      </c>
      <c r="S290" s="126">
        <v>4442</v>
      </c>
      <c r="T290" s="126">
        <v>4947</v>
      </c>
      <c r="U290" s="126">
        <v>4342</v>
      </c>
      <c r="V290" s="126">
        <v>8857</v>
      </c>
    </row>
    <row r="291" spans="1:22" ht="13.5" thickBot="1">
      <c r="A291" s="709"/>
      <c r="B291" s="713">
        <v>2012</v>
      </c>
      <c r="C291" s="86">
        <v>0</v>
      </c>
      <c r="D291" s="86">
        <v>4</v>
      </c>
      <c r="E291" s="86">
        <v>0</v>
      </c>
      <c r="F291" s="86">
        <v>0</v>
      </c>
      <c r="G291" s="672" t="s">
        <v>234</v>
      </c>
      <c r="H291" s="86">
        <v>26</v>
      </c>
      <c r="I291" s="86">
        <v>1</v>
      </c>
      <c r="J291" s="86">
        <v>0</v>
      </c>
      <c r="K291" s="86">
        <v>0</v>
      </c>
      <c r="L291" s="86">
        <v>30</v>
      </c>
      <c r="M291" s="709"/>
      <c r="N291" s="713">
        <v>2012</v>
      </c>
      <c r="O291" s="86">
        <v>727</v>
      </c>
      <c r="P291" s="86">
        <v>217</v>
      </c>
      <c r="Q291" s="126">
        <v>3324</v>
      </c>
      <c r="R291" s="86">
        <v>237</v>
      </c>
      <c r="S291" s="126">
        <v>5549</v>
      </c>
      <c r="T291" s="126">
        <v>6728</v>
      </c>
      <c r="U291" s="126">
        <v>4536</v>
      </c>
      <c r="V291" s="126">
        <v>9520</v>
      </c>
    </row>
    <row r="292" spans="1:22" ht="13.5" thickBot="1">
      <c r="A292" s="709"/>
      <c r="B292" s="713">
        <v>2013</v>
      </c>
      <c r="C292" s="86">
        <v>0</v>
      </c>
      <c r="D292" s="86">
        <v>3</v>
      </c>
      <c r="E292" s="86">
        <v>0</v>
      </c>
      <c r="F292" s="86">
        <v>0</v>
      </c>
      <c r="G292" s="672" t="s">
        <v>234</v>
      </c>
      <c r="H292" s="86">
        <v>23</v>
      </c>
      <c r="I292" s="86">
        <v>1</v>
      </c>
      <c r="J292" s="86">
        <v>0</v>
      </c>
      <c r="K292" s="86">
        <v>0</v>
      </c>
      <c r="L292" s="86">
        <v>26</v>
      </c>
      <c r="M292" s="709"/>
      <c r="N292" s="713">
        <v>2013</v>
      </c>
      <c r="O292" s="86">
        <v>671</v>
      </c>
      <c r="P292" s="86">
        <v>193</v>
      </c>
      <c r="Q292" s="126">
        <v>3002</v>
      </c>
      <c r="R292" s="86">
        <v>222</v>
      </c>
      <c r="S292" s="126">
        <v>1501</v>
      </c>
      <c r="T292" s="126">
        <v>1651</v>
      </c>
      <c r="U292" s="126">
        <v>4272</v>
      </c>
      <c r="V292" s="126">
        <v>9634</v>
      </c>
    </row>
    <row r="293" spans="1:22" ht="13.5" thickBot="1">
      <c r="A293" s="694"/>
      <c r="B293" s="864">
        <v>2014</v>
      </c>
      <c r="C293" s="61">
        <v>0</v>
      </c>
      <c r="D293" s="61">
        <v>1</v>
      </c>
      <c r="E293" s="61">
        <v>0</v>
      </c>
      <c r="F293" s="61">
        <v>0</v>
      </c>
      <c r="G293" s="61">
        <v>1</v>
      </c>
      <c r="H293" s="61">
        <v>20</v>
      </c>
      <c r="I293" s="61">
        <v>1</v>
      </c>
      <c r="J293" s="61">
        <v>0</v>
      </c>
      <c r="K293" s="61">
        <v>0</v>
      </c>
      <c r="L293" s="61">
        <v>22</v>
      </c>
      <c r="M293" s="694"/>
      <c r="N293" s="864">
        <v>2014</v>
      </c>
      <c r="O293" s="61">
        <v>815</v>
      </c>
      <c r="P293" s="701">
        <v>176</v>
      </c>
      <c r="Q293" s="60">
        <v>3309</v>
      </c>
      <c r="R293" s="61">
        <v>215</v>
      </c>
      <c r="S293" s="61">
        <v>802</v>
      </c>
      <c r="T293" s="60">
        <v>1089</v>
      </c>
      <c r="U293" s="60">
        <v>3779</v>
      </c>
      <c r="V293" s="60">
        <v>8388</v>
      </c>
    </row>
    <row r="294" spans="1:22" ht="14.25" thickTop="1" thickBot="1">
      <c r="A294" s="363" t="s">
        <v>1733</v>
      </c>
      <c r="B294" s="713">
        <v>2007</v>
      </c>
      <c r="C294" s="672" t="s">
        <v>234</v>
      </c>
      <c r="D294" s="672">
        <v>1</v>
      </c>
      <c r="E294" s="672" t="s">
        <v>234</v>
      </c>
      <c r="F294" s="672" t="s">
        <v>234</v>
      </c>
      <c r="G294" s="672" t="s">
        <v>234</v>
      </c>
      <c r="H294" s="672">
        <v>0</v>
      </c>
      <c r="I294" s="672" t="s">
        <v>234</v>
      </c>
      <c r="J294" s="672" t="s">
        <v>234</v>
      </c>
      <c r="K294" s="672">
        <v>1</v>
      </c>
      <c r="L294" s="672">
        <v>2</v>
      </c>
      <c r="M294" s="363" t="s">
        <v>1733</v>
      </c>
      <c r="N294" s="713">
        <v>2007</v>
      </c>
      <c r="O294" s="672">
        <v>729</v>
      </c>
      <c r="P294" s="86">
        <v>51</v>
      </c>
      <c r="Q294" s="672">
        <v>787</v>
      </c>
      <c r="R294" s="672">
        <v>56</v>
      </c>
      <c r="S294" s="86">
        <v>0</v>
      </c>
      <c r="T294" s="86">
        <v>0</v>
      </c>
      <c r="U294" s="86">
        <v>949</v>
      </c>
      <c r="V294" s="86">
        <v>961</v>
      </c>
    </row>
    <row r="295" spans="1:22" ht="13.5" thickBot="1">
      <c r="A295" s="709"/>
      <c r="B295" s="713">
        <v>2008</v>
      </c>
      <c r="C295" s="672" t="s">
        <v>234</v>
      </c>
      <c r="D295" s="672">
        <v>1</v>
      </c>
      <c r="E295" s="672" t="s">
        <v>234</v>
      </c>
      <c r="F295" s="672" t="s">
        <v>234</v>
      </c>
      <c r="G295" s="672" t="s">
        <v>234</v>
      </c>
      <c r="H295" s="672">
        <v>0</v>
      </c>
      <c r="I295" s="672" t="s">
        <v>234</v>
      </c>
      <c r="J295" s="672" t="s">
        <v>234</v>
      </c>
      <c r="K295" s="672">
        <v>1</v>
      </c>
      <c r="L295" s="672">
        <v>2</v>
      </c>
      <c r="M295" s="709"/>
      <c r="N295" s="713">
        <v>2008</v>
      </c>
      <c r="O295" s="672">
        <v>600</v>
      </c>
      <c r="P295" s="86">
        <v>52</v>
      </c>
      <c r="Q295" s="672">
        <v>786</v>
      </c>
      <c r="R295" s="672">
        <v>58</v>
      </c>
      <c r="S295" s="86">
        <v>840</v>
      </c>
      <c r="T295" s="86">
        <v>840</v>
      </c>
      <c r="U295" s="86">
        <v>120</v>
      </c>
      <c r="V295" s="126">
        <v>1379</v>
      </c>
    </row>
    <row r="296" spans="1:22" ht="13.5" thickBot="1">
      <c r="A296" s="709"/>
      <c r="B296" s="713">
        <v>2009</v>
      </c>
      <c r="C296" s="672" t="s">
        <v>234</v>
      </c>
      <c r="D296" s="672">
        <v>1</v>
      </c>
      <c r="E296" s="672" t="s">
        <v>234</v>
      </c>
      <c r="F296" s="672" t="s">
        <v>234</v>
      </c>
      <c r="G296" s="672" t="s">
        <v>234</v>
      </c>
      <c r="H296" s="672">
        <v>1</v>
      </c>
      <c r="I296" s="672" t="s">
        <v>234</v>
      </c>
      <c r="J296" s="672" t="s">
        <v>234</v>
      </c>
      <c r="K296" s="672">
        <v>0</v>
      </c>
      <c r="L296" s="672">
        <v>2</v>
      </c>
      <c r="M296" s="709"/>
      <c r="N296" s="713">
        <v>2009</v>
      </c>
      <c r="O296" s="672">
        <v>589</v>
      </c>
      <c r="P296" s="672">
        <v>41</v>
      </c>
      <c r="Q296" s="672">
        <v>854</v>
      </c>
      <c r="R296" s="672">
        <v>53</v>
      </c>
      <c r="S296" s="672">
        <v>590</v>
      </c>
      <c r="T296" s="672">
        <v>590</v>
      </c>
      <c r="U296" s="672">
        <v>117</v>
      </c>
      <c r="V296" s="679">
        <v>1235</v>
      </c>
    </row>
    <row r="297" spans="1:22" ht="13.5" thickBot="1">
      <c r="A297" s="709"/>
      <c r="B297" s="713">
        <v>2010</v>
      </c>
      <c r="C297" s="672" t="s">
        <v>234</v>
      </c>
      <c r="D297" s="672">
        <v>1</v>
      </c>
      <c r="E297" s="672" t="s">
        <v>234</v>
      </c>
      <c r="F297" s="672" t="s">
        <v>234</v>
      </c>
      <c r="G297" s="672" t="s">
        <v>234</v>
      </c>
      <c r="H297" s="672">
        <v>1</v>
      </c>
      <c r="I297" s="672" t="s">
        <v>234</v>
      </c>
      <c r="J297" s="672" t="s">
        <v>234</v>
      </c>
      <c r="K297" s="672">
        <v>0</v>
      </c>
      <c r="L297" s="672">
        <v>2</v>
      </c>
      <c r="M297" s="709"/>
      <c r="N297" s="713">
        <v>2010</v>
      </c>
      <c r="O297" s="672">
        <v>0</v>
      </c>
      <c r="P297" s="672">
        <v>57</v>
      </c>
      <c r="Q297" s="672">
        <v>21</v>
      </c>
      <c r="R297" s="672">
        <v>4</v>
      </c>
      <c r="S297" s="672">
        <v>320</v>
      </c>
      <c r="T297" s="672">
        <v>320</v>
      </c>
      <c r="U297" s="672">
        <v>945</v>
      </c>
      <c r="V297" s="679">
        <v>1958</v>
      </c>
    </row>
    <row r="298" spans="1:22" ht="13.5" thickBot="1">
      <c r="A298" s="709"/>
      <c r="B298" s="713">
        <v>2011</v>
      </c>
      <c r="C298" s="86">
        <v>0</v>
      </c>
      <c r="D298" s="86">
        <v>0</v>
      </c>
      <c r="E298" s="86">
        <v>0</v>
      </c>
      <c r="F298" s="86">
        <v>0</v>
      </c>
      <c r="G298" s="672" t="s">
        <v>234</v>
      </c>
      <c r="H298" s="86">
        <v>0</v>
      </c>
      <c r="I298" s="86">
        <v>0</v>
      </c>
      <c r="J298" s="86">
        <v>0</v>
      </c>
      <c r="K298" s="86">
        <v>0</v>
      </c>
      <c r="L298" s="86">
        <v>0</v>
      </c>
      <c r="M298" s="709"/>
      <c r="N298" s="713">
        <v>2011</v>
      </c>
      <c r="O298" s="86">
        <v>0</v>
      </c>
      <c r="P298" s="86">
        <v>0</v>
      </c>
      <c r="Q298" s="86">
        <v>0</v>
      </c>
      <c r="R298" s="86">
        <v>0</v>
      </c>
      <c r="S298" s="672">
        <v>0</v>
      </c>
      <c r="T298" s="672">
        <v>0</v>
      </c>
      <c r="U298" s="672">
        <v>0</v>
      </c>
      <c r="V298" s="672">
        <v>0</v>
      </c>
    </row>
    <row r="299" spans="1:22" ht="13.5" thickBot="1">
      <c r="A299" s="709"/>
      <c r="B299" s="713">
        <v>2012</v>
      </c>
      <c r="C299" s="86">
        <v>0</v>
      </c>
      <c r="D299" s="86">
        <v>0</v>
      </c>
      <c r="E299" s="86">
        <v>0</v>
      </c>
      <c r="F299" s="86">
        <v>0</v>
      </c>
      <c r="G299" s="672" t="s">
        <v>234</v>
      </c>
      <c r="H299" s="86">
        <v>0</v>
      </c>
      <c r="I299" s="86">
        <v>0</v>
      </c>
      <c r="J299" s="86">
        <v>0</v>
      </c>
      <c r="K299" s="86">
        <v>0</v>
      </c>
      <c r="L299" s="86">
        <v>0</v>
      </c>
      <c r="M299" s="709"/>
      <c r="N299" s="713">
        <v>2012</v>
      </c>
      <c r="O299" s="86">
        <v>0</v>
      </c>
      <c r="P299" s="86">
        <v>0</v>
      </c>
      <c r="Q299" s="86">
        <v>0</v>
      </c>
      <c r="R299" s="86">
        <v>0</v>
      </c>
      <c r="S299" s="672">
        <v>0</v>
      </c>
      <c r="T299" s="672">
        <v>0</v>
      </c>
      <c r="U299" s="672">
        <v>0</v>
      </c>
      <c r="V299" s="672">
        <v>0</v>
      </c>
    </row>
    <row r="300" spans="1:22" ht="13.5" thickBot="1">
      <c r="A300" s="709"/>
      <c r="B300" s="713">
        <v>2013</v>
      </c>
      <c r="C300" s="86">
        <v>0</v>
      </c>
      <c r="D300" s="86">
        <v>0</v>
      </c>
      <c r="E300" s="86">
        <v>0</v>
      </c>
      <c r="F300" s="86">
        <v>0</v>
      </c>
      <c r="G300" s="672" t="s">
        <v>234</v>
      </c>
      <c r="H300" s="86">
        <v>1</v>
      </c>
      <c r="I300" s="86">
        <v>0</v>
      </c>
      <c r="J300" s="86">
        <v>0</v>
      </c>
      <c r="K300" s="86">
        <v>0</v>
      </c>
      <c r="L300" s="86">
        <v>1</v>
      </c>
      <c r="M300" s="709"/>
      <c r="N300" s="713">
        <v>2013</v>
      </c>
      <c r="O300" s="86">
        <v>2</v>
      </c>
      <c r="P300" s="86">
        <v>3</v>
      </c>
      <c r="Q300" s="86">
        <v>12</v>
      </c>
      <c r="R300" s="86">
        <v>1</v>
      </c>
      <c r="S300" s="86">
        <v>90</v>
      </c>
      <c r="T300" s="86">
        <v>90</v>
      </c>
      <c r="U300" s="86">
        <v>358</v>
      </c>
      <c r="V300" s="86">
        <v>358</v>
      </c>
    </row>
    <row r="301" spans="1:22" ht="13.5" thickBot="1">
      <c r="A301" s="694"/>
      <c r="B301" s="864">
        <v>2014</v>
      </c>
      <c r="C301" s="61">
        <v>0</v>
      </c>
      <c r="D301" s="61">
        <v>0</v>
      </c>
      <c r="E301" s="61">
        <v>0</v>
      </c>
      <c r="F301" s="61">
        <v>0</v>
      </c>
      <c r="G301" s="61">
        <v>0</v>
      </c>
      <c r="H301" s="61">
        <v>1</v>
      </c>
      <c r="I301" s="61">
        <v>0</v>
      </c>
      <c r="J301" s="61">
        <v>0</v>
      </c>
      <c r="K301" s="61">
        <v>0</v>
      </c>
      <c r="L301" s="61">
        <v>1</v>
      </c>
      <c r="M301" s="694"/>
      <c r="N301" s="864">
        <v>2014</v>
      </c>
      <c r="O301" s="61">
        <v>8</v>
      </c>
      <c r="P301" s="701">
        <v>2</v>
      </c>
      <c r="Q301" s="61">
        <v>188</v>
      </c>
      <c r="R301" s="61">
        <v>3</v>
      </c>
      <c r="S301" s="61">
        <v>186</v>
      </c>
      <c r="T301" s="61">
        <v>186</v>
      </c>
      <c r="U301" s="61">
        <v>688</v>
      </c>
      <c r="V301" s="61">
        <v>694</v>
      </c>
    </row>
    <row r="302" spans="1:22" ht="14.25" thickTop="1" thickBot="1">
      <c r="A302" s="363" t="s">
        <v>663</v>
      </c>
      <c r="B302" s="713">
        <v>2007</v>
      </c>
      <c r="C302" s="672" t="s">
        <v>234</v>
      </c>
      <c r="D302" s="672">
        <v>2</v>
      </c>
      <c r="E302" s="672" t="s">
        <v>234</v>
      </c>
      <c r="F302" s="672" t="s">
        <v>234</v>
      </c>
      <c r="G302" s="672" t="s">
        <v>234</v>
      </c>
      <c r="H302" s="672">
        <v>36</v>
      </c>
      <c r="I302" s="672" t="s">
        <v>234</v>
      </c>
      <c r="J302" s="672" t="s">
        <v>234</v>
      </c>
      <c r="K302" s="672">
        <v>0</v>
      </c>
      <c r="L302" s="672">
        <v>36</v>
      </c>
      <c r="M302" s="363" t="s">
        <v>663</v>
      </c>
      <c r="N302" s="713">
        <v>2007</v>
      </c>
      <c r="O302" s="679">
        <v>2313</v>
      </c>
      <c r="P302" s="86">
        <v>531</v>
      </c>
      <c r="Q302" s="679">
        <v>10544</v>
      </c>
      <c r="R302" s="672">
        <v>649</v>
      </c>
      <c r="S302" s="126">
        <v>2627</v>
      </c>
      <c r="T302" s="126">
        <v>3279</v>
      </c>
      <c r="U302" s="126">
        <v>10364</v>
      </c>
      <c r="V302" s="126">
        <v>27644</v>
      </c>
    </row>
    <row r="303" spans="1:22" ht="13.5" thickBot="1">
      <c r="A303" s="709"/>
      <c r="B303" s="713">
        <v>2008</v>
      </c>
      <c r="C303" s="672" t="s">
        <v>234</v>
      </c>
      <c r="D303" s="672">
        <v>3</v>
      </c>
      <c r="E303" s="672" t="s">
        <v>234</v>
      </c>
      <c r="F303" s="672" t="s">
        <v>234</v>
      </c>
      <c r="G303" s="672" t="s">
        <v>234</v>
      </c>
      <c r="H303" s="672">
        <v>35</v>
      </c>
      <c r="I303" s="672" t="s">
        <v>234</v>
      </c>
      <c r="J303" s="672" t="s">
        <v>234</v>
      </c>
      <c r="K303" s="672">
        <v>0</v>
      </c>
      <c r="L303" s="672">
        <v>36</v>
      </c>
      <c r="M303" s="709"/>
      <c r="N303" s="713">
        <v>2008</v>
      </c>
      <c r="O303" s="679">
        <v>2298</v>
      </c>
      <c r="P303" s="86">
        <v>453</v>
      </c>
      <c r="Q303" s="679">
        <v>10168</v>
      </c>
      <c r="R303" s="672">
        <v>633</v>
      </c>
      <c r="S303" s="126">
        <v>2815</v>
      </c>
      <c r="T303" s="126">
        <v>3129</v>
      </c>
      <c r="U303" s="126">
        <v>12060</v>
      </c>
      <c r="V303" s="126">
        <v>28457</v>
      </c>
    </row>
    <row r="304" spans="1:22" ht="13.5" thickBot="1">
      <c r="A304" s="709"/>
      <c r="B304" s="713">
        <v>2009</v>
      </c>
      <c r="C304" s="672" t="s">
        <v>234</v>
      </c>
      <c r="D304" s="672">
        <v>3</v>
      </c>
      <c r="E304" s="672" t="s">
        <v>234</v>
      </c>
      <c r="F304" s="672" t="s">
        <v>234</v>
      </c>
      <c r="G304" s="672" t="s">
        <v>234</v>
      </c>
      <c r="H304" s="672">
        <v>35</v>
      </c>
      <c r="I304" s="672" t="s">
        <v>234</v>
      </c>
      <c r="J304" s="672" t="s">
        <v>234</v>
      </c>
      <c r="K304" s="672">
        <v>0</v>
      </c>
      <c r="L304" s="672">
        <v>36</v>
      </c>
      <c r="M304" s="709"/>
      <c r="N304" s="713">
        <v>2009</v>
      </c>
      <c r="O304" s="679">
        <v>2387</v>
      </c>
      <c r="P304" s="672">
        <v>505</v>
      </c>
      <c r="Q304" s="679">
        <v>10497</v>
      </c>
      <c r="R304" s="672">
        <v>652</v>
      </c>
      <c r="S304" s="679">
        <v>2591</v>
      </c>
      <c r="T304" s="679">
        <v>6559</v>
      </c>
      <c r="U304" s="679">
        <v>12942</v>
      </c>
      <c r="V304" s="679">
        <v>30576</v>
      </c>
    </row>
    <row r="305" spans="1:22" ht="13.5" thickBot="1">
      <c r="A305" s="709"/>
      <c r="B305" s="713">
        <v>2010</v>
      </c>
      <c r="C305" s="672" t="s">
        <v>234</v>
      </c>
      <c r="D305" s="672">
        <v>4</v>
      </c>
      <c r="E305" s="672" t="s">
        <v>234</v>
      </c>
      <c r="F305" s="672" t="s">
        <v>234</v>
      </c>
      <c r="G305" s="672" t="s">
        <v>234</v>
      </c>
      <c r="H305" s="672">
        <v>35</v>
      </c>
      <c r="I305" s="672" t="s">
        <v>234</v>
      </c>
      <c r="J305" s="672" t="s">
        <v>234</v>
      </c>
      <c r="K305" s="672">
        <v>0</v>
      </c>
      <c r="L305" s="672">
        <v>36</v>
      </c>
      <c r="M305" s="709"/>
      <c r="N305" s="713">
        <v>2010</v>
      </c>
      <c r="O305" s="679">
        <v>2175</v>
      </c>
      <c r="P305" s="672">
        <v>515</v>
      </c>
      <c r="Q305" s="679">
        <v>10949</v>
      </c>
      <c r="R305" s="672">
        <v>688</v>
      </c>
      <c r="S305" s="679">
        <v>12628</v>
      </c>
      <c r="T305" s="679">
        <v>13202</v>
      </c>
      <c r="U305" s="679">
        <v>13687</v>
      </c>
      <c r="V305" s="679">
        <v>30045</v>
      </c>
    </row>
    <row r="306" spans="1:22" ht="13.5" thickBot="1">
      <c r="A306" s="709"/>
      <c r="B306" s="713">
        <v>2011</v>
      </c>
      <c r="C306" s="86">
        <v>0</v>
      </c>
      <c r="D306" s="86">
        <v>6</v>
      </c>
      <c r="E306" s="86">
        <v>0</v>
      </c>
      <c r="F306" s="86">
        <v>0</v>
      </c>
      <c r="G306" s="672" t="s">
        <v>234</v>
      </c>
      <c r="H306" s="86">
        <v>35</v>
      </c>
      <c r="I306" s="86">
        <v>0</v>
      </c>
      <c r="J306" s="86">
        <v>0</v>
      </c>
      <c r="K306" s="86">
        <v>0</v>
      </c>
      <c r="L306" s="86">
        <v>38</v>
      </c>
      <c r="M306" s="709"/>
      <c r="N306" s="713">
        <v>2011</v>
      </c>
      <c r="O306" s="126">
        <v>2252</v>
      </c>
      <c r="P306" s="86">
        <v>541</v>
      </c>
      <c r="Q306" s="126">
        <v>12117</v>
      </c>
      <c r="R306" s="86">
        <v>684</v>
      </c>
      <c r="S306" s="126">
        <v>11789</v>
      </c>
      <c r="T306" s="126">
        <v>13132</v>
      </c>
      <c r="U306" s="126">
        <v>17251</v>
      </c>
      <c r="V306" s="126">
        <v>34484</v>
      </c>
    </row>
    <row r="307" spans="1:22" ht="13.5" thickBot="1">
      <c r="A307" s="709"/>
      <c r="B307" s="713">
        <v>2012</v>
      </c>
      <c r="C307" s="86">
        <v>0</v>
      </c>
      <c r="D307" s="86">
        <v>5</v>
      </c>
      <c r="E307" s="86">
        <v>0</v>
      </c>
      <c r="F307" s="86">
        <v>0</v>
      </c>
      <c r="G307" s="672" t="s">
        <v>234</v>
      </c>
      <c r="H307" s="86">
        <v>32</v>
      </c>
      <c r="I307" s="86">
        <v>0</v>
      </c>
      <c r="J307" s="86">
        <v>0</v>
      </c>
      <c r="K307" s="86">
        <v>0</v>
      </c>
      <c r="L307" s="86">
        <v>36</v>
      </c>
      <c r="M307" s="709"/>
      <c r="N307" s="713">
        <v>2012</v>
      </c>
      <c r="O307" s="126">
        <v>2017</v>
      </c>
      <c r="P307" s="86">
        <v>458</v>
      </c>
      <c r="Q307" s="126">
        <v>10502</v>
      </c>
      <c r="R307" s="86">
        <v>613</v>
      </c>
      <c r="S307" s="126">
        <v>13257</v>
      </c>
      <c r="T307" s="126">
        <v>14323</v>
      </c>
      <c r="U307" s="126">
        <v>14469</v>
      </c>
      <c r="V307" s="126">
        <v>30294</v>
      </c>
    </row>
    <row r="308" spans="1:22" ht="13.5" thickBot="1">
      <c r="A308" s="709"/>
      <c r="B308" s="713">
        <v>2013</v>
      </c>
      <c r="C308" s="86">
        <v>0</v>
      </c>
      <c r="D308" s="86">
        <v>6</v>
      </c>
      <c r="E308" s="86">
        <v>0</v>
      </c>
      <c r="F308" s="86">
        <v>0</v>
      </c>
      <c r="G308" s="672" t="s">
        <v>234</v>
      </c>
      <c r="H308" s="86">
        <v>33</v>
      </c>
      <c r="I308" s="86">
        <v>0</v>
      </c>
      <c r="J308" s="86">
        <v>0</v>
      </c>
      <c r="K308" s="86">
        <v>0</v>
      </c>
      <c r="L308" s="86">
        <v>37</v>
      </c>
      <c r="M308" s="709"/>
      <c r="N308" s="713">
        <v>2013</v>
      </c>
      <c r="O308" s="126">
        <v>2510</v>
      </c>
      <c r="P308" s="86">
        <v>520</v>
      </c>
      <c r="Q308" s="126">
        <v>11635</v>
      </c>
      <c r="R308" s="86">
        <v>682</v>
      </c>
      <c r="S308" s="126">
        <v>5716</v>
      </c>
      <c r="T308" s="126">
        <v>7211</v>
      </c>
      <c r="U308" s="126">
        <v>19053</v>
      </c>
      <c r="V308" s="126">
        <v>39209</v>
      </c>
    </row>
    <row r="309" spans="1:22" ht="13.5" thickBot="1">
      <c r="A309" s="694"/>
      <c r="B309" s="864">
        <v>2014</v>
      </c>
      <c r="C309" s="61">
        <v>0</v>
      </c>
      <c r="D309" s="61">
        <v>2</v>
      </c>
      <c r="E309" s="61">
        <v>0</v>
      </c>
      <c r="F309" s="61">
        <v>0</v>
      </c>
      <c r="G309" s="61">
        <v>1</v>
      </c>
      <c r="H309" s="61">
        <v>33</v>
      </c>
      <c r="I309" s="61">
        <v>0</v>
      </c>
      <c r="J309" s="61">
        <v>0</v>
      </c>
      <c r="K309" s="61">
        <v>0</v>
      </c>
      <c r="L309" s="61">
        <v>34</v>
      </c>
      <c r="M309" s="694"/>
      <c r="N309" s="864">
        <v>2014</v>
      </c>
      <c r="O309" s="60">
        <v>2573</v>
      </c>
      <c r="P309" s="701">
        <v>551</v>
      </c>
      <c r="Q309" s="60">
        <v>12469</v>
      </c>
      <c r="R309" s="61">
        <v>726</v>
      </c>
      <c r="S309" s="60">
        <v>2531</v>
      </c>
      <c r="T309" s="60">
        <v>3192</v>
      </c>
      <c r="U309" s="60">
        <v>16073</v>
      </c>
      <c r="V309" s="60">
        <v>36025</v>
      </c>
    </row>
    <row r="310" spans="1:22" ht="14.25" thickTop="1" thickBot="1">
      <c r="A310" s="363" t="s">
        <v>1734</v>
      </c>
      <c r="B310" s="713">
        <v>2007</v>
      </c>
      <c r="C310" s="672" t="s">
        <v>234</v>
      </c>
      <c r="D310" s="672">
        <v>3</v>
      </c>
      <c r="E310" s="672" t="s">
        <v>234</v>
      </c>
      <c r="F310" s="672" t="s">
        <v>234</v>
      </c>
      <c r="G310" s="672" t="s">
        <v>234</v>
      </c>
      <c r="H310" s="672">
        <v>19</v>
      </c>
      <c r="I310" s="672" t="s">
        <v>234</v>
      </c>
      <c r="J310" s="672" t="s">
        <v>234</v>
      </c>
      <c r="K310" s="672">
        <v>0</v>
      </c>
      <c r="L310" s="672">
        <v>19</v>
      </c>
      <c r="M310" s="363" t="s">
        <v>1734</v>
      </c>
      <c r="N310" s="713">
        <v>2007</v>
      </c>
      <c r="O310" s="679">
        <v>2936</v>
      </c>
      <c r="P310" s="86">
        <v>762</v>
      </c>
      <c r="Q310" s="679">
        <v>14608</v>
      </c>
      <c r="R310" s="679">
        <v>1161</v>
      </c>
      <c r="S310" s="126">
        <v>5847</v>
      </c>
      <c r="T310" s="126">
        <v>7191</v>
      </c>
      <c r="U310" s="126">
        <v>9483</v>
      </c>
      <c r="V310" s="126">
        <v>24102</v>
      </c>
    </row>
    <row r="311" spans="1:22" ht="13.5" thickBot="1">
      <c r="A311" s="709"/>
      <c r="B311" s="713">
        <v>2008</v>
      </c>
      <c r="C311" s="672" t="s">
        <v>234</v>
      </c>
      <c r="D311" s="672">
        <v>4</v>
      </c>
      <c r="E311" s="672" t="s">
        <v>234</v>
      </c>
      <c r="F311" s="672" t="s">
        <v>234</v>
      </c>
      <c r="G311" s="672" t="s">
        <v>234</v>
      </c>
      <c r="H311" s="672">
        <v>19</v>
      </c>
      <c r="I311" s="672" t="s">
        <v>234</v>
      </c>
      <c r="J311" s="672" t="s">
        <v>234</v>
      </c>
      <c r="K311" s="672">
        <v>0</v>
      </c>
      <c r="L311" s="672">
        <v>19</v>
      </c>
      <c r="M311" s="709"/>
      <c r="N311" s="713">
        <v>2008</v>
      </c>
      <c r="O311" s="679">
        <v>3333</v>
      </c>
      <c r="P311" s="86">
        <v>752</v>
      </c>
      <c r="Q311" s="679">
        <v>15968</v>
      </c>
      <c r="R311" s="679">
        <v>1267</v>
      </c>
      <c r="S311" s="126">
        <v>3169</v>
      </c>
      <c r="T311" s="126">
        <v>4204</v>
      </c>
      <c r="U311" s="126">
        <v>8735</v>
      </c>
      <c r="V311" s="126">
        <v>26024</v>
      </c>
    </row>
    <row r="312" spans="1:22" ht="13.5" thickBot="1">
      <c r="A312" s="709"/>
      <c r="B312" s="713">
        <v>2009</v>
      </c>
      <c r="C312" s="672" t="s">
        <v>234</v>
      </c>
      <c r="D312" s="672">
        <v>4</v>
      </c>
      <c r="E312" s="672" t="s">
        <v>234</v>
      </c>
      <c r="F312" s="672" t="s">
        <v>234</v>
      </c>
      <c r="G312" s="672" t="s">
        <v>234</v>
      </c>
      <c r="H312" s="672">
        <v>19</v>
      </c>
      <c r="I312" s="672" t="s">
        <v>234</v>
      </c>
      <c r="J312" s="672" t="s">
        <v>234</v>
      </c>
      <c r="K312" s="672">
        <v>0</v>
      </c>
      <c r="L312" s="672">
        <v>19</v>
      </c>
      <c r="M312" s="709"/>
      <c r="N312" s="713">
        <v>2009</v>
      </c>
      <c r="O312" s="679">
        <v>3195</v>
      </c>
      <c r="P312" s="672">
        <v>884</v>
      </c>
      <c r="Q312" s="679">
        <v>16497</v>
      </c>
      <c r="R312" s="679">
        <v>1282</v>
      </c>
      <c r="S312" s="679">
        <v>3282</v>
      </c>
      <c r="T312" s="679">
        <v>8492</v>
      </c>
      <c r="U312" s="679">
        <v>12179</v>
      </c>
      <c r="V312" s="679">
        <v>32195</v>
      </c>
    </row>
    <row r="313" spans="1:22" ht="13.5" thickBot="1">
      <c r="A313" s="709"/>
      <c r="B313" s="713">
        <v>2010</v>
      </c>
      <c r="C313" s="672" t="s">
        <v>234</v>
      </c>
      <c r="D313" s="672">
        <v>8</v>
      </c>
      <c r="E313" s="672" t="s">
        <v>234</v>
      </c>
      <c r="F313" s="672" t="s">
        <v>234</v>
      </c>
      <c r="G313" s="672" t="s">
        <v>234</v>
      </c>
      <c r="H313" s="672">
        <v>28</v>
      </c>
      <c r="I313" s="672" t="s">
        <v>234</v>
      </c>
      <c r="J313" s="672" t="s">
        <v>234</v>
      </c>
      <c r="K313" s="672">
        <v>1</v>
      </c>
      <c r="L313" s="672">
        <v>29</v>
      </c>
      <c r="M313" s="709"/>
      <c r="N313" s="713">
        <v>2010</v>
      </c>
      <c r="O313" s="679">
        <v>3191</v>
      </c>
      <c r="P313" s="672">
        <v>990</v>
      </c>
      <c r="Q313" s="679">
        <v>19009</v>
      </c>
      <c r="R313" s="679">
        <v>1027</v>
      </c>
      <c r="S313" s="679">
        <v>12782</v>
      </c>
      <c r="T313" s="679">
        <v>13302</v>
      </c>
      <c r="U313" s="679">
        <v>13957</v>
      </c>
      <c r="V313" s="679">
        <v>31619</v>
      </c>
    </row>
    <row r="314" spans="1:22" ht="13.5" thickBot="1">
      <c r="A314" s="709"/>
      <c r="B314" s="713">
        <v>2011</v>
      </c>
      <c r="C314" s="86">
        <v>0</v>
      </c>
      <c r="D314" s="86">
        <v>10</v>
      </c>
      <c r="E314" s="86">
        <v>0</v>
      </c>
      <c r="F314" s="86">
        <v>0</v>
      </c>
      <c r="G314" s="672" t="s">
        <v>234</v>
      </c>
      <c r="H314" s="86">
        <v>29</v>
      </c>
      <c r="I314" s="86">
        <v>0</v>
      </c>
      <c r="J314" s="86">
        <v>0</v>
      </c>
      <c r="K314" s="86">
        <v>1</v>
      </c>
      <c r="L314" s="86">
        <v>30</v>
      </c>
      <c r="M314" s="709"/>
      <c r="N314" s="713">
        <v>2011</v>
      </c>
      <c r="O314" s="126">
        <v>3421</v>
      </c>
      <c r="P314" s="86">
        <v>976</v>
      </c>
      <c r="Q314" s="126">
        <v>21174</v>
      </c>
      <c r="R314" s="126">
        <v>1470</v>
      </c>
      <c r="S314" s="126">
        <v>8393</v>
      </c>
      <c r="T314" s="126">
        <v>8612</v>
      </c>
      <c r="U314" s="126">
        <v>15212</v>
      </c>
      <c r="V314" s="126">
        <v>36498</v>
      </c>
    </row>
    <row r="315" spans="1:22" ht="13.5" thickBot="1">
      <c r="A315" s="709"/>
      <c r="B315" s="713">
        <v>2012</v>
      </c>
      <c r="C315" s="86">
        <v>0</v>
      </c>
      <c r="D315" s="86">
        <v>9</v>
      </c>
      <c r="E315" s="86">
        <v>0</v>
      </c>
      <c r="F315" s="86">
        <v>2</v>
      </c>
      <c r="G315" s="672" t="s">
        <v>234</v>
      </c>
      <c r="H315" s="86">
        <v>28</v>
      </c>
      <c r="I315" s="86">
        <v>0</v>
      </c>
      <c r="J315" s="86">
        <v>0</v>
      </c>
      <c r="K315" s="86">
        <v>1</v>
      </c>
      <c r="L315" s="86">
        <v>31</v>
      </c>
      <c r="M315" s="709"/>
      <c r="N315" s="713">
        <v>2012</v>
      </c>
      <c r="O315" s="126">
        <v>3428</v>
      </c>
      <c r="P315" s="126">
        <v>1041</v>
      </c>
      <c r="Q315" s="126">
        <v>22635</v>
      </c>
      <c r="R315" s="126">
        <v>1195</v>
      </c>
      <c r="S315" s="126">
        <v>4997</v>
      </c>
      <c r="T315" s="126">
        <v>6212</v>
      </c>
      <c r="U315" s="126">
        <v>19808</v>
      </c>
      <c r="V315" s="126">
        <v>45029</v>
      </c>
    </row>
    <row r="316" spans="1:22" ht="13.5" thickBot="1">
      <c r="A316" s="709"/>
      <c r="B316" s="713">
        <v>2013</v>
      </c>
      <c r="C316" s="86">
        <v>0</v>
      </c>
      <c r="D316" s="86">
        <v>9</v>
      </c>
      <c r="E316" s="86">
        <v>0</v>
      </c>
      <c r="F316" s="86">
        <v>0</v>
      </c>
      <c r="G316" s="672" t="s">
        <v>234</v>
      </c>
      <c r="H316" s="86">
        <v>28</v>
      </c>
      <c r="I316" s="86">
        <v>0</v>
      </c>
      <c r="J316" s="86">
        <v>0</v>
      </c>
      <c r="K316" s="86">
        <v>2</v>
      </c>
      <c r="L316" s="86">
        <v>30</v>
      </c>
      <c r="M316" s="709"/>
      <c r="N316" s="713">
        <v>2013</v>
      </c>
      <c r="O316" s="126">
        <v>3747</v>
      </c>
      <c r="P316" s="126">
        <v>1136</v>
      </c>
      <c r="Q316" s="126">
        <v>22687</v>
      </c>
      <c r="R316" s="126">
        <v>1252</v>
      </c>
      <c r="S316" s="126">
        <v>3186</v>
      </c>
      <c r="T316" s="126">
        <v>4033</v>
      </c>
      <c r="U316" s="126">
        <v>18113</v>
      </c>
      <c r="V316" s="126">
        <v>41065</v>
      </c>
    </row>
    <row r="317" spans="1:22" ht="13.5" thickBot="1">
      <c r="A317" s="694"/>
      <c r="B317" s="864">
        <v>2014</v>
      </c>
      <c r="C317" s="61">
        <v>0</v>
      </c>
      <c r="D317" s="61">
        <v>4</v>
      </c>
      <c r="E317" s="61">
        <v>0</v>
      </c>
      <c r="F317" s="61">
        <v>0</v>
      </c>
      <c r="G317" s="61">
        <v>0</v>
      </c>
      <c r="H317" s="61">
        <v>19</v>
      </c>
      <c r="I317" s="61">
        <v>0</v>
      </c>
      <c r="J317" s="61">
        <v>0</v>
      </c>
      <c r="K317" s="61">
        <v>0</v>
      </c>
      <c r="L317" s="61">
        <v>19</v>
      </c>
      <c r="M317" s="694"/>
      <c r="N317" s="864">
        <v>2014</v>
      </c>
      <c r="O317" s="60">
        <v>4096</v>
      </c>
      <c r="P317" s="701">
        <v>962</v>
      </c>
      <c r="Q317" s="60">
        <v>18902</v>
      </c>
      <c r="R317" s="60">
        <v>1064</v>
      </c>
      <c r="S317" s="60">
        <v>1515</v>
      </c>
      <c r="T317" s="60">
        <v>2055</v>
      </c>
      <c r="U317" s="60">
        <v>14521</v>
      </c>
      <c r="V317" s="60">
        <v>34033</v>
      </c>
    </row>
    <row r="318" spans="1:22" ht="14.25" thickTop="1" thickBot="1">
      <c r="A318" s="709" t="s">
        <v>606</v>
      </c>
      <c r="B318" s="713">
        <v>2007</v>
      </c>
      <c r="C318" s="672" t="s">
        <v>234</v>
      </c>
      <c r="D318" s="672">
        <v>23</v>
      </c>
      <c r="E318" s="672" t="s">
        <v>234</v>
      </c>
      <c r="F318" s="672" t="s">
        <v>234</v>
      </c>
      <c r="G318" s="672" t="s">
        <v>234</v>
      </c>
      <c r="H318" s="672">
        <v>25</v>
      </c>
      <c r="I318" s="672" t="s">
        <v>234</v>
      </c>
      <c r="J318" s="672" t="s">
        <v>234</v>
      </c>
      <c r="K318" s="672">
        <v>0</v>
      </c>
      <c r="L318" s="672" t="s">
        <v>1726</v>
      </c>
      <c r="M318" s="363" t="s">
        <v>606</v>
      </c>
      <c r="N318" s="713">
        <v>2007</v>
      </c>
      <c r="O318" s="679">
        <v>3161</v>
      </c>
      <c r="P318" s="86">
        <v>314</v>
      </c>
      <c r="Q318" s="679">
        <v>8563</v>
      </c>
      <c r="R318" s="672">
        <v>536</v>
      </c>
      <c r="S318" s="126">
        <v>1705</v>
      </c>
      <c r="T318" s="126">
        <v>2519</v>
      </c>
      <c r="U318" s="126">
        <v>6364</v>
      </c>
      <c r="V318" s="126">
        <v>19609</v>
      </c>
    </row>
    <row r="319" spans="1:22" ht="13.5" thickBot="1">
      <c r="A319" s="709"/>
      <c r="B319" s="713">
        <v>2008</v>
      </c>
      <c r="C319" s="672" t="s">
        <v>234</v>
      </c>
      <c r="D319" s="672">
        <v>25</v>
      </c>
      <c r="E319" s="672" t="s">
        <v>234</v>
      </c>
      <c r="F319" s="672" t="s">
        <v>234</v>
      </c>
      <c r="G319" s="672" t="s">
        <v>234</v>
      </c>
      <c r="H319" s="672">
        <v>26</v>
      </c>
      <c r="I319" s="672" t="s">
        <v>234</v>
      </c>
      <c r="J319" s="672" t="s">
        <v>234</v>
      </c>
      <c r="K319" s="672">
        <v>0</v>
      </c>
      <c r="L319" s="672">
        <v>33</v>
      </c>
      <c r="M319" s="709"/>
      <c r="N319" s="713">
        <v>2008</v>
      </c>
      <c r="O319" s="679">
        <v>2882</v>
      </c>
      <c r="P319" s="86">
        <v>315</v>
      </c>
      <c r="Q319" s="679">
        <v>6965</v>
      </c>
      <c r="R319" s="672">
        <v>408</v>
      </c>
      <c r="S319" s="126">
        <v>2477</v>
      </c>
      <c r="T319" s="126">
        <v>4861</v>
      </c>
      <c r="U319" s="126">
        <v>6680</v>
      </c>
      <c r="V319" s="126">
        <v>19442</v>
      </c>
    </row>
    <row r="320" spans="1:22" ht="13.5" thickBot="1">
      <c r="A320" s="709"/>
      <c r="B320" s="713">
        <v>2009</v>
      </c>
      <c r="C320" s="672" t="s">
        <v>234</v>
      </c>
      <c r="D320" s="672">
        <v>28</v>
      </c>
      <c r="E320" s="672" t="s">
        <v>234</v>
      </c>
      <c r="F320" s="672" t="s">
        <v>234</v>
      </c>
      <c r="G320" s="672" t="s">
        <v>234</v>
      </c>
      <c r="H320" s="672">
        <v>28</v>
      </c>
      <c r="I320" s="672" t="s">
        <v>234</v>
      </c>
      <c r="J320" s="672" t="s">
        <v>234</v>
      </c>
      <c r="K320" s="672">
        <v>0</v>
      </c>
      <c r="L320" s="672" t="s">
        <v>1735</v>
      </c>
      <c r="M320" s="709"/>
      <c r="N320" s="713">
        <v>2009</v>
      </c>
      <c r="O320" s="679">
        <v>3213</v>
      </c>
      <c r="P320" s="672">
        <v>323</v>
      </c>
      <c r="Q320" s="679">
        <v>8668</v>
      </c>
      <c r="R320" s="672">
        <v>447</v>
      </c>
      <c r="S320" s="679">
        <v>3636</v>
      </c>
      <c r="T320" s="679">
        <v>9346</v>
      </c>
      <c r="U320" s="679">
        <v>7886</v>
      </c>
      <c r="V320" s="679">
        <v>23418</v>
      </c>
    </row>
    <row r="321" spans="1:22" ht="13.5" thickBot="1">
      <c r="A321" s="709"/>
      <c r="B321" s="713">
        <v>2010</v>
      </c>
      <c r="C321" s="672" t="s">
        <v>234</v>
      </c>
      <c r="D321" s="672">
        <v>33</v>
      </c>
      <c r="E321" s="672" t="s">
        <v>234</v>
      </c>
      <c r="F321" s="672" t="s">
        <v>234</v>
      </c>
      <c r="G321" s="672" t="s">
        <v>234</v>
      </c>
      <c r="H321" s="672">
        <v>33</v>
      </c>
      <c r="I321" s="672" t="s">
        <v>234</v>
      </c>
      <c r="J321" s="672" t="s">
        <v>234</v>
      </c>
      <c r="K321" s="672">
        <v>0</v>
      </c>
      <c r="L321" s="672">
        <v>43</v>
      </c>
      <c r="M321" s="709"/>
      <c r="N321" s="713">
        <v>2010</v>
      </c>
      <c r="O321" s="679">
        <v>3743</v>
      </c>
      <c r="P321" s="672">
        <v>418</v>
      </c>
      <c r="Q321" s="679">
        <v>11073</v>
      </c>
      <c r="R321" s="672">
        <v>624</v>
      </c>
      <c r="S321" s="679">
        <v>13613</v>
      </c>
      <c r="T321" s="679">
        <v>14288</v>
      </c>
      <c r="U321" s="679">
        <v>10503</v>
      </c>
      <c r="V321" s="679">
        <v>28366</v>
      </c>
    </row>
    <row r="322" spans="1:22" ht="13.5" thickBot="1">
      <c r="A322" s="709"/>
      <c r="B322" s="713">
        <v>2011</v>
      </c>
      <c r="C322" s="86">
        <v>0</v>
      </c>
      <c r="D322" s="86">
        <v>32</v>
      </c>
      <c r="E322" s="86">
        <v>0</v>
      </c>
      <c r="F322" s="86">
        <v>5</v>
      </c>
      <c r="G322" s="672" t="s">
        <v>234</v>
      </c>
      <c r="H322" s="86">
        <v>34</v>
      </c>
      <c r="I322" s="86">
        <v>1</v>
      </c>
      <c r="J322" s="86">
        <v>0</v>
      </c>
      <c r="K322" s="86">
        <v>0</v>
      </c>
      <c r="L322" s="86">
        <v>41</v>
      </c>
      <c r="M322" s="709"/>
      <c r="N322" s="713">
        <v>2011</v>
      </c>
      <c r="O322" s="126">
        <v>3897</v>
      </c>
      <c r="P322" s="86">
        <v>448</v>
      </c>
      <c r="Q322" s="126">
        <v>11827</v>
      </c>
      <c r="R322" s="86">
        <v>605</v>
      </c>
      <c r="S322" s="126">
        <v>4831</v>
      </c>
      <c r="T322" s="126">
        <v>6523</v>
      </c>
      <c r="U322" s="126">
        <v>11318</v>
      </c>
      <c r="V322" s="126">
        <v>30477</v>
      </c>
    </row>
    <row r="323" spans="1:22" ht="13.5" thickBot="1">
      <c r="A323" s="709"/>
      <c r="B323" s="713">
        <v>2012</v>
      </c>
      <c r="C323" s="86">
        <v>0</v>
      </c>
      <c r="D323" s="86">
        <v>32</v>
      </c>
      <c r="E323" s="86">
        <v>0</v>
      </c>
      <c r="F323" s="86">
        <v>6</v>
      </c>
      <c r="G323" s="672" t="s">
        <v>234</v>
      </c>
      <c r="H323" s="86">
        <v>30</v>
      </c>
      <c r="I323" s="86">
        <v>1</v>
      </c>
      <c r="J323" s="86">
        <v>0</v>
      </c>
      <c r="K323" s="86">
        <v>0</v>
      </c>
      <c r="L323" s="86">
        <v>41</v>
      </c>
      <c r="M323" s="709"/>
      <c r="N323" s="713">
        <v>2012</v>
      </c>
      <c r="O323" s="126">
        <v>3019</v>
      </c>
      <c r="P323" s="86">
        <v>345</v>
      </c>
      <c r="Q323" s="126">
        <v>8699</v>
      </c>
      <c r="R323" s="86">
        <v>498</v>
      </c>
      <c r="S323" s="126">
        <v>2595</v>
      </c>
      <c r="T323" s="126">
        <v>4077</v>
      </c>
      <c r="U323" s="126">
        <v>12038</v>
      </c>
      <c r="V323" s="126">
        <v>26683</v>
      </c>
    </row>
    <row r="324" spans="1:22" ht="13.5" thickBot="1">
      <c r="A324" s="709"/>
      <c r="B324" s="713">
        <v>2013</v>
      </c>
      <c r="C324" s="86">
        <v>0</v>
      </c>
      <c r="D324" s="86">
        <v>32</v>
      </c>
      <c r="E324" s="86">
        <v>0</v>
      </c>
      <c r="F324" s="86">
        <v>5</v>
      </c>
      <c r="G324" s="672" t="s">
        <v>234</v>
      </c>
      <c r="H324" s="86">
        <v>27</v>
      </c>
      <c r="I324" s="86">
        <v>1</v>
      </c>
      <c r="J324" s="86">
        <v>0</v>
      </c>
      <c r="K324" s="86">
        <v>0</v>
      </c>
      <c r="L324" s="86">
        <v>39</v>
      </c>
      <c r="M324" s="709"/>
      <c r="N324" s="713">
        <v>2013</v>
      </c>
      <c r="O324" s="126">
        <v>3032</v>
      </c>
      <c r="P324" s="86">
        <v>353</v>
      </c>
      <c r="Q324" s="126">
        <v>9247</v>
      </c>
      <c r="R324" s="86">
        <v>443</v>
      </c>
      <c r="S324" s="126">
        <v>3525</v>
      </c>
      <c r="T324" s="126">
        <v>4490</v>
      </c>
      <c r="U324" s="126">
        <v>16966</v>
      </c>
      <c r="V324" s="126">
        <v>32920</v>
      </c>
    </row>
    <row r="325" spans="1:22" ht="13.5" thickBot="1">
      <c r="A325" s="694"/>
      <c r="B325" s="864">
        <v>2014</v>
      </c>
      <c r="C325" s="61">
        <v>0</v>
      </c>
      <c r="D325" s="61">
        <v>18</v>
      </c>
      <c r="E325" s="61">
        <v>0</v>
      </c>
      <c r="F325" s="61">
        <v>13</v>
      </c>
      <c r="G325" s="61">
        <v>7</v>
      </c>
      <c r="H325" s="61">
        <v>25</v>
      </c>
      <c r="I325" s="61">
        <v>1</v>
      </c>
      <c r="J325" s="61">
        <v>0</v>
      </c>
      <c r="K325" s="61">
        <v>0</v>
      </c>
      <c r="L325" s="61">
        <v>34</v>
      </c>
      <c r="M325" s="694"/>
      <c r="N325" s="864">
        <v>2014</v>
      </c>
      <c r="O325" s="60">
        <v>2916</v>
      </c>
      <c r="P325" s="701">
        <v>385</v>
      </c>
      <c r="Q325" s="60">
        <v>8460</v>
      </c>
      <c r="R325" s="61">
        <v>408</v>
      </c>
      <c r="S325" s="60">
        <v>3351</v>
      </c>
      <c r="T325" s="60">
        <v>5939</v>
      </c>
      <c r="U325" s="60">
        <v>13762</v>
      </c>
      <c r="V325" s="60">
        <v>27414</v>
      </c>
    </row>
    <row r="326" spans="1:22" ht="14.25" thickTop="1" thickBot="1">
      <c r="A326" s="363" t="s">
        <v>711</v>
      </c>
      <c r="B326" s="713">
        <v>2007</v>
      </c>
      <c r="C326" s="672" t="s">
        <v>234</v>
      </c>
      <c r="D326" s="672">
        <v>21</v>
      </c>
      <c r="E326" s="672" t="s">
        <v>234</v>
      </c>
      <c r="F326" s="672" t="s">
        <v>234</v>
      </c>
      <c r="G326" s="672" t="s">
        <v>234</v>
      </c>
      <c r="H326" s="672">
        <v>5</v>
      </c>
      <c r="I326" s="672" t="s">
        <v>234</v>
      </c>
      <c r="J326" s="672" t="s">
        <v>234</v>
      </c>
      <c r="K326" s="672">
        <v>0</v>
      </c>
      <c r="L326" s="672">
        <v>21</v>
      </c>
      <c r="M326" s="363" t="s">
        <v>711</v>
      </c>
      <c r="N326" s="713">
        <v>2007</v>
      </c>
      <c r="O326" s="679">
        <v>3354</v>
      </c>
      <c r="P326" s="86">
        <v>219</v>
      </c>
      <c r="Q326" s="679">
        <v>9133</v>
      </c>
      <c r="R326" s="672">
        <v>369</v>
      </c>
      <c r="S326" s="126">
        <v>6882</v>
      </c>
      <c r="T326" s="126">
        <v>11184</v>
      </c>
      <c r="U326" s="126">
        <v>8532</v>
      </c>
      <c r="V326" s="126">
        <v>19995</v>
      </c>
    </row>
    <row r="327" spans="1:22" ht="13.5" thickBot="1">
      <c r="A327" s="709"/>
      <c r="B327" s="713">
        <v>2008</v>
      </c>
      <c r="C327" s="672" t="s">
        <v>234</v>
      </c>
      <c r="D327" s="672">
        <v>21</v>
      </c>
      <c r="E327" s="672" t="s">
        <v>234</v>
      </c>
      <c r="F327" s="672" t="s">
        <v>234</v>
      </c>
      <c r="G327" s="672" t="s">
        <v>234</v>
      </c>
      <c r="H327" s="672">
        <v>10</v>
      </c>
      <c r="I327" s="672" t="s">
        <v>234</v>
      </c>
      <c r="J327" s="672" t="s">
        <v>234</v>
      </c>
      <c r="K327" s="672">
        <v>0</v>
      </c>
      <c r="L327" s="672" t="s">
        <v>1724</v>
      </c>
      <c r="M327" s="709"/>
      <c r="N327" s="713">
        <v>2008</v>
      </c>
      <c r="O327" s="679">
        <v>3874</v>
      </c>
      <c r="P327" s="86">
        <v>402</v>
      </c>
      <c r="Q327" s="679">
        <v>12097</v>
      </c>
      <c r="R327" s="672">
        <v>531</v>
      </c>
      <c r="S327" s="126">
        <v>2349</v>
      </c>
      <c r="T327" s="126">
        <v>4455</v>
      </c>
      <c r="U327" s="126">
        <v>11413</v>
      </c>
      <c r="V327" s="126">
        <v>36198</v>
      </c>
    </row>
    <row r="328" spans="1:22" ht="13.5" thickBot="1">
      <c r="A328" s="709"/>
      <c r="B328" s="713">
        <v>2009</v>
      </c>
      <c r="C328" s="672" t="s">
        <v>234</v>
      </c>
      <c r="D328" s="672">
        <v>21</v>
      </c>
      <c r="E328" s="672" t="s">
        <v>234</v>
      </c>
      <c r="F328" s="672" t="s">
        <v>234</v>
      </c>
      <c r="G328" s="672" t="s">
        <v>234</v>
      </c>
      <c r="H328" s="672">
        <v>10</v>
      </c>
      <c r="I328" s="672" t="s">
        <v>234</v>
      </c>
      <c r="J328" s="672" t="s">
        <v>234</v>
      </c>
      <c r="K328" s="672">
        <v>0</v>
      </c>
      <c r="L328" s="672">
        <v>21</v>
      </c>
      <c r="M328" s="709"/>
      <c r="N328" s="713">
        <v>2009</v>
      </c>
      <c r="O328" s="679">
        <v>4372</v>
      </c>
      <c r="P328" s="672">
        <v>452</v>
      </c>
      <c r="Q328" s="679">
        <v>12182</v>
      </c>
      <c r="R328" s="672">
        <v>558</v>
      </c>
      <c r="S328" s="679">
        <v>7937</v>
      </c>
      <c r="T328" s="679">
        <v>26616</v>
      </c>
      <c r="U328" s="679">
        <v>11927</v>
      </c>
      <c r="V328" s="679">
        <v>42658</v>
      </c>
    </row>
    <row r="329" spans="1:22" ht="13.5" thickBot="1">
      <c r="A329" s="709"/>
      <c r="B329" s="713">
        <v>2010</v>
      </c>
      <c r="C329" s="672" t="s">
        <v>234</v>
      </c>
      <c r="D329" s="672">
        <v>20</v>
      </c>
      <c r="E329" s="672" t="s">
        <v>234</v>
      </c>
      <c r="F329" s="672" t="s">
        <v>234</v>
      </c>
      <c r="G329" s="672" t="s">
        <v>234</v>
      </c>
      <c r="H329" s="672">
        <v>11</v>
      </c>
      <c r="I329" s="672" t="s">
        <v>234</v>
      </c>
      <c r="J329" s="672" t="s">
        <v>234</v>
      </c>
      <c r="K329" s="672">
        <v>0</v>
      </c>
      <c r="L329" s="672">
        <v>22</v>
      </c>
      <c r="M329" s="709"/>
      <c r="N329" s="713">
        <v>2010</v>
      </c>
      <c r="O329" s="679">
        <v>4720</v>
      </c>
      <c r="P329" s="672">
        <v>506</v>
      </c>
      <c r="Q329" s="679">
        <v>15612</v>
      </c>
      <c r="R329" s="672">
        <v>775</v>
      </c>
      <c r="S329" s="679">
        <v>27593</v>
      </c>
      <c r="T329" s="679">
        <v>31752</v>
      </c>
      <c r="U329" s="679">
        <v>10055</v>
      </c>
      <c r="V329" s="679">
        <v>48208</v>
      </c>
    </row>
    <row r="330" spans="1:22" ht="13.5" thickBot="1">
      <c r="A330" s="709"/>
      <c r="B330" s="713">
        <v>2011</v>
      </c>
      <c r="C330" s="86">
        <v>0</v>
      </c>
      <c r="D330" s="86">
        <v>23</v>
      </c>
      <c r="E330" s="86">
        <v>0</v>
      </c>
      <c r="F330" s="86">
        <v>1</v>
      </c>
      <c r="G330" s="672" t="s">
        <v>234</v>
      </c>
      <c r="H330" s="86">
        <v>12</v>
      </c>
      <c r="I330" s="86">
        <v>0</v>
      </c>
      <c r="J330" s="86">
        <v>0</v>
      </c>
      <c r="K330" s="86">
        <v>0</v>
      </c>
      <c r="L330" s="86">
        <v>22</v>
      </c>
      <c r="M330" s="709"/>
      <c r="N330" s="713">
        <v>2011</v>
      </c>
      <c r="O330" s="126">
        <v>4703</v>
      </c>
      <c r="P330" s="86">
        <v>568</v>
      </c>
      <c r="Q330" s="126">
        <v>15026</v>
      </c>
      <c r="R330" s="86">
        <v>668</v>
      </c>
      <c r="S330" s="126">
        <v>7321</v>
      </c>
      <c r="T330" s="126">
        <v>10525</v>
      </c>
      <c r="U330" s="126">
        <v>11696</v>
      </c>
      <c r="V330" s="126">
        <v>47432</v>
      </c>
    </row>
    <row r="331" spans="1:22" ht="13.5" thickBot="1">
      <c r="A331" s="709"/>
      <c r="B331" s="713">
        <v>2012</v>
      </c>
      <c r="C331" s="86">
        <v>0</v>
      </c>
      <c r="D331" s="86">
        <v>23</v>
      </c>
      <c r="E331" s="86">
        <v>0</v>
      </c>
      <c r="F331" s="86">
        <v>0</v>
      </c>
      <c r="G331" s="672" t="s">
        <v>234</v>
      </c>
      <c r="H331" s="86">
        <v>13</v>
      </c>
      <c r="I331" s="86">
        <v>0</v>
      </c>
      <c r="J331" s="86">
        <v>0</v>
      </c>
      <c r="K331" s="86">
        <v>0</v>
      </c>
      <c r="L331" s="86">
        <v>23</v>
      </c>
      <c r="M331" s="709"/>
      <c r="N331" s="713">
        <v>2012</v>
      </c>
      <c r="O331" s="126">
        <v>4277</v>
      </c>
      <c r="P331" s="86">
        <v>546</v>
      </c>
      <c r="Q331" s="126">
        <v>14723</v>
      </c>
      <c r="R331" s="86">
        <v>618</v>
      </c>
      <c r="S331" s="126">
        <v>7106</v>
      </c>
      <c r="T331" s="126">
        <v>9270</v>
      </c>
      <c r="U331" s="126">
        <v>12462</v>
      </c>
      <c r="V331" s="126">
        <v>46000</v>
      </c>
    </row>
    <row r="332" spans="1:22" ht="13.5" thickBot="1">
      <c r="A332" s="709"/>
      <c r="B332" s="713">
        <v>2013</v>
      </c>
      <c r="C332" s="86">
        <v>0</v>
      </c>
      <c r="D332" s="86">
        <v>22</v>
      </c>
      <c r="E332" s="86">
        <v>0</v>
      </c>
      <c r="F332" s="86">
        <v>2</v>
      </c>
      <c r="G332" s="672" t="s">
        <v>234</v>
      </c>
      <c r="H332" s="86">
        <v>13</v>
      </c>
      <c r="I332" s="86">
        <v>0</v>
      </c>
      <c r="J332" s="86">
        <v>0</v>
      </c>
      <c r="K332" s="86">
        <v>1</v>
      </c>
      <c r="L332" s="86">
        <v>21</v>
      </c>
      <c r="M332" s="709"/>
      <c r="N332" s="713">
        <v>2013</v>
      </c>
      <c r="O332" s="126">
        <v>4048</v>
      </c>
      <c r="P332" s="86">
        <v>532</v>
      </c>
      <c r="Q332" s="126">
        <v>14754</v>
      </c>
      <c r="R332" s="86">
        <v>610</v>
      </c>
      <c r="S332" s="126">
        <v>7102</v>
      </c>
      <c r="T332" s="126">
        <v>10096</v>
      </c>
      <c r="U332" s="126">
        <v>14385</v>
      </c>
      <c r="V332" s="126">
        <v>49104</v>
      </c>
    </row>
    <row r="333" spans="1:22" ht="13.5" thickBot="1">
      <c r="A333" s="694"/>
      <c r="B333" s="864">
        <v>2014</v>
      </c>
      <c r="C333" s="61">
        <v>0</v>
      </c>
      <c r="D333" s="61">
        <v>13</v>
      </c>
      <c r="E333" s="61">
        <v>0</v>
      </c>
      <c r="F333" s="61">
        <v>2</v>
      </c>
      <c r="G333" s="61">
        <v>5</v>
      </c>
      <c r="H333" s="61">
        <v>11</v>
      </c>
      <c r="I333" s="61">
        <v>0</v>
      </c>
      <c r="J333" s="61">
        <v>0</v>
      </c>
      <c r="K333" s="61">
        <v>1</v>
      </c>
      <c r="L333" s="61">
        <v>18</v>
      </c>
      <c r="M333" s="694"/>
      <c r="N333" s="864">
        <v>2014</v>
      </c>
      <c r="O333" s="60">
        <v>3908</v>
      </c>
      <c r="P333" s="701">
        <v>439</v>
      </c>
      <c r="Q333" s="60">
        <v>11116</v>
      </c>
      <c r="R333" s="61">
        <v>466</v>
      </c>
      <c r="S333" s="60">
        <v>2315</v>
      </c>
      <c r="T333" s="60">
        <v>3189</v>
      </c>
      <c r="U333" s="60">
        <v>11826</v>
      </c>
      <c r="V333" s="60">
        <v>39678</v>
      </c>
    </row>
    <row r="334" spans="1:22" ht="14.25" thickTop="1" thickBot="1">
      <c r="A334" s="363" t="s">
        <v>744</v>
      </c>
      <c r="B334" s="713">
        <v>2007</v>
      </c>
      <c r="C334" s="672" t="s">
        <v>234</v>
      </c>
      <c r="D334" s="672">
        <v>8</v>
      </c>
      <c r="E334" s="672" t="s">
        <v>234</v>
      </c>
      <c r="F334" s="672" t="s">
        <v>234</v>
      </c>
      <c r="G334" s="672" t="s">
        <v>234</v>
      </c>
      <c r="H334" s="672">
        <v>8</v>
      </c>
      <c r="I334" s="672" t="s">
        <v>234</v>
      </c>
      <c r="J334" s="672" t="s">
        <v>234</v>
      </c>
      <c r="K334" s="672">
        <v>0</v>
      </c>
      <c r="L334" s="672">
        <v>8</v>
      </c>
      <c r="M334" s="363" t="s">
        <v>744</v>
      </c>
      <c r="N334" s="713">
        <v>2007</v>
      </c>
      <c r="O334" s="672">
        <v>21</v>
      </c>
      <c r="P334" s="86">
        <v>29</v>
      </c>
      <c r="Q334" s="672">
        <v>82</v>
      </c>
      <c r="R334" s="672">
        <v>10</v>
      </c>
      <c r="S334" s="86">
        <v>0</v>
      </c>
      <c r="T334" s="86">
        <v>0</v>
      </c>
      <c r="U334" s="86">
        <v>0</v>
      </c>
      <c r="V334" s="86">
        <v>263</v>
      </c>
    </row>
    <row r="335" spans="1:22" ht="13.5" thickBot="1">
      <c r="A335" s="709"/>
      <c r="B335" s="713">
        <v>2008</v>
      </c>
      <c r="C335" s="672" t="s">
        <v>234</v>
      </c>
      <c r="D335" s="672">
        <v>0</v>
      </c>
      <c r="E335" s="672" t="s">
        <v>234</v>
      </c>
      <c r="F335" s="672" t="s">
        <v>234</v>
      </c>
      <c r="G335" s="672" t="s">
        <v>234</v>
      </c>
      <c r="H335" s="672">
        <v>6</v>
      </c>
      <c r="I335" s="672" t="s">
        <v>234</v>
      </c>
      <c r="J335" s="672" t="s">
        <v>234</v>
      </c>
      <c r="K335" s="672">
        <v>0</v>
      </c>
      <c r="L335" s="672" t="s">
        <v>1736</v>
      </c>
      <c r="M335" s="709"/>
      <c r="N335" s="713">
        <v>2008</v>
      </c>
      <c r="O335" s="672">
        <v>14</v>
      </c>
      <c r="P335" s="86">
        <v>22</v>
      </c>
      <c r="Q335" s="672">
        <v>339</v>
      </c>
      <c r="R335" s="672">
        <v>40</v>
      </c>
      <c r="S335" s="86">
        <v>0</v>
      </c>
      <c r="T335" s="86">
        <v>152</v>
      </c>
      <c r="U335" s="86">
        <v>0</v>
      </c>
      <c r="V335" s="86">
        <v>239</v>
      </c>
    </row>
    <row r="336" spans="1:22" ht="13.5" thickBot="1">
      <c r="A336" s="709"/>
      <c r="B336" s="713">
        <v>2009</v>
      </c>
      <c r="C336" s="672" t="s">
        <v>234</v>
      </c>
      <c r="D336" s="672">
        <v>7</v>
      </c>
      <c r="E336" s="672" t="s">
        <v>234</v>
      </c>
      <c r="F336" s="672" t="s">
        <v>234</v>
      </c>
      <c r="G336" s="672" t="s">
        <v>234</v>
      </c>
      <c r="H336" s="672">
        <v>4</v>
      </c>
      <c r="I336" s="672" t="s">
        <v>234</v>
      </c>
      <c r="J336" s="672" t="s">
        <v>234</v>
      </c>
      <c r="K336" s="672">
        <v>0</v>
      </c>
      <c r="L336" s="672">
        <v>7</v>
      </c>
      <c r="M336" s="709"/>
      <c r="N336" s="713">
        <v>2009</v>
      </c>
      <c r="O336" s="672">
        <v>12</v>
      </c>
      <c r="P336" s="672">
        <v>14</v>
      </c>
      <c r="Q336" s="672">
        <v>204</v>
      </c>
      <c r="R336" s="672">
        <v>29</v>
      </c>
      <c r="S336" s="672">
        <v>0</v>
      </c>
      <c r="T336" s="672">
        <v>52</v>
      </c>
      <c r="U336" s="672">
        <v>0</v>
      </c>
      <c r="V336" s="672">
        <v>320</v>
      </c>
    </row>
    <row r="337" spans="1:22" ht="13.5" thickBot="1">
      <c r="A337" s="709"/>
      <c r="B337" s="713">
        <v>2010</v>
      </c>
      <c r="C337" s="672" t="s">
        <v>234</v>
      </c>
      <c r="D337" s="672">
        <v>7</v>
      </c>
      <c r="E337" s="672" t="s">
        <v>234</v>
      </c>
      <c r="F337" s="672" t="s">
        <v>234</v>
      </c>
      <c r="G337" s="672" t="s">
        <v>234</v>
      </c>
      <c r="H337" s="672">
        <v>5</v>
      </c>
      <c r="I337" s="672" t="s">
        <v>234</v>
      </c>
      <c r="J337" s="672" t="s">
        <v>234</v>
      </c>
      <c r="K337" s="672">
        <v>0</v>
      </c>
      <c r="L337" s="672">
        <v>8</v>
      </c>
      <c r="M337" s="709"/>
      <c r="N337" s="713">
        <v>2010</v>
      </c>
      <c r="O337" s="672">
        <v>10</v>
      </c>
      <c r="P337" s="672">
        <v>9</v>
      </c>
      <c r="Q337" s="672">
        <v>148</v>
      </c>
      <c r="R337" s="672">
        <v>11</v>
      </c>
      <c r="S337" s="672">
        <v>0</v>
      </c>
      <c r="T337" s="672">
        <v>0</v>
      </c>
      <c r="U337" s="672">
        <v>0</v>
      </c>
      <c r="V337" s="672">
        <v>129</v>
      </c>
    </row>
    <row r="338" spans="1:22" ht="13.5" thickBot="1">
      <c r="A338" s="709"/>
      <c r="B338" s="713">
        <v>2011</v>
      </c>
      <c r="C338" s="86">
        <v>0</v>
      </c>
      <c r="D338" s="86">
        <v>4</v>
      </c>
      <c r="E338" s="86">
        <v>0</v>
      </c>
      <c r="F338" s="86">
        <v>0</v>
      </c>
      <c r="G338" s="672" t="s">
        <v>234</v>
      </c>
      <c r="H338" s="86">
        <v>3</v>
      </c>
      <c r="I338" s="86">
        <v>0</v>
      </c>
      <c r="J338" s="86">
        <v>0</v>
      </c>
      <c r="K338" s="86">
        <v>0</v>
      </c>
      <c r="L338" s="86">
        <v>4</v>
      </c>
      <c r="M338" s="709"/>
      <c r="N338" s="713">
        <v>2011</v>
      </c>
      <c r="O338" s="86">
        <v>12</v>
      </c>
      <c r="P338" s="86">
        <v>7</v>
      </c>
      <c r="Q338" s="86">
        <v>152</v>
      </c>
      <c r="R338" s="86">
        <v>20</v>
      </c>
      <c r="S338" s="86">
        <v>0</v>
      </c>
      <c r="T338" s="86">
        <v>0</v>
      </c>
      <c r="U338" s="86">
        <v>0</v>
      </c>
      <c r="V338" s="86">
        <v>128</v>
      </c>
    </row>
    <row r="339" spans="1:22" ht="13.5" thickBot="1">
      <c r="A339" s="709"/>
      <c r="B339" s="713">
        <v>2012</v>
      </c>
      <c r="C339" s="86">
        <v>0</v>
      </c>
      <c r="D339" s="86">
        <v>5</v>
      </c>
      <c r="E339" s="86">
        <v>0</v>
      </c>
      <c r="F339" s="86">
        <v>0</v>
      </c>
      <c r="G339" s="672" t="s">
        <v>234</v>
      </c>
      <c r="H339" s="86">
        <v>2</v>
      </c>
      <c r="I339" s="86">
        <v>0</v>
      </c>
      <c r="J339" s="86">
        <v>0</v>
      </c>
      <c r="K339" s="86">
        <v>0</v>
      </c>
      <c r="L339" s="86">
        <v>7</v>
      </c>
      <c r="M339" s="709"/>
      <c r="N339" s="713">
        <v>2012</v>
      </c>
      <c r="O339" s="86">
        <v>6</v>
      </c>
      <c r="P339" s="86">
        <v>8</v>
      </c>
      <c r="Q339" s="86">
        <v>53</v>
      </c>
      <c r="R339" s="86">
        <v>5</v>
      </c>
      <c r="S339" s="86">
        <v>167</v>
      </c>
      <c r="T339" s="86">
        <v>167</v>
      </c>
      <c r="U339" s="86">
        <v>0</v>
      </c>
      <c r="V339" s="86">
        <v>131</v>
      </c>
    </row>
    <row r="340" spans="1:22" ht="13.5" thickBot="1">
      <c r="A340" s="709"/>
      <c r="B340" s="713">
        <v>2013</v>
      </c>
      <c r="C340" s="86">
        <v>0</v>
      </c>
      <c r="D340" s="86">
        <v>5</v>
      </c>
      <c r="E340" s="86">
        <v>0</v>
      </c>
      <c r="F340" s="86">
        <v>0</v>
      </c>
      <c r="G340" s="672" t="s">
        <v>234</v>
      </c>
      <c r="H340" s="86">
        <v>3</v>
      </c>
      <c r="I340" s="86">
        <v>0</v>
      </c>
      <c r="J340" s="86">
        <v>0</v>
      </c>
      <c r="K340" s="86">
        <v>0</v>
      </c>
      <c r="L340" s="86">
        <v>5</v>
      </c>
      <c r="M340" s="709"/>
      <c r="N340" s="713">
        <v>2013</v>
      </c>
      <c r="O340" s="86">
        <v>96</v>
      </c>
      <c r="P340" s="86">
        <v>12</v>
      </c>
      <c r="Q340" s="86">
        <v>113</v>
      </c>
      <c r="R340" s="86">
        <v>12</v>
      </c>
      <c r="S340" s="86">
        <v>51</v>
      </c>
      <c r="T340" s="86">
        <v>63</v>
      </c>
      <c r="U340" s="86">
        <v>0</v>
      </c>
      <c r="V340" s="86">
        <v>259</v>
      </c>
    </row>
    <row r="341" spans="1:22" ht="13.5" thickBot="1">
      <c r="A341" s="694"/>
      <c r="B341" s="864">
        <v>2014</v>
      </c>
      <c r="C341" s="61">
        <v>0</v>
      </c>
      <c r="D341" s="61">
        <v>3</v>
      </c>
      <c r="E341" s="61">
        <v>0</v>
      </c>
      <c r="F341" s="61">
        <v>0</v>
      </c>
      <c r="G341" s="61">
        <v>0</v>
      </c>
      <c r="H341" s="61">
        <v>3</v>
      </c>
      <c r="I341" s="61">
        <v>0</v>
      </c>
      <c r="J341" s="61">
        <v>0</v>
      </c>
      <c r="K341" s="61">
        <v>0</v>
      </c>
      <c r="L341" s="61">
        <v>4</v>
      </c>
      <c r="M341" s="694"/>
      <c r="N341" s="864">
        <v>2014</v>
      </c>
      <c r="O341" s="61">
        <v>29</v>
      </c>
      <c r="P341" s="701">
        <v>6</v>
      </c>
      <c r="Q341" s="61">
        <v>48</v>
      </c>
      <c r="R341" s="61">
        <v>8</v>
      </c>
      <c r="S341" s="61">
        <v>51</v>
      </c>
      <c r="T341" s="61">
        <v>63</v>
      </c>
      <c r="U341" s="61">
        <v>51</v>
      </c>
      <c r="V341" s="61">
        <v>165</v>
      </c>
    </row>
    <row r="342" spans="1:22" ht="14.25" thickTop="1" thickBot="1">
      <c r="A342" s="363" t="s">
        <v>998</v>
      </c>
      <c r="B342" s="713">
        <v>2007</v>
      </c>
      <c r="C342" s="672" t="s">
        <v>234</v>
      </c>
      <c r="D342" s="672">
        <v>0</v>
      </c>
      <c r="E342" s="672" t="s">
        <v>234</v>
      </c>
      <c r="F342" s="672" t="s">
        <v>234</v>
      </c>
      <c r="G342" s="672" t="s">
        <v>234</v>
      </c>
      <c r="H342" s="672">
        <v>0</v>
      </c>
      <c r="I342" s="672" t="s">
        <v>234</v>
      </c>
      <c r="J342" s="672" t="s">
        <v>234</v>
      </c>
      <c r="K342" s="672">
        <v>0</v>
      </c>
      <c r="L342" s="672">
        <v>0</v>
      </c>
      <c r="M342" s="363" t="s">
        <v>998</v>
      </c>
      <c r="N342" s="713">
        <v>2007</v>
      </c>
      <c r="O342" s="672">
        <v>0</v>
      </c>
      <c r="P342" s="86">
        <v>0</v>
      </c>
      <c r="Q342" s="672">
        <v>0</v>
      </c>
      <c r="R342" s="672">
        <v>0</v>
      </c>
      <c r="S342" s="86">
        <v>0</v>
      </c>
      <c r="T342" s="86">
        <v>0</v>
      </c>
      <c r="U342" s="86">
        <v>0</v>
      </c>
      <c r="V342" s="86">
        <v>0</v>
      </c>
    </row>
    <row r="343" spans="1:22" ht="13.5" thickBot="1">
      <c r="A343" s="709"/>
      <c r="B343" s="713">
        <v>2008</v>
      </c>
      <c r="C343" s="672" t="s">
        <v>234</v>
      </c>
      <c r="D343" s="672">
        <v>0</v>
      </c>
      <c r="E343" s="672" t="s">
        <v>234</v>
      </c>
      <c r="F343" s="672" t="s">
        <v>234</v>
      </c>
      <c r="G343" s="672" t="s">
        <v>234</v>
      </c>
      <c r="H343" s="672">
        <v>0</v>
      </c>
      <c r="I343" s="672" t="s">
        <v>234</v>
      </c>
      <c r="J343" s="672" t="s">
        <v>234</v>
      </c>
      <c r="K343" s="672">
        <v>0</v>
      </c>
      <c r="L343" s="672">
        <v>0</v>
      </c>
      <c r="M343" s="709"/>
      <c r="N343" s="713">
        <v>2008</v>
      </c>
      <c r="O343" s="672">
        <v>0</v>
      </c>
      <c r="P343" s="672">
        <v>0</v>
      </c>
      <c r="Q343" s="672">
        <v>0</v>
      </c>
      <c r="R343" s="672">
        <v>0</v>
      </c>
      <c r="S343" s="86">
        <v>0</v>
      </c>
      <c r="T343" s="86">
        <v>0</v>
      </c>
      <c r="U343" s="86">
        <v>0</v>
      </c>
      <c r="V343" s="86">
        <v>0</v>
      </c>
    </row>
    <row r="344" spans="1:22" ht="13.5" thickBot="1">
      <c r="A344" s="709"/>
      <c r="B344" s="713">
        <v>2009</v>
      </c>
      <c r="C344" s="672" t="s">
        <v>234</v>
      </c>
      <c r="D344" s="672">
        <v>0</v>
      </c>
      <c r="E344" s="672" t="s">
        <v>234</v>
      </c>
      <c r="F344" s="672" t="s">
        <v>234</v>
      </c>
      <c r="G344" s="672" t="s">
        <v>234</v>
      </c>
      <c r="H344" s="672">
        <v>0</v>
      </c>
      <c r="I344" s="672" t="s">
        <v>234</v>
      </c>
      <c r="J344" s="672" t="s">
        <v>234</v>
      </c>
      <c r="K344" s="672">
        <v>0</v>
      </c>
      <c r="L344" s="672">
        <v>0</v>
      </c>
      <c r="M344" s="709"/>
      <c r="N344" s="713">
        <v>2009</v>
      </c>
      <c r="O344" s="672">
        <v>0</v>
      </c>
      <c r="P344" s="672">
        <v>0</v>
      </c>
      <c r="Q344" s="672">
        <v>0</v>
      </c>
      <c r="R344" s="672">
        <v>0</v>
      </c>
      <c r="S344" s="672">
        <v>0</v>
      </c>
      <c r="T344" s="672">
        <v>0</v>
      </c>
      <c r="U344" s="672">
        <v>0</v>
      </c>
      <c r="V344" s="672">
        <v>0</v>
      </c>
    </row>
    <row r="345" spans="1:22" ht="13.5" thickBot="1">
      <c r="A345" s="709"/>
      <c r="B345" s="713">
        <v>2010</v>
      </c>
      <c r="C345" s="672" t="s">
        <v>234</v>
      </c>
      <c r="D345" s="672">
        <v>0</v>
      </c>
      <c r="E345" s="672" t="s">
        <v>234</v>
      </c>
      <c r="F345" s="672" t="s">
        <v>234</v>
      </c>
      <c r="G345" s="672" t="s">
        <v>234</v>
      </c>
      <c r="H345" s="672">
        <v>0</v>
      </c>
      <c r="I345" s="672" t="s">
        <v>234</v>
      </c>
      <c r="J345" s="672" t="s">
        <v>234</v>
      </c>
      <c r="K345" s="672">
        <v>0</v>
      </c>
      <c r="L345" s="672">
        <v>0</v>
      </c>
      <c r="M345" s="709"/>
      <c r="N345" s="713">
        <v>2010</v>
      </c>
      <c r="O345" s="672">
        <v>0</v>
      </c>
      <c r="P345" s="672">
        <v>0</v>
      </c>
      <c r="Q345" s="672">
        <v>0</v>
      </c>
      <c r="R345" s="672">
        <v>0</v>
      </c>
      <c r="S345" s="672">
        <v>0</v>
      </c>
      <c r="T345" s="672">
        <v>0</v>
      </c>
      <c r="U345" s="672">
        <v>0</v>
      </c>
      <c r="V345" s="672">
        <v>0</v>
      </c>
    </row>
    <row r="346" spans="1:22" ht="13.5" thickBot="1">
      <c r="A346" s="709"/>
      <c r="B346" s="713">
        <v>2011</v>
      </c>
      <c r="C346" s="86">
        <v>0</v>
      </c>
      <c r="D346" s="86">
        <v>0</v>
      </c>
      <c r="E346" s="86">
        <v>0</v>
      </c>
      <c r="F346" s="86">
        <v>0</v>
      </c>
      <c r="G346" s="672" t="s">
        <v>234</v>
      </c>
      <c r="H346" s="86">
        <v>0</v>
      </c>
      <c r="I346" s="86">
        <v>0</v>
      </c>
      <c r="J346" s="86">
        <v>0</v>
      </c>
      <c r="K346" s="86">
        <v>0</v>
      </c>
      <c r="L346" s="86">
        <v>0</v>
      </c>
      <c r="M346" s="709"/>
      <c r="N346" s="713">
        <v>2011</v>
      </c>
      <c r="O346" s="86">
        <v>0</v>
      </c>
      <c r="P346" s="86">
        <v>0</v>
      </c>
      <c r="Q346" s="86">
        <v>0</v>
      </c>
      <c r="R346" s="86">
        <v>0</v>
      </c>
      <c r="S346" s="86">
        <v>0</v>
      </c>
      <c r="T346" s="86">
        <v>0</v>
      </c>
      <c r="U346" s="86">
        <v>0</v>
      </c>
      <c r="V346" s="86">
        <v>0</v>
      </c>
    </row>
    <row r="347" spans="1:22" ht="13.5" thickBot="1">
      <c r="A347" s="709"/>
      <c r="B347" s="713">
        <v>2012</v>
      </c>
      <c r="C347" s="86">
        <v>0</v>
      </c>
      <c r="D347" s="86">
        <v>0</v>
      </c>
      <c r="E347" s="86">
        <v>0</v>
      </c>
      <c r="F347" s="86">
        <v>0</v>
      </c>
      <c r="G347" s="672" t="s">
        <v>234</v>
      </c>
      <c r="H347" s="86">
        <v>0</v>
      </c>
      <c r="I347" s="86">
        <v>0</v>
      </c>
      <c r="J347" s="86">
        <v>0</v>
      </c>
      <c r="K347" s="86">
        <v>0</v>
      </c>
      <c r="L347" s="86">
        <v>0</v>
      </c>
      <c r="M347" s="709"/>
      <c r="N347" s="713">
        <v>2012</v>
      </c>
      <c r="O347" s="86">
        <v>0</v>
      </c>
      <c r="P347" s="86">
        <v>0</v>
      </c>
      <c r="Q347" s="86">
        <v>0</v>
      </c>
      <c r="R347" s="86">
        <v>0</v>
      </c>
      <c r="S347" s="86">
        <v>0</v>
      </c>
      <c r="T347" s="86">
        <v>0</v>
      </c>
      <c r="U347" s="86">
        <v>0</v>
      </c>
      <c r="V347" s="86">
        <v>0</v>
      </c>
    </row>
    <row r="348" spans="1:22" ht="13.5" thickBot="1">
      <c r="A348" s="709"/>
      <c r="B348" s="713">
        <v>2013</v>
      </c>
      <c r="C348" s="86">
        <v>0</v>
      </c>
      <c r="D348" s="86">
        <v>0</v>
      </c>
      <c r="E348" s="86">
        <v>0</v>
      </c>
      <c r="F348" s="86">
        <v>0</v>
      </c>
      <c r="G348" s="672" t="s">
        <v>234</v>
      </c>
      <c r="H348" s="86">
        <v>0</v>
      </c>
      <c r="I348" s="86">
        <v>0</v>
      </c>
      <c r="J348" s="86">
        <v>0</v>
      </c>
      <c r="K348" s="86">
        <v>0</v>
      </c>
      <c r="L348" s="86">
        <v>0</v>
      </c>
      <c r="M348" s="709"/>
      <c r="N348" s="713">
        <v>2013</v>
      </c>
      <c r="O348" s="86">
        <v>0</v>
      </c>
      <c r="P348" s="86">
        <v>0</v>
      </c>
      <c r="Q348" s="86">
        <v>0</v>
      </c>
      <c r="R348" s="86">
        <v>0</v>
      </c>
      <c r="S348" s="86">
        <v>0</v>
      </c>
      <c r="T348" s="86">
        <v>0</v>
      </c>
      <c r="U348" s="86">
        <v>203</v>
      </c>
      <c r="V348" s="86">
        <v>203</v>
      </c>
    </row>
    <row r="349" spans="1:22" ht="13.5" thickBot="1">
      <c r="A349" s="694"/>
      <c r="B349" s="864">
        <v>2014</v>
      </c>
      <c r="C349" s="61">
        <v>0</v>
      </c>
      <c r="D349" s="61">
        <v>0</v>
      </c>
      <c r="E349" s="61">
        <v>0</v>
      </c>
      <c r="F349" s="61">
        <v>0</v>
      </c>
      <c r="G349" s="61">
        <v>0</v>
      </c>
      <c r="H349" s="61">
        <v>0</v>
      </c>
      <c r="I349" s="61">
        <v>0</v>
      </c>
      <c r="J349" s="61">
        <v>0</v>
      </c>
      <c r="K349" s="61">
        <v>0</v>
      </c>
      <c r="L349" s="61">
        <v>0</v>
      </c>
      <c r="M349" s="694"/>
      <c r="N349" s="864">
        <v>2014</v>
      </c>
      <c r="O349" s="61">
        <v>0</v>
      </c>
      <c r="P349" s="61">
        <v>0</v>
      </c>
      <c r="Q349" s="61">
        <v>0</v>
      </c>
      <c r="R349" s="61">
        <v>0</v>
      </c>
      <c r="S349" s="61">
        <v>0</v>
      </c>
      <c r="T349" s="61">
        <v>0</v>
      </c>
      <c r="U349" s="61">
        <v>702</v>
      </c>
      <c r="V349" s="61">
        <v>702</v>
      </c>
    </row>
    <row r="350" spans="1:22" ht="14.25" thickTop="1" thickBot="1">
      <c r="A350" s="363" t="s">
        <v>1737</v>
      </c>
      <c r="B350" s="713">
        <v>2007</v>
      </c>
      <c r="C350" s="672" t="s">
        <v>234</v>
      </c>
      <c r="D350" s="672">
        <v>6</v>
      </c>
      <c r="E350" s="672" t="s">
        <v>234</v>
      </c>
      <c r="F350" s="672" t="s">
        <v>234</v>
      </c>
      <c r="G350" s="672" t="s">
        <v>234</v>
      </c>
      <c r="H350" s="672">
        <v>10</v>
      </c>
      <c r="I350" s="672" t="s">
        <v>234</v>
      </c>
      <c r="J350" s="672" t="s">
        <v>234</v>
      </c>
      <c r="K350" s="672">
        <v>0</v>
      </c>
      <c r="L350" s="672" t="s">
        <v>1723</v>
      </c>
      <c r="M350" s="363" t="s">
        <v>1737</v>
      </c>
      <c r="N350" s="713">
        <v>2007</v>
      </c>
      <c r="O350" s="679">
        <v>2390</v>
      </c>
      <c r="P350" s="86">
        <v>215</v>
      </c>
      <c r="Q350" s="679">
        <v>5979</v>
      </c>
      <c r="R350" s="672">
        <v>307</v>
      </c>
      <c r="S350" s="126">
        <v>2465</v>
      </c>
      <c r="T350" s="126">
        <v>3147</v>
      </c>
      <c r="U350" s="126">
        <v>3983</v>
      </c>
      <c r="V350" s="126">
        <v>11769</v>
      </c>
    </row>
    <row r="351" spans="1:22" ht="13.5" thickBot="1">
      <c r="A351" s="709"/>
      <c r="B351" s="713">
        <v>2008</v>
      </c>
      <c r="C351" s="672" t="s">
        <v>234</v>
      </c>
      <c r="D351" s="672">
        <v>7</v>
      </c>
      <c r="E351" s="672" t="s">
        <v>234</v>
      </c>
      <c r="F351" s="672" t="s">
        <v>234</v>
      </c>
      <c r="G351" s="672" t="s">
        <v>234</v>
      </c>
      <c r="H351" s="672">
        <v>9</v>
      </c>
      <c r="I351" s="672" t="s">
        <v>234</v>
      </c>
      <c r="J351" s="672" t="s">
        <v>234</v>
      </c>
      <c r="K351" s="672">
        <v>0</v>
      </c>
      <c r="L351" s="672" t="s">
        <v>1723</v>
      </c>
      <c r="M351" s="709"/>
      <c r="N351" s="713">
        <v>2008</v>
      </c>
      <c r="O351" s="679">
        <v>2761</v>
      </c>
      <c r="P351" s="86">
        <v>222</v>
      </c>
      <c r="Q351" s="679">
        <v>7315</v>
      </c>
      <c r="R351" s="672">
        <v>387</v>
      </c>
      <c r="S351" s="86">
        <v>573</v>
      </c>
      <c r="T351" s="86">
        <v>855</v>
      </c>
      <c r="U351" s="126">
        <v>4586</v>
      </c>
      <c r="V351" s="126">
        <v>15779</v>
      </c>
    </row>
    <row r="352" spans="1:22" ht="13.5" thickBot="1">
      <c r="A352" s="709"/>
      <c r="B352" s="713">
        <v>2009</v>
      </c>
      <c r="C352" s="672" t="s">
        <v>234</v>
      </c>
      <c r="D352" s="672">
        <v>8</v>
      </c>
      <c r="E352" s="672" t="s">
        <v>234</v>
      </c>
      <c r="F352" s="672" t="s">
        <v>234</v>
      </c>
      <c r="G352" s="672" t="s">
        <v>234</v>
      </c>
      <c r="H352" s="672">
        <v>10</v>
      </c>
      <c r="I352" s="672" t="s">
        <v>234</v>
      </c>
      <c r="J352" s="672" t="s">
        <v>234</v>
      </c>
      <c r="K352" s="672">
        <v>0</v>
      </c>
      <c r="L352" s="672" t="s">
        <v>1738</v>
      </c>
      <c r="M352" s="709"/>
      <c r="N352" s="713">
        <v>2009</v>
      </c>
      <c r="O352" s="679">
        <v>2213</v>
      </c>
      <c r="P352" s="672">
        <v>227</v>
      </c>
      <c r="Q352" s="679">
        <v>4907</v>
      </c>
      <c r="R352" s="672">
        <v>255</v>
      </c>
      <c r="S352" s="672">
        <v>985</v>
      </c>
      <c r="T352" s="679">
        <v>3115</v>
      </c>
      <c r="U352" s="679">
        <v>4347</v>
      </c>
      <c r="V352" s="679">
        <v>15077</v>
      </c>
    </row>
    <row r="353" spans="1:22" ht="13.5" thickBot="1">
      <c r="A353" s="709"/>
      <c r="B353" s="713">
        <v>2010</v>
      </c>
      <c r="C353" s="672" t="s">
        <v>234</v>
      </c>
      <c r="D353" s="672">
        <v>9</v>
      </c>
      <c r="E353" s="672" t="s">
        <v>234</v>
      </c>
      <c r="F353" s="672" t="s">
        <v>234</v>
      </c>
      <c r="G353" s="672" t="s">
        <v>234</v>
      </c>
      <c r="H353" s="672">
        <v>13</v>
      </c>
      <c r="I353" s="672" t="s">
        <v>234</v>
      </c>
      <c r="J353" s="672" t="s">
        <v>234</v>
      </c>
      <c r="K353" s="672">
        <v>0</v>
      </c>
      <c r="L353" s="672">
        <v>15</v>
      </c>
      <c r="M353" s="709"/>
      <c r="N353" s="713">
        <v>2010</v>
      </c>
      <c r="O353" s="679">
        <v>2331</v>
      </c>
      <c r="P353" s="672">
        <v>241</v>
      </c>
      <c r="Q353" s="679">
        <v>7410</v>
      </c>
      <c r="R353" s="672">
        <v>431</v>
      </c>
      <c r="S353" s="679">
        <v>4417</v>
      </c>
      <c r="T353" s="679">
        <v>4578</v>
      </c>
      <c r="U353" s="679">
        <v>4939</v>
      </c>
      <c r="V353" s="679">
        <v>15544</v>
      </c>
    </row>
    <row r="354" spans="1:22" ht="13.5" thickBot="1">
      <c r="A354" s="709"/>
      <c r="B354" s="713">
        <v>2011</v>
      </c>
      <c r="C354" s="86">
        <v>0</v>
      </c>
      <c r="D354" s="86">
        <v>6</v>
      </c>
      <c r="E354" s="86">
        <v>0</v>
      </c>
      <c r="F354" s="86">
        <v>5</v>
      </c>
      <c r="G354" s="672" t="s">
        <v>234</v>
      </c>
      <c r="H354" s="86">
        <v>14</v>
      </c>
      <c r="I354" s="86">
        <v>0</v>
      </c>
      <c r="J354" s="86">
        <v>0</v>
      </c>
      <c r="K354" s="86">
        <v>0</v>
      </c>
      <c r="L354" s="86">
        <v>16</v>
      </c>
      <c r="M354" s="709"/>
      <c r="N354" s="713">
        <v>2011</v>
      </c>
      <c r="O354" s="126">
        <v>2375</v>
      </c>
      <c r="P354" s="86">
        <v>285</v>
      </c>
      <c r="Q354" s="126">
        <v>7628</v>
      </c>
      <c r="R354" s="86">
        <v>407</v>
      </c>
      <c r="S354" s="126">
        <v>6809</v>
      </c>
      <c r="T354" s="126">
        <v>7683</v>
      </c>
      <c r="U354" s="126">
        <v>4990</v>
      </c>
      <c r="V354" s="126">
        <v>15933</v>
      </c>
    </row>
    <row r="355" spans="1:22" ht="13.5" thickBot="1">
      <c r="A355" s="709"/>
      <c r="B355" s="713">
        <v>2012</v>
      </c>
      <c r="C355" s="86">
        <v>0</v>
      </c>
      <c r="D355" s="86">
        <v>7</v>
      </c>
      <c r="E355" s="86">
        <v>0</v>
      </c>
      <c r="F355" s="86">
        <v>4</v>
      </c>
      <c r="G355" s="672" t="s">
        <v>234</v>
      </c>
      <c r="H355" s="86">
        <v>14</v>
      </c>
      <c r="I355" s="86">
        <v>0</v>
      </c>
      <c r="J355" s="86">
        <v>0</v>
      </c>
      <c r="K355" s="86">
        <v>0</v>
      </c>
      <c r="L355" s="86">
        <v>17</v>
      </c>
      <c r="M355" s="709"/>
      <c r="N355" s="713">
        <v>2012</v>
      </c>
      <c r="O355" s="126">
        <v>1044</v>
      </c>
      <c r="P355" s="86">
        <v>264</v>
      </c>
      <c r="Q355" s="126">
        <v>7095</v>
      </c>
      <c r="R355" s="86">
        <v>354</v>
      </c>
      <c r="S355" s="126">
        <v>1292</v>
      </c>
      <c r="T355" s="126">
        <v>1760</v>
      </c>
      <c r="U355" s="126">
        <v>4500</v>
      </c>
      <c r="V355" s="126">
        <v>14892</v>
      </c>
    </row>
    <row r="356" spans="1:22" ht="13.5" thickBot="1">
      <c r="A356" s="709"/>
      <c r="B356" s="713">
        <v>2013</v>
      </c>
      <c r="C356" s="86">
        <v>0</v>
      </c>
      <c r="D356" s="86">
        <v>5</v>
      </c>
      <c r="E356" s="86">
        <v>0</v>
      </c>
      <c r="F356" s="86">
        <v>2</v>
      </c>
      <c r="G356" s="672" t="s">
        <v>234</v>
      </c>
      <c r="H356" s="86">
        <v>13</v>
      </c>
      <c r="I356" s="86">
        <v>0</v>
      </c>
      <c r="J356" s="86">
        <v>0</v>
      </c>
      <c r="K356" s="86">
        <v>0</v>
      </c>
      <c r="L356" s="86">
        <v>15</v>
      </c>
      <c r="M356" s="709"/>
      <c r="N356" s="713">
        <v>2013</v>
      </c>
      <c r="O356" s="86">
        <v>960</v>
      </c>
      <c r="P356" s="86">
        <v>229</v>
      </c>
      <c r="Q356" s="126">
        <v>6149</v>
      </c>
      <c r="R356" s="86">
        <v>311</v>
      </c>
      <c r="S356" s="86">
        <v>993</v>
      </c>
      <c r="T356" s="126">
        <v>1030</v>
      </c>
      <c r="U356" s="126">
        <v>17804</v>
      </c>
      <c r="V356" s="126">
        <v>28048</v>
      </c>
    </row>
    <row r="357" spans="1:22" ht="13.5" thickBot="1">
      <c r="A357" s="694"/>
      <c r="B357" s="864">
        <v>2014</v>
      </c>
      <c r="C357" s="61">
        <v>0</v>
      </c>
      <c r="D357" s="61">
        <v>3</v>
      </c>
      <c r="E357" s="61">
        <v>0</v>
      </c>
      <c r="F357" s="61">
        <v>2</v>
      </c>
      <c r="G357" s="61">
        <v>1</v>
      </c>
      <c r="H357" s="61">
        <v>10</v>
      </c>
      <c r="I357" s="61">
        <v>0</v>
      </c>
      <c r="J357" s="61">
        <v>0</v>
      </c>
      <c r="K357" s="61">
        <v>0</v>
      </c>
      <c r="L357" s="61">
        <v>10</v>
      </c>
      <c r="M357" s="694"/>
      <c r="N357" s="864">
        <v>2014</v>
      </c>
      <c r="O357" s="60">
        <v>1061</v>
      </c>
      <c r="P357" s="701">
        <v>195</v>
      </c>
      <c r="Q357" s="60">
        <v>4906</v>
      </c>
      <c r="R357" s="61">
        <v>240</v>
      </c>
      <c r="S357" s="60">
        <v>3065</v>
      </c>
      <c r="T357" s="60">
        <v>3065</v>
      </c>
      <c r="U357" s="60">
        <v>9482</v>
      </c>
      <c r="V357" s="60">
        <v>14341</v>
      </c>
    </row>
    <row r="358" spans="1:22" ht="14.25" thickTop="1" thickBot="1">
      <c r="A358" s="363" t="s">
        <v>1739</v>
      </c>
      <c r="B358" s="713">
        <v>2007</v>
      </c>
      <c r="C358" s="672" t="s">
        <v>234</v>
      </c>
      <c r="D358" s="672">
        <v>1</v>
      </c>
      <c r="E358" s="672" t="s">
        <v>234</v>
      </c>
      <c r="F358" s="672" t="s">
        <v>234</v>
      </c>
      <c r="G358" s="672" t="s">
        <v>234</v>
      </c>
      <c r="H358" s="672">
        <v>21</v>
      </c>
      <c r="I358" s="672" t="s">
        <v>234</v>
      </c>
      <c r="J358" s="672" t="s">
        <v>234</v>
      </c>
      <c r="K358" s="672">
        <v>0</v>
      </c>
      <c r="L358" s="672">
        <v>22</v>
      </c>
      <c r="M358" s="363" t="s">
        <v>1739</v>
      </c>
      <c r="N358" s="713">
        <v>2007</v>
      </c>
      <c r="O358" s="679">
        <v>1618</v>
      </c>
      <c r="P358" s="86">
        <v>301</v>
      </c>
      <c r="Q358" s="679">
        <v>3961</v>
      </c>
      <c r="R358" s="672">
        <v>0</v>
      </c>
      <c r="S358" s="126">
        <v>1069</v>
      </c>
      <c r="T358" s="126">
        <v>1337</v>
      </c>
      <c r="U358" s="126">
        <v>3808</v>
      </c>
      <c r="V358" s="126">
        <v>8300</v>
      </c>
    </row>
    <row r="359" spans="1:22" ht="13.5" thickBot="1">
      <c r="A359" s="709"/>
      <c r="B359" s="713">
        <v>2008</v>
      </c>
      <c r="C359" s="672" t="s">
        <v>234</v>
      </c>
      <c r="D359" s="672">
        <v>1</v>
      </c>
      <c r="E359" s="672" t="s">
        <v>234</v>
      </c>
      <c r="F359" s="672" t="s">
        <v>234</v>
      </c>
      <c r="G359" s="672" t="s">
        <v>234</v>
      </c>
      <c r="H359" s="672">
        <v>21</v>
      </c>
      <c r="I359" s="672" t="s">
        <v>234</v>
      </c>
      <c r="J359" s="672" t="s">
        <v>234</v>
      </c>
      <c r="K359" s="672">
        <v>0</v>
      </c>
      <c r="L359" s="672">
        <v>22</v>
      </c>
      <c r="M359" s="709"/>
      <c r="N359" s="713">
        <v>2008</v>
      </c>
      <c r="O359" s="679">
        <v>1643</v>
      </c>
      <c r="P359" s="86">
        <v>333</v>
      </c>
      <c r="Q359" s="679">
        <v>4465</v>
      </c>
      <c r="R359" s="672">
        <v>328</v>
      </c>
      <c r="S359" s="126">
        <v>1584</v>
      </c>
      <c r="T359" s="126">
        <v>1991</v>
      </c>
      <c r="U359" s="126">
        <v>4694</v>
      </c>
      <c r="V359" s="126">
        <v>9549</v>
      </c>
    </row>
    <row r="360" spans="1:22" ht="13.5" thickBot="1">
      <c r="A360" s="709"/>
      <c r="B360" s="713">
        <v>2009</v>
      </c>
      <c r="C360" s="672" t="s">
        <v>234</v>
      </c>
      <c r="D360" s="672" t="s">
        <v>234</v>
      </c>
      <c r="E360" s="672" t="s">
        <v>234</v>
      </c>
      <c r="F360" s="672" t="s">
        <v>234</v>
      </c>
      <c r="G360" s="672" t="s">
        <v>234</v>
      </c>
      <c r="H360" s="672" t="s">
        <v>234</v>
      </c>
      <c r="I360" s="672" t="s">
        <v>234</v>
      </c>
      <c r="J360" s="672" t="s">
        <v>234</v>
      </c>
      <c r="K360" s="672" t="s">
        <v>234</v>
      </c>
      <c r="L360" s="672" t="s">
        <v>234</v>
      </c>
      <c r="M360" s="709"/>
      <c r="N360" s="713">
        <v>2009</v>
      </c>
      <c r="O360" s="672" t="s">
        <v>234</v>
      </c>
      <c r="P360" s="672">
        <v>381</v>
      </c>
      <c r="Q360" s="672" t="s">
        <v>234</v>
      </c>
      <c r="R360" s="672" t="s">
        <v>234</v>
      </c>
      <c r="S360" s="679">
        <v>3656</v>
      </c>
      <c r="T360" s="679">
        <v>8288</v>
      </c>
      <c r="U360" s="679">
        <v>5362</v>
      </c>
      <c r="V360" s="679">
        <v>10007</v>
      </c>
    </row>
    <row r="361" spans="1:22" ht="13.5" thickBot="1">
      <c r="A361" s="709"/>
      <c r="B361" s="713">
        <v>2010</v>
      </c>
      <c r="C361" s="672" t="s">
        <v>234</v>
      </c>
      <c r="D361" s="672">
        <v>1</v>
      </c>
      <c r="E361" s="672" t="s">
        <v>234</v>
      </c>
      <c r="F361" s="672" t="s">
        <v>234</v>
      </c>
      <c r="G361" s="672" t="s">
        <v>234</v>
      </c>
      <c r="H361" s="672">
        <v>20</v>
      </c>
      <c r="I361" s="672" t="s">
        <v>234</v>
      </c>
      <c r="J361" s="672" t="s">
        <v>234</v>
      </c>
      <c r="K361" s="672">
        <v>0</v>
      </c>
      <c r="L361" s="672">
        <v>21</v>
      </c>
      <c r="M361" s="709"/>
      <c r="N361" s="713">
        <v>2010</v>
      </c>
      <c r="O361" s="679">
        <v>1629</v>
      </c>
      <c r="P361" s="672">
        <v>394</v>
      </c>
      <c r="Q361" s="679">
        <v>4718</v>
      </c>
      <c r="R361" s="672">
        <v>378</v>
      </c>
      <c r="S361" s="679">
        <v>3290</v>
      </c>
      <c r="T361" s="679">
        <v>3434</v>
      </c>
      <c r="U361" s="679">
        <v>7002</v>
      </c>
      <c r="V361" s="679">
        <v>11838</v>
      </c>
    </row>
    <row r="362" spans="1:22" ht="13.5" thickBot="1">
      <c r="A362" s="709"/>
      <c r="B362" s="713">
        <v>2011</v>
      </c>
      <c r="C362" s="86">
        <v>0</v>
      </c>
      <c r="D362" s="86">
        <v>1</v>
      </c>
      <c r="E362" s="86">
        <v>0</v>
      </c>
      <c r="F362" s="86">
        <v>0</v>
      </c>
      <c r="G362" s="672" t="s">
        <v>234</v>
      </c>
      <c r="H362" s="86">
        <v>21</v>
      </c>
      <c r="I362" s="86">
        <v>0</v>
      </c>
      <c r="J362" s="86">
        <v>0</v>
      </c>
      <c r="K362" s="86">
        <v>0</v>
      </c>
      <c r="L362" s="86">
        <v>22</v>
      </c>
      <c r="M362" s="709"/>
      <c r="N362" s="713">
        <v>2011</v>
      </c>
      <c r="O362" s="126">
        <v>1633</v>
      </c>
      <c r="P362" s="86">
        <v>411</v>
      </c>
      <c r="Q362" s="126">
        <v>4923</v>
      </c>
      <c r="R362" s="86">
        <v>400</v>
      </c>
      <c r="S362" s="126">
        <v>6621</v>
      </c>
      <c r="T362" s="126">
        <v>7636</v>
      </c>
      <c r="U362" s="126">
        <v>7377</v>
      </c>
      <c r="V362" s="126">
        <v>13127</v>
      </c>
    </row>
    <row r="363" spans="1:22" ht="13.5" thickBot="1">
      <c r="A363" s="709"/>
      <c r="B363" s="713">
        <v>2012</v>
      </c>
      <c r="C363" s="86">
        <v>0</v>
      </c>
      <c r="D363" s="86">
        <v>2</v>
      </c>
      <c r="E363" s="86">
        <v>0</v>
      </c>
      <c r="F363" s="86">
        <v>0</v>
      </c>
      <c r="G363" s="672" t="s">
        <v>234</v>
      </c>
      <c r="H363" s="86">
        <v>22</v>
      </c>
      <c r="I363" s="86">
        <v>0</v>
      </c>
      <c r="J363" s="86">
        <v>0</v>
      </c>
      <c r="K363" s="86">
        <v>0</v>
      </c>
      <c r="L363" s="86">
        <v>24</v>
      </c>
      <c r="M363" s="709"/>
      <c r="N363" s="713">
        <v>2012</v>
      </c>
      <c r="O363" s="126">
        <v>1627</v>
      </c>
      <c r="P363" s="86">
        <v>411</v>
      </c>
      <c r="Q363" s="126">
        <v>5977</v>
      </c>
      <c r="R363" s="86">
        <v>390</v>
      </c>
      <c r="S363" s="126">
        <v>2883</v>
      </c>
      <c r="T363" s="126">
        <v>3417</v>
      </c>
      <c r="U363" s="126">
        <v>7239</v>
      </c>
      <c r="V363" s="126">
        <v>14732</v>
      </c>
    </row>
    <row r="364" spans="1:22" ht="13.5" thickBot="1">
      <c r="A364" s="709"/>
      <c r="B364" s="713">
        <v>2013</v>
      </c>
      <c r="C364" s="86">
        <v>0</v>
      </c>
      <c r="D364" s="86">
        <v>2</v>
      </c>
      <c r="E364" s="86">
        <v>0</v>
      </c>
      <c r="F364" s="86">
        <v>0</v>
      </c>
      <c r="G364" s="672" t="s">
        <v>234</v>
      </c>
      <c r="H364" s="86">
        <v>23</v>
      </c>
      <c r="I364" s="86">
        <v>0</v>
      </c>
      <c r="J364" s="86">
        <v>0</v>
      </c>
      <c r="K364" s="86">
        <v>0</v>
      </c>
      <c r="L364" s="86">
        <v>24</v>
      </c>
      <c r="M364" s="709"/>
      <c r="N364" s="713">
        <v>2013</v>
      </c>
      <c r="O364" s="126">
        <v>1573</v>
      </c>
      <c r="P364" s="86">
        <v>418</v>
      </c>
      <c r="Q364" s="126">
        <v>5623</v>
      </c>
      <c r="R364" s="86">
        <v>392</v>
      </c>
      <c r="S364" s="86">
        <v>977</v>
      </c>
      <c r="T364" s="126">
        <v>1145</v>
      </c>
      <c r="U364" s="126">
        <v>8613</v>
      </c>
      <c r="V364" s="126">
        <v>15811</v>
      </c>
    </row>
    <row r="365" spans="1:22" ht="13.5" thickBot="1">
      <c r="A365" s="694"/>
      <c r="B365" s="864">
        <v>2014</v>
      </c>
      <c r="C365" s="61">
        <v>0</v>
      </c>
      <c r="D365" s="61">
        <v>0</v>
      </c>
      <c r="E365" s="61">
        <v>0</v>
      </c>
      <c r="F365" s="61">
        <v>0</v>
      </c>
      <c r="G365" s="61">
        <v>1</v>
      </c>
      <c r="H365" s="61">
        <v>20</v>
      </c>
      <c r="I365" s="61">
        <v>0</v>
      </c>
      <c r="J365" s="61">
        <v>0</v>
      </c>
      <c r="K365" s="61">
        <v>0</v>
      </c>
      <c r="L365" s="61">
        <v>21</v>
      </c>
      <c r="M365" s="694"/>
      <c r="N365" s="864">
        <v>2014</v>
      </c>
      <c r="O365" s="60">
        <v>1920</v>
      </c>
      <c r="P365" s="701">
        <v>354</v>
      </c>
      <c r="Q365" s="60">
        <v>4442</v>
      </c>
      <c r="R365" s="61">
        <v>323</v>
      </c>
      <c r="S365" s="60">
        <v>1156</v>
      </c>
      <c r="T365" s="60">
        <v>1156</v>
      </c>
      <c r="U365" s="60">
        <v>7057</v>
      </c>
      <c r="V365" s="60">
        <v>13315</v>
      </c>
    </row>
    <row r="366" spans="1:22" ht="14.25" thickTop="1" thickBot="1">
      <c r="A366" s="363" t="s">
        <v>716</v>
      </c>
      <c r="B366" s="713">
        <v>2007</v>
      </c>
      <c r="C366" s="672" t="s">
        <v>234</v>
      </c>
      <c r="D366" s="672">
        <v>0</v>
      </c>
      <c r="E366" s="672" t="s">
        <v>234</v>
      </c>
      <c r="F366" s="672" t="s">
        <v>234</v>
      </c>
      <c r="G366" s="672" t="s">
        <v>234</v>
      </c>
      <c r="H366" s="672">
        <v>10</v>
      </c>
      <c r="I366" s="672" t="s">
        <v>234</v>
      </c>
      <c r="J366" s="672" t="s">
        <v>234</v>
      </c>
      <c r="K366" s="672">
        <v>0</v>
      </c>
      <c r="L366" s="672">
        <v>9</v>
      </c>
      <c r="M366" s="363" t="s">
        <v>716</v>
      </c>
      <c r="N366" s="713">
        <v>2007</v>
      </c>
      <c r="O366" s="679">
        <v>1306</v>
      </c>
      <c r="P366" s="86">
        <v>785</v>
      </c>
      <c r="Q366" s="679">
        <v>20912</v>
      </c>
      <c r="R366" s="679">
        <v>1202</v>
      </c>
      <c r="S366" s="126">
        <v>3963</v>
      </c>
      <c r="T366" s="126">
        <v>4519</v>
      </c>
      <c r="U366" s="126">
        <v>9109</v>
      </c>
      <c r="V366" s="126">
        <v>28864</v>
      </c>
    </row>
    <row r="367" spans="1:22" ht="13.5" thickBot="1">
      <c r="A367" s="709"/>
      <c r="B367" s="713">
        <v>2008</v>
      </c>
      <c r="C367" s="672" t="s">
        <v>234</v>
      </c>
      <c r="D367" s="672">
        <v>0</v>
      </c>
      <c r="E367" s="672" t="s">
        <v>234</v>
      </c>
      <c r="F367" s="672" t="s">
        <v>234</v>
      </c>
      <c r="G367" s="672" t="s">
        <v>234</v>
      </c>
      <c r="H367" s="672">
        <v>12</v>
      </c>
      <c r="I367" s="672" t="s">
        <v>234</v>
      </c>
      <c r="J367" s="672" t="s">
        <v>234</v>
      </c>
      <c r="K367" s="672">
        <v>0</v>
      </c>
      <c r="L367" s="672" t="s">
        <v>1740</v>
      </c>
      <c r="M367" s="709"/>
      <c r="N367" s="713">
        <v>2008</v>
      </c>
      <c r="O367" s="679">
        <v>2835</v>
      </c>
      <c r="P367" s="86">
        <v>856</v>
      </c>
      <c r="Q367" s="679">
        <v>23471</v>
      </c>
      <c r="R367" s="679">
        <v>1700</v>
      </c>
      <c r="S367" s="126">
        <v>3031</v>
      </c>
      <c r="T367" s="126">
        <v>4425</v>
      </c>
      <c r="U367" s="126">
        <v>11570</v>
      </c>
      <c r="V367" s="126">
        <v>37148</v>
      </c>
    </row>
    <row r="368" spans="1:22" ht="13.5" thickBot="1">
      <c r="A368" s="709"/>
      <c r="B368" s="713">
        <v>2009</v>
      </c>
      <c r="C368" s="672" t="s">
        <v>234</v>
      </c>
      <c r="D368" s="672">
        <v>3</v>
      </c>
      <c r="E368" s="672" t="s">
        <v>234</v>
      </c>
      <c r="F368" s="672" t="s">
        <v>234</v>
      </c>
      <c r="G368" s="672" t="s">
        <v>234</v>
      </c>
      <c r="H368" s="672">
        <v>12</v>
      </c>
      <c r="I368" s="672" t="s">
        <v>234</v>
      </c>
      <c r="J368" s="672" t="s">
        <v>234</v>
      </c>
      <c r="K368" s="672">
        <v>0</v>
      </c>
      <c r="L368" s="672">
        <v>12</v>
      </c>
      <c r="M368" s="709"/>
      <c r="N368" s="713">
        <v>2009</v>
      </c>
      <c r="O368" s="679">
        <v>2869</v>
      </c>
      <c r="P368" s="672">
        <v>914</v>
      </c>
      <c r="Q368" s="679">
        <v>24647</v>
      </c>
      <c r="R368" s="679">
        <v>1663</v>
      </c>
      <c r="S368" s="679">
        <v>4413</v>
      </c>
      <c r="T368" s="679">
        <v>12174</v>
      </c>
      <c r="U368" s="679">
        <v>13937</v>
      </c>
      <c r="V368" s="679">
        <v>41568</v>
      </c>
    </row>
    <row r="369" spans="1:22" ht="13.5" thickBot="1">
      <c r="A369" s="709"/>
      <c r="B369" s="713">
        <v>2010</v>
      </c>
      <c r="C369" s="672" t="s">
        <v>234</v>
      </c>
      <c r="D369" s="672">
        <v>5</v>
      </c>
      <c r="E369" s="672" t="s">
        <v>234</v>
      </c>
      <c r="F369" s="672" t="s">
        <v>234</v>
      </c>
      <c r="G369" s="672" t="s">
        <v>234</v>
      </c>
      <c r="H369" s="672">
        <v>12</v>
      </c>
      <c r="I369" s="672" t="s">
        <v>234</v>
      </c>
      <c r="J369" s="672" t="s">
        <v>234</v>
      </c>
      <c r="K369" s="672">
        <v>0</v>
      </c>
      <c r="L369" s="672">
        <v>11</v>
      </c>
      <c r="M369" s="709"/>
      <c r="N369" s="713">
        <v>2010</v>
      </c>
      <c r="O369" s="679">
        <v>2910</v>
      </c>
      <c r="P369" s="672">
        <v>970</v>
      </c>
      <c r="Q369" s="679">
        <v>26272</v>
      </c>
      <c r="R369" s="679">
        <v>1675</v>
      </c>
      <c r="S369" s="679">
        <v>15335</v>
      </c>
      <c r="T369" s="679">
        <v>16779</v>
      </c>
      <c r="U369" s="679">
        <v>13058</v>
      </c>
      <c r="V369" s="679">
        <v>42016</v>
      </c>
    </row>
    <row r="370" spans="1:22" ht="13.5" thickBot="1">
      <c r="A370" s="709"/>
      <c r="B370" s="713">
        <v>2011</v>
      </c>
      <c r="C370" s="86">
        <v>0</v>
      </c>
      <c r="D370" s="86">
        <v>3</v>
      </c>
      <c r="E370" s="86">
        <v>0</v>
      </c>
      <c r="F370" s="86">
        <v>4</v>
      </c>
      <c r="G370" s="672" t="s">
        <v>234</v>
      </c>
      <c r="H370" s="86">
        <v>12</v>
      </c>
      <c r="I370" s="86">
        <v>0</v>
      </c>
      <c r="J370" s="86">
        <v>0</v>
      </c>
      <c r="K370" s="86">
        <v>0</v>
      </c>
      <c r="L370" s="86">
        <v>12</v>
      </c>
      <c r="M370" s="709"/>
      <c r="N370" s="713">
        <v>2011</v>
      </c>
      <c r="O370" s="126">
        <v>3187</v>
      </c>
      <c r="P370" s="126">
        <v>1050</v>
      </c>
      <c r="Q370" s="126">
        <v>30190</v>
      </c>
      <c r="R370" s="126">
        <v>1596</v>
      </c>
      <c r="S370" s="126">
        <v>6818</v>
      </c>
      <c r="T370" s="126">
        <v>7631</v>
      </c>
      <c r="U370" s="126">
        <v>13672</v>
      </c>
      <c r="V370" s="126">
        <v>47066</v>
      </c>
    </row>
    <row r="371" spans="1:22" ht="13.5" thickBot="1">
      <c r="A371" s="709"/>
      <c r="B371" s="713">
        <v>2012</v>
      </c>
      <c r="C371" s="86">
        <v>0</v>
      </c>
      <c r="D371" s="86">
        <v>2</v>
      </c>
      <c r="E371" s="86">
        <v>0</v>
      </c>
      <c r="F371" s="86">
        <v>3</v>
      </c>
      <c r="G371" s="672" t="s">
        <v>234</v>
      </c>
      <c r="H371" s="86">
        <v>11</v>
      </c>
      <c r="I371" s="86">
        <v>0</v>
      </c>
      <c r="J371" s="86">
        <v>0</v>
      </c>
      <c r="K371" s="86">
        <v>0</v>
      </c>
      <c r="L371" s="86">
        <v>11</v>
      </c>
      <c r="M371" s="709"/>
      <c r="N371" s="713">
        <v>2012</v>
      </c>
      <c r="O371" s="126">
        <v>3388</v>
      </c>
      <c r="P371" s="126">
        <v>1069</v>
      </c>
      <c r="Q371" s="126">
        <v>30238</v>
      </c>
      <c r="R371" s="126">
        <v>1548</v>
      </c>
      <c r="S371" s="126">
        <v>2929</v>
      </c>
      <c r="T371" s="126">
        <v>4214</v>
      </c>
      <c r="U371" s="126">
        <v>13288</v>
      </c>
      <c r="V371" s="126">
        <v>49025</v>
      </c>
    </row>
    <row r="372" spans="1:22" ht="13.5" thickBot="1">
      <c r="A372" s="709"/>
      <c r="B372" s="713">
        <v>2013</v>
      </c>
      <c r="C372" s="86">
        <v>0</v>
      </c>
      <c r="D372" s="86">
        <v>5</v>
      </c>
      <c r="E372" s="86">
        <v>0</v>
      </c>
      <c r="F372" s="86">
        <v>1</v>
      </c>
      <c r="G372" s="672" t="s">
        <v>234</v>
      </c>
      <c r="H372" s="86">
        <v>10</v>
      </c>
      <c r="I372" s="86">
        <v>0</v>
      </c>
      <c r="J372" s="86">
        <v>0</v>
      </c>
      <c r="K372" s="86">
        <v>0</v>
      </c>
      <c r="L372" s="86">
        <v>10</v>
      </c>
      <c r="M372" s="709"/>
      <c r="N372" s="713">
        <v>2013</v>
      </c>
      <c r="O372" s="126">
        <v>2924</v>
      </c>
      <c r="P372" s="86">
        <v>819</v>
      </c>
      <c r="Q372" s="126">
        <v>19333</v>
      </c>
      <c r="R372" s="126">
        <v>1066</v>
      </c>
      <c r="S372" s="126">
        <v>6063</v>
      </c>
      <c r="T372" s="126">
        <v>7223</v>
      </c>
      <c r="U372" s="126">
        <v>21952</v>
      </c>
      <c r="V372" s="126">
        <v>49346</v>
      </c>
    </row>
    <row r="373" spans="1:22" ht="13.5" thickBot="1">
      <c r="A373" s="694"/>
      <c r="B373" s="864">
        <v>2014</v>
      </c>
      <c r="C373" s="61">
        <v>0</v>
      </c>
      <c r="D373" s="61">
        <v>4</v>
      </c>
      <c r="E373" s="61">
        <v>0</v>
      </c>
      <c r="F373" s="61">
        <v>1</v>
      </c>
      <c r="G373" s="61">
        <v>0</v>
      </c>
      <c r="H373" s="61">
        <v>8</v>
      </c>
      <c r="I373" s="61">
        <v>0</v>
      </c>
      <c r="J373" s="61">
        <v>0</v>
      </c>
      <c r="K373" s="61">
        <v>0</v>
      </c>
      <c r="L373" s="61">
        <v>9</v>
      </c>
      <c r="M373" s="694"/>
      <c r="N373" s="864">
        <v>2014</v>
      </c>
      <c r="O373" s="60">
        <v>3361</v>
      </c>
      <c r="P373" s="701">
        <v>817</v>
      </c>
      <c r="Q373" s="60">
        <v>18239</v>
      </c>
      <c r="R373" s="61">
        <v>979</v>
      </c>
      <c r="S373" s="60">
        <v>2272</v>
      </c>
      <c r="T373" s="60">
        <v>3225</v>
      </c>
      <c r="U373" s="60">
        <v>19773</v>
      </c>
      <c r="V373" s="60">
        <v>40014</v>
      </c>
    </row>
    <row r="374" spans="1:22" ht="14.25" thickTop="1" thickBot="1">
      <c r="A374" s="363" t="s">
        <v>668</v>
      </c>
      <c r="B374" s="713">
        <v>2007</v>
      </c>
      <c r="C374" s="672" t="s">
        <v>234</v>
      </c>
      <c r="D374" s="672">
        <v>9</v>
      </c>
      <c r="E374" s="672" t="s">
        <v>234</v>
      </c>
      <c r="F374" s="672" t="s">
        <v>234</v>
      </c>
      <c r="G374" s="672" t="s">
        <v>234</v>
      </c>
      <c r="H374" s="672">
        <v>31</v>
      </c>
      <c r="I374" s="672" t="s">
        <v>234</v>
      </c>
      <c r="J374" s="672" t="s">
        <v>234</v>
      </c>
      <c r="K374" s="672">
        <v>0</v>
      </c>
      <c r="L374" s="672" t="s">
        <v>1718</v>
      </c>
      <c r="M374" s="363" t="s">
        <v>668</v>
      </c>
      <c r="N374" s="713">
        <v>2007</v>
      </c>
      <c r="O374" s="679">
        <v>4440</v>
      </c>
      <c r="P374" s="126">
        <v>1078</v>
      </c>
      <c r="Q374" s="679">
        <v>23608</v>
      </c>
      <c r="R374" s="679">
        <v>1058</v>
      </c>
      <c r="S374" s="126">
        <v>1705</v>
      </c>
      <c r="T374" s="126">
        <v>1949</v>
      </c>
      <c r="U374" s="126">
        <v>18756</v>
      </c>
      <c r="V374" s="126">
        <v>58665</v>
      </c>
    </row>
    <row r="375" spans="1:22" ht="13.5" thickBot="1">
      <c r="A375" s="709"/>
      <c r="B375" s="713">
        <v>2008</v>
      </c>
      <c r="C375" s="672" t="s">
        <v>234</v>
      </c>
      <c r="D375" s="672">
        <v>6</v>
      </c>
      <c r="E375" s="672" t="s">
        <v>234</v>
      </c>
      <c r="F375" s="672" t="s">
        <v>234</v>
      </c>
      <c r="G375" s="672" t="s">
        <v>234</v>
      </c>
      <c r="H375" s="672">
        <v>31</v>
      </c>
      <c r="I375" s="672" t="s">
        <v>234</v>
      </c>
      <c r="J375" s="672" t="s">
        <v>234</v>
      </c>
      <c r="K375" s="672">
        <v>0</v>
      </c>
      <c r="L375" s="672">
        <v>37</v>
      </c>
      <c r="M375" s="709"/>
      <c r="N375" s="713">
        <v>2008</v>
      </c>
      <c r="O375" s="679">
        <v>3799</v>
      </c>
      <c r="P375" s="126">
        <v>1078</v>
      </c>
      <c r="Q375" s="679">
        <v>20744</v>
      </c>
      <c r="R375" s="679">
        <v>1139</v>
      </c>
      <c r="S375" s="126">
        <v>7107</v>
      </c>
      <c r="T375" s="126">
        <v>8497</v>
      </c>
      <c r="U375" s="126">
        <v>23657</v>
      </c>
      <c r="V375" s="126">
        <v>55037</v>
      </c>
    </row>
    <row r="376" spans="1:22" ht="13.5" thickBot="1">
      <c r="A376" s="709"/>
      <c r="B376" s="713">
        <v>2009</v>
      </c>
      <c r="C376" s="672" t="s">
        <v>234</v>
      </c>
      <c r="D376" s="672">
        <v>7</v>
      </c>
      <c r="E376" s="672" t="s">
        <v>234</v>
      </c>
      <c r="F376" s="672" t="s">
        <v>234</v>
      </c>
      <c r="G376" s="672" t="s">
        <v>234</v>
      </c>
      <c r="H376" s="672">
        <v>31</v>
      </c>
      <c r="I376" s="672" t="s">
        <v>234</v>
      </c>
      <c r="J376" s="672" t="s">
        <v>234</v>
      </c>
      <c r="K376" s="672">
        <v>0</v>
      </c>
      <c r="L376" s="672">
        <v>38</v>
      </c>
      <c r="M376" s="709"/>
      <c r="N376" s="713">
        <v>2009</v>
      </c>
      <c r="O376" s="679">
        <v>3795</v>
      </c>
      <c r="P376" s="679">
        <v>1290</v>
      </c>
      <c r="Q376" s="679">
        <v>23287</v>
      </c>
      <c r="R376" s="679">
        <v>1160</v>
      </c>
      <c r="S376" s="679">
        <v>14204</v>
      </c>
      <c r="T376" s="679">
        <v>29738</v>
      </c>
      <c r="U376" s="679">
        <v>20415</v>
      </c>
      <c r="V376" s="679">
        <v>54828</v>
      </c>
    </row>
    <row r="377" spans="1:22" ht="13.5" thickBot="1">
      <c r="A377" s="709"/>
      <c r="B377" s="713">
        <v>2010</v>
      </c>
      <c r="C377" s="672" t="s">
        <v>234</v>
      </c>
      <c r="D377" s="672">
        <v>10</v>
      </c>
      <c r="E377" s="672" t="s">
        <v>234</v>
      </c>
      <c r="F377" s="672" t="s">
        <v>234</v>
      </c>
      <c r="G377" s="672" t="s">
        <v>234</v>
      </c>
      <c r="H377" s="672">
        <v>29</v>
      </c>
      <c r="I377" s="672" t="s">
        <v>234</v>
      </c>
      <c r="J377" s="672" t="s">
        <v>234</v>
      </c>
      <c r="K377" s="672">
        <v>0</v>
      </c>
      <c r="L377" s="672">
        <v>39</v>
      </c>
      <c r="M377" s="709"/>
      <c r="N377" s="713">
        <v>2010</v>
      </c>
      <c r="O377" s="679">
        <v>4160</v>
      </c>
      <c r="P377" s="679">
        <v>1522</v>
      </c>
      <c r="Q377" s="679">
        <v>24002</v>
      </c>
      <c r="R377" s="679">
        <v>1221</v>
      </c>
      <c r="S377" s="679">
        <v>29012</v>
      </c>
      <c r="T377" s="679">
        <v>30451</v>
      </c>
      <c r="U377" s="679">
        <v>21349</v>
      </c>
      <c r="V377" s="679">
        <v>57780</v>
      </c>
    </row>
    <row r="378" spans="1:22" ht="13.5" thickBot="1">
      <c r="A378" s="709"/>
      <c r="B378" s="713">
        <v>2011</v>
      </c>
      <c r="C378" s="86">
        <v>0</v>
      </c>
      <c r="D378" s="86">
        <v>20</v>
      </c>
      <c r="E378" s="86">
        <v>0</v>
      </c>
      <c r="F378" s="86">
        <v>0</v>
      </c>
      <c r="G378" s="672" t="s">
        <v>234</v>
      </c>
      <c r="H378" s="86">
        <v>24</v>
      </c>
      <c r="I378" s="86">
        <v>0</v>
      </c>
      <c r="J378" s="86">
        <v>0</v>
      </c>
      <c r="K378" s="86">
        <v>1</v>
      </c>
      <c r="L378" s="86">
        <v>39</v>
      </c>
      <c r="M378" s="709"/>
      <c r="N378" s="713">
        <v>2011</v>
      </c>
      <c r="O378" s="126">
        <v>4195</v>
      </c>
      <c r="P378" s="126">
        <v>1345</v>
      </c>
      <c r="Q378" s="126">
        <v>24576</v>
      </c>
      <c r="R378" s="126">
        <v>1220</v>
      </c>
      <c r="S378" s="126">
        <v>15061</v>
      </c>
      <c r="T378" s="126">
        <v>16526</v>
      </c>
      <c r="U378" s="126">
        <v>23683</v>
      </c>
      <c r="V378" s="126">
        <v>61252</v>
      </c>
    </row>
    <row r="379" spans="1:22" ht="13.5" thickBot="1">
      <c r="A379" s="709"/>
      <c r="B379" s="713">
        <v>2012</v>
      </c>
      <c r="C379" s="86">
        <v>0</v>
      </c>
      <c r="D379" s="86">
        <v>21</v>
      </c>
      <c r="E379" s="86">
        <v>0</v>
      </c>
      <c r="F379" s="86">
        <v>4</v>
      </c>
      <c r="G379" s="672" t="s">
        <v>234</v>
      </c>
      <c r="H379" s="86">
        <v>23</v>
      </c>
      <c r="I379" s="86">
        <v>2</v>
      </c>
      <c r="J379" s="86">
        <v>0</v>
      </c>
      <c r="K379" s="86">
        <v>2</v>
      </c>
      <c r="L379" s="86">
        <v>39</v>
      </c>
      <c r="M379" s="709"/>
      <c r="N379" s="713">
        <v>2012</v>
      </c>
      <c r="O379" s="126">
        <v>4750</v>
      </c>
      <c r="P379" s="126">
        <v>1212</v>
      </c>
      <c r="Q379" s="126">
        <v>27079</v>
      </c>
      <c r="R379" s="126">
        <v>1166</v>
      </c>
      <c r="S379" s="126">
        <v>8777</v>
      </c>
      <c r="T379" s="126">
        <v>9453</v>
      </c>
      <c r="U379" s="126">
        <v>41219</v>
      </c>
      <c r="V379" s="126">
        <v>61679</v>
      </c>
    </row>
    <row r="380" spans="1:22" ht="13.5" thickBot="1">
      <c r="A380" s="709"/>
      <c r="B380" s="713">
        <v>2013</v>
      </c>
      <c r="C380" s="86">
        <v>0</v>
      </c>
      <c r="D380" s="86">
        <v>24</v>
      </c>
      <c r="E380" s="86">
        <v>0</v>
      </c>
      <c r="F380" s="86">
        <v>3</v>
      </c>
      <c r="G380" s="672" t="s">
        <v>234</v>
      </c>
      <c r="H380" s="86">
        <v>23</v>
      </c>
      <c r="I380" s="86">
        <v>1</v>
      </c>
      <c r="J380" s="86">
        <v>0</v>
      </c>
      <c r="K380" s="86">
        <v>0</v>
      </c>
      <c r="L380" s="86">
        <v>41</v>
      </c>
      <c r="M380" s="709"/>
      <c r="N380" s="713">
        <v>2013</v>
      </c>
      <c r="O380" s="126">
        <v>4713</v>
      </c>
      <c r="P380" s="126">
        <v>1243</v>
      </c>
      <c r="Q380" s="126">
        <v>26819</v>
      </c>
      <c r="R380" s="126">
        <v>1142</v>
      </c>
      <c r="S380" s="126">
        <v>10657</v>
      </c>
      <c r="T380" s="126">
        <v>12304</v>
      </c>
      <c r="U380" s="126">
        <v>54623</v>
      </c>
      <c r="V380" s="126">
        <v>87196</v>
      </c>
    </row>
    <row r="381" spans="1:22" ht="13.5" thickBot="1">
      <c r="A381" s="694"/>
      <c r="B381" s="864">
        <v>2014</v>
      </c>
      <c r="C381" s="61">
        <v>0</v>
      </c>
      <c r="D381" s="61">
        <v>7</v>
      </c>
      <c r="E381" s="61">
        <v>0</v>
      </c>
      <c r="F381" s="61">
        <v>3</v>
      </c>
      <c r="G381" s="61">
        <v>4</v>
      </c>
      <c r="H381" s="61">
        <v>20</v>
      </c>
      <c r="I381" s="61">
        <v>0</v>
      </c>
      <c r="J381" s="61">
        <v>0</v>
      </c>
      <c r="K381" s="61">
        <v>1</v>
      </c>
      <c r="L381" s="61">
        <v>27</v>
      </c>
      <c r="M381" s="694"/>
      <c r="N381" s="864">
        <v>2014</v>
      </c>
      <c r="O381" s="60">
        <v>4333</v>
      </c>
      <c r="P381" s="746">
        <v>1137</v>
      </c>
      <c r="Q381" s="60">
        <v>20033</v>
      </c>
      <c r="R381" s="61">
        <v>987</v>
      </c>
      <c r="S381" s="60">
        <v>18052</v>
      </c>
      <c r="T381" s="60">
        <v>19444</v>
      </c>
      <c r="U381" s="60">
        <v>44535</v>
      </c>
      <c r="V381" s="60">
        <v>71329</v>
      </c>
    </row>
    <row r="382" spans="1:22" ht="14.25" thickTop="1" thickBot="1">
      <c r="A382" s="709" t="s">
        <v>721</v>
      </c>
      <c r="B382" s="713">
        <v>2007</v>
      </c>
      <c r="C382" s="672" t="s">
        <v>234</v>
      </c>
      <c r="D382" s="672">
        <v>2</v>
      </c>
      <c r="E382" s="672" t="s">
        <v>234</v>
      </c>
      <c r="F382" s="672" t="s">
        <v>234</v>
      </c>
      <c r="G382" s="672" t="s">
        <v>234</v>
      </c>
      <c r="H382" s="672">
        <v>2</v>
      </c>
      <c r="I382" s="672" t="s">
        <v>234</v>
      </c>
      <c r="J382" s="672" t="s">
        <v>234</v>
      </c>
      <c r="K382" s="672">
        <v>0</v>
      </c>
      <c r="L382" s="672">
        <v>2</v>
      </c>
      <c r="M382" s="363" t="s">
        <v>721</v>
      </c>
      <c r="N382" s="713">
        <v>2007</v>
      </c>
      <c r="O382" s="679">
        <v>1102</v>
      </c>
      <c r="P382" s="86">
        <v>36</v>
      </c>
      <c r="Q382" s="679">
        <v>1175</v>
      </c>
      <c r="R382" s="672">
        <v>65</v>
      </c>
      <c r="S382" s="126">
        <v>1559</v>
      </c>
      <c r="T382" s="126">
        <v>1946</v>
      </c>
      <c r="U382" s="126">
        <v>1584</v>
      </c>
      <c r="V382" s="126">
        <v>5785</v>
      </c>
    </row>
    <row r="383" spans="1:22" ht="13.5" thickBot="1">
      <c r="A383" s="709"/>
      <c r="B383" s="713">
        <v>2008</v>
      </c>
      <c r="C383" s="672" t="s">
        <v>234</v>
      </c>
      <c r="D383" s="672">
        <v>3</v>
      </c>
      <c r="E383" s="672" t="s">
        <v>234</v>
      </c>
      <c r="F383" s="672" t="s">
        <v>234</v>
      </c>
      <c r="G383" s="672" t="s">
        <v>234</v>
      </c>
      <c r="H383" s="672">
        <v>3</v>
      </c>
      <c r="I383" s="672" t="s">
        <v>234</v>
      </c>
      <c r="J383" s="672" t="s">
        <v>234</v>
      </c>
      <c r="K383" s="672">
        <v>0</v>
      </c>
      <c r="L383" s="672">
        <v>3</v>
      </c>
      <c r="M383" s="709"/>
      <c r="N383" s="713">
        <v>2008</v>
      </c>
      <c r="O383" s="679">
        <v>2155</v>
      </c>
      <c r="P383" s="86">
        <v>44</v>
      </c>
      <c r="Q383" s="679">
        <v>1142</v>
      </c>
      <c r="R383" s="672">
        <v>79</v>
      </c>
      <c r="S383" s="86">
        <v>166</v>
      </c>
      <c r="T383" s="86">
        <v>208</v>
      </c>
      <c r="U383" s="86">
        <v>334</v>
      </c>
      <c r="V383" s="126">
        <v>6266</v>
      </c>
    </row>
    <row r="384" spans="1:22" ht="13.5" thickBot="1">
      <c r="A384" s="709"/>
      <c r="B384" s="713">
        <v>2009</v>
      </c>
      <c r="C384" s="672" t="s">
        <v>234</v>
      </c>
      <c r="D384" s="672">
        <v>0</v>
      </c>
      <c r="E384" s="672" t="s">
        <v>234</v>
      </c>
      <c r="F384" s="672" t="s">
        <v>234</v>
      </c>
      <c r="G384" s="672" t="s">
        <v>234</v>
      </c>
      <c r="H384" s="672">
        <v>1</v>
      </c>
      <c r="I384" s="672" t="s">
        <v>234</v>
      </c>
      <c r="J384" s="672" t="s">
        <v>234</v>
      </c>
      <c r="K384" s="672">
        <v>0</v>
      </c>
      <c r="L384" s="672">
        <v>1</v>
      </c>
      <c r="M384" s="709"/>
      <c r="N384" s="713">
        <v>2009</v>
      </c>
      <c r="O384" s="672">
        <v>6</v>
      </c>
      <c r="P384" s="672">
        <v>42</v>
      </c>
      <c r="Q384" s="672">
        <v>69</v>
      </c>
      <c r="R384" s="672">
        <v>3</v>
      </c>
      <c r="S384" s="672">
        <v>0</v>
      </c>
      <c r="T384" s="679">
        <v>2664</v>
      </c>
      <c r="U384" s="679">
        <v>2496</v>
      </c>
      <c r="V384" s="679">
        <v>7118</v>
      </c>
    </row>
    <row r="385" spans="1:22" ht="13.5" thickBot="1">
      <c r="A385" s="709"/>
      <c r="B385" s="713">
        <v>2010</v>
      </c>
      <c r="C385" s="672" t="s">
        <v>234</v>
      </c>
      <c r="D385" s="672">
        <v>4</v>
      </c>
      <c r="E385" s="672" t="s">
        <v>234</v>
      </c>
      <c r="F385" s="672" t="s">
        <v>234</v>
      </c>
      <c r="G385" s="672" t="s">
        <v>234</v>
      </c>
      <c r="H385" s="672">
        <v>3</v>
      </c>
      <c r="I385" s="672" t="s">
        <v>234</v>
      </c>
      <c r="J385" s="672" t="s">
        <v>234</v>
      </c>
      <c r="K385" s="672">
        <v>0</v>
      </c>
      <c r="L385" s="672">
        <v>4</v>
      </c>
      <c r="M385" s="709"/>
      <c r="N385" s="713">
        <v>2010</v>
      </c>
      <c r="O385" s="679">
        <v>1883</v>
      </c>
      <c r="P385" s="672">
        <v>44</v>
      </c>
      <c r="Q385" s="679">
        <v>1346</v>
      </c>
      <c r="R385" s="672">
        <v>85</v>
      </c>
      <c r="S385" s="679">
        <v>4392</v>
      </c>
      <c r="T385" s="679">
        <v>4962</v>
      </c>
      <c r="U385" s="679">
        <v>3776</v>
      </c>
      <c r="V385" s="679">
        <v>8821</v>
      </c>
    </row>
    <row r="386" spans="1:22" ht="13.5" thickBot="1">
      <c r="A386" s="709"/>
      <c r="B386" s="713">
        <v>2011</v>
      </c>
      <c r="C386" s="86">
        <v>0</v>
      </c>
      <c r="D386" s="86">
        <v>4</v>
      </c>
      <c r="E386" s="86">
        <v>0</v>
      </c>
      <c r="F386" s="86">
        <v>1</v>
      </c>
      <c r="G386" s="672" t="s">
        <v>234</v>
      </c>
      <c r="H386" s="86">
        <v>2</v>
      </c>
      <c r="I386" s="86">
        <v>0</v>
      </c>
      <c r="J386" s="86">
        <v>0</v>
      </c>
      <c r="K386" s="86">
        <v>0</v>
      </c>
      <c r="L386" s="86">
        <v>4</v>
      </c>
      <c r="M386" s="709"/>
      <c r="N386" s="713">
        <v>2011</v>
      </c>
      <c r="O386" s="126">
        <v>2012</v>
      </c>
      <c r="P386" s="86">
        <v>51</v>
      </c>
      <c r="Q386" s="126">
        <v>1331</v>
      </c>
      <c r="R386" s="86">
        <v>87</v>
      </c>
      <c r="S386" s="126">
        <v>6309</v>
      </c>
      <c r="T386" s="126">
        <v>6995</v>
      </c>
      <c r="U386" s="86">
        <v>493</v>
      </c>
      <c r="V386" s="126">
        <v>6617</v>
      </c>
    </row>
    <row r="387" spans="1:22" ht="13.5" thickBot="1">
      <c r="A387" s="709"/>
      <c r="B387" s="713">
        <v>2012</v>
      </c>
      <c r="C387" s="86">
        <v>0</v>
      </c>
      <c r="D387" s="86">
        <v>4</v>
      </c>
      <c r="E387" s="86">
        <v>0</v>
      </c>
      <c r="F387" s="86">
        <v>1</v>
      </c>
      <c r="G387" s="672" t="s">
        <v>234</v>
      </c>
      <c r="H387" s="86">
        <v>2</v>
      </c>
      <c r="I387" s="86">
        <v>0</v>
      </c>
      <c r="J387" s="86">
        <v>0</v>
      </c>
      <c r="K387" s="86">
        <v>0</v>
      </c>
      <c r="L387" s="86">
        <v>4</v>
      </c>
      <c r="M387" s="709"/>
      <c r="N387" s="713">
        <v>2012</v>
      </c>
      <c r="O387" s="126">
        <v>1982</v>
      </c>
      <c r="P387" s="86">
        <v>55</v>
      </c>
      <c r="Q387" s="126">
        <v>1603</v>
      </c>
      <c r="R387" s="86">
        <v>99</v>
      </c>
      <c r="S387" s="126">
        <v>3988</v>
      </c>
      <c r="T387" s="126">
        <v>4414</v>
      </c>
      <c r="U387" s="126">
        <v>4812</v>
      </c>
      <c r="V387" s="126">
        <v>11592</v>
      </c>
    </row>
    <row r="388" spans="1:22" ht="13.5" thickBot="1">
      <c r="A388" s="709"/>
      <c r="B388" s="713">
        <v>2013</v>
      </c>
      <c r="C388" s="86">
        <v>0</v>
      </c>
      <c r="D388" s="86">
        <v>4</v>
      </c>
      <c r="E388" s="86">
        <v>0</v>
      </c>
      <c r="F388" s="86">
        <v>0</v>
      </c>
      <c r="G388" s="672" t="s">
        <v>234</v>
      </c>
      <c r="H388" s="86">
        <v>3</v>
      </c>
      <c r="I388" s="86">
        <v>0</v>
      </c>
      <c r="J388" s="86">
        <v>0</v>
      </c>
      <c r="K388" s="86">
        <v>0</v>
      </c>
      <c r="L388" s="86">
        <v>4</v>
      </c>
      <c r="M388" s="709"/>
      <c r="N388" s="713">
        <v>2013</v>
      </c>
      <c r="O388" s="126">
        <v>1889</v>
      </c>
      <c r="P388" s="86">
        <v>55</v>
      </c>
      <c r="Q388" s="126">
        <v>1440</v>
      </c>
      <c r="R388" s="86">
        <v>102</v>
      </c>
      <c r="S388" s="126">
        <v>1242</v>
      </c>
      <c r="T388" s="126">
        <v>1421</v>
      </c>
      <c r="U388" s="126">
        <v>2785</v>
      </c>
      <c r="V388" s="126">
        <v>10680</v>
      </c>
    </row>
    <row r="389" spans="1:22" ht="13.5" thickBot="1">
      <c r="A389" s="694"/>
      <c r="B389" s="864">
        <v>2014</v>
      </c>
      <c r="C389" s="61">
        <v>0</v>
      </c>
      <c r="D389" s="61">
        <v>3</v>
      </c>
      <c r="E389" s="61">
        <v>0</v>
      </c>
      <c r="F389" s="61">
        <v>0</v>
      </c>
      <c r="G389" s="61">
        <v>1</v>
      </c>
      <c r="H389" s="61">
        <v>3</v>
      </c>
      <c r="I389" s="61">
        <v>0</v>
      </c>
      <c r="J389" s="61">
        <v>0</v>
      </c>
      <c r="K389" s="61">
        <v>0</v>
      </c>
      <c r="L389" s="61">
        <v>4</v>
      </c>
      <c r="M389" s="694"/>
      <c r="N389" s="864">
        <v>2014</v>
      </c>
      <c r="O389" s="60">
        <v>1891</v>
      </c>
      <c r="P389" s="701">
        <v>51</v>
      </c>
      <c r="Q389" s="60">
        <v>1512</v>
      </c>
      <c r="R389" s="61">
        <v>99</v>
      </c>
      <c r="S389" s="60">
        <v>1189</v>
      </c>
      <c r="T389" s="60">
        <v>2462</v>
      </c>
      <c r="U389" s="60">
        <v>2646</v>
      </c>
      <c r="V389" s="60">
        <v>8709</v>
      </c>
    </row>
    <row r="390" spans="1:22" ht="14.25" thickTop="1" thickBot="1">
      <c r="A390" s="363" t="s">
        <v>1741</v>
      </c>
      <c r="B390" s="713">
        <v>2007</v>
      </c>
      <c r="C390" s="672" t="s">
        <v>234</v>
      </c>
      <c r="D390" s="672">
        <v>11</v>
      </c>
      <c r="E390" s="672" t="s">
        <v>234</v>
      </c>
      <c r="F390" s="672" t="s">
        <v>234</v>
      </c>
      <c r="G390" s="672" t="s">
        <v>234</v>
      </c>
      <c r="H390" s="672">
        <v>10</v>
      </c>
      <c r="I390" s="672" t="s">
        <v>234</v>
      </c>
      <c r="J390" s="672" t="s">
        <v>234</v>
      </c>
      <c r="K390" s="672">
        <v>0</v>
      </c>
      <c r="L390" s="672" t="s">
        <v>1740</v>
      </c>
      <c r="M390" s="363" t="s">
        <v>1741</v>
      </c>
      <c r="N390" s="713">
        <v>2007</v>
      </c>
      <c r="O390" s="679">
        <v>1719</v>
      </c>
      <c r="P390" s="86">
        <v>214</v>
      </c>
      <c r="Q390" s="679">
        <v>8978</v>
      </c>
      <c r="R390" s="672">
        <v>318</v>
      </c>
      <c r="S390" s="126">
        <v>2333</v>
      </c>
      <c r="T390" s="126">
        <v>3131</v>
      </c>
      <c r="U390" s="126">
        <v>13293</v>
      </c>
      <c r="V390" s="126">
        <v>19013</v>
      </c>
    </row>
    <row r="391" spans="1:22" ht="13.5" thickBot="1">
      <c r="A391" s="709"/>
      <c r="B391" s="713">
        <v>2008</v>
      </c>
      <c r="C391" s="672" t="s">
        <v>234</v>
      </c>
      <c r="D391" s="672">
        <v>11</v>
      </c>
      <c r="E391" s="672" t="s">
        <v>234</v>
      </c>
      <c r="F391" s="672" t="s">
        <v>234</v>
      </c>
      <c r="G391" s="672" t="s">
        <v>234</v>
      </c>
      <c r="H391" s="672">
        <v>10</v>
      </c>
      <c r="I391" s="672" t="s">
        <v>234</v>
      </c>
      <c r="J391" s="672" t="s">
        <v>234</v>
      </c>
      <c r="K391" s="672">
        <v>0</v>
      </c>
      <c r="L391" s="672">
        <v>11</v>
      </c>
      <c r="M391" s="709"/>
      <c r="N391" s="713">
        <v>2008</v>
      </c>
      <c r="O391" s="679">
        <v>1997</v>
      </c>
      <c r="P391" s="86">
        <v>227</v>
      </c>
      <c r="Q391" s="679">
        <v>12452</v>
      </c>
      <c r="R391" s="672">
        <v>566</v>
      </c>
      <c r="S391" s="126">
        <v>2069</v>
      </c>
      <c r="T391" s="126">
        <v>2754</v>
      </c>
      <c r="U391" s="126">
        <v>9765</v>
      </c>
      <c r="V391" s="126">
        <v>22168</v>
      </c>
    </row>
    <row r="392" spans="1:22" ht="13.5" thickBot="1">
      <c r="A392" s="709"/>
      <c r="B392" s="713">
        <v>2009</v>
      </c>
      <c r="C392" s="672" t="s">
        <v>234</v>
      </c>
      <c r="D392" s="672">
        <v>9</v>
      </c>
      <c r="E392" s="672" t="s">
        <v>234</v>
      </c>
      <c r="F392" s="672" t="s">
        <v>234</v>
      </c>
      <c r="G392" s="672" t="s">
        <v>234</v>
      </c>
      <c r="H392" s="672">
        <v>9</v>
      </c>
      <c r="I392" s="672" t="s">
        <v>234</v>
      </c>
      <c r="J392" s="672" t="s">
        <v>234</v>
      </c>
      <c r="K392" s="672">
        <v>0</v>
      </c>
      <c r="L392" s="672">
        <v>10</v>
      </c>
      <c r="M392" s="709"/>
      <c r="N392" s="713">
        <v>2009</v>
      </c>
      <c r="O392" s="679">
        <v>1879</v>
      </c>
      <c r="P392" s="672">
        <v>230</v>
      </c>
      <c r="Q392" s="679">
        <v>11571</v>
      </c>
      <c r="R392" s="672">
        <v>457</v>
      </c>
      <c r="S392" s="679">
        <v>6041</v>
      </c>
      <c r="T392" s="679">
        <v>17106</v>
      </c>
      <c r="U392" s="679">
        <v>18182</v>
      </c>
      <c r="V392" s="679">
        <v>30100</v>
      </c>
    </row>
    <row r="393" spans="1:22" ht="13.5" thickBot="1">
      <c r="A393" s="709"/>
      <c r="B393" s="713">
        <v>2010</v>
      </c>
      <c r="C393" s="672" t="s">
        <v>234</v>
      </c>
      <c r="D393" s="672">
        <v>10</v>
      </c>
      <c r="E393" s="672" t="s">
        <v>234</v>
      </c>
      <c r="F393" s="672" t="s">
        <v>234</v>
      </c>
      <c r="G393" s="672" t="s">
        <v>234</v>
      </c>
      <c r="H393" s="672">
        <v>10</v>
      </c>
      <c r="I393" s="672" t="s">
        <v>234</v>
      </c>
      <c r="J393" s="672" t="s">
        <v>234</v>
      </c>
      <c r="K393" s="672">
        <v>0</v>
      </c>
      <c r="L393" s="672">
        <v>11</v>
      </c>
      <c r="M393" s="709"/>
      <c r="N393" s="713">
        <v>2010</v>
      </c>
      <c r="O393" s="679">
        <v>2774</v>
      </c>
      <c r="P393" s="672">
        <v>248</v>
      </c>
      <c r="Q393" s="679">
        <v>12164</v>
      </c>
      <c r="R393" s="672">
        <v>540</v>
      </c>
      <c r="S393" s="679">
        <v>3750</v>
      </c>
      <c r="T393" s="679">
        <v>5255</v>
      </c>
      <c r="U393" s="679">
        <v>17489</v>
      </c>
      <c r="V393" s="679">
        <v>24698</v>
      </c>
    </row>
    <row r="394" spans="1:22" ht="13.5" thickBot="1">
      <c r="A394" s="709"/>
      <c r="B394" s="713">
        <v>2011</v>
      </c>
      <c r="C394" s="86">
        <v>0</v>
      </c>
      <c r="D394" s="86">
        <v>9</v>
      </c>
      <c r="E394" s="86">
        <v>0</v>
      </c>
      <c r="F394" s="86">
        <v>5</v>
      </c>
      <c r="G394" s="672" t="s">
        <v>234</v>
      </c>
      <c r="H394" s="86">
        <v>10</v>
      </c>
      <c r="I394" s="86">
        <v>3</v>
      </c>
      <c r="J394" s="86">
        <v>0</v>
      </c>
      <c r="K394" s="86">
        <v>1</v>
      </c>
      <c r="L394" s="86">
        <v>10</v>
      </c>
      <c r="M394" s="709"/>
      <c r="N394" s="713">
        <v>2011</v>
      </c>
      <c r="O394" s="126">
        <v>2861</v>
      </c>
      <c r="P394" s="86">
        <v>243</v>
      </c>
      <c r="Q394" s="126">
        <v>9354</v>
      </c>
      <c r="R394" s="86">
        <v>416</v>
      </c>
      <c r="S394" s="126">
        <v>3655</v>
      </c>
      <c r="T394" s="126">
        <v>4646</v>
      </c>
      <c r="U394" s="126">
        <v>17520</v>
      </c>
      <c r="V394" s="126">
        <v>27152</v>
      </c>
    </row>
    <row r="395" spans="1:22" ht="13.5" thickBot="1">
      <c r="A395" s="709"/>
      <c r="B395" s="713">
        <v>2012</v>
      </c>
      <c r="C395" s="86">
        <v>0</v>
      </c>
      <c r="D395" s="86">
        <v>9</v>
      </c>
      <c r="E395" s="86">
        <v>0</v>
      </c>
      <c r="F395" s="86">
        <v>5</v>
      </c>
      <c r="G395" s="672" t="s">
        <v>234</v>
      </c>
      <c r="H395" s="86">
        <v>10</v>
      </c>
      <c r="I395" s="86">
        <v>2</v>
      </c>
      <c r="J395" s="86">
        <v>0</v>
      </c>
      <c r="K395" s="86">
        <v>1</v>
      </c>
      <c r="L395" s="86">
        <v>10</v>
      </c>
      <c r="M395" s="709"/>
      <c r="N395" s="713">
        <v>2012</v>
      </c>
      <c r="O395" s="126">
        <v>2798</v>
      </c>
      <c r="P395" s="86">
        <v>271</v>
      </c>
      <c r="Q395" s="126">
        <v>9875</v>
      </c>
      <c r="R395" s="86">
        <v>441</v>
      </c>
      <c r="S395" s="126">
        <v>3005</v>
      </c>
      <c r="T395" s="126">
        <v>3597</v>
      </c>
      <c r="U395" s="126">
        <v>16131</v>
      </c>
      <c r="V395" s="126">
        <v>26834</v>
      </c>
    </row>
    <row r="396" spans="1:22" ht="13.5" thickBot="1">
      <c r="A396" s="709"/>
      <c r="B396" s="713">
        <v>2013</v>
      </c>
      <c r="C396" s="86">
        <v>0</v>
      </c>
      <c r="D396" s="86">
        <v>9</v>
      </c>
      <c r="E396" s="86">
        <v>0</v>
      </c>
      <c r="F396" s="86">
        <v>6</v>
      </c>
      <c r="G396" s="672" t="s">
        <v>234</v>
      </c>
      <c r="H396" s="86">
        <v>10</v>
      </c>
      <c r="I396" s="86">
        <v>3</v>
      </c>
      <c r="J396" s="86">
        <v>0</v>
      </c>
      <c r="K396" s="86">
        <v>1</v>
      </c>
      <c r="L396" s="86">
        <v>10</v>
      </c>
      <c r="M396" s="709"/>
      <c r="N396" s="713">
        <v>2013</v>
      </c>
      <c r="O396" s="126">
        <v>3202</v>
      </c>
      <c r="P396" s="86">
        <v>280</v>
      </c>
      <c r="Q396" s="126">
        <v>13108</v>
      </c>
      <c r="R396" s="86">
        <v>525</v>
      </c>
      <c r="S396" s="126">
        <v>6502</v>
      </c>
      <c r="T396" s="126">
        <v>8127</v>
      </c>
      <c r="U396" s="126">
        <v>17074</v>
      </c>
      <c r="V396" s="126">
        <v>27367</v>
      </c>
    </row>
    <row r="397" spans="1:22" ht="13.5" thickBot="1">
      <c r="A397" s="694"/>
      <c r="B397" s="864">
        <v>2014</v>
      </c>
      <c r="C397" s="61">
        <v>0</v>
      </c>
      <c r="D397" s="61">
        <v>8</v>
      </c>
      <c r="E397" s="61">
        <v>0</v>
      </c>
      <c r="F397" s="61">
        <v>6</v>
      </c>
      <c r="G397" s="61">
        <v>1</v>
      </c>
      <c r="H397" s="61">
        <v>10</v>
      </c>
      <c r="I397" s="61">
        <v>3</v>
      </c>
      <c r="J397" s="61">
        <v>0</v>
      </c>
      <c r="K397" s="61">
        <v>1</v>
      </c>
      <c r="L397" s="61">
        <v>11</v>
      </c>
      <c r="M397" s="694"/>
      <c r="N397" s="864">
        <v>2014</v>
      </c>
      <c r="O397" s="60">
        <v>2684</v>
      </c>
      <c r="P397" s="701">
        <v>463</v>
      </c>
      <c r="Q397" s="60">
        <v>12475</v>
      </c>
      <c r="R397" s="61">
        <v>495</v>
      </c>
      <c r="S397" s="60">
        <v>4462</v>
      </c>
      <c r="T397" s="60">
        <v>5731</v>
      </c>
      <c r="U397" s="60">
        <v>17816</v>
      </c>
      <c r="V397" s="60">
        <v>27891</v>
      </c>
    </row>
    <row r="398" spans="1:22" ht="14.25" thickTop="1" thickBot="1">
      <c r="A398" s="363" t="s">
        <v>724</v>
      </c>
      <c r="B398" s="713">
        <v>2007</v>
      </c>
      <c r="C398" s="672" t="s">
        <v>234</v>
      </c>
      <c r="D398" s="672">
        <v>22</v>
      </c>
      <c r="E398" s="672" t="s">
        <v>234</v>
      </c>
      <c r="F398" s="672" t="s">
        <v>234</v>
      </c>
      <c r="G398" s="672" t="s">
        <v>234</v>
      </c>
      <c r="H398" s="672">
        <v>15</v>
      </c>
      <c r="I398" s="672" t="s">
        <v>234</v>
      </c>
      <c r="J398" s="672" t="s">
        <v>234</v>
      </c>
      <c r="K398" s="672">
        <v>0</v>
      </c>
      <c r="L398" s="672">
        <v>32</v>
      </c>
      <c r="M398" s="363" t="s">
        <v>724</v>
      </c>
      <c r="N398" s="713">
        <v>2007</v>
      </c>
      <c r="O398" s="679">
        <v>1692</v>
      </c>
      <c r="P398" s="86">
        <v>340</v>
      </c>
      <c r="Q398" s="679">
        <v>8807</v>
      </c>
      <c r="R398" s="672">
        <v>448</v>
      </c>
      <c r="S398" s="126">
        <v>5500</v>
      </c>
      <c r="T398" s="126">
        <v>7578</v>
      </c>
      <c r="U398" s="126">
        <v>7297</v>
      </c>
      <c r="V398" s="126">
        <v>16159</v>
      </c>
    </row>
    <row r="399" spans="1:22" ht="13.5" thickBot="1">
      <c r="A399" s="709"/>
      <c r="B399" s="713">
        <v>2008</v>
      </c>
      <c r="C399" s="672" t="s">
        <v>234</v>
      </c>
      <c r="D399" s="672">
        <v>19</v>
      </c>
      <c r="E399" s="672" t="s">
        <v>234</v>
      </c>
      <c r="F399" s="672" t="s">
        <v>234</v>
      </c>
      <c r="G399" s="672" t="s">
        <v>234</v>
      </c>
      <c r="H399" s="672">
        <v>14</v>
      </c>
      <c r="I399" s="672" t="s">
        <v>234</v>
      </c>
      <c r="J399" s="672" t="s">
        <v>234</v>
      </c>
      <c r="K399" s="672">
        <v>0</v>
      </c>
      <c r="L399" s="672">
        <v>29</v>
      </c>
      <c r="M399" s="709"/>
      <c r="N399" s="713">
        <v>2008</v>
      </c>
      <c r="O399" s="679">
        <v>1767</v>
      </c>
      <c r="P399" s="86">
        <v>338</v>
      </c>
      <c r="Q399" s="679">
        <v>7990</v>
      </c>
      <c r="R399" s="672">
        <v>427</v>
      </c>
      <c r="S399" s="126">
        <v>7208</v>
      </c>
      <c r="T399" s="126">
        <v>10122</v>
      </c>
      <c r="U399" s="126">
        <v>7224</v>
      </c>
      <c r="V399" s="126">
        <v>16662</v>
      </c>
    </row>
    <row r="400" spans="1:22" ht="13.5" thickBot="1">
      <c r="A400" s="709"/>
      <c r="B400" s="713">
        <v>2009</v>
      </c>
      <c r="C400" s="672" t="s">
        <v>234</v>
      </c>
      <c r="D400" s="672">
        <v>22</v>
      </c>
      <c r="E400" s="672" t="s">
        <v>234</v>
      </c>
      <c r="F400" s="672" t="s">
        <v>234</v>
      </c>
      <c r="G400" s="672" t="s">
        <v>234</v>
      </c>
      <c r="H400" s="672">
        <v>14</v>
      </c>
      <c r="I400" s="672" t="s">
        <v>234</v>
      </c>
      <c r="J400" s="672" t="s">
        <v>234</v>
      </c>
      <c r="K400" s="672">
        <v>0</v>
      </c>
      <c r="L400" s="672">
        <v>28</v>
      </c>
      <c r="M400" s="709"/>
      <c r="N400" s="713">
        <v>2009</v>
      </c>
      <c r="O400" s="679">
        <v>1951</v>
      </c>
      <c r="P400" s="672">
        <v>361</v>
      </c>
      <c r="Q400" s="679">
        <v>8170</v>
      </c>
      <c r="R400" s="672">
        <v>441</v>
      </c>
      <c r="S400" s="679">
        <v>3257</v>
      </c>
      <c r="T400" s="679">
        <v>8756</v>
      </c>
      <c r="U400" s="679">
        <v>7534</v>
      </c>
      <c r="V400" s="679">
        <v>16406</v>
      </c>
    </row>
    <row r="401" spans="1:22" ht="13.5" thickBot="1">
      <c r="A401" s="709"/>
      <c r="B401" s="713">
        <v>2010</v>
      </c>
      <c r="C401" s="672" t="s">
        <v>234</v>
      </c>
      <c r="D401" s="672">
        <v>14</v>
      </c>
      <c r="E401" s="672" t="s">
        <v>234</v>
      </c>
      <c r="F401" s="672" t="s">
        <v>234</v>
      </c>
      <c r="G401" s="672" t="s">
        <v>234</v>
      </c>
      <c r="H401" s="672">
        <v>13</v>
      </c>
      <c r="I401" s="672" t="s">
        <v>234</v>
      </c>
      <c r="J401" s="672" t="s">
        <v>234</v>
      </c>
      <c r="K401" s="672">
        <v>0</v>
      </c>
      <c r="L401" s="672">
        <v>20</v>
      </c>
      <c r="M401" s="709"/>
      <c r="N401" s="713">
        <v>2010</v>
      </c>
      <c r="O401" s="679">
        <v>2040</v>
      </c>
      <c r="P401" s="672">
        <v>395</v>
      </c>
      <c r="Q401" s="679">
        <v>8548</v>
      </c>
      <c r="R401" s="672">
        <v>464</v>
      </c>
      <c r="S401" s="679">
        <v>8757</v>
      </c>
      <c r="T401" s="679">
        <v>10434</v>
      </c>
      <c r="U401" s="679">
        <v>9053</v>
      </c>
      <c r="V401" s="679">
        <v>17904</v>
      </c>
    </row>
    <row r="402" spans="1:22" ht="13.5" thickBot="1">
      <c r="A402" s="709"/>
      <c r="B402" s="713">
        <v>2011</v>
      </c>
      <c r="C402" s="86">
        <v>0</v>
      </c>
      <c r="D402" s="86">
        <v>16</v>
      </c>
      <c r="E402" s="86">
        <v>0</v>
      </c>
      <c r="F402" s="86">
        <v>0</v>
      </c>
      <c r="G402" s="672" t="s">
        <v>234</v>
      </c>
      <c r="H402" s="86">
        <v>11</v>
      </c>
      <c r="I402" s="86">
        <v>0</v>
      </c>
      <c r="J402" s="86">
        <v>0</v>
      </c>
      <c r="K402" s="86">
        <v>0</v>
      </c>
      <c r="L402" s="86">
        <v>21</v>
      </c>
      <c r="M402" s="709"/>
      <c r="N402" s="713">
        <v>2011</v>
      </c>
      <c r="O402" s="126">
        <v>2158</v>
      </c>
      <c r="P402" s="86">
        <v>387</v>
      </c>
      <c r="Q402" s="126">
        <v>11364</v>
      </c>
      <c r="R402" s="86">
        <v>451</v>
      </c>
      <c r="S402" s="126">
        <v>2884</v>
      </c>
      <c r="T402" s="126">
        <v>4666</v>
      </c>
      <c r="U402" s="126">
        <v>9169</v>
      </c>
      <c r="V402" s="126">
        <v>19324</v>
      </c>
    </row>
    <row r="403" spans="1:22" ht="13.5" thickBot="1">
      <c r="A403" s="709"/>
      <c r="B403" s="713">
        <v>2012</v>
      </c>
      <c r="C403" s="86">
        <v>0</v>
      </c>
      <c r="D403" s="86">
        <v>16</v>
      </c>
      <c r="E403" s="86">
        <v>0</v>
      </c>
      <c r="F403" s="86">
        <v>0</v>
      </c>
      <c r="G403" s="672" t="s">
        <v>234</v>
      </c>
      <c r="H403" s="86">
        <v>11</v>
      </c>
      <c r="I403" s="86">
        <v>0</v>
      </c>
      <c r="J403" s="86">
        <v>0</v>
      </c>
      <c r="K403" s="86">
        <v>0</v>
      </c>
      <c r="L403" s="86">
        <v>22</v>
      </c>
      <c r="M403" s="709"/>
      <c r="N403" s="713">
        <v>2012</v>
      </c>
      <c r="O403" s="126">
        <v>2607</v>
      </c>
      <c r="P403" s="86">
        <v>410</v>
      </c>
      <c r="Q403" s="126">
        <v>13151</v>
      </c>
      <c r="R403" s="86">
        <v>505</v>
      </c>
      <c r="S403" s="126">
        <v>6982</v>
      </c>
      <c r="T403" s="126">
        <v>8815</v>
      </c>
      <c r="U403" s="126">
        <v>10163</v>
      </c>
      <c r="V403" s="126">
        <v>21817</v>
      </c>
    </row>
    <row r="404" spans="1:22" ht="13.5" thickBot="1">
      <c r="A404" s="709"/>
      <c r="B404" s="713">
        <v>2013</v>
      </c>
      <c r="C404" s="86">
        <v>0</v>
      </c>
      <c r="D404" s="86">
        <v>17</v>
      </c>
      <c r="E404" s="86">
        <v>0</v>
      </c>
      <c r="F404" s="86">
        <v>0</v>
      </c>
      <c r="G404" s="672" t="s">
        <v>234</v>
      </c>
      <c r="H404" s="86">
        <v>9</v>
      </c>
      <c r="I404" s="86">
        <v>0</v>
      </c>
      <c r="J404" s="86">
        <v>0</v>
      </c>
      <c r="K404" s="86">
        <v>0</v>
      </c>
      <c r="L404" s="86">
        <v>22</v>
      </c>
      <c r="M404" s="709"/>
      <c r="N404" s="713">
        <v>2013</v>
      </c>
      <c r="O404" s="126">
        <v>2740</v>
      </c>
      <c r="P404" s="86">
        <v>395</v>
      </c>
      <c r="Q404" s="126">
        <v>12885</v>
      </c>
      <c r="R404" s="86">
        <v>503</v>
      </c>
      <c r="S404" s="126">
        <v>3430</v>
      </c>
      <c r="T404" s="126">
        <v>4194</v>
      </c>
      <c r="U404" s="126">
        <v>12698</v>
      </c>
      <c r="V404" s="126">
        <v>27787</v>
      </c>
    </row>
    <row r="405" spans="1:22" ht="13.5" thickBot="1">
      <c r="A405" s="694"/>
      <c r="B405" s="864">
        <v>2014</v>
      </c>
      <c r="C405" s="61">
        <v>0</v>
      </c>
      <c r="D405" s="61">
        <v>13</v>
      </c>
      <c r="E405" s="61">
        <v>0</v>
      </c>
      <c r="F405" s="61">
        <v>0</v>
      </c>
      <c r="G405" s="61">
        <v>0</v>
      </c>
      <c r="H405" s="61">
        <v>10</v>
      </c>
      <c r="I405" s="61">
        <v>0</v>
      </c>
      <c r="J405" s="61">
        <v>0</v>
      </c>
      <c r="K405" s="61">
        <v>0</v>
      </c>
      <c r="L405" s="61">
        <v>22</v>
      </c>
      <c r="M405" s="694"/>
      <c r="N405" s="864">
        <v>2014</v>
      </c>
      <c r="O405" s="60">
        <v>1429</v>
      </c>
      <c r="P405" s="701">
        <v>320</v>
      </c>
      <c r="Q405" s="60">
        <v>6837</v>
      </c>
      <c r="R405" s="61">
        <v>355</v>
      </c>
      <c r="S405" s="60">
        <v>6027</v>
      </c>
      <c r="T405" s="60">
        <v>8048</v>
      </c>
      <c r="U405" s="60">
        <v>9858</v>
      </c>
      <c r="V405" s="60">
        <v>18345</v>
      </c>
    </row>
    <row r="406" spans="1:22" ht="14.25" thickTop="1" thickBot="1">
      <c r="A406" s="363" t="s">
        <v>725</v>
      </c>
      <c r="B406" s="713">
        <v>2007</v>
      </c>
      <c r="C406" s="672" t="s">
        <v>234</v>
      </c>
      <c r="D406" s="672">
        <v>19</v>
      </c>
      <c r="E406" s="672" t="s">
        <v>234</v>
      </c>
      <c r="F406" s="672" t="s">
        <v>234</v>
      </c>
      <c r="G406" s="672" t="s">
        <v>234</v>
      </c>
      <c r="H406" s="672">
        <v>17</v>
      </c>
      <c r="I406" s="672" t="s">
        <v>234</v>
      </c>
      <c r="J406" s="672" t="s">
        <v>234</v>
      </c>
      <c r="K406" s="672">
        <v>7</v>
      </c>
      <c r="L406" s="672">
        <v>24</v>
      </c>
      <c r="M406" s="363" t="s">
        <v>725</v>
      </c>
      <c r="N406" s="713">
        <v>2007</v>
      </c>
      <c r="O406" s="679">
        <v>6716</v>
      </c>
      <c r="P406" s="86">
        <v>633</v>
      </c>
      <c r="Q406" s="679">
        <v>13269</v>
      </c>
      <c r="R406" s="672">
        <v>514</v>
      </c>
      <c r="S406" s="126">
        <v>10644</v>
      </c>
      <c r="T406" s="126">
        <v>22045</v>
      </c>
      <c r="U406" s="126">
        <v>2900</v>
      </c>
      <c r="V406" s="126">
        <v>65893</v>
      </c>
    </row>
    <row r="407" spans="1:22" ht="13.5" thickBot="1">
      <c r="A407" s="709"/>
      <c r="B407" s="713">
        <v>2008</v>
      </c>
      <c r="C407" s="672" t="s">
        <v>234</v>
      </c>
      <c r="D407" s="672">
        <v>22</v>
      </c>
      <c r="E407" s="672" t="s">
        <v>234</v>
      </c>
      <c r="F407" s="672" t="s">
        <v>234</v>
      </c>
      <c r="G407" s="672" t="s">
        <v>234</v>
      </c>
      <c r="H407" s="672">
        <v>22</v>
      </c>
      <c r="I407" s="672" t="s">
        <v>234</v>
      </c>
      <c r="J407" s="672" t="s">
        <v>234</v>
      </c>
      <c r="K407" s="672">
        <v>7</v>
      </c>
      <c r="L407" s="672" t="s">
        <v>1711</v>
      </c>
      <c r="M407" s="709"/>
      <c r="N407" s="713">
        <v>2008</v>
      </c>
      <c r="O407" s="679">
        <v>7529</v>
      </c>
      <c r="P407" s="86">
        <v>616</v>
      </c>
      <c r="Q407" s="679">
        <v>16582</v>
      </c>
      <c r="R407" s="672">
        <v>738</v>
      </c>
      <c r="S407" s="126">
        <v>10698</v>
      </c>
      <c r="T407" s="126">
        <v>16251</v>
      </c>
      <c r="U407" s="126">
        <v>5868</v>
      </c>
      <c r="V407" s="126">
        <v>53129</v>
      </c>
    </row>
    <row r="408" spans="1:22" ht="13.5" thickBot="1">
      <c r="A408" s="709"/>
      <c r="B408" s="713">
        <v>2009</v>
      </c>
      <c r="C408" s="672" t="s">
        <v>234</v>
      </c>
      <c r="D408" s="672">
        <v>19</v>
      </c>
      <c r="E408" s="672" t="s">
        <v>234</v>
      </c>
      <c r="F408" s="672" t="s">
        <v>234</v>
      </c>
      <c r="G408" s="672" t="s">
        <v>234</v>
      </c>
      <c r="H408" s="672">
        <v>21</v>
      </c>
      <c r="I408" s="672" t="s">
        <v>234</v>
      </c>
      <c r="J408" s="672" t="s">
        <v>234</v>
      </c>
      <c r="K408" s="672">
        <v>8</v>
      </c>
      <c r="L408" s="672">
        <v>25</v>
      </c>
      <c r="M408" s="709"/>
      <c r="N408" s="713">
        <v>2009</v>
      </c>
      <c r="O408" s="679">
        <v>8081</v>
      </c>
      <c r="P408" s="672">
        <v>653</v>
      </c>
      <c r="Q408" s="679">
        <v>16232</v>
      </c>
      <c r="R408" s="672">
        <v>687</v>
      </c>
      <c r="S408" s="679">
        <v>2297</v>
      </c>
      <c r="T408" s="679">
        <v>20330</v>
      </c>
      <c r="U408" s="679">
        <v>7790</v>
      </c>
      <c r="V408" s="679">
        <v>59204</v>
      </c>
    </row>
    <row r="409" spans="1:22" ht="13.5" thickBot="1">
      <c r="A409" s="709"/>
      <c r="B409" s="713">
        <v>2010</v>
      </c>
      <c r="C409" s="672" t="s">
        <v>234</v>
      </c>
      <c r="D409" s="672">
        <v>31</v>
      </c>
      <c r="E409" s="672" t="s">
        <v>234</v>
      </c>
      <c r="F409" s="672" t="s">
        <v>234</v>
      </c>
      <c r="G409" s="672" t="s">
        <v>234</v>
      </c>
      <c r="H409" s="672">
        <v>26</v>
      </c>
      <c r="I409" s="672" t="s">
        <v>234</v>
      </c>
      <c r="J409" s="672" t="s">
        <v>234</v>
      </c>
      <c r="K409" s="672">
        <v>9</v>
      </c>
      <c r="L409" s="672">
        <v>38</v>
      </c>
      <c r="M409" s="709"/>
      <c r="N409" s="713">
        <v>2010</v>
      </c>
      <c r="O409" s="679">
        <v>7772</v>
      </c>
      <c r="P409" s="672">
        <v>744</v>
      </c>
      <c r="Q409" s="679">
        <v>17438</v>
      </c>
      <c r="R409" s="672">
        <v>767</v>
      </c>
      <c r="S409" s="679">
        <v>11500</v>
      </c>
      <c r="T409" s="679">
        <v>15164</v>
      </c>
      <c r="U409" s="679">
        <v>10308</v>
      </c>
      <c r="V409" s="679">
        <v>59001</v>
      </c>
    </row>
    <row r="410" spans="1:22" ht="13.5" thickBot="1">
      <c r="A410" s="709"/>
      <c r="B410" s="713">
        <v>2011</v>
      </c>
      <c r="C410" s="86">
        <v>0</v>
      </c>
      <c r="D410" s="86">
        <v>30</v>
      </c>
      <c r="E410" s="86">
        <v>0</v>
      </c>
      <c r="F410" s="86">
        <v>6</v>
      </c>
      <c r="G410" s="672" t="s">
        <v>234</v>
      </c>
      <c r="H410" s="86">
        <v>29</v>
      </c>
      <c r="I410" s="86">
        <v>0</v>
      </c>
      <c r="J410" s="86">
        <v>0</v>
      </c>
      <c r="K410" s="86">
        <v>10</v>
      </c>
      <c r="L410" s="86">
        <v>43</v>
      </c>
      <c r="M410" s="709"/>
      <c r="N410" s="713">
        <v>2011</v>
      </c>
      <c r="O410" s="126">
        <v>8000</v>
      </c>
      <c r="P410" s="86">
        <v>822</v>
      </c>
      <c r="Q410" s="126">
        <v>18877</v>
      </c>
      <c r="R410" s="86">
        <v>945</v>
      </c>
      <c r="S410" s="126">
        <v>11861</v>
      </c>
      <c r="T410" s="126">
        <v>15375</v>
      </c>
      <c r="U410" s="126">
        <v>12286</v>
      </c>
      <c r="V410" s="126">
        <v>66002</v>
      </c>
    </row>
    <row r="411" spans="1:22" ht="13.5" thickBot="1">
      <c r="A411" s="709"/>
      <c r="B411" s="713">
        <v>2012</v>
      </c>
      <c r="C411" s="86">
        <v>0</v>
      </c>
      <c r="D411" s="86">
        <v>28</v>
      </c>
      <c r="E411" s="86">
        <v>0</v>
      </c>
      <c r="F411" s="86">
        <v>7</v>
      </c>
      <c r="G411" s="672" t="s">
        <v>234</v>
      </c>
      <c r="H411" s="86">
        <v>28</v>
      </c>
      <c r="I411" s="86">
        <v>0</v>
      </c>
      <c r="J411" s="86">
        <v>0</v>
      </c>
      <c r="K411" s="86">
        <v>9</v>
      </c>
      <c r="L411" s="86">
        <v>41</v>
      </c>
      <c r="M411" s="709"/>
      <c r="N411" s="713">
        <v>2012</v>
      </c>
      <c r="O411" s="126">
        <v>7405</v>
      </c>
      <c r="P411" s="86">
        <v>805</v>
      </c>
      <c r="Q411" s="126">
        <v>18242</v>
      </c>
      <c r="R411" s="86">
        <v>799</v>
      </c>
      <c r="S411" s="126">
        <v>13371</v>
      </c>
      <c r="T411" s="126">
        <v>18607</v>
      </c>
      <c r="U411" s="126">
        <v>12733</v>
      </c>
      <c r="V411" s="126">
        <v>64161</v>
      </c>
    </row>
    <row r="412" spans="1:22" ht="13.5" thickBot="1">
      <c r="A412" s="709"/>
      <c r="B412" s="713">
        <v>2013</v>
      </c>
      <c r="C412" s="86">
        <v>0</v>
      </c>
      <c r="D412" s="86">
        <v>28</v>
      </c>
      <c r="E412" s="86">
        <v>0</v>
      </c>
      <c r="F412" s="86">
        <v>8</v>
      </c>
      <c r="G412" s="672" t="s">
        <v>234</v>
      </c>
      <c r="H412" s="86">
        <v>28</v>
      </c>
      <c r="I412" s="86">
        <v>0</v>
      </c>
      <c r="J412" s="86">
        <v>0</v>
      </c>
      <c r="K412" s="86">
        <v>9</v>
      </c>
      <c r="L412" s="86">
        <v>39</v>
      </c>
      <c r="M412" s="709"/>
      <c r="N412" s="713">
        <v>2013</v>
      </c>
      <c r="O412" s="126">
        <v>7189</v>
      </c>
      <c r="P412" s="86">
        <v>823</v>
      </c>
      <c r="Q412" s="126">
        <v>18064</v>
      </c>
      <c r="R412" s="86">
        <v>805</v>
      </c>
      <c r="S412" s="126">
        <v>18266</v>
      </c>
      <c r="T412" s="126">
        <v>23104</v>
      </c>
      <c r="U412" s="126">
        <v>12658</v>
      </c>
      <c r="V412" s="126">
        <v>66438</v>
      </c>
    </row>
    <row r="413" spans="1:22" ht="13.5" thickBot="1">
      <c r="A413" s="694"/>
      <c r="B413" s="864">
        <v>2014</v>
      </c>
      <c r="C413" s="61">
        <v>0</v>
      </c>
      <c r="D413" s="61">
        <v>16</v>
      </c>
      <c r="E413" s="61">
        <v>0</v>
      </c>
      <c r="F413" s="61">
        <v>8</v>
      </c>
      <c r="G413" s="61">
        <v>4</v>
      </c>
      <c r="H413" s="61">
        <v>25</v>
      </c>
      <c r="I413" s="61">
        <v>0</v>
      </c>
      <c r="J413" s="61">
        <v>0</v>
      </c>
      <c r="K413" s="61">
        <v>7</v>
      </c>
      <c r="L413" s="61">
        <v>30</v>
      </c>
      <c r="M413" s="694"/>
      <c r="N413" s="864">
        <v>2014</v>
      </c>
      <c r="O413" s="60">
        <v>6619</v>
      </c>
      <c r="P413" s="701">
        <v>721</v>
      </c>
      <c r="Q413" s="60">
        <v>15644</v>
      </c>
      <c r="R413" s="61">
        <v>683</v>
      </c>
      <c r="S413" s="60">
        <v>6895</v>
      </c>
      <c r="T413" s="60">
        <v>8947</v>
      </c>
      <c r="U413" s="60">
        <v>11998</v>
      </c>
      <c r="V413" s="60">
        <v>63168</v>
      </c>
    </row>
    <row r="414" spans="1:22" ht="14.25" thickTop="1" thickBot="1">
      <c r="A414" s="363" t="s">
        <v>631</v>
      </c>
      <c r="B414" s="713">
        <v>2007</v>
      </c>
      <c r="C414" s="672" t="s">
        <v>234</v>
      </c>
      <c r="D414" s="672">
        <v>10</v>
      </c>
      <c r="E414" s="672" t="s">
        <v>234</v>
      </c>
      <c r="F414" s="672" t="s">
        <v>234</v>
      </c>
      <c r="G414" s="672" t="s">
        <v>234</v>
      </c>
      <c r="H414" s="672">
        <v>3</v>
      </c>
      <c r="I414" s="672" t="s">
        <v>234</v>
      </c>
      <c r="J414" s="672" t="s">
        <v>234</v>
      </c>
      <c r="K414" s="672">
        <v>0</v>
      </c>
      <c r="L414" s="672">
        <v>11</v>
      </c>
      <c r="M414" s="363" t="s">
        <v>631</v>
      </c>
      <c r="N414" s="713">
        <v>2007</v>
      </c>
      <c r="O414" s="672">
        <v>902</v>
      </c>
      <c r="P414" s="86">
        <v>204</v>
      </c>
      <c r="Q414" s="679">
        <v>3906</v>
      </c>
      <c r="R414" s="672">
        <v>224</v>
      </c>
      <c r="S414" s="126">
        <v>2627</v>
      </c>
      <c r="T414" s="126">
        <v>3299</v>
      </c>
      <c r="U414" s="126">
        <v>3045</v>
      </c>
      <c r="V414" s="126">
        <v>8638</v>
      </c>
    </row>
    <row r="415" spans="1:22" ht="13.5" thickBot="1">
      <c r="A415" s="709"/>
      <c r="B415" s="713">
        <v>2008</v>
      </c>
      <c r="C415" s="672" t="s">
        <v>234</v>
      </c>
      <c r="D415" s="672">
        <v>10</v>
      </c>
      <c r="E415" s="672" t="s">
        <v>234</v>
      </c>
      <c r="F415" s="672" t="s">
        <v>234</v>
      </c>
      <c r="G415" s="672" t="s">
        <v>234</v>
      </c>
      <c r="H415" s="672">
        <v>3</v>
      </c>
      <c r="I415" s="672" t="s">
        <v>234</v>
      </c>
      <c r="J415" s="672" t="s">
        <v>234</v>
      </c>
      <c r="K415" s="672">
        <v>0</v>
      </c>
      <c r="L415" s="672">
        <v>11</v>
      </c>
      <c r="M415" s="709"/>
      <c r="N415" s="713">
        <v>2008</v>
      </c>
      <c r="O415" s="672">
        <v>975</v>
      </c>
      <c r="P415" s="86">
        <v>194</v>
      </c>
      <c r="Q415" s="679">
        <v>4028</v>
      </c>
      <c r="R415" s="672">
        <v>239</v>
      </c>
      <c r="S415" s="126">
        <v>2378</v>
      </c>
      <c r="T415" s="126">
        <v>2988</v>
      </c>
      <c r="U415" s="126">
        <v>3372</v>
      </c>
      <c r="V415" s="126">
        <v>9506</v>
      </c>
    </row>
    <row r="416" spans="1:22" ht="13.5" thickBot="1">
      <c r="A416" s="709"/>
      <c r="B416" s="713">
        <v>2009</v>
      </c>
      <c r="C416" s="672" t="s">
        <v>234</v>
      </c>
      <c r="D416" s="672">
        <v>11</v>
      </c>
      <c r="E416" s="672" t="s">
        <v>234</v>
      </c>
      <c r="F416" s="672" t="s">
        <v>234</v>
      </c>
      <c r="G416" s="672" t="s">
        <v>234</v>
      </c>
      <c r="H416" s="672">
        <v>0</v>
      </c>
      <c r="I416" s="672" t="s">
        <v>234</v>
      </c>
      <c r="J416" s="672" t="s">
        <v>234</v>
      </c>
      <c r="K416" s="672">
        <v>0</v>
      </c>
      <c r="L416" s="672">
        <v>11</v>
      </c>
      <c r="M416" s="709"/>
      <c r="N416" s="713">
        <v>2009</v>
      </c>
      <c r="O416" s="679">
        <v>1015</v>
      </c>
      <c r="P416" s="672">
        <v>218</v>
      </c>
      <c r="Q416" s="679">
        <v>4088</v>
      </c>
      <c r="R416" s="672">
        <v>255</v>
      </c>
      <c r="S416" s="679">
        <v>1131</v>
      </c>
      <c r="T416" s="679">
        <v>2827</v>
      </c>
      <c r="U416" s="679">
        <v>3525</v>
      </c>
      <c r="V416" s="679">
        <v>9847</v>
      </c>
    </row>
    <row r="417" spans="1:22" ht="13.5" thickBot="1">
      <c r="A417" s="709"/>
      <c r="B417" s="713">
        <v>2010</v>
      </c>
      <c r="C417" s="672" t="s">
        <v>234</v>
      </c>
      <c r="D417" s="672">
        <v>11</v>
      </c>
      <c r="E417" s="672" t="s">
        <v>234</v>
      </c>
      <c r="F417" s="672" t="s">
        <v>234</v>
      </c>
      <c r="G417" s="672" t="s">
        <v>234</v>
      </c>
      <c r="H417" s="672">
        <v>0</v>
      </c>
      <c r="I417" s="672" t="s">
        <v>234</v>
      </c>
      <c r="J417" s="672" t="s">
        <v>234</v>
      </c>
      <c r="K417" s="672">
        <v>0</v>
      </c>
      <c r="L417" s="672">
        <v>11</v>
      </c>
      <c r="M417" s="709"/>
      <c r="N417" s="713">
        <v>2010</v>
      </c>
      <c r="O417" s="679">
        <v>1003</v>
      </c>
      <c r="P417" s="672">
        <v>229</v>
      </c>
      <c r="Q417" s="679">
        <v>4124</v>
      </c>
      <c r="R417" s="672">
        <v>246</v>
      </c>
      <c r="S417" s="679">
        <v>3337</v>
      </c>
      <c r="T417" s="679">
        <v>3403</v>
      </c>
      <c r="U417" s="679">
        <v>3678</v>
      </c>
      <c r="V417" s="679">
        <v>9518</v>
      </c>
    </row>
    <row r="418" spans="1:22" ht="13.5" thickBot="1">
      <c r="A418" s="709"/>
      <c r="B418" s="713">
        <v>2011</v>
      </c>
      <c r="C418" s="86">
        <v>0</v>
      </c>
      <c r="D418" s="86">
        <v>11</v>
      </c>
      <c r="E418" s="86">
        <v>0</v>
      </c>
      <c r="F418" s="86">
        <v>0</v>
      </c>
      <c r="G418" s="672" t="s">
        <v>234</v>
      </c>
      <c r="H418" s="86">
        <v>0</v>
      </c>
      <c r="I418" s="86">
        <v>0</v>
      </c>
      <c r="J418" s="86">
        <v>0</v>
      </c>
      <c r="K418" s="86">
        <v>0</v>
      </c>
      <c r="L418" s="86">
        <v>11</v>
      </c>
      <c r="M418" s="709"/>
      <c r="N418" s="713">
        <v>2011</v>
      </c>
      <c r="O418" s="86">
        <v>973</v>
      </c>
      <c r="P418" s="86">
        <v>232</v>
      </c>
      <c r="Q418" s="126">
        <v>4165</v>
      </c>
      <c r="R418" s="86">
        <v>251</v>
      </c>
      <c r="S418" s="126">
        <v>1112</v>
      </c>
      <c r="T418" s="126">
        <v>1258</v>
      </c>
      <c r="U418" s="126">
        <v>3614</v>
      </c>
      <c r="V418" s="126">
        <v>10102</v>
      </c>
    </row>
    <row r="419" spans="1:22" ht="13.5" thickBot="1">
      <c r="A419" s="709"/>
      <c r="B419" s="713">
        <v>2012</v>
      </c>
      <c r="C419" s="86">
        <v>0</v>
      </c>
      <c r="D419" s="86">
        <v>11</v>
      </c>
      <c r="E419" s="86">
        <v>0</v>
      </c>
      <c r="F419" s="86">
        <v>0</v>
      </c>
      <c r="G419" s="672" t="s">
        <v>234</v>
      </c>
      <c r="H419" s="86">
        <v>0</v>
      </c>
      <c r="I419" s="86">
        <v>0</v>
      </c>
      <c r="J419" s="86">
        <v>0</v>
      </c>
      <c r="K419" s="86">
        <v>0</v>
      </c>
      <c r="L419" s="86">
        <v>11</v>
      </c>
      <c r="M419" s="709"/>
      <c r="N419" s="713">
        <v>2012</v>
      </c>
      <c r="O419" s="126">
        <v>1043</v>
      </c>
      <c r="P419" s="86">
        <v>224</v>
      </c>
      <c r="Q419" s="126">
        <v>4474</v>
      </c>
      <c r="R419" s="86">
        <v>252</v>
      </c>
      <c r="S419" s="126">
        <v>1670</v>
      </c>
      <c r="T419" s="126">
        <v>2087</v>
      </c>
      <c r="U419" s="126">
        <v>4089</v>
      </c>
      <c r="V419" s="126">
        <v>11248</v>
      </c>
    </row>
    <row r="420" spans="1:22" ht="13.5" thickBot="1">
      <c r="A420" s="709"/>
      <c r="B420" s="713">
        <v>2013</v>
      </c>
      <c r="C420" s="86">
        <v>0</v>
      </c>
      <c r="D420" s="86">
        <v>10</v>
      </c>
      <c r="E420" s="86">
        <v>0</v>
      </c>
      <c r="F420" s="86">
        <v>0</v>
      </c>
      <c r="G420" s="672" t="s">
        <v>234</v>
      </c>
      <c r="H420" s="86">
        <v>11</v>
      </c>
      <c r="I420" s="86">
        <v>0</v>
      </c>
      <c r="J420" s="86">
        <v>0</v>
      </c>
      <c r="K420" s="86">
        <v>0</v>
      </c>
      <c r="L420" s="86">
        <v>11</v>
      </c>
      <c r="M420" s="709"/>
      <c r="N420" s="713">
        <v>2013</v>
      </c>
      <c r="O420" s="126">
        <v>1071</v>
      </c>
      <c r="P420" s="86">
        <v>223</v>
      </c>
      <c r="Q420" s="126">
        <v>4312</v>
      </c>
      <c r="R420" s="86">
        <v>247</v>
      </c>
      <c r="S420" s="86">
        <v>897</v>
      </c>
      <c r="T420" s="126">
        <v>1088</v>
      </c>
      <c r="U420" s="126">
        <v>4378</v>
      </c>
      <c r="V420" s="126">
        <v>11986</v>
      </c>
    </row>
    <row r="421" spans="1:22" ht="13.5" thickBot="1">
      <c r="A421" s="694"/>
      <c r="B421" s="864">
        <v>2014</v>
      </c>
      <c r="C421" s="61">
        <v>0</v>
      </c>
      <c r="D421" s="61">
        <v>10</v>
      </c>
      <c r="E421" s="61">
        <v>0</v>
      </c>
      <c r="F421" s="61">
        <v>0</v>
      </c>
      <c r="G421" s="61">
        <v>1</v>
      </c>
      <c r="H421" s="61">
        <v>11</v>
      </c>
      <c r="I421" s="61">
        <v>0</v>
      </c>
      <c r="J421" s="61">
        <v>0</v>
      </c>
      <c r="K421" s="61">
        <v>0</v>
      </c>
      <c r="L421" s="61">
        <v>12</v>
      </c>
      <c r="M421" s="694"/>
      <c r="N421" s="864">
        <v>2014</v>
      </c>
      <c r="O421" s="60">
        <v>1100</v>
      </c>
      <c r="P421" s="701">
        <v>265</v>
      </c>
      <c r="Q421" s="60">
        <v>4252</v>
      </c>
      <c r="R421" s="61">
        <v>244</v>
      </c>
      <c r="S421" s="60">
        <v>2136</v>
      </c>
      <c r="T421" s="60">
        <v>2670</v>
      </c>
      <c r="U421" s="60">
        <v>4822</v>
      </c>
      <c r="V421" s="60">
        <v>11288</v>
      </c>
    </row>
    <row r="422" spans="1:22" ht="14.25" thickTop="1" thickBot="1">
      <c r="A422" s="363" t="s">
        <v>824</v>
      </c>
      <c r="B422" s="713">
        <v>2007</v>
      </c>
      <c r="C422" s="672" t="s">
        <v>234</v>
      </c>
      <c r="D422" s="672">
        <v>8</v>
      </c>
      <c r="E422" s="672" t="s">
        <v>234</v>
      </c>
      <c r="F422" s="672" t="s">
        <v>234</v>
      </c>
      <c r="G422" s="672" t="s">
        <v>234</v>
      </c>
      <c r="H422" s="672">
        <v>43</v>
      </c>
      <c r="I422" s="672" t="s">
        <v>234</v>
      </c>
      <c r="J422" s="672" t="s">
        <v>234</v>
      </c>
      <c r="K422" s="672">
        <v>0</v>
      </c>
      <c r="L422" s="672">
        <v>50</v>
      </c>
      <c r="M422" s="363" t="s">
        <v>824</v>
      </c>
      <c r="N422" s="713">
        <v>2007</v>
      </c>
      <c r="O422" s="679">
        <v>2152</v>
      </c>
      <c r="P422" s="86">
        <v>270</v>
      </c>
      <c r="Q422" s="679">
        <v>7265</v>
      </c>
      <c r="R422" s="672">
        <v>538</v>
      </c>
      <c r="S422" s="86">
        <v>642</v>
      </c>
      <c r="T422" s="86">
        <v>796</v>
      </c>
      <c r="U422" s="126">
        <v>5857</v>
      </c>
      <c r="V422" s="126">
        <v>16573</v>
      </c>
    </row>
    <row r="423" spans="1:22" ht="13.5" thickBot="1">
      <c r="A423" s="709"/>
      <c r="B423" s="713">
        <v>2008</v>
      </c>
      <c r="C423" s="672" t="s">
        <v>234</v>
      </c>
      <c r="D423" s="672">
        <v>10</v>
      </c>
      <c r="E423" s="672" t="s">
        <v>234</v>
      </c>
      <c r="F423" s="672" t="s">
        <v>234</v>
      </c>
      <c r="G423" s="672" t="s">
        <v>234</v>
      </c>
      <c r="H423" s="672">
        <v>40</v>
      </c>
      <c r="I423" s="672" t="s">
        <v>234</v>
      </c>
      <c r="J423" s="672" t="s">
        <v>234</v>
      </c>
      <c r="K423" s="672">
        <v>0</v>
      </c>
      <c r="L423" s="672">
        <v>50</v>
      </c>
      <c r="M423" s="709"/>
      <c r="N423" s="713">
        <v>2008</v>
      </c>
      <c r="O423" s="679">
        <v>2268</v>
      </c>
      <c r="P423" s="86">
        <v>288</v>
      </c>
      <c r="Q423" s="679">
        <v>6976</v>
      </c>
      <c r="R423" s="672">
        <v>596</v>
      </c>
      <c r="S423" s="126">
        <v>1423</v>
      </c>
      <c r="T423" s="126">
        <v>1778</v>
      </c>
      <c r="U423" s="126">
        <v>6419</v>
      </c>
      <c r="V423" s="126">
        <v>18673</v>
      </c>
    </row>
    <row r="424" spans="1:22" ht="13.5" thickBot="1">
      <c r="A424" s="709"/>
      <c r="B424" s="713">
        <v>2009</v>
      </c>
      <c r="C424" s="672" t="s">
        <v>234</v>
      </c>
      <c r="D424" s="672">
        <v>11</v>
      </c>
      <c r="E424" s="672" t="s">
        <v>234</v>
      </c>
      <c r="F424" s="672" t="s">
        <v>234</v>
      </c>
      <c r="G424" s="672" t="s">
        <v>234</v>
      </c>
      <c r="H424" s="672">
        <v>40</v>
      </c>
      <c r="I424" s="672" t="s">
        <v>234</v>
      </c>
      <c r="J424" s="672" t="s">
        <v>234</v>
      </c>
      <c r="K424" s="672">
        <v>0</v>
      </c>
      <c r="L424" s="672">
        <v>50</v>
      </c>
      <c r="M424" s="709"/>
      <c r="N424" s="713">
        <v>2009</v>
      </c>
      <c r="O424" s="679">
        <v>2317</v>
      </c>
      <c r="P424" s="672">
        <v>329</v>
      </c>
      <c r="Q424" s="679">
        <v>7208</v>
      </c>
      <c r="R424" s="672">
        <v>615</v>
      </c>
      <c r="S424" s="679">
        <v>1266</v>
      </c>
      <c r="T424" s="679">
        <v>3318</v>
      </c>
      <c r="U424" s="679">
        <v>7350</v>
      </c>
      <c r="V424" s="679">
        <v>20670</v>
      </c>
    </row>
    <row r="425" spans="1:22" ht="13.5" thickBot="1">
      <c r="A425" s="709"/>
      <c r="B425" s="713">
        <v>2010</v>
      </c>
      <c r="C425" s="672" t="s">
        <v>234</v>
      </c>
      <c r="D425" s="672">
        <v>14</v>
      </c>
      <c r="E425" s="672" t="s">
        <v>234</v>
      </c>
      <c r="F425" s="672" t="s">
        <v>234</v>
      </c>
      <c r="G425" s="672" t="s">
        <v>234</v>
      </c>
      <c r="H425" s="672">
        <v>42</v>
      </c>
      <c r="I425" s="672" t="s">
        <v>234</v>
      </c>
      <c r="J425" s="672" t="s">
        <v>234</v>
      </c>
      <c r="K425" s="672">
        <v>0</v>
      </c>
      <c r="L425" s="672">
        <v>56</v>
      </c>
      <c r="M425" s="709"/>
      <c r="N425" s="713">
        <v>2010</v>
      </c>
      <c r="O425" s="679">
        <v>2429</v>
      </c>
      <c r="P425" s="672">
        <v>351</v>
      </c>
      <c r="Q425" s="679">
        <v>8408</v>
      </c>
      <c r="R425" s="672">
        <v>672</v>
      </c>
      <c r="S425" s="679">
        <v>8771</v>
      </c>
      <c r="T425" s="679">
        <v>9413</v>
      </c>
      <c r="U425" s="679">
        <v>8229</v>
      </c>
      <c r="V425" s="679">
        <v>22308</v>
      </c>
    </row>
    <row r="426" spans="1:22" ht="13.5" thickBot="1">
      <c r="A426" s="709"/>
      <c r="B426" s="713">
        <v>2011</v>
      </c>
      <c r="C426" s="86">
        <v>0</v>
      </c>
      <c r="D426" s="86">
        <v>14</v>
      </c>
      <c r="E426" s="86">
        <v>0</v>
      </c>
      <c r="F426" s="86">
        <v>1</v>
      </c>
      <c r="G426" s="672" t="s">
        <v>234</v>
      </c>
      <c r="H426" s="86">
        <v>3</v>
      </c>
      <c r="I426" s="86">
        <v>40</v>
      </c>
      <c r="J426" s="86">
        <v>0</v>
      </c>
      <c r="K426" s="86">
        <v>0</v>
      </c>
      <c r="L426" s="86">
        <v>56</v>
      </c>
      <c r="M426" s="709"/>
      <c r="N426" s="713">
        <v>2011</v>
      </c>
      <c r="O426" s="126">
        <v>2688</v>
      </c>
      <c r="P426" s="86">
        <v>383</v>
      </c>
      <c r="Q426" s="126">
        <v>9481</v>
      </c>
      <c r="R426" s="86">
        <v>741</v>
      </c>
      <c r="S426" s="126">
        <v>10323</v>
      </c>
      <c r="T426" s="126">
        <v>10610</v>
      </c>
      <c r="U426" s="126">
        <v>9767</v>
      </c>
      <c r="V426" s="126">
        <v>24659</v>
      </c>
    </row>
    <row r="427" spans="1:22" ht="13.5" thickBot="1">
      <c r="A427" s="709"/>
      <c r="B427" s="713">
        <v>2012</v>
      </c>
      <c r="C427" s="86">
        <v>0</v>
      </c>
      <c r="D427" s="86">
        <v>13</v>
      </c>
      <c r="E427" s="86">
        <v>0</v>
      </c>
      <c r="F427" s="86">
        <v>1</v>
      </c>
      <c r="G427" s="672" t="s">
        <v>234</v>
      </c>
      <c r="H427" s="86">
        <v>5</v>
      </c>
      <c r="I427" s="86">
        <v>37</v>
      </c>
      <c r="J427" s="86">
        <v>0</v>
      </c>
      <c r="K427" s="86">
        <v>0</v>
      </c>
      <c r="L427" s="86">
        <v>54</v>
      </c>
      <c r="M427" s="709"/>
      <c r="N427" s="713">
        <v>2012</v>
      </c>
      <c r="O427" s="126">
        <v>2806</v>
      </c>
      <c r="P427" s="86">
        <v>390</v>
      </c>
      <c r="Q427" s="126">
        <v>10313</v>
      </c>
      <c r="R427" s="86">
        <v>750</v>
      </c>
      <c r="S427" s="126">
        <v>4723</v>
      </c>
      <c r="T427" s="126">
        <v>5022</v>
      </c>
      <c r="U427" s="126">
        <v>12530</v>
      </c>
      <c r="V427" s="126">
        <v>28258</v>
      </c>
    </row>
    <row r="428" spans="1:22" ht="13.5" thickBot="1">
      <c r="A428" s="709"/>
      <c r="B428" s="713">
        <v>2013</v>
      </c>
      <c r="C428" s="86">
        <v>0</v>
      </c>
      <c r="D428" s="86">
        <v>12</v>
      </c>
      <c r="E428" s="86">
        <v>0</v>
      </c>
      <c r="F428" s="86">
        <v>1</v>
      </c>
      <c r="G428" s="672" t="s">
        <v>234</v>
      </c>
      <c r="H428" s="86">
        <v>4</v>
      </c>
      <c r="I428" s="86">
        <v>37</v>
      </c>
      <c r="J428" s="86">
        <v>0</v>
      </c>
      <c r="K428" s="86">
        <v>0</v>
      </c>
      <c r="L428" s="86">
        <v>52</v>
      </c>
      <c r="M428" s="709"/>
      <c r="N428" s="713">
        <v>2013</v>
      </c>
      <c r="O428" s="126">
        <v>2840</v>
      </c>
      <c r="P428" s="86">
        <v>395</v>
      </c>
      <c r="Q428" s="126">
        <v>10402</v>
      </c>
      <c r="R428" s="86">
        <v>743</v>
      </c>
      <c r="S428" s="126">
        <v>8639</v>
      </c>
      <c r="T428" s="126">
        <v>8965</v>
      </c>
      <c r="U428" s="126">
        <v>13610</v>
      </c>
      <c r="V428" s="126">
        <v>31817</v>
      </c>
    </row>
    <row r="429" spans="1:22" ht="13.5" thickBot="1">
      <c r="A429" s="694"/>
      <c r="B429" s="864">
        <v>2014</v>
      </c>
      <c r="C429" s="61">
        <v>0</v>
      </c>
      <c r="D429" s="61">
        <v>9</v>
      </c>
      <c r="E429" s="61">
        <v>0</v>
      </c>
      <c r="F429" s="61">
        <v>0</v>
      </c>
      <c r="G429" s="61">
        <v>3</v>
      </c>
      <c r="H429" s="61">
        <v>1</v>
      </c>
      <c r="I429" s="61">
        <v>37</v>
      </c>
      <c r="J429" s="61">
        <v>0</v>
      </c>
      <c r="K429" s="61">
        <v>0</v>
      </c>
      <c r="L429" s="61">
        <v>50</v>
      </c>
      <c r="M429" s="694"/>
      <c r="N429" s="864">
        <v>2014</v>
      </c>
      <c r="O429" s="60">
        <v>2691</v>
      </c>
      <c r="P429" s="701">
        <v>296</v>
      </c>
      <c r="Q429" s="60">
        <v>9362</v>
      </c>
      <c r="R429" s="61">
        <v>689</v>
      </c>
      <c r="S429" s="60">
        <v>2048</v>
      </c>
      <c r="T429" s="60">
        <v>2290</v>
      </c>
      <c r="U429" s="60">
        <v>11387</v>
      </c>
      <c r="V429" s="60">
        <v>25746</v>
      </c>
    </row>
    <row r="430" spans="1:22" ht="14.25" thickTop="1" thickBot="1">
      <c r="A430" s="363" t="s">
        <v>1742</v>
      </c>
      <c r="B430" s="713">
        <v>2007</v>
      </c>
      <c r="C430" s="672" t="s">
        <v>234</v>
      </c>
      <c r="D430" s="672">
        <v>4</v>
      </c>
      <c r="E430" s="672" t="s">
        <v>234</v>
      </c>
      <c r="F430" s="672" t="s">
        <v>234</v>
      </c>
      <c r="G430" s="672" t="s">
        <v>234</v>
      </c>
      <c r="H430" s="672">
        <v>15</v>
      </c>
      <c r="I430" s="672" t="s">
        <v>234</v>
      </c>
      <c r="J430" s="672" t="s">
        <v>234</v>
      </c>
      <c r="K430" s="672">
        <v>0</v>
      </c>
      <c r="L430" s="672">
        <v>16</v>
      </c>
      <c r="M430" s="363" t="s">
        <v>1742</v>
      </c>
      <c r="N430" s="713">
        <v>2007</v>
      </c>
      <c r="O430" s="679">
        <v>1486</v>
      </c>
      <c r="P430" s="86">
        <v>127</v>
      </c>
      <c r="Q430" s="679">
        <v>2103</v>
      </c>
      <c r="R430" s="672">
        <v>196</v>
      </c>
      <c r="S430" s="126">
        <v>1190</v>
      </c>
      <c r="T430" s="126">
        <v>2005</v>
      </c>
      <c r="U430" s="126">
        <v>3132</v>
      </c>
      <c r="V430" s="126">
        <v>5927</v>
      </c>
    </row>
    <row r="431" spans="1:22" ht="13.5" thickBot="1">
      <c r="A431" s="709"/>
      <c r="B431" s="713">
        <v>2008</v>
      </c>
      <c r="C431" s="672" t="s">
        <v>234</v>
      </c>
      <c r="D431" s="672">
        <v>7</v>
      </c>
      <c r="E431" s="672" t="s">
        <v>234</v>
      </c>
      <c r="F431" s="672" t="s">
        <v>234</v>
      </c>
      <c r="G431" s="672" t="s">
        <v>234</v>
      </c>
      <c r="H431" s="672">
        <v>36</v>
      </c>
      <c r="I431" s="672" t="s">
        <v>234</v>
      </c>
      <c r="J431" s="672" t="s">
        <v>234</v>
      </c>
      <c r="K431" s="672">
        <v>0</v>
      </c>
      <c r="L431" s="672">
        <v>43</v>
      </c>
      <c r="M431" s="709"/>
      <c r="N431" s="713">
        <v>2008</v>
      </c>
      <c r="O431" s="679">
        <v>2189</v>
      </c>
      <c r="P431" s="86">
        <v>236</v>
      </c>
      <c r="Q431" s="679">
        <v>3112</v>
      </c>
      <c r="R431" s="672">
        <v>304</v>
      </c>
      <c r="S431" s="126">
        <v>1170</v>
      </c>
      <c r="T431" s="126">
        <v>2239</v>
      </c>
      <c r="U431" s="126">
        <v>4235</v>
      </c>
      <c r="V431" s="126">
        <v>9306</v>
      </c>
    </row>
    <row r="432" spans="1:22" ht="13.5" thickBot="1">
      <c r="A432" s="709"/>
      <c r="B432" s="713">
        <v>2009</v>
      </c>
      <c r="C432" s="672" t="s">
        <v>234</v>
      </c>
      <c r="D432" s="672">
        <v>5</v>
      </c>
      <c r="E432" s="672" t="s">
        <v>234</v>
      </c>
      <c r="F432" s="672" t="s">
        <v>234</v>
      </c>
      <c r="G432" s="672" t="s">
        <v>234</v>
      </c>
      <c r="H432" s="672">
        <v>37</v>
      </c>
      <c r="I432" s="672" t="s">
        <v>234</v>
      </c>
      <c r="J432" s="672" t="s">
        <v>234</v>
      </c>
      <c r="K432" s="672">
        <v>0</v>
      </c>
      <c r="L432" s="672">
        <v>42</v>
      </c>
      <c r="M432" s="709"/>
      <c r="N432" s="713">
        <v>2009</v>
      </c>
      <c r="O432" s="679">
        <v>2333</v>
      </c>
      <c r="P432" s="672">
        <v>270</v>
      </c>
      <c r="Q432" s="679">
        <v>3595</v>
      </c>
      <c r="R432" s="672">
        <v>353</v>
      </c>
      <c r="S432" s="679">
        <v>1427</v>
      </c>
      <c r="T432" s="679">
        <v>5077</v>
      </c>
      <c r="U432" s="679">
        <v>4069</v>
      </c>
      <c r="V432" s="679">
        <v>10315</v>
      </c>
    </row>
    <row r="433" spans="1:22" ht="13.5" thickBot="1">
      <c r="A433" s="709"/>
      <c r="B433" s="713">
        <v>2010</v>
      </c>
      <c r="C433" s="672" t="s">
        <v>234</v>
      </c>
      <c r="D433" s="672">
        <v>6</v>
      </c>
      <c r="E433" s="672" t="s">
        <v>234</v>
      </c>
      <c r="F433" s="672" t="s">
        <v>234</v>
      </c>
      <c r="G433" s="672" t="s">
        <v>234</v>
      </c>
      <c r="H433" s="672">
        <v>15</v>
      </c>
      <c r="I433" s="672" t="s">
        <v>234</v>
      </c>
      <c r="J433" s="672" t="s">
        <v>234</v>
      </c>
      <c r="K433" s="672">
        <v>0</v>
      </c>
      <c r="L433" s="672">
        <v>20</v>
      </c>
      <c r="M433" s="709"/>
      <c r="N433" s="713">
        <v>2010</v>
      </c>
      <c r="O433" s="679">
        <v>1974</v>
      </c>
      <c r="P433" s="672">
        <v>163</v>
      </c>
      <c r="Q433" s="679">
        <v>2456</v>
      </c>
      <c r="R433" s="672">
        <v>223</v>
      </c>
      <c r="S433" s="679">
        <v>1831</v>
      </c>
      <c r="T433" s="679">
        <v>2881</v>
      </c>
      <c r="U433" s="679">
        <v>3405</v>
      </c>
      <c r="V433" s="679">
        <v>8250</v>
      </c>
    </row>
    <row r="434" spans="1:22" ht="13.5" thickBot="1">
      <c r="A434" s="709"/>
      <c r="B434" s="713">
        <v>2011</v>
      </c>
      <c r="C434" s="86">
        <v>0</v>
      </c>
      <c r="D434" s="86">
        <v>7</v>
      </c>
      <c r="E434" s="86">
        <v>0</v>
      </c>
      <c r="F434" s="86">
        <v>0</v>
      </c>
      <c r="G434" s="672" t="s">
        <v>234</v>
      </c>
      <c r="H434" s="86">
        <v>17</v>
      </c>
      <c r="I434" s="86">
        <v>0</v>
      </c>
      <c r="J434" s="86">
        <v>0</v>
      </c>
      <c r="K434" s="86">
        <v>0</v>
      </c>
      <c r="L434" s="86">
        <v>19</v>
      </c>
      <c r="M434" s="709"/>
      <c r="N434" s="713">
        <v>2011</v>
      </c>
      <c r="O434" s="126">
        <v>1974</v>
      </c>
      <c r="P434" s="86">
        <v>169</v>
      </c>
      <c r="Q434" s="126">
        <v>2676</v>
      </c>
      <c r="R434" s="86">
        <v>224</v>
      </c>
      <c r="S434" s="126">
        <v>2313</v>
      </c>
      <c r="T434" s="126">
        <v>2904</v>
      </c>
      <c r="U434" s="126">
        <v>5034</v>
      </c>
      <c r="V434" s="126">
        <v>9628</v>
      </c>
    </row>
    <row r="435" spans="1:22" ht="13.5" thickBot="1">
      <c r="A435" s="709"/>
      <c r="B435" s="713">
        <v>2012</v>
      </c>
      <c r="C435" s="86">
        <v>0</v>
      </c>
      <c r="D435" s="86">
        <v>6</v>
      </c>
      <c r="E435" s="86">
        <v>0</v>
      </c>
      <c r="F435" s="86">
        <v>0</v>
      </c>
      <c r="G435" s="672" t="s">
        <v>234</v>
      </c>
      <c r="H435" s="86">
        <v>16</v>
      </c>
      <c r="I435" s="86">
        <v>0</v>
      </c>
      <c r="J435" s="86">
        <v>0</v>
      </c>
      <c r="K435" s="86">
        <v>0</v>
      </c>
      <c r="L435" s="86">
        <v>18</v>
      </c>
      <c r="M435" s="709"/>
      <c r="N435" s="713">
        <v>2012</v>
      </c>
      <c r="O435" s="126">
        <v>1811</v>
      </c>
      <c r="P435" s="86">
        <v>158</v>
      </c>
      <c r="Q435" s="126">
        <v>2592</v>
      </c>
      <c r="R435" s="86">
        <v>197</v>
      </c>
      <c r="S435" s="126">
        <v>2945</v>
      </c>
      <c r="T435" s="126">
        <v>3406</v>
      </c>
      <c r="U435" s="126">
        <v>4845</v>
      </c>
      <c r="V435" s="126">
        <v>8578</v>
      </c>
    </row>
    <row r="436" spans="1:22" ht="13.5" thickBot="1">
      <c r="A436" s="709"/>
      <c r="B436" s="713">
        <v>2013</v>
      </c>
      <c r="C436" s="86">
        <v>0</v>
      </c>
      <c r="D436" s="86">
        <v>6</v>
      </c>
      <c r="E436" s="86">
        <v>0</v>
      </c>
      <c r="F436" s="86">
        <v>0</v>
      </c>
      <c r="G436" s="672" t="s">
        <v>234</v>
      </c>
      <c r="H436" s="86">
        <v>16</v>
      </c>
      <c r="I436" s="86">
        <v>0</v>
      </c>
      <c r="J436" s="86">
        <v>0</v>
      </c>
      <c r="K436" s="86">
        <v>0</v>
      </c>
      <c r="L436" s="86">
        <v>18</v>
      </c>
      <c r="M436" s="709"/>
      <c r="N436" s="713">
        <v>2013</v>
      </c>
      <c r="O436" s="126">
        <v>1977</v>
      </c>
      <c r="P436" s="86">
        <v>164</v>
      </c>
      <c r="Q436" s="126">
        <v>2816</v>
      </c>
      <c r="R436" s="86">
        <v>243</v>
      </c>
      <c r="S436" s="126">
        <v>1663</v>
      </c>
      <c r="T436" s="126">
        <v>2640</v>
      </c>
      <c r="U436" s="126">
        <v>4704</v>
      </c>
      <c r="V436" s="126">
        <v>8548</v>
      </c>
    </row>
    <row r="437" spans="1:22" ht="13.5" thickBot="1">
      <c r="A437" s="694"/>
      <c r="B437" s="864">
        <v>2014</v>
      </c>
      <c r="C437" s="61">
        <v>0</v>
      </c>
      <c r="D437" s="61">
        <v>4</v>
      </c>
      <c r="E437" s="61">
        <v>0</v>
      </c>
      <c r="F437" s="61">
        <v>0</v>
      </c>
      <c r="G437" s="61">
        <v>4</v>
      </c>
      <c r="H437" s="61">
        <v>14</v>
      </c>
      <c r="I437" s="61">
        <v>0</v>
      </c>
      <c r="J437" s="61">
        <v>0</v>
      </c>
      <c r="K437" s="61">
        <v>0</v>
      </c>
      <c r="L437" s="61">
        <v>18</v>
      </c>
      <c r="M437" s="694"/>
      <c r="N437" s="864">
        <v>2014</v>
      </c>
      <c r="O437" s="60">
        <v>2053</v>
      </c>
      <c r="P437" s="701">
        <v>167</v>
      </c>
      <c r="Q437" s="60">
        <v>3074</v>
      </c>
      <c r="R437" s="61">
        <v>218</v>
      </c>
      <c r="S437" s="60">
        <v>7580</v>
      </c>
      <c r="T437" s="60">
        <v>9848</v>
      </c>
      <c r="U437" s="60">
        <v>5175</v>
      </c>
      <c r="V437" s="60">
        <v>8532</v>
      </c>
    </row>
    <row r="438" spans="1:22" ht="14.25" thickTop="1" thickBot="1">
      <c r="A438" s="363" t="s">
        <v>1743</v>
      </c>
      <c r="B438" s="865">
        <v>2007</v>
      </c>
      <c r="C438" s="866" t="s">
        <v>234</v>
      </c>
      <c r="D438" s="866">
        <v>478</v>
      </c>
      <c r="E438" s="866" t="s">
        <v>234</v>
      </c>
      <c r="F438" s="866" t="s">
        <v>234</v>
      </c>
      <c r="G438" s="866" t="s">
        <v>234</v>
      </c>
      <c r="H438" s="867">
        <v>1082</v>
      </c>
      <c r="I438" s="866" t="s">
        <v>234</v>
      </c>
      <c r="J438" s="866" t="s">
        <v>234</v>
      </c>
      <c r="K438" s="866">
        <v>15</v>
      </c>
      <c r="L438" s="867">
        <v>1329</v>
      </c>
      <c r="M438" s="363" t="s">
        <v>1743</v>
      </c>
      <c r="N438" s="865">
        <v>2007</v>
      </c>
      <c r="O438" s="867">
        <v>121254</v>
      </c>
      <c r="P438" s="85">
        <v>18474</v>
      </c>
      <c r="Q438" s="867">
        <v>448458</v>
      </c>
      <c r="R438" s="867">
        <v>22533</v>
      </c>
      <c r="S438" s="85">
        <v>107252</v>
      </c>
      <c r="T438" s="85">
        <v>168947</v>
      </c>
      <c r="U438" s="85">
        <v>257176</v>
      </c>
      <c r="V438" s="85">
        <v>1018270</v>
      </c>
    </row>
    <row r="439" spans="1:22" ht="13.5" thickBot="1">
      <c r="A439" s="709"/>
      <c r="B439" s="713">
        <v>2008</v>
      </c>
      <c r="C439" s="672" t="s">
        <v>234</v>
      </c>
      <c r="D439" s="672">
        <v>493</v>
      </c>
      <c r="E439" s="672" t="s">
        <v>234</v>
      </c>
      <c r="F439" s="672" t="s">
        <v>234</v>
      </c>
      <c r="G439" s="672" t="s">
        <v>234</v>
      </c>
      <c r="H439" s="679">
        <v>1149</v>
      </c>
      <c r="I439" s="672" t="s">
        <v>234</v>
      </c>
      <c r="J439" s="672" t="s">
        <v>234</v>
      </c>
      <c r="K439" s="672">
        <v>16</v>
      </c>
      <c r="L439" s="679">
        <v>1413</v>
      </c>
      <c r="M439" s="709"/>
      <c r="N439" s="713">
        <v>2008</v>
      </c>
      <c r="O439" s="679">
        <v>129116</v>
      </c>
      <c r="P439" s="126">
        <v>19921</v>
      </c>
      <c r="Q439" s="679">
        <v>478259</v>
      </c>
      <c r="R439" s="679">
        <v>29120</v>
      </c>
      <c r="S439" s="126">
        <v>132666</v>
      </c>
      <c r="T439" s="126">
        <v>192165</v>
      </c>
      <c r="U439" s="126">
        <v>308255</v>
      </c>
      <c r="V439" s="126">
        <v>1077740</v>
      </c>
    </row>
    <row r="440" spans="1:22" ht="13.5" thickBot="1">
      <c r="A440" s="709"/>
      <c r="B440" s="713">
        <v>2009</v>
      </c>
      <c r="C440" s="672" t="s">
        <v>234</v>
      </c>
      <c r="D440" s="672">
        <v>484</v>
      </c>
      <c r="E440" s="672" t="s">
        <v>234</v>
      </c>
      <c r="F440" s="672" t="s">
        <v>234</v>
      </c>
      <c r="G440" s="672" t="s">
        <v>234</v>
      </c>
      <c r="H440" s="679">
        <v>1169</v>
      </c>
      <c r="I440" s="672" t="s">
        <v>234</v>
      </c>
      <c r="J440" s="672" t="s">
        <v>234</v>
      </c>
      <c r="K440" s="672">
        <v>14</v>
      </c>
      <c r="L440" s="679">
        <v>1442</v>
      </c>
      <c r="M440" s="709"/>
      <c r="N440" s="713">
        <v>2009</v>
      </c>
      <c r="O440" s="679">
        <v>132882</v>
      </c>
      <c r="P440" s="679">
        <v>20890</v>
      </c>
      <c r="Q440" s="679">
        <v>496042</v>
      </c>
      <c r="R440" s="679">
        <v>28924</v>
      </c>
      <c r="S440" s="679">
        <v>169633</v>
      </c>
      <c r="T440" s="679">
        <v>474384</v>
      </c>
      <c r="U440" s="679">
        <v>360626</v>
      </c>
      <c r="V440" s="679">
        <v>1169109</v>
      </c>
    </row>
    <row r="441" spans="1:22" ht="13.5" thickBot="1">
      <c r="A441" s="709"/>
      <c r="B441" s="713">
        <v>2010</v>
      </c>
      <c r="C441" s="672" t="s">
        <v>234</v>
      </c>
      <c r="D441" s="672">
        <v>530</v>
      </c>
      <c r="E441" s="672" t="s">
        <v>234</v>
      </c>
      <c r="F441" s="672" t="s">
        <v>234</v>
      </c>
      <c r="G441" s="672" t="s">
        <v>234</v>
      </c>
      <c r="H441" s="679">
        <v>1180</v>
      </c>
      <c r="I441" s="672" t="s">
        <v>234</v>
      </c>
      <c r="J441" s="672" t="s">
        <v>234</v>
      </c>
      <c r="K441" s="672">
        <v>16</v>
      </c>
      <c r="L441" s="679">
        <v>1451</v>
      </c>
      <c r="M441" s="709"/>
      <c r="N441" s="713">
        <v>2010</v>
      </c>
      <c r="O441" s="679">
        <v>140008</v>
      </c>
      <c r="P441" s="679">
        <v>23136</v>
      </c>
      <c r="Q441" s="679">
        <v>546966</v>
      </c>
      <c r="R441" s="679">
        <v>31457</v>
      </c>
      <c r="S441" s="679">
        <v>390980</v>
      </c>
      <c r="T441" s="679">
        <v>435405</v>
      </c>
      <c r="U441" s="679">
        <v>391193</v>
      </c>
      <c r="V441" s="679">
        <v>1294900</v>
      </c>
    </row>
    <row r="442" spans="1:22" ht="13.5" thickBot="1">
      <c r="A442" s="709"/>
      <c r="B442" s="713">
        <v>2011</v>
      </c>
      <c r="C442" s="86">
        <v>0</v>
      </c>
      <c r="D442" s="86">
        <v>544</v>
      </c>
      <c r="E442" s="86">
        <v>0</v>
      </c>
      <c r="F442" s="86">
        <v>58</v>
      </c>
      <c r="G442" s="672" t="s">
        <v>234</v>
      </c>
      <c r="H442" s="126">
        <v>1121</v>
      </c>
      <c r="I442" s="86">
        <v>78</v>
      </c>
      <c r="J442" s="86">
        <v>4</v>
      </c>
      <c r="K442" s="86">
        <v>18</v>
      </c>
      <c r="L442" s="126">
        <v>1452</v>
      </c>
      <c r="M442" s="709"/>
      <c r="N442" s="713">
        <v>2011</v>
      </c>
      <c r="O442" s="126">
        <v>143058</v>
      </c>
      <c r="P442" s="126">
        <v>23132</v>
      </c>
      <c r="Q442" s="126">
        <v>571227</v>
      </c>
      <c r="R442" s="126">
        <v>31545</v>
      </c>
      <c r="S442" s="126">
        <v>260134</v>
      </c>
      <c r="T442" s="126">
        <v>306939</v>
      </c>
      <c r="U442" s="126">
        <v>440559</v>
      </c>
      <c r="V442" s="126">
        <v>1358298</v>
      </c>
    </row>
    <row r="443" spans="1:22" ht="13.5" thickBot="1">
      <c r="A443" s="709"/>
      <c r="B443" s="713">
        <v>2012</v>
      </c>
      <c r="C443" s="86">
        <v>0</v>
      </c>
      <c r="D443" s="86">
        <v>515</v>
      </c>
      <c r="E443" s="86">
        <v>0</v>
      </c>
      <c r="F443" s="86">
        <v>60</v>
      </c>
      <c r="G443" s="672" t="s">
        <v>234</v>
      </c>
      <c r="H443" s="126">
        <v>1108</v>
      </c>
      <c r="I443" s="86">
        <v>56</v>
      </c>
      <c r="J443" s="86">
        <v>6</v>
      </c>
      <c r="K443" s="86">
        <v>21</v>
      </c>
      <c r="L443" s="126">
        <v>1434</v>
      </c>
      <c r="M443" s="709"/>
      <c r="N443" s="713">
        <v>2012</v>
      </c>
      <c r="O443" s="126">
        <v>138067</v>
      </c>
      <c r="P443" s="126">
        <v>22225</v>
      </c>
      <c r="Q443" s="126">
        <v>554811</v>
      </c>
      <c r="R443" s="126">
        <v>29572</v>
      </c>
      <c r="S443" s="126">
        <v>213007</v>
      </c>
      <c r="T443" s="126">
        <v>264944</v>
      </c>
      <c r="U443" s="126">
        <v>459631</v>
      </c>
      <c r="V443" s="126">
        <v>1357451</v>
      </c>
    </row>
    <row r="444" spans="1:22" ht="13.5" thickBot="1">
      <c r="A444" s="709"/>
      <c r="B444" s="713">
        <v>2013</v>
      </c>
      <c r="C444" s="86">
        <v>1</v>
      </c>
      <c r="D444" s="86">
        <v>525</v>
      </c>
      <c r="E444" s="86">
        <v>1</v>
      </c>
      <c r="F444" s="86">
        <v>56</v>
      </c>
      <c r="G444" s="672" t="s">
        <v>234</v>
      </c>
      <c r="H444" s="126">
        <v>1094</v>
      </c>
      <c r="I444" s="86">
        <v>52</v>
      </c>
      <c r="J444" s="86">
        <v>6</v>
      </c>
      <c r="K444" s="86">
        <v>24</v>
      </c>
      <c r="L444" s="126">
        <v>1387</v>
      </c>
      <c r="M444" s="709"/>
      <c r="N444" s="713">
        <v>2013</v>
      </c>
      <c r="O444" s="126">
        <v>135967</v>
      </c>
      <c r="P444" s="126">
        <v>22018</v>
      </c>
      <c r="Q444" s="126">
        <v>533494</v>
      </c>
      <c r="R444" s="126">
        <v>28277</v>
      </c>
      <c r="S444" s="126">
        <v>216551</v>
      </c>
      <c r="T444" s="126">
        <v>287431</v>
      </c>
      <c r="U444" s="126">
        <v>589161</v>
      </c>
      <c r="V444" s="126">
        <v>1591447</v>
      </c>
    </row>
    <row r="445" spans="1:22" ht="13.5" thickBot="1">
      <c r="A445" s="694"/>
      <c r="B445" s="864">
        <v>2014</v>
      </c>
      <c r="C445" s="61">
        <v>1</v>
      </c>
      <c r="D445" s="61">
        <v>430</v>
      </c>
      <c r="E445" s="61">
        <v>1</v>
      </c>
      <c r="F445" s="61">
        <v>73</v>
      </c>
      <c r="G445" s="61">
        <v>85</v>
      </c>
      <c r="H445" s="60">
        <v>1093</v>
      </c>
      <c r="I445" s="61">
        <v>45</v>
      </c>
      <c r="J445" s="61">
        <v>7</v>
      </c>
      <c r="K445" s="61">
        <v>21</v>
      </c>
      <c r="L445" s="60">
        <v>1394</v>
      </c>
      <c r="M445" s="694"/>
      <c r="N445" s="864">
        <v>2014</v>
      </c>
      <c r="O445" s="60">
        <v>143144</v>
      </c>
      <c r="P445" s="746">
        <v>23015</v>
      </c>
      <c r="Q445" s="60">
        <v>518451</v>
      </c>
      <c r="R445" s="60">
        <v>27264</v>
      </c>
      <c r="S445" s="60">
        <v>137958</v>
      </c>
      <c r="T445" s="60">
        <v>194776</v>
      </c>
      <c r="U445" s="60">
        <v>550034</v>
      </c>
      <c r="V445" s="60">
        <v>1421009</v>
      </c>
    </row>
    <row r="446" spans="1:22" ht="13.5" thickTop="1">
      <c r="A446" s="231" t="s">
        <v>1744</v>
      </c>
      <c r="B446" s="41"/>
      <c r="C446" s="41"/>
      <c r="D446" s="41"/>
      <c r="E446" s="41"/>
      <c r="F446" s="41"/>
      <c r="G446" s="41"/>
      <c r="H446" s="41"/>
      <c r="I446" s="41"/>
      <c r="J446" s="41"/>
      <c r="K446" s="41"/>
      <c r="L446" s="41"/>
      <c r="M446" s="231"/>
      <c r="N446" s="41"/>
    </row>
    <row r="447" spans="1:22">
      <c r="A447" s="231" t="s">
        <v>1745</v>
      </c>
      <c r="B447" s="41"/>
      <c r="C447" s="41"/>
      <c r="D447" s="41"/>
      <c r="E447" s="41"/>
      <c r="F447" s="41"/>
      <c r="G447" s="41"/>
      <c r="H447" s="41"/>
      <c r="I447" s="41"/>
      <c r="J447" s="41"/>
      <c r="K447" s="41"/>
      <c r="L447" s="41"/>
      <c r="M447" s="231"/>
      <c r="N447" s="41"/>
    </row>
    <row r="448" spans="1:22">
      <c r="A448" s="231" t="s">
        <v>1746</v>
      </c>
      <c r="B448" s="41"/>
      <c r="C448" s="41"/>
      <c r="D448" s="41"/>
      <c r="E448" s="41"/>
      <c r="F448" s="41"/>
      <c r="G448" s="41"/>
      <c r="H448" s="41"/>
      <c r="I448" s="41"/>
      <c r="J448" s="41"/>
      <c r="K448" s="41"/>
      <c r="L448" s="41"/>
      <c r="M448" s="231"/>
      <c r="N448" s="41"/>
    </row>
    <row r="449" spans="1:14">
      <c r="A449" s="231" t="s">
        <v>1747</v>
      </c>
      <c r="B449" s="41"/>
      <c r="C449" s="41"/>
      <c r="D449" s="41"/>
      <c r="E449" s="41"/>
      <c r="F449" s="41"/>
      <c r="G449" s="41"/>
      <c r="H449" s="41"/>
      <c r="I449" s="41"/>
      <c r="J449" s="41"/>
      <c r="K449" s="41"/>
      <c r="L449" s="41"/>
      <c r="M449" s="41"/>
      <c r="N449" s="41"/>
    </row>
    <row r="450" spans="1:14">
      <c r="A450" s="231" t="s">
        <v>1748</v>
      </c>
      <c r="B450" s="41"/>
      <c r="C450" s="41"/>
      <c r="D450" s="41"/>
      <c r="E450" s="41"/>
      <c r="F450" s="41"/>
      <c r="G450" s="41"/>
      <c r="H450" s="41"/>
      <c r="I450" s="41"/>
      <c r="J450" s="41"/>
      <c r="K450" s="41"/>
      <c r="L450" s="41"/>
      <c r="M450" s="41"/>
      <c r="N450" s="41"/>
    </row>
    <row r="451" spans="1:14">
      <c r="A451" s="231" t="s">
        <v>254</v>
      </c>
      <c r="B451" s="41"/>
      <c r="C451" s="41"/>
      <c r="D451" s="41"/>
      <c r="E451" s="41"/>
      <c r="F451" s="41"/>
      <c r="G451" s="41"/>
      <c r="H451" s="41"/>
      <c r="I451" s="41"/>
      <c r="J451" s="41"/>
      <c r="K451" s="41"/>
      <c r="L451" s="41"/>
      <c r="M451" s="41"/>
      <c r="N451" s="41"/>
    </row>
  </sheetData>
  <mergeCells count="118">
    <mergeCell ref="M422:M429"/>
    <mergeCell ref="M430:M437"/>
    <mergeCell ref="M366:M373"/>
    <mergeCell ref="M374:M381"/>
    <mergeCell ref="M382:M389"/>
    <mergeCell ref="M390:M397"/>
    <mergeCell ref="M398:M405"/>
    <mergeCell ref="M406:M413"/>
    <mergeCell ref="M310:M317"/>
    <mergeCell ref="M318:M325"/>
    <mergeCell ref="M326:M333"/>
    <mergeCell ref="M334:M341"/>
    <mergeCell ref="M342:M349"/>
    <mergeCell ref="M358:M365"/>
    <mergeCell ref="M350:M357"/>
    <mergeCell ref="M230:M237"/>
    <mergeCell ref="M238:M245"/>
    <mergeCell ref="M254:M261"/>
    <mergeCell ref="M262:M269"/>
    <mergeCell ref="M270:M277"/>
    <mergeCell ref="M302:M309"/>
    <mergeCell ref="M182:M189"/>
    <mergeCell ref="M190:M197"/>
    <mergeCell ref="M198:M205"/>
    <mergeCell ref="M206:M213"/>
    <mergeCell ref="M214:M221"/>
    <mergeCell ref="M222:M229"/>
    <mergeCell ref="A398:A405"/>
    <mergeCell ref="A198:A205"/>
    <mergeCell ref="A206:A213"/>
    <mergeCell ref="A214:A221"/>
    <mergeCell ref="A358:A365"/>
    <mergeCell ref="A366:A373"/>
    <mergeCell ref="A302:A309"/>
    <mergeCell ref="A310:A317"/>
    <mergeCell ref="A318:A325"/>
    <mergeCell ref="A326:A333"/>
    <mergeCell ref="A334:A341"/>
    <mergeCell ref="A342:A349"/>
    <mergeCell ref="A222:A229"/>
    <mergeCell ref="A230:A237"/>
    <mergeCell ref="A238:A245"/>
    <mergeCell ref="A254:A261"/>
    <mergeCell ref="A262:A269"/>
    <mergeCell ref="A270:A277"/>
    <mergeCell ref="A350:A357"/>
    <mergeCell ref="A1:L1"/>
    <mergeCell ref="A2:L2"/>
    <mergeCell ref="A182:A189"/>
    <mergeCell ref="A190:A197"/>
    <mergeCell ref="M38:M45"/>
    <mergeCell ref="M46:M53"/>
    <mergeCell ref="M54:M61"/>
    <mergeCell ref="M62:M69"/>
    <mergeCell ref="M70:M77"/>
    <mergeCell ref="M78:M85"/>
    <mergeCell ref="A126:A133"/>
    <mergeCell ref="A134:A141"/>
    <mergeCell ref="A142:A149"/>
    <mergeCell ref="A150:A157"/>
    <mergeCell ref="A158:A165"/>
    <mergeCell ref="A166:A173"/>
    <mergeCell ref="A78:A85"/>
    <mergeCell ref="A86:A93"/>
    <mergeCell ref="M134:M141"/>
    <mergeCell ref="M142:M149"/>
    <mergeCell ref="M150:M157"/>
    <mergeCell ref="M158:M165"/>
    <mergeCell ref="M166:M173"/>
    <mergeCell ref="M174:M181"/>
    <mergeCell ref="A3:L3"/>
    <mergeCell ref="A4:L4"/>
    <mergeCell ref="A6:A13"/>
    <mergeCell ref="A14:A21"/>
    <mergeCell ref="A174:A181"/>
    <mergeCell ref="M1:V1"/>
    <mergeCell ref="M2:V2"/>
    <mergeCell ref="M3:V3"/>
    <mergeCell ref="M4:V4"/>
    <mergeCell ref="M6:M13"/>
    <mergeCell ref="M14:M21"/>
    <mergeCell ref="M30:M37"/>
    <mergeCell ref="M94:M101"/>
    <mergeCell ref="M102:M109"/>
    <mergeCell ref="A94:A101"/>
    <mergeCell ref="A102:A109"/>
    <mergeCell ref="A110:A117"/>
    <mergeCell ref="A118:A125"/>
    <mergeCell ref="A30:A37"/>
    <mergeCell ref="A38:A45"/>
    <mergeCell ref="A46:A53"/>
    <mergeCell ref="A54:A61"/>
    <mergeCell ref="A62:A69"/>
    <mergeCell ref="A70:A77"/>
    <mergeCell ref="A414:A421"/>
    <mergeCell ref="M414:M421"/>
    <mergeCell ref="A438:A445"/>
    <mergeCell ref="M438:M445"/>
    <mergeCell ref="A22:A29"/>
    <mergeCell ref="M22:M29"/>
    <mergeCell ref="A246:A253"/>
    <mergeCell ref="M246:M253"/>
    <mergeCell ref="A278:A285"/>
    <mergeCell ref="A286:A293"/>
    <mergeCell ref="A294:A301"/>
    <mergeCell ref="M278:M285"/>
    <mergeCell ref="M286:M293"/>
    <mergeCell ref="M294:M301"/>
    <mergeCell ref="M110:M117"/>
    <mergeCell ref="M118:M125"/>
    <mergeCell ref="M86:M93"/>
    <mergeCell ref="M126:M133"/>
    <mergeCell ref="A406:A413"/>
    <mergeCell ref="A422:A429"/>
    <mergeCell ref="A430:A437"/>
    <mergeCell ref="A374:A381"/>
    <mergeCell ref="A382:A389"/>
    <mergeCell ref="A390:A397"/>
  </mergeCells>
  <hyperlinks>
    <hyperlink ref="X5" location="TOC!A1" display="RETURN TO TABLE OF CONTENTS" xr:uid="{00000000-0004-0000-7C00-000000000000}"/>
  </hyperlinks>
  <pageMargins left="0.7" right="0.7" top="0.75" bottom="0.75" header="0.3" footer="0.3"/>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D21"/>
  <sheetViews>
    <sheetView workbookViewId="0">
      <selection activeCell="W6" sqref="W6"/>
    </sheetView>
  </sheetViews>
  <sheetFormatPr defaultRowHeight="12.75"/>
  <cols>
    <col min="1" max="2" width="78.5703125" customWidth="1"/>
  </cols>
  <sheetData>
    <row r="1" spans="1:4">
      <c r="B1" s="298" t="s">
        <v>1749</v>
      </c>
    </row>
    <row r="2" spans="1:4">
      <c r="A2" s="592" t="s">
        <v>1750</v>
      </c>
      <c r="B2" s="592"/>
    </row>
    <row r="3" spans="1:4" ht="101.25">
      <c r="A3" s="868" t="s">
        <v>1751</v>
      </c>
      <c r="B3" s="868" t="s">
        <v>1752</v>
      </c>
    </row>
    <row r="4" spans="1:4">
      <c r="A4" s="868"/>
      <c r="B4" s="868"/>
    </row>
    <row r="5" spans="1:4" ht="101.25">
      <c r="A5" s="868" t="s">
        <v>1753</v>
      </c>
      <c r="B5" s="868" t="s">
        <v>1754</v>
      </c>
      <c r="D5" s="269" t="s">
        <v>233</v>
      </c>
    </row>
    <row r="9" spans="1:4">
      <c r="A9" s="592" t="s">
        <v>1750</v>
      </c>
      <c r="B9" s="592"/>
    </row>
    <row r="11" spans="1:4">
      <c r="A11" s="143" t="s">
        <v>1755</v>
      </c>
      <c r="B11" s="593"/>
    </row>
    <row r="12" spans="1:4">
      <c r="A12" s="318" t="s">
        <v>1756</v>
      </c>
      <c r="B12" s="593"/>
    </row>
    <row r="13" spans="1:4">
      <c r="A13" s="143" t="s">
        <v>1757</v>
      </c>
      <c r="B13" s="143" t="s">
        <v>1758</v>
      </c>
    </row>
    <row r="14" spans="1:4">
      <c r="A14" s="318" t="s">
        <v>1756</v>
      </c>
      <c r="B14" s="318" t="s">
        <v>1756</v>
      </c>
    </row>
    <row r="15" spans="1:4">
      <c r="A15" s="143" t="s">
        <v>1759</v>
      </c>
      <c r="B15" s="143" t="s">
        <v>1760</v>
      </c>
    </row>
    <row r="16" spans="1:4">
      <c r="A16" s="318" t="s">
        <v>1756</v>
      </c>
      <c r="B16" s="318" t="s">
        <v>1756</v>
      </c>
    </row>
    <row r="17" spans="1:2">
      <c r="A17" s="143" t="s">
        <v>1761</v>
      </c>
      <c r="B17" s="143" t="s">
        <v>1762</v>
      </c>
    </row>
    <row r="18" spans="1:2">
      <c r="A18" s="318" t="s">
        <v>1756</v>
      </c>
      <c r="B18" s="318" t="s">
        <v>1756</v>
      </c>
    </row>
    <row r="19" spans="1:2">
      <c r="A19" s="594" t="s">
        <v>1763</v>
      </c>
      <c r="B19" s="595"/>
    </row>
    <row r="20" spans="1:2">
      <c r="A20" s="596" t="s">
        <v>1756</v>
      </c>
      <c r="B20" s="596"/>
    </row>
    <row r="21" spans="1:2">
      <c r="A21" s="594" t="s">
        <v>1764</v>
      </c>
      <c r="B21" s="595"/>
    </row>
  </sheetData>
  <mergeCells count="6">
    <mergeCell ref="A2:B2"/>
    <mergeCell ref="B11:B12"/>
    <mergeCell ref="A19:B19"/>
    <mergeCell ref="A20:B20"/>
    <mergeCell ref="A21:B21"/>
    <mergeCell ref="A9:B9"/>
  </mergeCells>
  <hyperlinks>
    <hyperlink ref="D5" location="TOC!A1" display="RETURN TO TABLE OF CONTENTS" xr:uid="{00000000-0004-0000-7D00-000000000000}"/>
  </hyperlinks>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C19"/>
  <sheetViews>
    <sheetView workbookViewId="0">
      <selection activeCell="W6" sqref="W6"/>
    </sheetView>
  </sheetViews>
  <sheetFormatPr defaultRowHeight="12.75"/>
  <cols>
    <col min="1" max="1" width="70" customWidth="1"/>
  </cols>
  <sheetData>
    <row r="1" spans="1:3">
      <c r="A1" s="298" t="s">
        <v>1749</v>
      </c>
    </row>
    <row r="2" spans="1:3" ht="15">
      <c r="A2" s="121"/>
    </row>
    <row r="3" spans="1:3">
      <c r="A3" s="144" t="s">
        <v>1765</v>
      </c>
    </row>
    <row r="4" spans="1:3">
      <c r="A4" s="145"/>
    </row>
    <row r="5" spans="1:3" ht="132">
      <c r="A5" s="146" t="s">
        <v>1766</v>
      </c>
      <c r="C5" s="269" t="s">
        <v>233</v>
      </c>
    </row>
    <row r="6" spans="1:3">
      <c r="A6" s="145"/>
    </row>
    <row r="7" spans="1:3">
      <c r="A7" s="145" t="s">
        <v>1767</v>
      </c>
    </row>
    <row r="8" spans="1:3">
      <c r="A8" s="145"/>
    </row>
    <row r="9" spans="1:3">
      <c r="A9" s="145"/>
    </row>
    <row r="10" spans="1:3">
      <c r="A10" s="145" t="s">
        <v>1768</v>
      </c>
    </row>
    <row r="11" spans="1:3">
      <c r="A11" s="145"/>
    </row>
    <row r="12" spans="1:3">
      <c r="A12" s="145"/>
    </row>
    <row r="13" spans="1:3">
      <c r="A13" s="145" t="s">
        <v>1769</v>
      </c>
    </row>
    <row r="14" spans="1:3">
      <c r="A14" s="145"/>
    </row>
    <row r="15" spans="1:3">
      <c r="A15" s="145"/>
    </row>
    <row r="16" spans="1:3">
      <c r="A16" s="145" t="s">
        <v>1770</v>
      </c>
    </row>
    <row r="17" spans="1:1">
      <c r="A17" s="145"/>
    </row>
    <row r="18" spans="1:1">
      <c r="A18" s="145"/>
    </row>
    <row r="19" spans="1:1">
      <c r="A19" s="145" t="s">
        <v>1771</v>
      </c>
    </row>
  </sheetData>
  <hyperlinks>
    <hyperlink ref="C5" location="TOC!A1" display="RETURN TO TABLE OF CONTENTS" xr:uid="{00000000-0004-0000-7E00-000000000000}"/>
  </hyperlinks>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H106"/>
  <sheetViews>
    <sheetView zoomScaleNormal="100" workbookViewId="0">
      <selection activeCell="W6" sqref="W6"/>
    </sheetView>
  </sheetViews>
  <sheetFormatPr defaultRowHeight="12.75"/>
  <cols>
    <col min="2" max="2" width="29.140625" bestFit="1" customWidth="1"/>
    <col min="3" max="3" width="14.140625" customWidth="1"/>
    <col min="5" max="5" width="29.140625" customWidth="1"/>
    <col min="6" max="6" width="14.140625" bestFit="1" customWidth="1"/>
  </cols>
  <sheetData>
    <row r="1" spans="1:8" ht="13.5" thickBot="1">
      <c r="A1" s="364" t="s">
        <v>1749</v>
      </c>
      <c r="B1" s="364"/>
      <c r="C1" s="364"/>
      <c r="D1" s="364"/>
      <c r="E1" s="364"/>
      <c r="F1" s="364"/>
      <c r="G1" s="219"/>
    </row>
    <row r="2" spans="1:8" ht="13.5" customHeight="1" thickBot="1">
      <c r="A2" s="355" t="s">
        <v>144</v>
      </c>
      <c r="B2" s="356"/>
      <c r="C2" s="356"/>
      <c r="D2" s="356"/>
      <c r="E2" s="356"/>
      <c r="F2" s="233" t="s">
        <v>1772</v>
      </c>
      <c r="G2" s="219"/>
    </row>
    <row r="3" spans="1:8" ht="34.5" thickBot="1">
      <c r="A3" s="675" t="s">
        <v>1773</v>
      </c>
      <c r="B3" s="286" t="s">
        <v>1774</v>
      </c>
      <c r="C3" s="286" t="s">
        <v>1775</v>
      </c>
      <c r="D3" s="286" t="s">
        <v>1773</v>
      </c>
      <c r="E3" s="286" t="s">
        <v>1774</v>
      </c>
      <c r="F3" s="286" t="s">
        <v>1775</v>
      </c>
      <c r="G3" s="219"/>
      <c r="H3" s="269" t="s">
        <v>233</v>
      </c>
    </row>
    <row r="4" spans="1:8" ht="13.5" thickBot="1">
      <c r="A4" s="368" t="s">
        <v>1776</v>
      </c>
      <c r="B4" s="369"/>
      <c r="C4" s="370"/>
      <c r="D4" s="439" t="s">
        <v>1777</v>
      </c>
      <c r="E4" s="440"/>
      <c r="F4" s="445"/>
      <c r="G4" s="219"/>
    </row>
    <row r="5" spans="1:8" ht="13.5" thickBot="1">
      <c r="A5" s="675">
        <v>1882</v>
      </c>
      <c r="B5" s="78" t="s">
        <v>1778</v>
      </c>
      <c r="C5" s="77" t="s">
        <v>974</v>
      </c>
      <c r="D5" s="713" t="s">
        <v>1779</v>
      </c>
      <c r="E5" s="232" t="s">
        <v>1780</v>
      </c>
      <c r="F5" s="78" t="s">
        <v>1781</v>
      </c>
      <c r="G5" s="219"/>
    </row>
    <row r="6" spans="1:8" ht="13.5" thickBot="1">
      <c r="A6" s="675" t="s">
        <v>1782</v>
      </c>
      <c r="B6" s="78" t="s">
        <v>1783</v>
      </c>
      <c r="C6" s="77" t="s">
        <v>966</v>
      </c>
      <c r="D6" s="713" t="s">
        <v>1784</v>
      </c>
      <c r="E6" s="78" t="s">
        <v>1785</v>
      </c>
      <c r="F6" s="78" t="s">
        <v>1786</v>
      </c>
      <c r="G6" s="219"/>
    </row>
    <row r="7" spans="1:8" ht="13.5" thickBot="1">
      <c r="A7" s="675" t="s">
        <v>1787</v>
      </c>
      <c r="B7" s="78" t="s">
        <v>1788</v>
      </c>
      <c r="C7" s="77" t="s">
        <v>1789</v>
      </c>
      <c r="D7" s="79" t="s">
        <v>1790</v>
      </c>
      <c r="E7" s="78" t="s">
        <v>1791</v>
      </c>
      <c r="F7" s="78" t="s">
        <v>1786</v>
      </c>
      <c r="G7" s="219"/>
    </row>
    <row r="8" spans="1:8" ht="13.5" thickBot="1">
      <c r="A8" s="675" t="s">
        <v>1792</v>
      </c>
      <c r="B8" s="78" t="s">
        <v>1793</v>
      </c>
      <c r="C8" s="77" t="s">
        <v>980</v>
      </c>
      <c r="D8" s="79" t="s">
        <v>1794</v>
      </c>
      <c r="E8" s="78" t="s">
        <v>1795</v>
      </c>
      <c r="F8" s="78" t="s">
        <v>955</v>
      </c>
      <c r="G8" s="219"/>
    </row>
    <row r="9" spans="1:8" ht="13.5" thickBot="1">
      <c r="A9" s="675" t="s">
        <v>1796</v>
      </c>
      <c r="B9" s="78" t="s">
        <v>1797</v>
      </c>
      <c r="C9" s="77" t="s">
        <v>1798</v>
      </c>
      <c r="D9" s="79" t="s">
        <v>1799</v>
      </c>
      <c r="E9" s="78" t="s">
        <v>1795</v>
      </c>
      <c r="F9" s="78" t="s">
        <v>1786</v>
      </c>
      <c r="G9" s="219"/>
    </row>
    <row r="10" spans="1:8" ht="13.5" thickBot="1">
      <c r="A10" s="675" t="s">
        <v>1800</v>
      </c>
      <c r="B10" s="78" t="s">
        <v>1801</v>
      </c>
      <c r="C10" s="77" t="s">
        <v>995</v>
      </c>
      <c r="D10" s="597" t="s">
        <v>1802</v>
      </c>
      <c r="E10" s="598"/>
      <c r="F10" s="599"/>
      <c r="G10" s="219"/>
    </row>
    <row r="11" spans="1:8" ht="13.5" thickBot="1">
      <c r="A11" s="675" t="s">
        <v>1803</v>
      </c>
      <c r="B11" s="78" t="s">
        <v>1804</v>
      </c>
      <c r="C11" s="717" t="s">
        <v>1006</v>
      </c>
      <c r="D11" s="713" t="s">
        <v>1805</v>
      </c>
      <c r="E11" s="232" t="s">
        <v>1806</v>
      </c>
      <c r="F11" s="232" t="s">
        <v>1786</v>
      </c>
      <c r="G11" s="219"/>
    </row>
    <row r="12" spans="1:8" ht="13.5" thickBot="1">
      <c r="A12" s="675" t="s">
        <v>1807</v>
      </c>
      <c r="B12" s="232" t="s">
        <v>1808</v>
      </c>
      <c r="C12" s="717" t="s">
        <v>978</v>
      </c>
      <c r="D12" s="713" t="s">
        <v>1809</v>
      </c>
      <c r="E12" s="232" t="s">
        <v>1810</v>
      </c>
      <c r="F12" s="232" t="s">
        <v>966</v>
      </c>
      <c r="G12" s="219"/>
    </row>
    <row r="13" spans="1:8" ht="13.5" thickBot="1">
      <c r="A13" s="675" t="s">
        <v>1811</v>
      </c>
      <c r="B13" s="232" t="s">
        <v>1812</v>
      </c>
      <c r="C13" s="717" t="s">
        <v>1813</v>
      </c>
      <c r="D13" s="713" t="s">
        <v>1814</v>
      </c>
      <c r="E13" s="232" t="s">
        <v>1815</v>
      </c>
      <c r="F13" s="232" t="s">
        <v>1786</v>
      </c>
      <c r="G13" s="219"/>
    </row>
    <row r="14" spans="1:8" ht="13.5" thickBot="1">
      <c r="A14" s="675" t="s">
        <v>1816</v>
      </c>
      <c r="B14" s="232" t="s">
        <v>1817</v>
      </c>
      <c r="C14" s="717" t="s">
        <v>1818</v>
      </c>
      <c r="D14" s="713" t="s">
        <v>1819</v>
      </c>
      <c r="E14" s="232" t="s">
        <v>1820</v>
      </c>
      <c r="F14" s="232" t="s">
        <v>1786</v>
      </c>
      <c r="G14" s="219"/>
    </row>
    <row r="15" spans="1:8" ht="13.5" thickBot="1">
      <c r="A15" s="675" t="s">
        <v>1821</v>
      </c>
      <c r="B15" s="232" t="s">
        <v>1822</v>
      </c>
      <c r="C15" s="717" t="s">
        <v>990</v>
      </c>
      <c r="D15" s="713" t="s">
        <v>1823</v>
      </c>
      <c r="E15" s="232" t="s">
        <v>1824</v>
      </c>
      <c r="F15" s="232" t="s">
        <v>948</v>
      </c>
      <c r="G15" s="219"/>
    </row>
    <row r="16" spans="1:8" ht="13.5" thickBot="1">
      <c r="A16" s="675" t="s">
        <v>1825</v>
      </c>
      <c r="B16" s="232" t="s">
        <v>1826</v>
      </c>
      <c r="C16" s="717" t="s">
        <v>1827</v>
      </c>
      <c r="D16" s="713" t="s">
        <v>1828</v>
      </c>
      <c r="E16" s="232" t="s">
        <v>1829</v>
      </c>
      <c r="F16" s="232" t="s">
        <v>1786</v>
      </c>
      <c r="G16" s="219"/>
    </row>
    <row r="17" spans="1:7" ht="13.5" thickBot="1">
      <c r="A17" s="675" t="s">
        <v>1830</v>
      </c>
      <c r="B17" s="232" t="s">
        <v>1831</v>
      </c>
      <c r="C17" s="717" t="s">
        <v>963</v>
      </c>
      <c r="D17" s="713" t="s">
        <v>1832</v>
      </c>
      <c r="E17" s="232" t="s">
        <v>1833</v>
      </c>
      <c r="F17" s="232" t="s">
        <v>1789</v>
      </c>
      <c r="G17" s="219"/>
    </row>
    <row r="18" spans="1:7" ht="13.5" thickBot="1">
      <c r="A18" s="675" t="s">
        <v>1834</v>
      </c>
      <c r="B18" s="232" t="s">
        <v>1835</v>
      </c>
      <c r="C18" s="717" t="s">
        <v>1836</v>
      </c>
      <c r="D18" s="713" t="s">
        <v>1837</v>
      </c>
      <c r="E18" s="232" t="s">
        <v>1838</v>
      </c>
      <c r="F18" s="232" t="s">
        <v>1789</v>
      </c>
      <c r="G18" s="219"/>
    </row>
    <row r="19" spans="1:7" ht="13.5" thickBot="1">
      <c r="A19" s="675" t="s">
        <v>1839</v>
      </c>
      <c r="B19" s="232" t="s">
        <v>1840</v>
      </c>
      <c r="C19" s="717" t="s">
        <v>980</v>
      </c>
      <c r="D19" s="713" t="s">
        <v>1841</v>
      </c>
      <c r="E19" s="232" t="s">
        <v>1842</v>
      </c>
      <c r="F19" s="232" t="s">
        <v>1786</v>
      </c>
      <c r="G19" s="219"/>
    </row>
    <row r="20" spans="1:7" ht="13.5" thickBot="1">
      <c r="A20" s="675" t="s">
        <v>1843</v>
      </c>
      <c r="B20" s="232" t="s">
        <v>1844</v>
      </c>
      <c r="C20" s="717" t="s">
        <v>1845</v>
      </c>
      <c r="D20" s="713" t="s">
        <v>1846</v>
      </c>
      <c r="E20" s="232" t="s">
        <v>1842</v>
      </c>
      <c r="F20" s="232" t="s">
        <v>1786</v>
      </c>
      <c r="G20" s="219"/>
    </row>
    <row r="21" spans="1:7" ht="13.5" thickBot="1">
      <c r="A21" s="675" t="s">
        <v>1847</v>
      </c>
      <c r="B21" s="232" t="s">
        <v>1848</v>
      </c>
      <c r="C21" s="717" t="s">
        <v>974</v>
      </c>
      <c r="D21" s="713" t="s">
        <v>1849</v>
      </c>
      <c r="E21" s="232" t="s">
        <v>1850</v>
      </c>
      <c r="F21" s="232" t="s">
        <v>1786</v>
      </c>
      <c r="G21" s="219"/>
    </row>
    <row r="22" spans="1:7" ht="13.5" thickBot="1">
      <c r="A22" s="675" t="s">
        <v>1851</v>
      </c>
      <c r="B22" s="232" t="s">
        <v>1852</v>
      </c>
      <c r="C22" s="717" t="s">
        <v>966</v>
      </c>
      <c r="D22" s="713" t="s">
        <v>1853</v>
      </c>
      <c r="E22" s="232" t="s">
        <v>1854</v>
      </c>
      <c r="F22" s="232" t="s">
        <v>966</v>
      </c>
      <c r="G22" s="219"/>
    </row>
    <row r="23" spans="1:7" ht="13.5" thickBot="1">
      <c r="A23" s="675" t="s">
        <v>1855</v>
      </c>
      <c r="B23" s="232" t="s">
        <v>1856</v>
      </c>
      <c r="C23" s="717" t="s">
        <v>1857</v>
      </c>
      <c r="D23" s="713" t="s">
        <v>1858</v>
      </c>
      <c r="E23" s="232" t="s">
        <v>1859</v>
      </c>
      <c r="F23" s="232" t="s">
        <v>1786</v>
      </c>
      <c r="G23" s="219"/>
    </row>
    <row r="24" spans="1:7" ht="13.5" thickBot="1">
      <c r="A24" s="675" t="s">
        <v>1860</v>
      </c>
      <c r="B24" s="232" t="s">
        <v>1861</v>
      </c>
      <c r="C24" s="717" t="s">
        <v>1789</v>
      </c>
      <c r="D24" s="713" t="s">
        <v>1862</v>
      </c>
      <c r="E24" s="232" t="s">
        <v>1863</v>
      </c>
      <c r="F24" s="232" t="s">
        <v>1786</v>
      </c>
      <c r="G24" s="219"/>
    </row>
    <row r="25" spans="1:7" ht="13.5" thickBot="1">
      <c r="A25" s="675" t="s">
        <v>1864</v>
      </c>
      <c r="B25" s="232" t="s">
        <v>1865</v>
      </c>
      <c r="C25" s="717" t="s">
        <v>1866</v>
      </c>
      <c r="D25" s="713" t="s">
        <v>1867</v>
      </c>
      <c r="E25" s="232" t="s">
        <v>1868</v>
      </c>
      <c r="F25" s="232" t="s">
        <v>1786</v>
      </c>
      <c r="G25" s="219"/>
    </row>
    <row r="26" spans="1:7" ht="13.5" thickBot="1">
      <c r="A26" s="682" t="s">
        <v>1869</v>
      </c>
      <c r="B26" s="869" t="s">
        <v>1870</v>
      </c>
      <c r="C26" s="600" t="s">
        <v>1871</v>
      </c>
      <c r="D26" s="713" t="s">
        <v>1872</v>
      </c>
      <c r="E26" s="232" t="s">
        <v>1873</v>
      </c>
      <c r="F26" s="232" t="s">
        <v>990</v>
      </c>
      <c r="G26" s="219"/>
    </row>
    <row r="27" spans="1:7" ht="13.5" thickBot="1">
      <c r="A27" s="683"/>
      <c r="B27" s="870"/>
      <c r="C27" s="871"/>
      <c r="D27" s="713" t="s">
        <v>1874</v>
      </c>
      <c r="E27" s="232" t="s">
        <v>1875</v>
      </c>
      <c r="F27" s="232" t="s">
        <v>990</v>
      </c>
      <c r="G27" s="219"/>
    </row>
    <row r="28" spans="1:7" ht="13.5" thickBot="1">
      <c r="A28" s="675" t="s">
        <v>1876</v>
      </c>
      <c r="B28" s="232" t="s">
        <v>1780</v>
      </c>
      <c r="C28" s="717" t="s">
        <v>980</v>
      </c>
      <c r="D28" s="713" t="s">
        <v>1877</v>
      </c>
      <c r="E28" s="232" t="s">
        <v>1878</v>
      </c>
      <c r="F28" s="232" t="s">
        <v>990</v>
      </c>
      <c r="G28" s="219"/>
    </row>
    <row r="29" spans="1:7" ht="13.5" thickBot="1">
      <c r="A29" s="675" t="s">
        <v>1879</v>
      </c>
      <c r="B29" s="232" t="s">
        <v>1780</v>
      </c>
      <c r="C29" s="717" t="s">
        <v>995</v>
      </c>
      <c r="D29" s="713" t="s">
        <v>1880</v>
      </c>
      <c r="E29" s="232" t="s">
        <v>1881</v>
      </c>
      <c r="F29" s="232" t="s">
        <v>1786</v>
      </c>
      <c r="G29" s="219"/>
    </row>
    <row r="30" spans="1:7">
      <c r="A30" s="872"/>
      <c r="B30" s="873"/>
      <c r="C30" s="874"/>
      <c r="D30" s="875"/>
      <c r="E30" s="873"/>
      <c r="F30" s="873"/>
      <c r="G30" s="219"/>
    </row>
    <row r="31" spans="1:7" ht="13.5" thickBot="1">
      <c r="A31" s="702"/>
      <c r="B31" s="876"/>
      <c r="C31" s="877"/>
      <c r="D31" s="878"/>
      <c r="E31" s="876"/>
      <c r="F31" s="876"/>
      <c r="G31" s="219"/>
    </row>
    <row r="32" spans="1:7" ht="13.5" customHeight="1" thickBot="1">
      <c r="A32" s="355" t="s">
        <v>144</v>
      </c>
      <c r="B32" s="356"/>
      <c r="C32" s="356"/>
      <c r="D32" s="356"/>
      <c r="E32" s="356"/>
      <c r="F32" s="233" t="s">
        <v>1882</v>
      </c>
      <c r="G32" s="219"/>
    </row>
    <row r="33" spans="1:7" ht="23.25" thickBot="1">
      <c r="A33" s="675" t="s">
        <v>1773</v>
      </c>
      <c r="B33" s="286" t="s">
        <v>1774</v>
      </c>
      <c r="C33" s="286" t="s">
        <v>1775</v>
      </c>
      <c r="D33" s="286" t="s">
        <v>1773</v>
      </c>
      <c r="E33" s="286" t="s">
        <v>1774</v>
      </c>
      <c r="F33" s="286" t="s">
        <v>1775</v>
      </c>
      <c r="G33" s="219"/>
    </row>
    <row r="34" spans="1:7" ht="13.5" thickBot="1">
      <c r="A34" s="675" t="s">
        <v>1883</v>
      </c>
      <c r="B34" s="232" t="s">
        <v>1884</v>
      </c>
      <c r="C34" s="717" t="s">
        <v>948</v>
      </c>
      <c r="D34" s="713" t="s">
        <v>1885</v>
      </c>
      <c r="E34" s="232" t="s">
        <v>1886</v>
      </c>
      <c r="F34" s="232" t="s">
        <v>1798</v>
      </c>
      <c r="G34" s="219"/>
    </row>
    <row r="35" spans="1:7" ht="13.5" thickBot="1">
      <c r="A35" s="675" t="s">
        <v>1887</v>
      </c>
      <c r="B35" s="232" t="s">
        <v>1888</v>
      </c>
      <c r="C35" s="717" t="s">
        <v>1786</v>
      </c>
      <c r="D35" s="713" t="s">
        <v>1889</v>
      </c>
      <c r="E35" s="232" t="s">
        <v>1890</v>
      </c>
      <c r="F35" s="232" t="s">
        <v>1786</v>
      </c>
      <c r="G35" s="219"/>
    </row>
    <row r="36" spans="1:7" ht="13.5" thickBot="1">
      <c r="A36" s="675" t="s">
        <v>1891</v>
      </c>
      <c r="B36" s="232" t="s">
        <v>1892</v>
      </c>
      <c r="C36" s="717" t="s">
        <v>966</v>
      </c>
      <c r="D36" s="713" t="s">
        <v>1893</v>
      </c>
      <c r="E36" s="232" t="s">
        <v>1894</v>
      </c>
      <c r="F36" s="232" t="s">
        <v>939</v>
      </c>
      <c r="G36" s="219"/>
    </row>
    <row r="37" spans="1:7" ht="13.5" thickBot="1">
      <c r="A37" s="376" t="s">
        <v>1895</v>
      </c>
      <c r="B37" s="377"/>
      <c r="C37" s="378"/>
      <c r="D37" s="713" t="s">
        <v>1896</v>
      </c>
      <c r="E37" s="232" t="s">
        <v>1897</v>
      </c>
      <c r="F37" s="232" t="s">
        <v>1818</v>
      </c>
      <c r="G37" s="219"/>
    </row>
    <row r="38" spans="1:7" ht="13.5" thickBot="1">
      <c r="A38" s="675" t="s">
        <v>1898</v>
      </c>
      <c r="B38" s="232" t="s">
        <v>1899</v>
      </c>
      <c r="C38" s="717" t="s">
        <v>966</v>
      </c>
      <c r="D38" s="713" t="s">
        <v>1900</v>
      </c>
      <c r="E38" s="232" t="s">
        <v>1901</v>
      </c>
      <c r="F38" s="232" t="s">
        <v>974</v>
      </c>
      <c r="G38" s="219"/>
    </row>
    <row r="39" spans="1:7" ht="13.5" thickBot="1">
      <c r="A39" s="675" t="s">
        <v>1902</v>
      </c>
      <c r="B39" s="232" t="s">
        <v>1903</v>
      </c>
      <c r="C39" s="717" t="s">
        <v>990</v>
      </c>
      <c r="D39" s="713" t="s">
        <v>1904</v>
      </c>
      <c r="E39" s="232" t="s">
        <v>1905</v>
      </c>
      <c r="F39" s="232" t="s">
        <v>980</v>
      </c>
      <c r="G39" s="219"/>
    </row>
    <row r="40" spans="1:7" ht="13.5" thickBot="1">
      <c r="A40" s="675" t="s">
        <v>1906</v>
      </c>
      <c r="B40" s="232" t="s">
        <v>1907</v>
      </c>
      <c r="C40" s="717" t="s">
        <v>1786</v>
      </c>
      <c r="D40" s="713" t="s">
        <v>1908</v>
      </c>
      <c r="E40" s="232" t="s">
        <v>1909</v>
      </c>
      <c r="F40" s="232" t="s">
        <v>1836</v>
      </c>
      <c r="G40" s="219"/>
    </row>
    <row r="41" spans="1:7" ht="27" customHeight="1" thickBot="1">
      <c r="A41" s="879" t="s">
        <v>1910</v>
      </c>
      <c r="B41" s="880" t="s">
        <v>1911</v>
      </c>
      <c r="C41" s="881" t="s">
        <v>1912</v>
      </c>
      <c r="D41" s="882" t="s">
        <v>1913</v>
      </c>
      <c r="E41" s="881" t="s">
        <v>1914</v>
      </c>
      <c r="F41" s="880" t="s">
        <v>1915</v>
      </c>
      <c r="G41" s="219"/>
    </row>
    <row r="42" spans="1:7" ht="13.5" thickBot="1">
      <c r="A42" s="682" t="s">
        <v>1916</v>
      </c>
      <c r="B42" s="869" t="s">
        <v>1917</v>
      </c>
      <c r="C42" s="883" t="s">
        <v>1912</v>
      </c>
      <c r="D42" s="884" t="s">
        <v>1918</v>
      </c>
      <c r="E42" s="885" t="s">
        <v>1919</v>
      </c>
      <c r="F42" s="885" t="s">
        <v>978</v>
      </c>
      <c r="G42" s="219"/>
    </row>
    <row r="43" spans="1:7" ht="13.5" thickBot="1">
      <c r="A43" s="683"/>
      <c r="B43" s="870"/>
      <c r="C43" s="886"/>
      <c r="D43" s="713" t="s">
        <v>1920</v>
      </c>
      <c r="E43" s="232" t="s">
        <v>1921</v>
      </c>
      <c r="F43" s="232" t="s">
        <v>995</v>
      </c>
      <c r="G43" s="219"/>
    </row>
    <row r="44" spans="1:7" ht="13.5" thickBot="1">
      <c r="A44" s="675" t="s">
        <v>1922</v>
      </c>
      <c r="B44" s="232" t="s">
        <v>1923</v>
      </c>
      <c r="C44" s="717" t="s">
        <v>1924</v>
      </c>
      <c r="D44" s="713" t="s">
        <v>1925</v>
      </c>
      <c r="E44" s="232" t="s">
        <v>1926</v>
      </c>
      <c r="F44" s="232" t="s">
        <v>1001</v>
      </c>
      <c r="G44" s="219"/>
    </row>
    <row r="45" spans="1:7" ht="13.5" thickBot="1">
      <c r="A45" s="682" t="s">
        <v>1927</v>
      </c>
      <c r="B45" s="869" t="s">
        <v>1928</v>
      </c>
      <c r="C45" s="883" t="s">
        <v>1929</v>
      </c>
      <c r="D45" s="713" t="s">
        <v>1930</v>
      </c>
      <c r="E45" s="232" t="s">
        <v>1931</v>
      </c>
      <c r="F45" s="232" t="s">
        <v>1786</v>
      </c>
      <c r="G45" s="219"/>
    </row>
    <row r="46" spans="1:7" ht="13.5" thickBot="1">
      <c r="A46" s="709"/>
      <c r="B46" s="887"/>
      <c r="C46" s="888"/>
      <c r="D46" s="713" t="s">
        <v>1932</v>
      </c>
      <c r="E46" s="232" t="s">
        <v>1933</v>
      </c>
      <c r="F46" s="232" t="s">
        <v>966</v>
      </c>
      <c r="G46" s="219"/>
    </row>
    <row r="47" spans="1:7" ht="13.5" thickBot="1">
      <c r="A47" s="683"/>
      <c r="B47" s="870"/>
      <c r="C47" s="886"/>
      <c r="D47" s="713" t="s">
        <v>1934</v>
      </c>
      <c r="E47" s="232" t="s">
        <v>1935</v>
      </c>
      <c r="F47" s="232" t="s">
        <v>1789</v>
      </c>
      <c r="G47" s="219"/>
    </row>
    <row r="48" spans="1:7" ht="13.5" thickBot="1">
      <c r="A48" s="682" t="s">
        <v>1936</v>
      </c>
      <c r="B48" s="869" t="s">
        <v>1937</v>
      </c>
      <c r="C48" s="883" t="s">
        <v>1912</v>
      </c>
      <c r="D48" s="713" t="s">
        <v>1938</v>
      </c>
      <c r="E48" s="232" t="s">
        <v>1939</v>
      </c>
      <c r="F48" s="232" t="s">
        <v>1915</v>
      </c>
      <c r="G48" s="219"/>
    </row>
    <row r="49" spans="1:7" ht="13.5" thickBot="1">
      <c r="A49" s="683"/>
      <c r="B49" s="870"/>
      <c r="C49" s="886"/>
      <c r="D49" s="713" t="s">
        <v>1940</v>
      </c>
      <c r="E49" s="232" t="s">
        <v>1941</v>
      </c>
      <c r="F49" s="232" t="s">
        <v>948</v>
      </c>
      <c r="G49" s="219"/>
    </row>
    <row r="50" spans="1:7" ht="13.5" thickBot="1">
      <c r="A50" s="675" t="s">
        <v>1942</v>
      </c>
      <c r="B50" s="232" t="s">
        <v>1943</v>
      </c>
      <c r="C50" s="717" t="s">
        <v>1786</v>
      </c>
      <c r="D50" s="713" t="s">
        <v>1944</v>
      </c>
      <c r="E50" s="232" t="s">
        <v>1945</v>
      </c>
      <c r="F50" s="232" t="s">
        <v>963</v>
      </c>
      <c r="G50" s="219"/>
    </row>
    <row r="51" spans="1:7" ht="13.5" thickBot="1">
      <c r="A51" s="675" t="s">
        <v>1946</v>
      </c>
      <c r="B51" s="232" t="s">
        <v>1947</v>
      </c>
      <c r="C51" s="717" t="s">
        <v>966</v>
      </c>
      <c r="D51" s="713" t="s">
        <v>1948</v>
      </c>
      <c r="E51" s="232" t="s">
        <v>1949</v>
      </c>
      <c r="F51" s="232" t="s">
        <v>990</v>
      </c>
      <c r="G51" s="219"/>
    </row>
    <row r="52" spans="1:7" ht="13.5" thickBot="1">
      <c r="A52" s="682" t="s">
        <v>1950</v>
      </c>
      <c r="B52" s="869" t="s">
        <v>1951</v>
      </c>
      <c r="C52" s="883" t="s">
        <v>1952</v>
      </c>
      <c r="D52" s="713" t="s">
        <v>1953</v>
      </c>
      <c r="E52" s="232" t="s">
        <v>1954</v>
      </c>
      <c r="F52" s="232" t="s">
        <v>1836</v>
      </c>
      <c r="G52" s="219"/>
    </row>
    <row r="53" spans="1:7" ht="13.5" thickBot="1">
      <c r="A53" s="709"/>
      <c r="B53" s="887"/>
      <c r="C53" s="888"/>
      <c r="D53" s="713" t="s">
        <v>1955</v>
      </c>
      <c r="E53" s="232" t="s">
        <v>1956</v>
      </c>
      <c r="F53" s="232" t="s">
        <v>974</v>
      </c>
      <c r="G53" s="219"/>
    </row>
    <row r="54" spans="1:7" ht="13.5" thickBot="1">
      <c r="A54" s="683"/>
      <c r="B54" s="870"/>
      <c r="C54" s="886"/>
      <c r="D54" s="778" t="s">
        <v>1957</v>
      </c>
      <c r="E54" s="880" t="s">
        <v>1958</v>
      </c>
      <c r="F54" s="869" t="s">
        <v>1001</v>
      </c>
      <c r="G54" s="219"/>
    </row>
    <row r="55" spans="1:7" ht="13.5" thickBot="1">
      <c r="A55" s="682" t="s">
        <v>1959</v>
      </c>
      <c r="B55" s="869" t="s">
        <v>1960</v>
      </c>
      <c r="C55" s="883" t="s">
        <v>1952</v>
      </c>
      <c r="D55" s="779"/>
      <c r="E55" s="232" t="s">
        <v>1961</v>
      </c>
      <c r="F55" s="870"/>
      <c r="G55" s="219"/>
    </row>
    <row r="56" spans="1:7" ht="13.5" thickBot="1">
      <c r="A56" s="709"/>
      <c r="B56" s="887"/>
      <c r="C56" s="888"/>
      <c r="D56" s="713" t="s">
        <v>1962</v>
      </c>
      <c r="E56" s="232" t="s">
        <v>1963</v>
      </c>
      <c r="F56" s="232" t="s">
        <v>1009</v>
      </c>
      <c r="G56" s="219"/>
    </row>
    <row r="57" spans="1:7" ht="13.5" thickBot="1">
      <c r="A57" s="683"/>
      <c r="B57" s="870"/>
      <c r="C57" s="886"/>
      <c r="D57" s="713" t="s">
        <v>1964</v>
      </c>
      <c r="E57" s="232" t="s">
        <v>1965</v>
      </c>
      <c r="F57" s="232" t="s">
        <v>1966</v>
      </c>
      <c r="G57" s="219"/>
    </row>
    <row r="58" spans="1:7" ht="13.5" thickBot="1">
      <c r="A58" s="675" t="s">
        <v>1967</v>
      </c>
      <c r="B58" s="232" t="s">
        <v>1968</v>
      </c>
      <c r="C58" s="717" t="s">
        <v>966</v>
      </c>
      <c r="D58" s="713" t="s">
        <v>1969</v>
      </c>
      <c r="E58" s="232" t="s">
        <v>1970</v>
      </c>
      <c r="F58" s="232" t="s">
        <v>1789</v>
      </c>
      <c r="G58" s="219"/>
    </row>
    <row r="59" spans="1:7" ht="13.5" thickBot="1">
      <c r="A59" s="675" t="s">
        <v>1971</v>
      </c>
      <c r="B59" s="232" t="s">
        <v>1972</v>
      </c>
      <c r="C59" s="717" t="s">
        <v>966</v>
      </c>
      <c r="D59" s="439" t="s">
        <v>1973</v>
      </c>
      <c r="E59" s="440"/>
      <c r="F59" s="445"/>
      <c r="G59" s="219"/>
    </row>
    <row r="60" spans="1:7" ht="13.5" thickBot="1">
      <c r="A60" s="675" t="s">
        <v>1974</v>
      </c>
      <c r="B60" s="232" t="s">
        <v>1975</v>
      </c>
      <c r="C60" s="717" t="s">
        <v>1786</v>
      </c>
      <c r="D60" s="713">
        <v>1962</v>
      </c>
      <c r="E60" s="232" t="s">
        <v>1976</v>
      </c>
      <c r="F60" s="232" t="s">
        <v>1006</v>
      </c>
      <c r="G60" s="219"/>
    </row>
    <row r="61" spans="1:7" ht="13.5" thickBot="1">
      <c r="A61" s="675" t="s">
        <v>1977</v>
      </c>
      <c r="B61" s="232" t="s">
        <v>1978</v>
      </c>
      <c r="C61" s="717" t="s">
        <v>1786</v>
      </c>
      <c r="D61" s="713">
        <v>1963</v>
      </c>
      <c r="E61" s="232" t="s">
        <v>1976</v>
      </c>
      <c r="F61" s="232" t="s">
        <v>1006</v>
      </c>
      <c r="G61" s="219"/>
    </row>
    <row r="62" spans="1:7" ht="13.5" thickBot="1">
      <c r="A62" s="675" t="s">
        <v>1979</v>
      </c>
      <c r="B62" s="232" t="s">
        <v>1980</v>
      </c>
      <c r="C62" s="717" t="s">
        <v>1786</v>
      </c>
      <c r="D62" s="713">
        <v>1964</v>
      </c>
      <c r="E62" s="232" t="s">
        <v>1976</v>
      </c>
      <c r="F62" s="232" t="s">
        <v>1006</v>
      </c>
      <c r="G62" s="219"/>
    </row>
    <row r="63" spans="1:7" ht="13.5" thickBot="1">
      <c r="A63" s="675" t="s">
        <v>1981</v>
      </c>
      <c r="B63" s="232" t="s">
        <v>1982</v>
      </c>
      <c r="C63" s="717" t="s">
        <v>966</v>
      </c>
      <c r="D63" s="713">
        <v>1965</v>
      </c>
      <c r="E63" s="232" t="s">
        <v>1976</v>
      </c>
      <c r="F63" s="232" t="s">
        <v>1006</v>
      </c>
      <c r="G63" s="219"/>
    </row>
    <row r="64" spans="1:7">
      <c r="A64" s="872"/>
      <c r="B64" s="873"/>
      <c r="C64" s="874"/>
      <c r="D64" s="875"/>
      <c r="E64" s="873"/>
      <c r="F64" s="873"/>
      <c r="G64" s="219"/>
    </row>
    <row r="65" spans="1:7" ht="13.5" thickBot="1">
      <c r="A65" s="702"/>
      <c r="B65" s="876"/>
      <c r="C65" s="877"/>
      <c r="D65" s="878"/>
      <c r="E65" s="876"/>
      <c r="F65" s="876"/>
      <c r="G65" s="219"/>
    </row>
    <row r="66" spans="1:7" ht="13.5" thickBot="1">
      <c r="A66" s="355" t="s">
        <v>144</v>
      </c>
      <c r="B66" s="356"/>
      <c r="C66" s="356"/>
      <c r="D66" s="356"/>
      <c r="E66" s="356"/>
      <c r="F66" s="233" t="s">
        <v>1983</v>
      </c>
      <c r="G66" s="219"/>
    </row>
    <row r="67" spans="1:7" ht="13.5" thickBot="1">
      <c r="A67" s="675">
        <v>1966</v>
      </c>
      <c r="B67" s="232" t="s">
        <v>1958</v>
      </c>
      <c r="C67" s="717" t="s">
        <v>974</v>
      </c>
      <c r="D67" s="778" t="s">
        <v>1984</v>
      </c>
      <c r="E67" s="880" t="s">
        <v>1985</v>
      </c>
      <c r="F67" s="869" t="s">
        <v>974</v>
      </c>
      <c r="G67" s="219"/>
    </row>
    <row r="68" spans="1:7" ht="13.5" thickBot="1">
      <c r="A68" s="675">
        <v>1967</v>
      </c>
      <c r="B68" s="232" t="s">
        <v>1958</v>
      </c>
      <c r="C68" s="717" t="s">
        <v>963</v>
      </c>
      <c r="D68" s="779"/>
      <c r="E68" s="232" t="s">
        <v>1986</v>
      </c>
      <c r="F68" s="870"/>
      <c r="G68" s="219"/>
    </row>
    <row r="69" spans="1:7" ht="13.5" thickBot="1">
      <c r="A69" s="675">
        <v>1968</v>
      </c>
      <c r="B69" s="232" t="s">
        <v>1958</v>
      </c>
      <c r="C69" s="717" t="s">
        <v>1924</v>
      </c>
      <c r="D69" s="713" t="s">
        <v>1987</v>
      </c>
      <c r="E69" s="232" t="s">
        <v>1988</v>
      </c>
      <c r="F69" s="232" t="s">
        <v>955</v>
      </c>
      <c r="G69" s="219"/>
    </row>
    <row r="70" spans="1:7" ht="13.5" thickBot="1">
      <c r="A70" s="675">
        <v>1969</v>
      </c>
      <c r="B70" s="232" t="s">
        <v>1989</v>
      </c>
      <c r="C70" s="717" t="s">
        <v>966</v>
      </c>
      <c r="D70" s="713" t="s">
        <v>1990</v>
      </c>
      <c r="E70" s="232" t="s">
        <v>1988</v>
      </c>
      <c r="F70" s="232" t="s">
        <v>1006</v>
      </c>
      <c r="G70" s="219"/>
    </row>
    <row r="71" spans="1:7" ht="13.5" thickBot="1">
      <c r="A71" s="675">
        <v>1970</v>
      </c>
      <c r="B71" s="232" t="s">
        <v>1989</v>
      </c>
      <c r="C71" s="717" t="s">
        <v>1789</v>
      </c>
      <c r="D71" s="713" t="s">
        <v>1991</v>
      </c>
      <c r="E71" s="232" t="s">
        <v>1992</v>
      </c>
      <c r="F71" s="232" t="s">
        <v>939</v>
      </c>
      <c r="G71" s="219"/>
    </row>
    <row r="72" spans="1:7" ht="23.25" thickBot="1">
      <c r="A72" s="675">
        <v>1971</v>
      </c>
      <c r="B72" s="232" t="s">
        <v>1989</v>
      </c>
      <c r="C72" s="717" t="s">
        <v>1993</v>
      </c>
      <c r="D72" s="713" t="s">
        <v>1994</v>
      </c>
      <c r="E72" s="232" t="s">
        <v>1992</v>
      </c>
      <c r="F72" s="232" t="s">
        <v>1866</v>
      </c>
      <c r="G72" s="219"/>
    </row>
    <row r="73" spans="1:7" ht="13.5" thickBot="1">
      <c r="A73" s="675">
        <v>1972</v>
      </c>
      <c r="B73" s="232" t="s">
        <v>1989</v>
      </c>
      <c r="C73" s="717" t="s">
        <v>948</v>
      </c>
      <c r="D73" s="713" t="s">
        <v>1995</v>
      </c>
      <c r="E73" s="232" t="s">
        <v>1996</v>
      </c>
      <c r="F73" s="232" t="s">
        <v>948</v>
      </c>
      <c r="G73" s="219"/>
    </row>
    <row r="74" spans="1:7" ht="13.5" thickBot="1">
      <c r="A74" s="675">
        <v>1973</v>
      </c>
      <c r="B74" s="232" t="s">
        <v>1989</v>
      </c>
      <c r="C74" s="717" t="s">
        <v>1924</v>
      </c>
      <c r="D74" s="713" t="s">
        <v>1997</v>
      </c>
      <c r="E74" s="232" t="s">
        <v>1996</v>
      </c>
      <c r="F74" s="232" t="s">
        <v>1836</v>
      </c>
      <c r="G74" s="219"/>
    </row>
    <row r="75" spans="1:7" ht="13.5" thickBot="1">
      <c r="A75" s="675">
        <v>1974</v>
      </c>
      <c r="B75" s="232" t="s">
        <v>1989</v>
      </c>
      <c r="C75" s="717" t="s">
        <v>939</v>
      </c>
      <c r="D75" s="713" t="s">
        <v>1998</v>
      </c>
      <c r="E75" s="232" t="s">
        <v>1999</v>
      </c>
      <c r="F75" s="232" t="s">
        <v>963</v>
      </c>
      <c r="G75" s="219"/>
    </row>
    <row r="76" spans="1:7" ht="13.5" thickBot="1">
      <c r="A76" s="376" t="s">
        <v>2000</v>
      </c>
      <c r="B76" s="377"/>
      <c r="C76" s="378"/>
      <c r="D76" s="713" t="s">
        <v>2001</v>
      </c>
      <c r="E76" s="232" t="s">
        <v>2002</v>
      </c>
      <c r="F76" s="232" t="s">
        <v>2003</v>
      </c>
      <c r="G76" s="219"/>
    </row>
    <row r="77" spans="1:7" ht="13.5" thickBot="1">
      <c r="A77" s="675" t="s">
        <v>2004</v>
      </c>
      <c r="B77" s="232" t="s">
        <v>1965</v>
      </c>
      <c r="C77" s="717" t="s">
        <v>1915</v>
      </c>
      <c r="D77" s="713" t="s">
        <v>2005</v>
      </c>
      <c r="E77" s="232" t="s">
        <v>2006</v>
      </c>
      <c r="F77" s="232" t="s">
        <v>1924</v>
      </c>
      <c r="G77" s="219"/>
    </row>
    <row r="78" spans="1:7" ht="13.5" thickBot="1">
      <c r="A78" s="675" t="s">
        <v>2007</v>
      </c>
      <c r="B78" s="232" t="s">
        <v>1965</v>
      </c>
      <c r="C78" s="717" t="s">
        <v>948</v>
      </c>
      <c r="D78" s="713" t="s">
        <v>2008</v>
      </c>
      <c r="E78" s="232" t="s">
        <v>2009</v>
      </c>
      <c r="F78" s="232" t="s">
        <v>2010</v>
      </c>
      <c r="G78" s="219"/>
    </row>
    <row r="79" spans="1:7" ht="13.5" thickBot="1">
      <c r="A79" s="675" t="s">
        <v>2011</v>
      </c>
      <c r="B79" s="232" t="s">
        <v>2012</v>
      </c>
      <c r="C79" s="717" t="s">
        <v>963</v>
      </c>
      <c r="D79" s="713" t="s">
        <v>2013</v>
      </c>
      <c r="E79" s="232" t="s">
        <v>2014</v>
      </c>
      <c r="F79" s="232" t="s">
        <v>1915</v>
      </c>
      <c r="G79" s="219"/>
    </row>
    <row r="80" spans="1:7" ht="13.5" thickBot="1">
      <c r="A80" s="675" t="s">
        <v>2015</v>
      </c>
      <c r="B80" s="232" t="s">
        <v>2012</v>
      </c>
      <c r="C80" s="717" t="s">
        <v>1924</v>
      </c>
      <c r="D80" s="713" t="s">
        <v>2016</v>
      </c>
      <c r="E80" s="232" t="s">
        <v>2017</v>
      </c>
      <c r="F80" s="232" t="s">
        <v>974</v>
      </c>
      <c r="G80" s="219"/>
    </row>
    <row r="81" spans="1:7" ht="13.5" thickBot="1">
      <c r="A81" s="675" t="s">
        <v>2018</v>
      </c>
      <c r="B81" s="232" t="s">
        <v>2019</v>
      </c>
      <c r="C81" s="717" t="s">
        <v>1789</v>
      </c>
      <c r="D81" s="713" t="s">
        <v>2020</v>
      </c>
      <c r="E81" s="232" t="s">
        <v>2021</v>
      </c>
      <c r="F81" s="232" t="s">
        <v>2022</v>
      </c>
      <c r="G81" s="219"/>
    </row>
    <row r="82" spans="1:7" ht="13.5" thickBot="1">
      <c r="A82" s="675" t="s">
        <v>2023</v>
      </c>
      <c r="B82" s="232" t="s">
        <v>2019</v>
      </c>
      <c r="C82" s="717" t="s">
        <v>2010</v>
      </c>
      <c r="D82" s="713" t="s">
        <v>2024</v>
      </c>
      <c r="E82" s="232" t="s">
        <v>2025</v>
      </c>
      <c r="F82" s="232" t="s">
        <v>2026</v>
      </c>
      <c r="G82" s="219"/>
    </row>
    <row r="83" spans="1:7" ht="13.5" thickBot="1">
      <c r="A83" s="675" t="s">
        <v>2027</v>
      </c>
      <c r="B83" s="232" t="s">
        <v>2028</v>
      </c>
      <c r="C83" s="717" t="s">
        <v>966</v>
      </c>
      <c r="D83" s="713" t="s">
        <v>2029</v>
      </c>
      <c r="E83" s="232" t="s">
        <v>2030</v>
      </c>
      <c r="F83" s="232" t="s">
        <v>966</v>
      </c>
      <c r="G83" s="219"/>
    </row>
    <row r="84" spans="1:7" ht="13.5" thickBot="1">
      <c r="A84" s="675" t="s">
        <v>1984</v>
      </c>
      <c r="B84" s="232" t="s">
        <v>2028</v>
      </c>
      <c r="C84" s="717" t="s">
        <v>974</v>
      </c>
      <c r="D84" s="713" t="s">
        <v>2031</v>
      </c>
      <c r="E84" s="232" t="s">
        <v>2032</v>
      </c>
      <c r="F84" s="232" t="s">
        <v>1789</v>
      </c>
      <c r="G84" s="219"/>
    </row>
    <row r="85" spans="1:7" ht="13.5" thickBot="1">
      <c r="A85" s="675" t="s">
        <v>1987</v>
      </c>
      <c r="B85" s="232" t="s">
        <v>2033</v>
      </c>
      <c r="C85" s="717" t="s">
        <v>955</v>
      </c>
      <c r="D85" s="713" t="s">
        <v>2034</v>
      </c>
      <c r="E85" s="232" t="s">
        <v>2035</v>
      </c>
      <c r="F85" s="232" t="s">
        <v>2036</v>
      </c>
      <c r="G85" s="219"/>
    </row>
    <row r="86" spans="1:7" ht="13.5" thickBot="1">
      <c r="A86" s="675" t="s">
        <v>1990</v>
      </c>
      <c r="B86" s="232" t="s">
        <v>2033</v>
      </c>
      <c r="C86" s="717" t="s">
        <v>1006</v>
      </c>
      <c r="D86" s="439" t="s">
        <v>2037</v>
      </c>
      <c r="E86" s="440"/>
      <c r="F86" s="445"/>
      <c r="G86" s="219"/>
    </row>
    <row r="87" spans="1:7" ht="13.5" thickBot="1">
      <c r="A87" s="675" t="s">
        <v>1991</v>
      </c>
      <c r="B87" s="232" t="s">
        <v>2038</v>
      </c>
      <c r="C87" s="717" t="s">
        <v>939</v>
      </c>
      <c r="D87" s="713" t="s">
        <v>2039</v>
      </c>
      <c r="E87" s="232" t="s">
        <v>2040</v>
      </c>
      <c r="F87" s="232" t="s">
        <v>948</v>
      </c>
      <c r="G87" s="219"/>
    </row>
    <row r="88" spans="1:7" ht="13.5" thickBot="1">
      <c r="A88" s="675" t="s">
        <v>1994</v>
      </c>
      <c r="B88" s="232" t="s">
        <v>2041</v>
      </c>
      <c r="C88" s="717" t="s">
        <v>1866</v>
      </c>
      <c r="D88" s="713" t="s">
        <v>2042</v>
      </c>
      <c r="E88" s="232" t="s">
        <v>2043</v>
      </c>
      <c r="F88" s="232" t="s">
        <v>995</v>
      </c>
      <c r="G88" s="219"/>
    </row>
    <row r="89" spans="1:7" ht="13.5" thickBot="1">
      <c r="A89" s="675" t="s">
        <v>1995</v>
      </c>
      <c r="B89" s="232" t="s">
        <v>2041</v>
      </c>
      <c r="C89" s="717" t="s">
        <v>948</v>
      </c>
      <c r="D89" s="713" t="s">
        <v>376</v>
      </c>
      <c r="E89" s="232" t="s">
        <v>2044</v>
      </c>
      <c r="F89" s="232" t="s">
        <v>2045</v>
      </c>
      <c r="G89" s="219"/>
    </row>
    <row r="90" spans="1:7" ht="13.5" thickBot="1">
      <c r="A90" s="376" t="s">
        <v>2046</v>
      </c>
      <c r="B90" s="377"/>
      <c r="C90" s="378"/>
      <c r="D90" s="713" t="s">
        <v>379</v>
      </c>
      <c r="E90" s="232" t="s">
        <v>2047</v>
      </c>
      <c r="F90" s="232" t="s">
        <v>1004</v>
      </c>
      <c r="G90" s="219"/>
    </row>
    <row r="91" spans="1:7" ht="13.5" thickBot="1">
      <c r="A91" s="675" t="s">
        <v>2004</v>
      </c>
      <c r="B91" s="232" t="s">
        <v>1989</v>
      </c>
      <c r="C91" s="717" t="s">
        <v>1915</v>
      </c>
      <c r="D91" s="713" t="s">
        <v>380</v>
      </c>
      <c r="E91" s="232" t="s">
        <v>2048</v>
      </c>
      <c r="F91" s="232" t="s">
        <v>963</v>
      </c>
      <c r="G91" s="219"/>
    </row>
    <row r="92" spans="1:7" ht="13.5" thickBot="1">
      <c r="A92" s="675" t="s">
        <v>2007</v>
      </c>
      <c r="B92" s="232" t="s">
        <v>1989</v>
      </c>
      <c r="C92" s="717" t="s">
        <v>948</v>
      </c>
      <c r="D92" s="713" t="s">
        <v>382</v>
      </c>
      <c r="E92" s="232" t="s">
        <v>2049</v>
      </c>
      <c r="F92" s="232" t="s">
        <v>1001</v>
      </c>
      <c r="G92" s="219"/>
    </row>
    <row r="93" spans="1:7" ht="13.5" thickBot="1">
      <c r="A93" s="675" t="s">
        <v>2011</v>
      </c>
      <c r="B93" s="232" t="s">
        <v>2050</v>
      </c>
      <c r="C93" s="717" t="s">
        <v>963</v>
      </c>
      <c r="D93" s="778" t="s">
        <v>383</v>
      </c>
      <c r="E93" s="880" t="s">
        <v>2051</v>
      </c>
      <c r="F93" s="869" t="s">
        <v>953</v>
      </c>
      <c r="G93" s="219"/>
    </row>
    <row r="94" spans="1:7" ht="13.5" thickBot="1">
      <c r="A94" s="675" t="s">
        <v>2015</v>
      </c>
      <c r="B94" s="232" t="s">
        <v>2050</v>
      </c>
      <c r="C94" s="717" t="s">
        <v>1924</v>
      </c>
      <c r="D94" s="779"/>
      <c r="E94" s="232" t="s">
        <v>2052</v>
      </c>
      <c r="F94" s="870"/>
      <c r="G94" s="219"/>
    </row>
    <row r="95" spans="1:7" ht="13.5" thickBot="1">
      <c r="A95" s="675" t="s">
        <v>2018</v>
      </c>
      <c r="B95" s="232" t="s">
        <v>2053</v>
      </c>
      <c r="C95" s="717" t="s">
        <v>1789</v>
      </c>
      <c r="D95" s="713" t="s">
        <v>384</v>
      </c>
      <c r="E95" s="232" t="s">
        <v>2052</v>
      </c>
      <c r="F95" s="232" t="s">
        <v>2054</v>
      </c>
      <c r="G95" s="219"/>
    </row>
    <row r="96" spans="1:7" ht="13.5" thickBot="1">
      <c r="A96" s="675" t="s">
        <v>2023</v>
      </c>
      <c r="B96" s="232" t="s">
        <v>2055</v>
      </c>
      <c r="C96" s="717" t="s">
        <v>2010</v>
      </c>
      <c r="D96" s="713" t="s">
        <v>385</v>
      </c>
      <c r="E96" s="232" t="s">
        <v>2056</v>
      </c>
      <c r="F96" s="232" t="s">
        <v>2010</v>
      </c>
      <c r="G96" s="219"/>
    </row>
    <row r="97" spans="1:7" ht="13.5" thickBot="1">
      <c r="A97" s="675" t="s">
        <v>2027</v>
      </c>
      <c r="B97" s="232" t="s">
        <v>2055</v>
      </c>
      <c r="C97" s="717" t="s">
        <v>966</v>
      </c>
      <c r="D97" s="713" t="s">
        <v>386</v>
      </c>
      <c r="E97" s="232" t="s">
        <v>2057</v>
      </c>
      <c r="F97" s="232" t="s">
        <v>2036</v>
      </c>
      <c r="G97" s="219"/>
    </row>
    <row r="98" spans="1:7">
      <c r="A98" s="872"/>
      <c r="B98" s="873"/>
      <c r="C98" s="874"/>
      <c r="D98" s="875"/>
      <c r="E98" s="873"/>
      <c r="F98" s="873"/>
      <c r="G98" s="219"/>
    </row>
    <row r="99" spans="1:7" ht="13.5" thickBot="1">
      <c r="A99" s="702"/>
      <c r="B99" s="876"/>
      <c r="C99" s="877"/>
      <c r="D99" s="878"/>
      <c r="E99" s="876"/>
      <c r="F99" s="876"/>
      <c r="G99" s="219"/>
    </row>
    <row r="100" spans="1:7" ht="13.5" thickBot="1">
      <c r="A100" s="355" t="s">
        <v>144</v>
      </c>
      <c r="B100" s="356"/>
      <c r="C100" s="356"/>
      <c r="D100" s="356"/>
      <c r="E100" s="356"/>
      <c r="F100" s="233" t="s">
        <v>2058</v>
      </c>
      <c r="G100" s="219"/>
    </row>
    <row r="101" spans="1:7" ht="13.5" thickBot="1">
      <c r="A101" s="675" t="s">
        <v>387</v>
      </c>
      <c r="B101" s="232" t="s">
        <v>2059</v>
      </c>
      <c r="C101" s="717" t="s">
        <v>2022</v>
      </c>
      <c r="D101" s="713" t="s">
        <v>390</v>
      </c>
      <c r="E101" s="232" t="s">
        <v>2060</v>
      </c>
      <c r="F101" s="232" t="s">
        <v>2003</v>
      </c>
      <c r="G101" s="219"/>
    </row>
    <row r="102" spans="1:7" ht="13.5" thickBot="1">
      <c r="A102" s="675" t="s">
        <v>388</v>
      </c>
      <c r="B102" s="232" t="s">
        <v>2061</v>
      </c>
      <c r="C102" s="717" t="s">
        <v>1915</v>
      </c>
      <c r="D102" s="778" t="s">
        <v>391</v>
      </c>
      <c r="E102" s="869" t="s">
        <v>2062</v>
      </c>
      <c r="F102" s="869" t="s">
        <v>948</v>
      </c>
      <c r="G102" s="219"/>
    </row>
    <row r="103" spans="1:7" ht="13.5" thickBot="1">
      <c r="A103" s="675" t="s">
        <v>2063</v>
      </c>
      <c r="B103" s="232" t="s">
        <v>2064</v>
      </c>
      <c r="C103" s="717" t="s">
        <v>1009</v>
      </c>
      <c r="D103" s="779"/>
      <c r="E103" s="870"/>
      <c r="F103" s="870"/>
      <c r="G103" s="219"/>
    </row>
    <row r="104" spans="1:7" ht="13.5" thickBot="1">
      <c r="A104" s="675" t="s">
        <v>389</v>
      </c>
      <c r="B104" s="232" t="s">
        <v>2065</v>
      </c>
      <c r="C104" s="717" t="s">
        <v>966</v>
      </c>
      <c r="D104" s="713" t="s">
        <v>392</v>
      </c>
      <c r="E104" s="232" t="s">
        <v>2066</v>
      </c>
      <c r="F104" s="232" t="s">
        <v>939</v>
      </c>
      <c r="G104" s="219"/>
    </row>
    <row r="105" spans="1:7" s="147" customFormat="1">
      <c r="A105" s="873" t="s">
        <v>2067</v>
      </c>
    </row>
    <row r="106" spans="1:7" s="147" customFormat="1">
      <c r="A106" s="889" t="s">
        <v>2068</v>
      </c>
    </row>
  </sheetData>
  <mergeCells count="40">
    <mergeCell ref="D93:D94"/>
    <mergeCell ref="F93:F94"/>
    <mergeCell ref="D102:D103"/>
    <mergeCell ref="E102:E103"/>
    <mergeCell ref="F102:F103"/>
    <mergeCell ref="A100:E100"/>
    <mergeCell ref="D67:D68"/>
    <mergeCell ref="F67:F68"/>
    <mergeCell ref="A76:C76"/>
    <mergeCell ref="D86:F86"/>
    <mergeCell ref="F54:F55"/>
    <mergeCell ref="A55:A57"/>
    <mergeCell ref="B55:B57"/>
    <mergeCell ref="C55:C57"/>
    <mergeCell ref="A52:A54"/>
    <mergeCell ref="B52:B54"/>
    <mergeCell ref="C52:C54"/>
    <mergeCell ref="D54:D55"/>
    <mergeCell ref="D59:F59"/>
    <mergeCell ref="A66:E66"/>
    <mergeCell ref="A1:F1"/>
    <mergeCell ref="D10:F10"/>
    <mergeCell ref="A26:A27"/>
    <mergeCell ref="B26:B27"/>
    <mergeCell ref="A37:C37"/>
    <mergeCell ref="A2:E2"/>
    <mergeCell ref="A32:E32"/>
    <mergeCell ref="C26:C27"/>
    <mergeCell ref="A4:C4"/>
    <mergeCell ref="D4:F4"/>
    <mergeCell ref="A48:A49"/>
    <mergeCell ref="B48:B49"/>
    <mergeCell ref="C48:C49"/>
    <mergeCell ref="A90:C90"/>
    <mergeCell ref="A42:A43"/>
    <mergeCell ref="B42:B43"/>
    <mergeCell ref="C42:C43"/>
    <mergeCell ref="A45:A47"/>
    <mergeCell ref="B45:B47"/>
    <mergeCell ref="C45:C47"/>
  </mergeCells>
  <hyperlinks>
    <hyperlink ref="H3" location="TOC!A1" display="RETURN TO TABLE OF CONTENTS" xr:uid="{00000000-0004-0000-7F00-000000000000}"/>
  </hyperlinks>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F72"/>
  <sheetViews>
    <sheetView workbookViewId="0">
      <selection activeCell="W6" sqref="W6"/>
    </sheetView>
  </sheetViews>
  <sheetFormatPr defaultRowHeight="12.75"/>
  <cols>
    <col min="1" max="4" width="26.140625" customWidth="1"/>
  </cols>
  <sheetData>
    <row r="1" spans="1:6" ht="13.5" thickBot="1">
      <c r="A1" s="364" t="s">
        <v>1749</v>
      </c>
      <c r="B1" s="364"/>
      <c r="C1" s="364"/>
      <c r="D1" s="364"/>
    </row>
    <row r="2" spans="1:6" ht="22.5" customHeight="1" thickBot="1">
      <c r="A2" s="373" t="s">
        <v>2069</v>
      </c>
      <c r="B2" s="374"/>
      <c r="C2" s="374"/>
      <c r="D2" s="375"/>
    </row>
    <row r="3" spans="1:6" ht="90" customHeight="1" thickBot="1">
      <c r="A3" s="601" t="s">
        <v>2070</v>
      </c>
      <c r="B3" s="602"/>
      <c r="C3" s="602"/>
      <c r="D3" s="603"/>
      <c r="F3" s="269" t="s">
        <v>233</v>
      </c>
    </row>
    <row r="4" spans="1:6">
      <c r="A4" s="604"/>
      <c r="B4" s="605"/>
      <c r="C4" s="605"/>
      <c r="D4" s="606"/>
    </row>
    <row r="5" spans="1:6">
      <c r="A5" s="890" t="s">
        <v>2071</v>
      </c>
      <c r="B5" s="891"/>
      <c r="C5" s="891"/>
      <c r="D5" s="892"/>
    </row>
    <row r="6" spans="1:6">
      <c r="A6" s="890"/>
      <c r="B6" s="891"/>
      <c r="C6" s="891"/>
      <c r="D6" s="892"/>
    </row>
    <row r="7" spans="1:6">
      <c r="A7" s="890" t="s">
        <v>2072</v>
      </c>
      <c r="B7" s="891"/>
      <c r="C7" s="891"/>
      <c r="D7" s="892"/>
    </row>
    <row r="8" spans="1:6">
      <c r="A8" s="890"/>
      <c r="B8" s="891"/>
      <c r="C8" s="891"/>
      <c r="D8" s="892"/>
    </row>
    <row r="9" spans="1:6">
      <c r="A9" s="890" t="s">
        <v>2073</v>
      </c>
      <c r="B9" s="891"/>
      <c r="C9" s="891"/>
      <c r="D9" s="892"/>
    </row>
    <row r="10" spans="1:6">
      <c r="A10" s="893"/>
      <c r="B10" s="894"/>
      <c r="C10" s="894"/>
      <c r="D10" s="895"/>
    </row>
    <row r="11" spans="1:6" ht="13.5" thickBot="1">
      <c r="A11" s="811"/>
      <c r="B11" s="812"/>
      <c r="C11" s="812"/>
      <c r="D11" s="813"/>
    </row>
    <row r="12" spans="1:6" ht="13.5" thickBot="1">
      <c r="A12" s="374"/>
      <c r="B12" s="374"/>
      <c r="C12" s="374"/>
      <c r="D12" s="374"/>
    </row>
    <row r="13" spans="1:6" ht="13.5" thickBot="1">
      <c r="A13" s="373" t="s">
        <v>2074</v>
      </c>
      <c r="B13" s="374"/>
      <c r="C13" s="374"/>
      <c r="D13" s="375"/>
    </row>
    <row r="14" spans="1:6" ht="13.5" thickBot="1">
      <c r="A14" s="896"/>
      <c r="B14" s="897"/>
      <c r="C14" s="897"/>
      <c r="D14" s="898"/>
    </row>
    <row r="15" spans="1:6" ht="104.25" customHeight="1">
      <c r="A15" s="896" t="s">
        <v>2075</v>
      </c>
      <c r="B15" s="897"/>
      <c r="C15" s="897"/>
      <c r="D15" s="898"/>
    </row>
    <row r="16" spans="1:6" ht="13.5" thickBot="1">
      <c r="A16" s="899"/>
      <c r="B16" s="900"/>
      <c r="C16" s="900"/>
      <c r="D16" s="901"/>
    </row>
    <row r="17" spans="1:4">
      <c r="A17" s="879">
        <v>1983</v>
      </c>
      <c r="B17" s="236">
        <v>1984</v>
      </c>
      <c r="C17" s="236">
        <v>1985</v>
      </c>
      <c r="D17" s="236">
        <v>1986</v>
      </c>
    </row>
    <row r="18" spans="1:4">
      <c r="A18" s="879" t="s">
        <v>2076</v>
      </c>
      <c r="B18" s="236" t="s">
        <v>2077</v>
      </c>
      <c r="C18" s="236" t="s">
        <v>2078</v>
      </c>
      <c r="D18" s="236" t="s">
        <v>2079</v>
      </c>
    </row>
    <row r="19" spans="1:4">
      <c r="A19" s="879" t="s">
        <v>2080</v>
      </c>
      <c r="B19" s="236" t="s">
        <v>2081</v>
      </c>
      <c r="C19" s="236" t="s">
        <v>2082</v>
      </c>
      <c r="D19" s="236" t="s">
        <v>2083</v>
      </c>
    </row>
    <row r="20" spans="1:4">
      <c r="A20" s="879" t="s">
        <v>2084</v>
      </c>
      <c r="B20" s="236" t="s">
        <v>2085</v>
      </c>
      <c r="C20" s="236" t="s">
        <v>2086</v>
      </c>
      <c r="D20" s="236" t="s">
        <v>2087</v>
      </c>
    </row>
    <row r="21" spans="1:4">
      <c r="A21" s="879" t="s">
        <v>2088</v>
      </c>
      <c r="B21" s="236" t="s">
        <v>2089</v>
      </c>
      <c r="C21" s="236" t="s">
        <v>2090</v>
      </c>
      <c r="D21" s="236" t="s">
        <v>2091</v>
      </c>
    </row>
    <row r="22" spans="1:4">
      <c r="A22" s="879" t="s">
        <v>2092</v>
      </c>
      <c r="B22" s="236" t="s">
        <v>2093</v>
      </c>
      <c r="C22" s="236" t="s">
        <v>2094</v>
      </c>
      <c r="D22" s="236" t="s">
        <v>2095</v>
      </c>
    </row>
    <row r="23" spans="1:4">
      <c r="A23" s="879" t="s">
        <v>2096</v>
      </c>
      <c r="B23" s="236" t="s">
        <v>2097</v>
      </c>
      <c r="C23" s="236" t="s">
        <v>2098</v>
      </c>
      <c r="D23" s="236" t="s">
        <v>2099</v>
      </c>
    </row>
    <row r="24" spans="1:4">
      <c r="A24" s="879" t="s">
        <v>2100</v>
      </c>
      <c r="B24" s="236" t="s">
        <v>2101</v>
      </c>
      <c r="C24" s="236" t="s">
        <v>2102</v>
      </c>
      <c r="D24" s="236" t="s">
        <v>2103</v>
      </c>
    </row>
    <row r="25" spans="1:4">
      <c r="A25" s="879" t="s">
        <v>2104</v>
      </c>
      <c r="B25" s="236" t="s">
        <v>2105</v>
      </c>
      <c r="C25" s="236" t="s">
        <v>2106</v>
      </c>
      <c r="D25" s="236"/>
    </row>
    <row r="26" spans="1:4">
      <c r="A26" s="879" t="s">
        <v>2107</v>
      </c>
      <c r="B26" s="236" t="s">
        <v>2108</v>
      </c>
      <c r="C26" s="236" t="s">
        <v>2109</v>
      </c>
      <c r="D26" s="236"/>
    </row>
    <row r="27" spans="1:4">
      <c r="A27" s="879" t="s">
        <v>2110</v>
      </c>
      <c r="B27" s="236" t="s">
        <v>2111</v>
      </c>
      <c r="C27" s="236" t="s">
        <v>2112</v>
      </c>
      <c r="D27" s="236"/>
    </row>
    <row r="28" spans="1:4" ht="13.5" thickBot="1">
      <c r="A28" s="675"/>
      <c r="B28" s="286"/>
      <c r="C28" s="286"/>
      <c r="D28" s="286"/>
    </row>
    <row r="29" spans="1:4">
      <c r="A29" s="287"/>
      <c r="B29" s="287"/>
      <c r="C29" s="287"/>
      <c r="D29" s="287"/>
    </row>
    <row r="30" spans="1:4">
      <c r="A30" s="287"/>
      <c r="B30" s="287"/>
      <c r="C30" s="287"/>
      <c r="D30" s="287"/>
    </row>
    <row r="31" spans="1:4">
      <c r="A31" s="287"/>
      <c r="B31" s="287"/>
      <c r="C31" s="287"/>
      <c r="D31" s="287"/>
    </row>
    <row r="32" spans="1:4">
      <c r="A32" s="287"/>
      <c r="B32" s="287"/>
      <c r="C32" s="287"/>
      <c r="D32" s="287"/>
    </row>
    <row r="33" spans="1:4">
      <c r="A33" s="902"/>
      <c r="B33" s="902"/>
      <c r="C33" s="902"/>
      <c r="D33" s="902"/>
    </row>
    <row r="34" spans="1:4" ht="22.5" customHeight="1">
      <c r="A34" s="500" t="s">
        <v>2113</v>
      </c>
      <c r="B34" s="500"/>
      <c r="C34" s="500"/>
      <c r="D34" s="500"/>
    </row>
    <row r="35" spans="1:4" ht="13.5" thickBot="1">
      <c r="A35" s="475"/>
      <c r="B35" s="475"/>
      <c r="C35" s="475"/>
      <c r="D35" s="475"/>
    </row>
    <row r="36" spans="1:4">
      <c r="A36" s="879">
        <v>1987</v>
      </c>
      <c r="B36" s="236">
        <v>1992</v>
      </c>
      <c r="C36" s="236">
        <v>1998</v>
      </c>
      <c r="D36" s="236">
        <v>2006</v>
      </c>
    </row>
    <row r="37" spans="1:4">
      <c r="A37" s="879" t="s">
        <v>2114</v>
      </c>
      <c r="B37" s="236" t="s">
        <v>2115</v>
      </c>
      <c r="C37" s="236" t="s">
        <v>2116</v>
      </c>
      <c r="D37" s="236" t="s">
        <v>2117</v>
      </c>
    </row>
    <row r="38" spans="1:4">
      <c r="A38" s="879" t="s">
        <v>2118</v>
      </c>
      <c r="B38" s="236" t="s">
        <v>2119</v>
      </c>
      <c r="C38" s="236" t="s">
        <v>2120</v>
      </c>
      <c r="D38" s="236" t="s">
        <v>2121</v>
      </c>
    </row>
    <row r="39" spans="1:4">
      <c r="A39" s="879" t="s">
        <v>2122</v>
      </c>
      <c r="B39" s="236" t="s">
        <v>2123</v>
      </c>
      <c r="C39" s="236" t="s">
        <v>2124</v>
      </c>
      <c r="D39" s="236" t="s">
        <v>2125</v>
      </c>
    </row>
    <row r="40" spans="1:4">
      <c r="A40" s="879" t="s">
        <v>2126</v>
      </c>
      <c r="B40" s="236" t="s">
        <v>2127</v>
      </c>
      <c r="C40" s="236" t="s">
        <v>2128</v>
      </c>
      <c r="D40" s="236" t="s">
        <v>2129</v>
      </c>
    </row>
    <row r="41" spans="1:4" ht="13.5" thickBot="1">
      <c r="A41" s="879" t="s">
        <v>2130</v>
      </c>
      <c r="B41" s="286"/>
      <c r="C41" s="236" t="s">
        <v>2131</v>
      </c>
      <c r="D41" s="286"/>
    </row>
    <row r="42" spans="1:4" ht="13.5" thickBot="1">
      <c r="A42" s="879" t="s">
        <v>2132</v>
      </c>
      <c r="B42" s="236">
        <v>1993</v>
      </c>
      <c r="C42" s="286"/>
      <c r="D42" s="236">
        <v>2007</v>
      </c>
    </row>
    <row r="43" spans="1:4">
      <c r="A43" s="879" t="s">
        <v>2133</v>
      </c>
      <c r="B43" s="236" t="s">
        <v>2134</v>
      </c>
      <c r="C43" s="236">
        <v>1999</v>
      </c>
      <c r="D43" s="236" t="s">
        <v>2135</v>
      </c>
    </row>
    <row r="44" spans="1:4" ht="13.5" thickBot="1">
      <c r="A44" s="675"/>
      <c r="B44" s="236" t="s">
        <v>2136</v>
      </c>
      <c r="C44" s="236" t="s">
        <v>2137</v>
      </c>
      <c r="D44" s="286"/>
    </row>
    <row r="45" spans="1:4">
      <c r="A45" s="879">
        <v>1988</v>
      </c>
      <c r="B45" s="236" t="s">
        <v>2138</v>
      </c>
      <c r="C45" s="236" t="s">
        <v>2139</v>
      </c>
      <c r="D45" s="236">
        <v>2008</v>
      </c>
    </row>
    <row r="46" spans="1:4" ht="13.5" thickBot="1">
      <c r="A46" s="879" t="s">
        <v>2140</v>
      </c>
      <c r="B46" s="286"/>
      <c r="C46" s="236" t="s">
        <v>2141</v>
      </c>
      <c r="D46" s="236" t="s">
        <v>2142</v>
      </c>
    </row>
    <row r="47" spans="1:4">
      <c r="A47" s="879" t="s">
        <v>2143</v>
      </c>
      <c r="B47" s="236">
        <v>1994</v>
      </c>
      <c r="C47" s="236" t="s">
        <v>2144</v>
      </c>
      <c r="D47" s="236" t="s">
        <v>2145</v>
      </c>
    </row>
    <row r="48" spans="1:4" ht="13.5" thickBot="1">
      <c r="A48" s="879" t="s">
        <v>2146</v>
      </c>
      <c r="B48" s="236" t="s">
        <v>2147</v>
      </c>
      <c r="C48" s="286"/>
      <c r="D48" s="236" t="s">
        <v>2148</v>
      </c>
    </row>
    <row r="49" spans="1:4" ht="13.5" thickBot="1">
      <c r="A49" s="879" t="s">
        <v>2149</v>
      </c>
      <c r="B49" s="236" t="s">
        <v>2150</v>
      </c>
      <c r="C49" s="236">
        <v>2000</v>
      </c>
      <c r="D49" s="286"/>
    </row>
    <row r="50" spans="1:4">
      <c r="A50" s="879" t="s">
        <v>2151</v>
      </c>
      <c r="B50" s="236" t="s">
        <v>2152</v>
      </c>
      <c r="C50" s="236" t="s">
        <v>2153</v>
      </c>
      <c r="D50" s="236">
        <v>2009</v>
      </c>
    </row>
    <row r="51" spans="1:4" ht="13.5" thickBot="1">
      <c r="A51" s="675"/>
      <c r="B51" s="236" t="s">
        <v>2154</v>
      </c>
      <c r="C51" s="236" t="s">
        <v>2155</v>
      </c>
      <c r="D51" s="236" t="s">
        <v>2156</v>
      </c>
    </row>
    <row r="52" spans="1:4" ht="13.5" thickBot="1">
      <c r="A52" s="879">
        <v>1989</v>
      </c>
      <c r="B52" s="286"/>
      <c r="C52" s="286"/>
      <c r="D52" s="286"/>
    </row>
    <row r="53" spans="1:4">
      <c r="A53" s="879" t="s">
        <v>2157</v>
      </c>
      <c r="B53" s="236">
        <v>1995</v>
      </c>
      <c r="C53" s="236">
        <v>2001</v>
      </c>
      <c r="D53" s="236">
        <v>2011</v>
      </c>
    </row>
    <row r="54" spans="1:4">
      <c r="A54" s="879" t="s">
        <v>2158</v>
      </c>
      <c r="B54" s="236" t="s">
        <v>2159</v>
      </c>
      <c r="C54" s="236" t="s">
        <v>2160</v>
      </c>
      <c r="D54" s="236" t="s">
        <v>2161</v>
      </c>
    </row>
    <row r="55" spans="1:4" ht="13.5" thickBot="1">
      <c r="A55" s="879" t="s">
        <v>2162</v>
      </c>
      <c r="B55" s="236" t="s">
        <v>2163</v>
      </c>
      <c r="C55" s="236" t="s">
        <v>2164</v>
      </c>
      <c r="D55" s="286"/>
    </row>
    <row r="56" spans="1:4" ht="13.5" thickBot="1">
      <c r="A56" s="879" t="s">
        <v>2165</v>
      </c>
      <c r="B56" s="236" t="s">
        <v>2166</v>
      </c>
      <c r="C56" s="286"/>
      <c r="D56" s="236">
        <v>2012</v>
      </c>
    </row>
    <row r="57" spans="1:4" ht="13.5" thickBot="1">
      <c r="A57" s="675"/>
      <c r="B57" s="236" t="s">
        <v>2167</v>
      </c>
      <c r="C57" s="236">
        <v>2002</v>
      </c>
      <c r="D57" s="236" t="s">
        <v>2168</v>
      </c>
    </row>
    <row r="58" spans="1:4" ht="13.5" thickBot="1">
      <c r="A58" s="879">
        <v>1990</v>
      </c>
      <c r="B58" s="236" t="s">
        <v>2169</v>
      </c>
      <c r="C58" s="236" t="s">
        <v>2170</v>
      </c>
      <c r="D58" s="312"/>
    </row>
    <row r="59" spans="1:4" ht="13.5" thickBot="1">
      <c r="A59" s="879" t="s">
        <v>2171</v>
      </c>
      <c r="B59" s="286"/>
      <c r="C59" s="286"/>
      <c r="D59" s="308">
        <v>2013</v>
      </c>
    </row>
    <row r="60" spans="1:4">
      <c r="A60" s="879" t="s">
        <v>2172</v>
      </c>
      <c r="B60" s="236">
        <v>1996</v>
      </c>
      <c r="C60" s="236">
        <v>2003</v>
      </c>
      <c r="D60" s="308" t="s">
        <v>2173</v>
      </c>
    </row>
    <row r="61" spans="1:4">
      <c r="A61" s="879" t="s">
        <v>2174</v>
      </c>
      <c r="B61" s="236" t="s">
        <v>2175</v>
      </c>
      <c r="C61" s="236" t="s">
        <v>2176</v>
      </c>
      <c r="D61" s="308" t="s">
        <v>2177</v>
      </c>
    </row>
    <row r="62" spans="1:4" ht="13.5" thickBot="1">
      <c r="A62" s="879" t="s">
        <v>2178</v>
      </c>
      <c r="B62" s="236" t="s">
        <v>2179</v>
      </c>
      <c r="C62" s="236" t="s">
        <v>2180</v>
      </c>
      <c r="D62" s="286"/>
    </row>
    <row r="63" spans="1:4" ht="13.5" thickBot="1">
      <c r="A63" s="675"/>
      <c r="B63" s="236" t="s">
        <v>2181</v>
      </c>
      <c r="C63" s="286"/>
      <c r="D63" s="236">
        <v>2014</v>
      </c>
    </row>
    <row r="64" spans="1:4">
      <c r="A64" s="879">
        <v>1991</v>
      </c>
      <c r="B64" s="236" t="s">
        <v>2182</v>
      </c>
      <c r="C64" s="236">
        <v>2004</v>
      </c>
      <c r="D64" s="236" t="s">
        <v>2183</v>
      </c>
    </row>
    <row r="65" spans="1:4" ht="13.5" thickBot="1">
      <c r="A65" s="879" t="s">
        <v>2184</v>
      </c>
      <c r="B65" s="286"/>
      <c r="C65" s="236" t="s">
        <v>2185</v>
      </c>
      <c r="D65" s="236" t="s">
        <v>2186</v>
      </c>
    </row>
    <row r="66" spans="1:4" ht="13.5" thickBot="1">
      <c r="A66" s="879" t="s">
        <v>2187</v>
      </c>
      <c r="B66" s="236">
        <v>1997</v>
      </c>
      <c r="C66" s="236" t="s">
        <v>2188</v>
      </c>
      <c r="D66" s="286"/>
    </row>
    <row r="67" spans="1:4" ht="13.5" thickBot="1">
      <c r="A67" s="879" t="s">
        <v>2189</v>
      </c>
      <c r="B67" s="236" t="s">
        <v>2190</v>
      </c>
      <c r="C67" s="286"/>
      <c r="D67" s="236">
        <v>2015</v>
      </c>
    </row>
    <row r="68" spans="1:4">
      <c r="A68" s="879" t="s">
        <v>2191</v>
      </c>
      <c r="B68" s="236" t="s">
        <v>2192</v>
      </c>
      <c r="C68" s="236">
        <v>2005</v>
      </c>
      <c r="D68" s="236" t="s">
        <v>2193</v>
      </c>
    </row>
    <row r="69" spans="1:4">
      <c r="A69" s="879"/>
      <c r="B69" s="236" t="s">
        <v>2194</v>
      </c>
      <c r="C69" s="236" t="s">
        <v>2195</v>
      </c>
      <c r="D69" s="236" t="s">
        <v>2196</v>
      </c>
    </row>
    <row r="70" spans="1:4">
      <c r="A70" s="879"/>
      <c r="B70" s="236" t="s">
        <v>2197</v>
      </c>
      <c r="C70" s="236" t="s">
        <v>2198</v>
      </c>
      <c r="D70" s="236"/>
    </row>
    <row r="71" spans="1:4">
      <c r="A71" s="879"/>
      <c r="B71" s="236" t="s">
        <v>2199</v>
      </c>
      <c r="C71" s="236"/>
      <c r="D71" s="236"/>
    </row>
    <row r="72" spans="1:4" ht="13.5" thickBot="1">
      <c r="A72" s="675"/>
      <c r="B72" s="286"/>
      <c r="C72" s="286"/>
      <c r="D72" s="286"/>
    </row>
  </sheetData>
  <mergeCells count="18">
    <mergeCell ref="A35:D35"/>
    <mergeCell ref="A7:D7"/>
    <mergeCell ref="A8:D8"/>
    <mergeCell ref="A9:D9"/>
    <mergeCell ref="A10:D10"/>
    <mergeCell ref="A11:D11"/>
    <mergeCell ref="A12:D12"/>
    <mergeCell ref="A13:D13"/>
    <mergeCell ref="A14:D14"/>
    <mergeCell ref="A15:D15"/>
    <mergeCell ref="A16:D16"/>
    <mergeCell ref="A34:D34"/>
    <mergeCell ref="A6:D6"/>
    <mergeCell ref="A1:D1"/>
    <mergeCell ref="A2:D2"/>
    <mergeCell ref="A3:D3"/>
    <mergeCell ref="A4:D4"/>
    <mergeCell ref="A5:D5"/>
  </mergeCells>
  <hyperlinks>
    <hyperlink ref="F3" location="TOC!A1" display="RETURN TO TABLE OF CONTENTS" xr:uid="{00000000-0004-0000-80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105"/>
  <sheetViews>
    <sheetView workbookViewId="0">
      <pane xSplit="1" ySplit="6" topLeftCell="B70" activePane="bottomRight" state="frozen"/>
      <selection pane="bottomRight" activeCell="W6" sqref="W6"/>
      <selection pane="bottomLeft" activeCell="W6" sqref="W6"/>
      <selection pane="topRight" activeCell="W6" sqref="W6"/>
    </sheetView>
  </sheetViews>
  <sheetFormatPr defaultRowHeight="12.75"/>
  <sheetData>
    <row r="1" spans="1:23" ht="12.75" customHeight="1">
      <c r="A1" s="341" t="s">
        <v>278</v>
      </c>
      <c r="B1" s="341"/>
      <c r="C1" s="341"/>
      <c r="D1" s="341"/>
      <c r="E1" s="341"/>
      <c r="F1" s="341"/>
      <c r="G1" s="341"/>
      <c r="H1" s="341"/>
      <c r="I1" s="341"/>
      <c r="J1" s="341"/>
      <c r="K1" s="321" t="s">
        <v>278</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thickBot="1">
      <c r="A3" s="339" t="s">
        <v>289</v>
      </c>
      <c r="B3" s="339"/>
      <c r="C3" s="339"/>
      <c r="D3" s="339"/>
      <c r="E3" s="339"/>
      <c r="F3" s="339"/>
      <c r="G3" s="339"/>
      <c r="H3" s="339"/>
      <c r="I3" s="339"/>
      <c r="J3" s="339"/>
      <c r="K3" s="339" t="s">
        <v>289</v>
      </c>
      <c r="L3" s="339"/>
      <c r="M3" s="339"/>
      <c r="N3" s="339"/>
      <c r="O3" s="339"/>
      <c r="P3" s="339"/>
      <c r="Q3" s="339"/>
      <c r="R3" s="339"/>
      <c r="S3" s="339"/>
      <c r="T3" s="339"/>
      <c r="U3" s="339"/>
      <c r="V3" s="340"/>
    </row>
    <row r="4" spans="1:23" ht="13.5" thickBot="1">
      <c r="A4" s="339" t="s">
        <v>207</v>
      </c>
      <c r="B4" s="339"/>
      <c r="C4" s="339"/>
      <c r="D4" s="339"/>
      <c r="E4" s="339"/>
      <c r="F4" s="339"/>
      <c r="G4" s="339"/>
      <c r="H4" s="339"/>
      <c r="I4" s="339"/>
      <c r="J4" s="339"/>
      <c r="K4" s="339" t="s">
        <v>208</v>
      </c>
      <c r="L4" s="339"/>
      <c r="M4" s="339"/>
      <c r="N4" s="339"/>
      <c r="O4" s="339"/>
      <c r="P4" s="339"/>
      <c r="Q4" s="339"/>
      <c r="R4" s="339"/>
      <c r="S4" s="339"/>
      <c r="T4" s="339"/>
      <c r="U4" s="339"/>
      <c r="V4" s="340"/>
    </row>
    <row r="5" spans="1:23" ht="13.5"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row>
    <row r="6" spans="1:23" ht="47.25"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thickBot="1">
      <c r="A7" s="637">
        <v>1926</v>
      </c>
      <c r="B7" s="669" t="s">
        <v>240</v>
      </c>
      <c r="C7" s="669" t="s">
        <v>234</v>
      </c>
      <c r="D7" s="669" t="s">
        <v>240</v>
      </c>
      <c r="E7" s="1">
        <v>31229</v>
      </c>
      <c r="F7" s="669" t="s">
        <v>234</v>
      </c>
      <c r="G7" s="669" t="s">
        <v>234</v>
      </c>
      <c r="H7" s="669" t="s">
        <v>234</v>
      </c>
      <c r="I7" s="669" t="s">
        <v>234</v>
      </c>
      <c r="J7" s="1">
        <v>31229</v>
      </c>
      <c r="K7" s="637">
        <v>1926</v>
      </c>
      <c r="L7" s="669" t="s">
        <v>234</v>
      </c>
      <c r="M7" s="669" t="s">
        <v>234</v>
      </c>
      <c r="N7" s="669" t="s">
        <v>234</v>
      </c>
      <c r="O7" s="1">
        <v>44685</v>
      </c>
      <c r="P7" s="1">
        <v>28985</v>
      </c>
      <c r="Q7" s="669" t="s">
        <v>236</v>
      </c>
      <c r="R7" s="1">
        <v>28985</v>
      </c>
      <c r="S7" s="669" t="s">
        <v>234</v>
      </c>
      <c r="T7" s="669" t="s">
        <v>234</v>
      </c>
      <c r="U7" s="1">
        <v>30934</v>
      </c>
      <c r="V7" s="1">
        <v>30983</v>
      </c>
    </row>
    <row r="8" spans="1:23" ht="13.5" thickBot="1">
      <c r="A8" s="637">
        <v>1927</v>
      </c>
      <c r="B8" s="669" t="s">
        <v>240</v>
      </c>
      <c r="C8" s="669" t="s">
        <v>234</v>
      </c>
      <c r="D8" s="669" t="s">
        <v>240</v>
      </c>
      <c r="E8" s="1">
        <v>32733</v>
      </c>
      <c r="F8" s="669" t="s">
        <v>234</v>
      </c>
      <c r="G8" s="669" t="s">
        <v>234</v>
      </c>
      <c r="H8" s="669" t="s">
        <v>234</v>
      </c>
      <c r="I8" s="669" t="s">
        <v>234</v>
      </c>
      <c r="J8" s="1">
        <v>32733</v>
      </c>
      <c r="K8" s="637">
        <v>1927</v>
      </c>
      <c r="L8" s="669" t="s">
        <v>234</v>
      </c>
      <c r="M8" s="669" t="s">
        <v>234</v>
      </c>
      <c r="N8" s="669" t="s">
        <v>234</v>
      </c>
      <c r="O8" s="1">
        <v>45797</v>
      </c>
      <c r="P8" s="1">
        <v>28570</v>
      </c>
      <c r="Q8" s="669" t="s">
        <v>236</v>
      </c>
      <c r="R8" s="1">
        <v>28570</v>
      </c>
      <c r="S8" s="669" t="s">
        <v>234</v>
      </c>
      <c r="T8" s="669" t="s">
        <v>234</v>
      </c>
      <c r="U8" s="1">
        <v>30764</v>
      </c>
      <c r="V8" s="1">
        <v>31165</v>
      </c>
    </row>
    <row r="9" spans="1:23" ht="13.5" thickBot="1">
      <c r="A9" s="637">
        <v>1928</v>
      </c>
      <c r="B9" s="669" t="s">
        <v>240</v>
      </c>
      <c r="C9" s="669" t="s">
        <v>234</v>
      </c>
      <c r="D9" s="669" t="s">
        <v>240</v>
      </c>
      <c r="E9" s="1">
        <v>32152</v>
      </c>
      <c r="F9" s="1">
        <v>29268</v>
      </c>
      <c r="G9" s="669" t="s">
        <v>234</v>
      </c>
      <c r="H9" s="669" t="s">
        <v>234</v>
      </c>
      <c r="I9" s="669" t="s">
        <v>234</v>
      </c>
      <c r="J9" s="1">
        <v>32146</v>
      </c>
      <c r="K9" s="637">
        <v>1928</v>
      </c>
      <c r="L9" s="669" t="s">
        <v>234</v>
      </c>
      <c r="M9" s="669" t="s">
        <v>234</v>
      </c>
      <c r="N9" s="669" t="s">
        <v>234</v>
      </c>
      <c r="O9" s="1">
        <v>45188</v>
      </c>
      <c r="P9" s="1">
        <v>28488</v>
      </c>
      <c r="Q9" s="669" t="s">
        <v>236</v>
      </c>
      <c r="R9" s="1">
        <v>28488</v>
      </c>
      <c r="S9" s="669" t="s">
        <v>234</v>
      </c>
      <c r="T9" s="669" t="s">
        <v>234</v>
      </c>
      <c r="U9" s="1">
        <v>30830</v>
      </c>
      <c r="V9" s="1">
        <v>31124</v>
      </c>
    </row>
    <row r="10" spans="1:23" ht="13.5" thickBot="1">
      <c r="A10" s="637">
        <v>1929</v>
      </c>
      <c r="B10" s="669" t="s">
        <v>240</v>
      </c>
      <c r="C10" s="669" t="s">
        <v>234</v>
      </c>
      <c r="D10" s="669" t="s">
        <v>240</v>
      </c>
      <c r="E10" s="1">
        <v>33166</v>
      </c>
      <c r="F10" s="1">
        <v>35088</v>
      </c>
      <c r="G10" s="669" t="s">
        <v>234</v>
      </c>
      <c r="H10" s="669" t="s">
        <v>234</v>
      </c>
      <c r="I10" s="669" t="s">
        <v>234</v>
      </c>
      <c r="J10" s="1">
        <v>33171</v>
      </c>
      <c r="K10" s="637">
        <v>1929</v>
      </c>
      <c r="L10" s="669" t="s">
        <v>234</v>
      </c>
      <c r="M10" s="669" t="s">
        <v>234</v>
      </c>
      <c r="N10" s="669" t="s">
        <v>234</v>
      </c>
      <c r="O10" s="1">
        <v>45107</v>
      </c>
      <c r="P10" s="1">
        <v>28261</v>
      </c>
      <c r="Q10" s="669" t="s">
        <v>236</v>
      </c>
      <c r="R10" s="1">
        <v>28261</v>
      </c>
      <c r="S10" s="669" t="s">
        <v>234</v>
      </c>
      <c r="T10" s="669" t="s">
        <v>234</v>
      </c>
      <c r="U10" s="1">
        <v>30772</v>
      </c>
      <c r="V10" s="1">
        <v>31348</v>
      </c>
    </row>
    <row r="11" spans="1:23" ht="13.5" thickBot="1">
      <c r="A11" s="637">
        <v>1930</v>
      </c>
      <c r="B11" s="669" t="s">
        <v>240</v>
      </c>
      <c r="C11" s="669" t="s">
        <v>234</v>
      </c>
      <c r="D11" s="669" t="s">
        <v>240</v>
      </c>
      <c r="E11" s="1">
        <v>33136</v>
      </c>
      <c r="F11" s="1">
        <v>34682</v>
      </c>
      <c r="G11" s="669" t="s">
        <v>234</v>
      </c>
      <c r="H11" s="669" t="s">
        <v>234</v>
      </c>
      <c r="I11" s="669" t="s">
        <v>234</v>
      </c>
      <c r="J11" s="1">
        <v>33149</v>
      </c>
      <c r="K11" s="637">
        <v>1930</v>
      </c>
      <c r="L11" s="669" t="s">
        <v>234</v>
      </c>
      <c r="M11" s="669" t="s">
        <v>234</v>
      </c>
      <c r="N11" s="669" t="s">
        <v>234</v>
      </c>
      <c r="O11" s="1">
        <v>47178</v>
      </c>
      <c r="P11" s="1">
        <v>27931</v>
      </c>
      <c r="Q11" s="669" t="s">
        <v>236</v>
      </c>
      <c r="R11" s="1">
        <v>27931</v>
      </c>
      <c r="S11" s="669" t="s">
        <v>234</v>
      </c>
      <c r="T11" s="669" t="s">
        <v>234</v>
      </c>
      <c r="U11" s="1">
        <v>30795</v>
      </c>
      <c r="V11" s="1">
        <v>31381</v>
      </c>
    </row>
    <row r="12" spans="1:23" ht="13.5" thickBot="1">
      <c r="A12" s="637">
        <v>1931</v>
      </c>
      <c r="B12" s="669" t="s">
        <v>240</v>
      </c>
      <c r="C12" s="669" t="s">
        <v>234</v>
      </c>
      <c r="D12" s="669" t="s">
        <v>240</v>
      </c>
      <c r="E12" s="1">
        <v>32971</v>
      </c>
      <c r="F12" s="1">
        <v>35111</v>
      </c>
      <c r="G12" s="669" t="s">
        <v>234</v>
      </c>
      <c r="H12" s="669" t="s">
        <v>234</v>
      </c>
      <c r="I12" s="669" t="s">
        <v>234</v>
      </c>
      <c r="J12" s="1">
        <v>32994</v>
      </c>
      <c r="K12" s="637">
        <v>1931</v>
      </c>
      <c r="L12" s="669" t="s">
        <v>234</v>
      </c>
      <c r="M12" s="669" t="s">
        <v>234</v>
      </c>
      <c r="N12" s="669" t="s">
        <v>234</v>
      </c>
      <c r="O12" s="1">
        <v>45725</v>
      </c>
      <c r="P12" s="1">
        <v>26692</v>
      </c>
      <c r="Q12" s="669" t="s">
        <v>236</v>
      </c>
      <c r="R12" s="1">
        <v>26692</v>
      </c>
      <c r="S12" s="669" t="s">
        <v>234</v>
      </c>
      <c r="T12" s="669" t="s">
        <v>234</v>
      </c>
      <c r="U12" s="1">
        <v>29615</v>
      </c>
      <c r="V12" s="1">
        <v>30460</v>
      </c>
    </row>
    <row r="13" spans="1:23" ht="13.5" thickBot="1">
      <c r="A13" s="637">
        <v>1932</v>
      </c>
      <c r="B13" s="669" t="s">
        <v>240</v>
      </c>
      <c r="C13" s="669" t="s">
        <v>234</v>
      </c>
      <c r="D13" s="669" t="s">
        <v>240</v>
      </c>
      <c r="E13" s="1">
        <v>32837</v>
      </c>
      <c r="F13" s="1">
        <v>35316</v>
      </c>
      <c r="G13" s="669" t="s">
        <v>234</v>
      </c>
      <c r="H13" s="669" t="s">
        <v>234</v>
      </c>
      <c r="I13" s="669" t="s">
        <v>234</v>
      </c>
      <c r="J13" s="1">
        <v>32869</v>
      </c>
      <c r="K13" s="637">
        <v>1932</v>
      </c>
      <c r="L13" s="669" t="s">
        <v>234</v>
      </c>
      <c r="M13" s="669" t="s">
        <v>234</v>
      </c>
      <c r="N13" s="669" t="s">
        <v>234</v>
      </c>
      <c r="O13" s="1">
        <v>40588</v>
      </c>
      <c r="P13" s="1">
        <v>25590</v>
      </c>
      <c r="Q13" s="669" t="s">
        <v>236</v>
      </c>
      <c r="R13" s="1">
        <v>25590</v>
      </c>
      <c r="S13" s="669" t="s">
        <v>234</v>
      </c>
      <c r="T13" s="669" t="s">
        <v>234</v>
      </c>
      <c r="U13" s="1">
        <v>28201</v>
      </c>
      <c r="V13" s="1">
        <v>29389</v>
      </c>
    </row>
    <row r="14" spans="1:23" ht="13.5" thickBot="1">
      <c r="A14" s="637">
        <v>1933</v>
      </c>
      <c r="B14" s="669" t="s">
        <v>240</v>
      </c>
      <c r="C14" s="669" t="s">
        <v>234</v>
      </c>
      <c r="D14" s="669" t="s">
        <v>240</v>
      </c>
      <c r="E14" s="1">
        <v>32431</v>
      </c>
      <c r="F14" s="1">
        <v>33871</v>
      </c>
      <c r="G14" s="669" t="s">
        <v>234</v>
      </c>
      <c r="H14" s="669" t="s">
        <v>234</v>
      </c>
      <c r="I14" s="669" t="s">
        <v>234</v>
      </c>
      <c r="J14" s="1">
        <v>32452</v>
      </c>
      <c r="K14" s="637">
        <v>1933</v>
      </c>
      <c r="L14" s="669" t="s">
        <v>234</v>
      </c>
      <c r="M14" s="669" t="s">
        <v>234</v>
      </c>
      <c r="N14" s="669" t="s">
        <v>234</v>
      </c>
      <c r="O14" s="1">
        <v>41030</v>
      </c>
      <c r="P14" s="1">
        <v>24438</v>
      </c>
      <c r="Q14" s="669" t="s">
        <v>236</v>
      </c>
      <c r="R14" s="1">
        <v>24438</v>
      </c>
      <c r="S14" s="669" t="s">
        <v>234</v>
      </c>
      <c r="T14" s="669" t="s">
        <v>234</v>
      </c>
      <c r="U14" s="1">
        <v>27414</v>
      </c>
      <c r="V14" s="1">
        <v>28728</v>
      </c>
    </row>
    <row r="15" spans="1:23" ht="13.5" thickBot="1">
      <c r="A15" s="637">
        <v>1934</v>
      </c>
      <c r="B15" s="669" t="s">
        <v>240</v>
      </c>
      <c r="C15" s="669" t="s">
        <v>234</v>
      </c>
      <c r="D15" s="669" t="s">
        <v>240</v>
      </c>
      <c r="E15" s="1">
        <v>32032</v>
      </c>
      <c r="F15" s="1">
        <v>33107</v>
      </c>
      <c r="G15" s="669" t="s">
        <v>234</v>
      </c>
      <c r="H15" s="669" t="s">
        <v>234</v>
      </c>
      <c r="I15" s="669" t="s">
        <v>234</v>
      </c>
      <c r="J15" s="1">
        <v>32052</v>
      </c>
      <c r="K15" s="637">
        <v>1934</v>
      </c>
      <c r="L15" s="669" t="s">
        <v>234</v>
      </c>
      <c r="M15" s="669" t="s">
        <v>234</v>
      </c>
      <c r="N15" s="669" t="s">
        <v>234</v>
      </c>
      <c r="O15" s="1">
        <v>42100</v>
      </c>
      <c r="P15" s="1">
        <v>26263</v>
      </c>
      <c r="Q15" s="669" t="s">
        <v>236</v>
      </c>
      <c r="R15" s="1">
        <v>26263</v>
      </c>
      <c r="S15" s="669" t="s">
        <v>234</v>
      </c>
      <c r="T15" s="669" t="s">
        <v>234</v>
      </c>
      <c r="U15" s="1">
        <v>29312</v>
      </c>
      <c r="V15" s="1">
        <v>30120</v>
      </c>
    </row>
    <row r="16" spans="1:23" ht="13.5" thickBot="1">
      <c r="A16" s="637">
        <v>1935</v>
      </c>
      <c r="B16" s="669" t="s">
        <v>240</v>
      </c>
      <c r="C16" s="669" t="s">
        <v>234</v>
      </c>
      <c r="D16" s="669" t="s">
        <v>240</v>
      </c>
      <c r="E16" s="1">
        <v>32101</v>
      </c>
      <c r="F16" s="1">
        <v>32872</v>
      </c>
      <c r="G16" s="669" t="s">
        <v>234</v>
      </c>
      <c r="H16" s="669" t="s">
        <v>234</v>
      </c>
      <c r="I16" s="669" t="s">
        <v>234</v>
      </c>
      <c r="J16" s="1">
        <v>32119</v>
      </c>
      <c r="K16" s="637">
        <v>1935</v>
      </c>
      <c r="L16" s="669" t="s">
        <v>234</v>
      </c>
      <c r="M16" s="669" t="s">
        <v>234</v>
      </c>
      <c r="N16" s="669" t="s">
        <v>234</v>
      </c>
      <c r="O16" s="1">
        <v>42953</v>
      </c>
      <c r="P16" s="1">
        <v>27381</v>
      </c>
      <c r="Q16" s="669" t="s">
        <v>236</v>
      </c>
      <c r="R16" s="1">
        <v>27381</v>
      </c>
      <c r="S16" s="669" t="s">
        <v>234</v>
      </c>
      <c r="T16" s="669" t="s">
        <v>234</v>
      </c>
      <c r="U16" s="1">
        <v>30595</v>
      </c>
      <c r="V16" s="1">
        <v>31091</v>
      </c>
    </row>
    <row r="17" spans="1:22" ht="13.5" thickBot="1">
      <c r="A17" s="637">
        <v>1936</v>
      </c>
      <c r="B17" s="669" t="s">
        <v>240</v>
      </c>
      <c r="C17" s="669" t="s">
        <v>234</v>
      </c>
      <c r="D17" s="669" t="s">
        <v>240</v>
      </c>
      <c r="E17" s="1">
        <v>32246</v>
      </c>
      <c r="F17" s="1">
        <v>23151</v>
      </c>
      <c r="G17" s="669" t="s">
        <v>234</v>
      </c>
      <c r="H17" s="669" t="s">
        <v>234</v>
      </c>
      <c r="I17" s="669" t="s">
        <v>234</v>
      </c>
      <c r="J17" s="1">
        <v>31876</v>
      </c>
      <c r="K17" s="637">
        <v>1936</v>
      </c>
      <c r="L17" s="669" t="s">
        <v>234</v>
      </c>
      <c r="M17" s="669" t="s">
        <v>234</v>
      </c>
      <c r="N17" s="669" t="s">
        <v>234</v>
      </c>
      <c r="O17" s="1">
        <v>42259</v>
      </c>
      <c r="P17" s="1">
        <v>29072</v>
      </c>
      <c r="Q17" s="669" t="s">
        <v>236</v>
      </c>
      <c r="R17" s="1">
        <v>29072</v>
      </c>
      <c r="S17" s="669" t="s">
        <v>234</v>
      </c>
      <c r="T17" s="669" t="s">
        <v>234</v>
      </c>
      <c r="U17" s="1">
        <v>32067</v>
      </c>
      <c r="V17" s="1">
        <v>31997</v>
      </c>
    </row>
    <row r="18" spans="1:22" ht="13.5" thickBot="1">
      <c r="A18" s="637">
        <v>1937</v>
      </c>
      <c r="B18" s="669" t="s">
        <v>240</v>
      </c>
      <c r="C18" s="669" t="s">
        <v>234</v>
      </c>
      <c r="D18" s="669" t="s">
        <v>240</v>
      </c>
      <c r="E18" s="1">
        <v>34800</v>
      </c>
      <c r="F18" s="1">
        <v>30030</v>
      </c>
      <c r="G18" s="669" t="s">
        <v>234</v>
      </c>
      <c r="H18" s="669" t="s">
        <v>234</v>
      </c>
      <c r="I18" s="669" t="s">
        <v>234</v>
      </c>
      <c r="J18" s="1">
        <v>34529</v>
      </c>
      <c r="K18" s="637">
        <v>1937</v>
      </c>
      <c r="L18" s="669" t="s">
        <v>234</v>
      </c>
      <c r="M18" s="669" t="s">
        <v>234</v>
      </c>
      <c r="N18" s="669" t="s">
        <v>234</v>
      </c>
      <c r="O18" s="1">
        <v>42522</v>
      </c>
      <c r="P18" s="1">
        <v>30111</v>
      </c>
      <c r="Q18" s="669" t="s">
        <v>236</v>
      </c>
      <c r="R18" s="1">
        <v>30111</v>
      </c>
      <c r="S18" s="669" t="s">
        <v>234</v>
      </c>
      <c r="T18" s="669" t="s">
        <v>234</v>
      </c>
      <c r="U18" s="1">
        <v>33139</v>
      </c>
      <c r="V18" s="1">
        <v>33684</v>
      </c>
    </row>
    <row r="19" spans="1:22" ht="13.5" thickBot="1">
      <c r="A19" s="637">
        <v>1938</v>
      </c>
      <c r="B19" s="669" t="s">
        <v>240</v>
      </c>
      <c r="C19" s="669" t="s">
        <v>234</v>
      </c>
      <c r="D19" s="669" t="s">
        <v>240</v>
      </c>
      <c r="E19" s="1">
        <v>34611</v>
      </c>
      <c r="F19" s="1">
        <v>33415</v>
      </c>
      <c r="G19" s="669" t="s">
        <v>234</v>
      </c>
      <c r="H19" s="669" t="s">
        <v>234</v>
      </c>
      <c r="I19" s="669" t="s">
        <v>234</v>
      </c>
      <c r="J19" s="1">
        <v>34531</v>
      </c>
      <c r="K19" s="637">
        <v>1938</v>
      </c>
      <c r="L19" s="669" t="s">
        <v>234</v>
      </c>
      <c r="M19" s="669" t="s">
        <v>234</v>
      </c>
      <c r="N19" s="669" t="s">
        <v>234</v>
      </c>
      <c r="O19" s="1">
        <v>40821</v>
      </c>
      <c r="P19" s="1">
        <v>29373</v>
      </c>
      <c r="Q19" s="669" t="s">
        <v>236</v>
      </c>
      <c r="R19" s="1">
        <v>29373</v>
      </c>
      <c r="S19" s="669" t="s">
        <v>234</v>
      </c>
      <c r="T19" s="669" t="s">
        <v>234</v>
      </c>
      <c r="U19" s="1">
        <v>32384</v>
      </c>
      <c r="V19" s="1">
        <v>33280</v>
      </c>
    </row>
    <row r="20" spans="1:22" ht="13.5" thickBot="1">
      <c r="A20" s="637">
        <v>1939</v>
      </c>
      <c r="B20" s="669" t="s">
        <v>240</v>
      </c>
      <c r="C20" s="669" t="s">
        <v>234</v>
      </c>
      <c r="D20" s="669" t="s">
        <v>240</v>
      </c>
      <c r="E20" s="1">
        <v>32129</v>
      </c>
      <c r="F20" s="1">
        <v>34295</v>
      </c>
      <c r="G20" s="669" t="s">
        <v>234</v>
      </c>
      <c r="H20" s="669" t="s">
        <v>234</v>
      </c>
      <c r="I20" s="669" t="s">
        <v>234</v>
      </c>
      <c r="J20" s="1">
        <v>32265</v>
      </c>
      <c r="K20" s="637">
        <v>1939</v>
      </c>
      <c r="L20" s="669" t="s">
        <v>234</v>
      </c>
      <c r="M20" s="669" t="s">
        <v>234</v>
      </c>
      <c r="N20" s="669" t="s">
        <v>234</v>
      </c>
      <c r="O20" s="1">
        <v>42472</v>
      </c>
      <c r="P20" s="1">
        <v>29956</v>
      </c>
      <c r="Q20" s="669" t="s">
        <v>236</v>
      </c>
      <c r="R20" s="1">
        <v>29956</v>
      </c>
      <c r="S20" s="669" t="s">
        <v>234</v>
      </c>
      <c r="T20" s="669" t="s">
        <v>234</v>
      </c>
      <c r="U20" s="1">
        <v>33382</v>
      </c>
      <c r="V20" s="1">
        <v>32865</v>
      </c>
    </row>
    <row r="21" spans="1:22" ht="13.5" thickBot="1">
      <c r="A21" s="637">
        <v>1940</v>
      </c>
      <c r="B21" s="669" t="s">
        <v>240</v>
      </c>
      <c r="C21" s="669" t="s">
        <v>234</v>
      </c>
      <c r="D21" s="669" t="s">
        <v>240</v>
      </c>
      <c r="E21" s="1">
        <v>34129</v>
      </c>
      <c r="F21" s="1">
        <v>30692</v>
      </c>
      <c r="G21" s="669" t="s">
        <v>234</v>
      </c>
      <c r="H21" s="669" t="s">
        <v>234</v>
      </c>
      <c r="I21" s="669" t="s">
        <v>234</v>
      </c>
      <c r="J21" s="1">
        <v>33874</v>
      </c>
      <c r="K21" s="637">
        <v>1940</v>
      </c>
      <c r="L21" s="669" t="s">
        <v>234</v>
      </c>
      <c r="M21" s="669" t="s">
        <v>234</v>
      </c>
      <c r="N21" s="669" t="s">
        <v>234</v>
      </c>
      <c r="O21" s="1">
        <v>42676</v>
      </c>
      <c r="P21" s="1">
        <v>31720</v>
      </c>
      <c r="Q21" s="669" t="s">
        <v>236</v>
      </c>
      <c r="R21" s="1">
        <v>31720</v>
      </c>
      <c r="S21" s="669" t="s">
        <v>234</v>
      </c>
      <c r="T21" s="669" t="s">
        <v>234</v>
      </c>
      <c r="U21" s="1">
        <v>34929</v>
      </c>
      <c r="V21" s="1">
        <v>34401</v>
      </c>
    </row>
    <row r="22" spans="1:22" ht="13.5" thickBot="1">
      <c r="A22" s="637">
        <v>1941</v>
      </c>
      <c r="B22" s="669" t="s">
        <v>240</v>
      </c>
      <c r="C22" s="669" t="s">
        <v>234</v>
      </c>
      <c r="D22" s="669" t="s">
        <v>240</v>
      </c>
      <c r="E22" s="1">
        <v>33410</v>
      </c>
      <c r="F22" s="1">
        <v>32486</v>
      </c>
      <c r="G22" s="669" t="s">
        <v>234</v>
      </c>
      <c r="H22" s="669" t="s">
        <v>234</v>
      </c>
      <c r="I22" s="669" t="s">
        <v>234</v>
      </c>
      <c r="J22" s="1">
        <v>33344</v>
      </c>
      <c r="K22" s="637">
        <v>1941</v>
      </c>
      <c r="L22" s="669" t="s">
        <v>234</v>
      </c>
      <c r="M22" s="669" t="s">
        <v>234</v>
      </c>
      <c r="N22" s="669" t="s">
        <v>234</v>
      </c>
      <c r="O22" s="1">
        <v>44697</v>
      </c>
      <c r="P22" s="1">
        <v>29241</v>
      </c>
      <c r="Q22" s="669" t="s">
        <v>236</v>
      </c>
      <c r="R22" s="1">
        <v>29241</v>
      </c>
      <c r="S22" s="669" t="s">
        <v>234</v>
      </c>
      <c r="T22" s="669" t="s">
        <v>234</v>
      </c>
      <c r="U22" s="1">
        <v>33581</v>
      </c>
      <c r="V22" s="1">
        <v>33455</v>
      </c>
    </row>
    <row r="23" spans="1:22" ht="13.5" thickBot="1">
      <c r="A23" s="637">
        <v>1942</v>
      </c>
      <c r="B23" s="669" t="s">
        <v>240</v>
      </c>
      <c r="C23" s="669" t="s">
        <v>234</v>
      </c>
      <c r="D23" s="669" t="s">
        <v>240</v>
      </c>
      <c r="E23" s="1">
        <v>35043</v>
      </c>
      <c r="F23" s="1">
        <v>34180</v>
      </c>
      <c r="G23" s="669" t="s">
        <v>234</v>
      </c>
      <c r="H23" s="669" t="s">
        <v>234</v>
      </c>
      <c r="I23" s="669" t="s">
        <v>234</v>
      </c>
      <c r="J23" s="1">
        <v>34984</v>
      </c>
      <c r="K23" s="637">
        <v>1942</v>
      </c>
      <c r="L23" s="669" t="s">
        <v>234</v>
      </c>
      <c r="M23" s="669" t="s">
        <v>234</v>
      </c>
      <c r="N23" s="669" t="s">
        <v>234</v>
      </c>
      <c r="O23" s="1">
        <v>45690</v>
      </c>
      <c r="P23" s="1">
        <v>31230</v>
      </c>
      <c r="Q23" s="669" t="s">
        <v>236</v>
      </c>
      <c r="R23" s="1">
        <v>31230</v>
      </c>
      <c r="S23" s="669" t="s">
        <v>234</v>
      </c>
      <c r="T23" s="669" t="s">
        <v>234</v>
      </c>
      <c r="U23" s="1">
        <v>35192</v>
      </c>
      <c r="V23" s="1">
        <v>35074</v>
      </c>
    </row>
    <row r="24" spans="1:22" ht="13.5" thickBot="1">
      <c r="A24" s="637">
        <v>1943</v>
      </c>
      <c r="B24" s="669" t="s">
        <v>240</v>
      </c>
      <c r="C24" s="669" t="s">
        <v>234</v>
      </c>
      <c r="D24" s="669" t="s">
        <v>240</v>
      </c>
      <c r="E24" s="1">
        <v>35945</v>
      </c>
      <c r="F24" s="1">
        <v>37047</v>
      </c>
      <c r="G24" s="669" t="s">
        <v>234</v>
      </c>
      <c r="H24" s="669" t="s">
        <v>234</v>
      </c>
      <c r="I24" s="669" t="s">
        <v>234</v>
      </c>
      <c r="J24" s="1">
        <v>36021</v>
      </c>
      <c r="K24" s="637">
        <v>1943</v>
      </c>
      <c r="L24" s="669" t="s">
        <v>234</v>
      </c>
      <c r="M24" s="669" t="s">
        <v>234</v>
      </c>
      <c r="N24" s="669" t="s">
        <v>234</v>
      </c>
      <c r="O24" s="1">
        <v>45022</v>
      </c>
      <c r="P24" s="1">
        <v>35890</v>
      </c>
      <c r="Q24" s="669" t="s">
        <v>236</v>
      </c>
      <c r="R24" s="1">
        <v>35890</v>
      </c>
      <c r="S24" s="669" t="s">
        <v>234</v>
      </c>
      <c r="T24" s="669" t="s">
        <v>234</v>
      </c>
      <c r="U24" s="1">
        <v>38387</v>
      </c>
      <c r="V24" s="1">
        <v>37028</v>
      </c>
    </row>
    <row r="25" spans="1:22" ht="13.5" thickBot="1">
      <c r="A25" s="637">
        <v>1944</v>
      </c>
      <c r="B25" s="669" t="s">
        <v>240</v>
      </c>
      <c r="C25" s="669" t="s">
        <v>234</v>
      </c>
      <c r="D25" s="669" t="s">
        <v>240</v>
      </c>
      <c r="E25" s="1">
        <v>35399</v>
      </c>
      <c r="F25" s="1">
        <v>37152</v>
      </c>
      <c r="G25" s="669" t="s">
        <v>234</v>
      </c>
      <c r="H25" s="669" t="s">
        <v>234</v>
      </c>
      <c r="I25" s="669" t="s">
        <v>234</v>
      </c>
      <c r="J25" s="1">
        <v>35519</v>
      </c>
      <c r="K25" s="637">
        <v>1944</v>
      </c>
      <c r="L25" s="669" t="s">
        <v>234</v>
      </c>
      <c r="M25" s="669" t="s">
        <v>234</v>
      </c>
      <c r="N25" s="669" t="s">
        <v>234</v>
      </c>
      <c r="O25" s="1">
        <v>45112</v>
      </c>
      <c r="P25" s="1">
        <v>35979</v>
      </c>
      <c r="Q25" s="669" t="s">
        <v>236</v>
      </c>
      <c r="R25" s="1">
        <v>35979</v>
      </c>
      <c r="S25" s="669" t="s">
        <v>234</v>
      </c>
      <c r="T25" s="669" t="s">
        <v>234</v>
      </c>
      <c r="U25" s="1">
        <v>38474</v>
      </c>
      <c r="V25" s="1">
        <v>36756</v>
      </c>
    </row>
    <row r="26" spans="1:22" ht="13.5" thickBot="1">
      <c r="A26" s="637">
        <v>1945</v>
      </c>
      <c r="B26" s="669" t="s">
        <v>240</v>
      </c>
      <c r="C26" s="669" t="s">
        <v>234</v>
      </c>
      <c r="D26" s="669" t="s">
        <v>240</v>
      </c>
      <c r="E26" s="1">
        <v>34675</v>
      </c>
      <c r="F26" s="1">
        <v>35920</v>
      </c>
      <c r="G26" s="669" t="s">
        <v>234</v>
      </c>
      <c r="H26" s="669" t="s">
        <v>234</v>
      </c>
      <c r="I26" s="669" t="s">
        <v>234</v>
      </c>
      <c r="J26" s="1">
        <v>34761</v>
      </c>
      <c r="K26" s="637">
        <v>1945</v>
      </c>
      <c r="L26" s="669" t="s">
        <v>234</v>
      </c>
      <c r="M26" s="669" t="s">
        <v>234</v>
      </c>
      <c r="N26" s="669" t="s">
        <v>234</v>
      </c>
      <c r="O26" s="1">
        <v>44866</v>
      </c>
      <c r="P26" s="1">
        <v>35225</v>
      </c>
      <c r="Q26" s="669" t="s">
        <v>236</v>
      </c>
      <c r="R26" s="1">
        <v>35225</v>
      </c>
      <c r="S26" s="669" t="s">
        <v>234</v>
      </c>
      <c r="T26" s="669" t="s">
        <v>234</v>
      </c>
      <c r="U26" s="1">
        <v>37895</v>
      </c>
      <c r="V26" s="1">
        <v>36042</v>
      </c>
    </row>
    <row r="27" spans="1:22" ht="13.5" thickBot="1">
      <c r="A27" s="637">
        <v>1946</v>
      </c>
      <c r="B27" s="669" t="s">
        <v>240</v>
      </c>
      <c r="C27" s="669" t="s">
        <v>234</v>
      </c>
      <c r="D27" s="669" t="s">
        <v>240</v>
      </c>
      <c r="E27" s="1">
        <v>34456</v>
      </c>
      <c r="F27" s="1">
        <v>36696</v>
      </c>
      <c r="G27" s="669" t="s">
        <v>234</v>
      </c>
      <c r="H27" s="669" t="s">
        <v>234</v>
      </c>
      <c r="I27" s="669" t="s">
        <v>234</v>
      </c>
      <c r="J27" s="1">
        <v>34611</v>
      </c>
      <c r="K27" s="637">
        <v>1946</v>
      </c>
      <c r="L27" s="669" t="s">
        <v>234</v>
      </c>
      <c r="M27" s="669" t="s">
        <v>234</v>
      </c>
      <c r="N27" s="669" t="s">
        <v>234</v>
      </c>
      <c r="O27" s="1">
        <v>48669</v>
      </c>
      <c r="P27" s="1">
        <v>36171</v>
      </c>
      <c r="Q27" s="669" t="s">
        <v>236</v>
      </c>
      <c r="R27" s="1">
        <v>36171</v>
      </c>
      <c r="S27" s="669" t="s">
        <v>234</v>
      </c>
      <c r="T27" s="669" t="s">
        <v>234</v>
      </c>
      <c r="U27" s="1">
        <v>39621</v>
      </c>
      <c r="V27" s="1">
        <v>36502</v>
      </c>
    </row>
    <row r="28" spans="1:22" ht="13.5" thickBot="1">
      <c r="A28" s="637">
        <v>1947</v>
      </c>
      <c r="B28" s="669" t="s">
        <v>240</v>
      </c>
      <c r="C28" s="669" t="s">
        <v>234</v>
      </c>
      <c r="D28" s="669" t="s">
        <v>240</v>
      </c>
      <c r="E28" s="1">
        <v>33131</v>
      </c>
      <c r="F28" s="1">
        <v>32951</v>
      </c>
      <c r="G28" s="669" t="s">
        <v>234</v>
      </c>
      <c r="H28" s="669" t="s">
        <v>234</v>
      </c>
      <c r="I28" s="669" t="s">
        <v>234</v>
      </c>
      <c r="J28" s="1">
        <v>33117</v>
      </c>
      <c r="K28" s="637">
        <v>1947</v>
      </c>
      <c r="L28" s="669" t="s">
        <v>234</v>
      </c>
      <c r="M28" s="669" t="s">
        <v>234</v>
      </c>
      <c r="N28" s="669" t="s">
        <v>234</v>
      </c>
      <c r="O28" s="1">
        <v>49338</v>
      </c>
      <c r="P28" s="1">
        <v>38844</v>
      </c>
      <c r="Q28" s="669" t="s">
        <v>236</v>
      </c>
      <c r="R28" s="1">
        <v>38844</v>
      </c>
      <c r="S28" s="669" t="s">
        <v>234</v>
      </c>
      <c r="T28" s="669" t="s">
        <v>234</v>
      </c>
      <c r="U28" s="1">
        <v>42018</v>
      </c>
      <c r="V28" s="1">
        <v>36095</v>
      </c>
    </row>
    <row r="29" spans="1:22" ht="13.5" thickBot="1">
      <c r="A29" s="637">
        <v>1948</v>
      </c>
      <c r="B29" s="669" t="s">
        <v>240</v>
      </c>
      <c r="C29" s="669" t="s">
        <v>234</v>
      </c>
      <c r="D29" s="669" t="s">
        <v>240</v>
      </c>
      <c r="E29" s="1">
        <v>33750</v>
      </c>
      <c r="F29" s="1">
        <v>31245</v>
      </c>
      <c r="G29" s="669" t="s">
        <v>234</v>
      </c>
      <c r="H29" s="669" t="s">
        <v>234</v>
      </c>
      <c r="I29" s="669" t="s">
        <v>234</v>
      </c>
      <c r="J29" s="1">
        <v>33527</v>
      </c>
      <c r="K29" s="637">
        <v>1948</v>
      </c>
      <c r="L29" s="669" t="s">
        <v>234</v>
      </c>
      <c r="M29" s="669" t="s">
        <v>234</v>
      </c>
      <c r="N29" s="669" t="s">
        <v>234</v>
      </c>
      <c r="O29" s="1">
        <v>48445</v>
      </c>
      <c r="P29" s="1">
        <v>39783</v>
      </c>
      <c r="Q29" s="669" t="s">
        <v>236</v>
      </c>
      <c r="R29" s="1">
        <v>39783</v>
      </c>
      <c r="S29" s="669" t="s">
        <v>234</v>
      </c>
      <c r="T29" s="669" t="s">
        <v>234</v>
      </c>
      <c r="U29" s="1">
        <v>42813</v>
      </c>
      <c r="V29" s="1">
        <v>36278</v>
      </c>
    </row>
    <row r="30" spans="1:22" ht="13.5" thickBot="1">
      <c r="A30" s="637">
        <v>1949</v>
      </c>
      <c r="B30" s="669" t="s">
        <v>240</v>
      </c>
      <c r="C30" s="669" t="s">
        <v>234</v>
      </c>
      <c r="D30" s="669" t="s">
        <v>240</v>
      </c>
      <c r="E30" s="1">
        <v>34509</v>
      </c>
      <c r="F30" s="1">
        <v>31556</v>
      </c>
      <c r="G30" s="669" t="s">
        <v>234</v>
      </c>
      <c r="H30" s="669" t="s">
        <v>234</v>
      </c>
      <c r="I30" s="669" t="s">
        <v>234</v>
      </c>
      <c r="J30" s="1">
        <v>34213</v>
      </c>
      <c r="K30" s="637">
        <v>1949</v>
      </c>
      <c r="L30" s="669" t="s">
        <v>234</v>
      </c>
      <c r="M30" s="669" t="s">
        <v>234</v>
      </c>
      <c r="N30" s="669" t="s">
        <v>234</v>
      </c>
      <c r="O30" s="1">
        <v>46611</v>
      </c>
      <c r="P30" s="1">
        <v>35821</v>
      </c>
      <c r="Q30" s="669" t="s">
        <v>236</v>
      </c>
      <c r="R30" s="1">
        <v>35821</v>
      </c>
      <c r="S30" s="669" t="s">
        <v>234</v>
      </c>
      <c r="T30" s="669" t="s">
        <v>234</v>
      </c>
      <c r="U30" s="1">
        <v>40017</v>
      </c>
      <c r="V30" s="1">
        <v>35873</v>
      </c>
    </row>
    <row r="31" spans="1:22" ht="13.5" thickBot="1">
      <c r="A31" s="637">
        <v>1950</v>
      </c>
      <c r="B31" s="669" t="s">
        <v>240</v>
      </c>
      <c r="C31" s="669" t="s">
        <v>234</v>
      </c>
      <c r="D31" s="669" t="s">
        <v>240</v>
      </c>
      <c r="E31" s="1">
        <v>33358</v>
      </c>
      <c r="F31" s="1">
        <v>31627</v>
      </c>
      <c r="G31" s="669" t="s">
        <v>234</v>
      </c>
      <c r="H31" s="669" t="s">
        <v>234</v>
      </c>
      <c r="I31" s="669" t="s">
        <v>234</v>
      </c>
      <c r="J31" s="1">
        <v>33180</v>
      </c>
      <c r="K31" s="637">
        <v>1950</v>
      </c>
      <c r="L31" s="669" t="s">
        <v>234</v>
      </c>
      <c r="M31" s="669" t="s">
        <v>234</v>
      </c>
      <c r="N31" s="669" t="s">
        <v>234</v>
      </c>
      <c r="O31" s="1">
        <v>45510</v>
      </c>
      <c r="P31" s="1">
        <v>33558</v>
      </c>
      <c r="Q31" s="669" t="s">
        <v>236</v>
      </c>
      <c r="R31" s="1">
        <v>33558</v>
      </c>
      <c r="S31" s="669" t="s">
        <v>234</v>
      </c>
      <c r="T31" s="669" t="s">
        <v>234</v>
      </c>
      <c r="U31" s="1">
        <v>38504</v>
      </c>
      <c r="V31" s="1">
        <v>34623</v>
      </c>
    </row>
    <row r="32" spans="1:22" ht="13.5" thickBot="1">
      <c r="A32" s="637">
        <v>1951</v>
      </c>
      <c r="B32" s="669" t="s">
        <v>240</v>
      </c>
      <c r="C32" s="669" t="s">
        <v>234</v>
      </c>
      <c r="D32" s="669" t="s">
        <v>240</v>
      </c>
      <c r="E32" s="1">
        <v>32830</v>
      </c>
      <c r="F32" s="1">
        <v>29529</v>
      </c>
      <c r="G32" s="669" t="s">
        <v>234</v>
      </c>
      <c r="H32" s="669" t="s">
        <v>234</v>
      </c>
      <c r="I32" s="669" t="s">
        <v>234</v>
      </c>
      <c r="J32" s="1">
        <v>32470</v>
      </c>
      <c r="K32" s="637">
        <v>1951</v>
      </c>
      <c r="L32" s="669" t="s">
        <v>234</v>
      </c>
      <c r="M32" s="669" t="s">
        <v>234</v>
      </c>
      <c r="N32" s="669" t="s">
        <v>234</v>
      </c>
      <c r="O32" s="1">
        <v>43965</v>
      </c>
      <c r="P32" s="1">
        <v>35365</v>
      </c>
      <c r="Q32" s="669" t="s">
        <v>236</v>
      </c>
      <c r="R32" s="1">
        <v>35365</v>
      </c>
      <c r="S32" s="669" t="s">
        <v>234</v>
      </c>
      <c r="T32" s="669" t="s">
        <v>234</v>
      </c>
      <c r="U32" s="1">
        <v>39390</v>
      </c>
      <c r="V32" s="1">
        <v>34141</v>
      </c>
    </row>
    <row r="33" spans="1:22" ht="13.5" thickBot="1">
      <c r="A33" s="637">
        <v>1952</v>
      </c>
      <c r="B33" s="669" t="s">
        <v>240</v>
      </c>
      <c r="C33" s="669" t="s">
        <v>234</v>
      </c>
      <c r="D33" s="669" t="s">
        <v>240</v>
      </c>
      <c r="E33" s="1">
        <v>33542</v>
      </c>
      <c r="F33" s="1">
        <v>29972</v>
      </c>
      <c r="G33" s="669" t="s">
        <v>234</v>
      </c>
      <c r="H33" s="669" t="s">
        <v>234</v>
      </c>
      <c r="I33" s="669" t="s">
        <v>234</v>
      </c>
      <c r="J33" s="1">
        <v>33136</v>
      </c>
      <c r="K33" s="637">
        <v>1952</v>
      </c>
      <c r="L33" s="669" t="s">
        <v>234</v>
      </c>
      <c r="M33" s="669" t="s">
        <v>234</v>
      </c>
      <c r="N33" s="669" t="s">
        <v>234</v>
      </c>
      <c r="O33" s="1">
        <v>42254</v>
      </c>
      <c r="P33" s="1">
        <v>33113</v>
      </c>
      <c r="Q33" s="669" t="s">
        <v>236</v>
      </c>
      <c r="R33" s="1">
        <v>33113</v>
      </c>
      <c r="S33" s="669" t="s">
        <v>234</v>
      </c>
      <c r="T33" s="669" t="s">
        <v>234</v>
      </c>
      <c r="U33" s="1">
        <v>37630</v>
      </c>
      <c r="V33" s="1">
        <v>34183</v>
      </c>
    </row>
    <row r="34" spans="1:22" ht="13.5" thickBot="1">
      <c r="A34" s="637">
        <v>1953</v>
      </c>
      <c r="B34" s="669" t="s">
        <v>240</v>
      </c>
      <c r="C34" s="669" t="s">
        <v>234</v>
      </c>
      <c r="D34" s="669" t="s">
        <v>240</v>
      </c>
      <c r="E34" s="1">
        <v>33254</v>
      </c>
      <c r="F34" s="1">
        <v>30500</v>
      </c>
      <c r="G34" s="669" t="s">
        <v>234</v>
      </c>
      <c r="H34" s="669" t="s">
        <v>234</v>
      </c>
      <c r="I34" s="669" t="s">
        <v>234</v>
      </c>
      <c r="J34" s="1">
        <v>32944</v>
      </c>
      <c r="K34" s="637">
        <v>1953</v>
      </c>
      <c r="L34" s="669" t="s">
        <v>234</v>
      </c>
      <c r="M34" s="669" t="s">
        <v>234</v>
      </c>
      <c r="N34" s="669" t="s">
        <v>234</v>
      </c>
      <c r="O34" s="1">
        <v>42309</v>
      </c>
      <c r="P34" s="1">
        <v>34255</v>
      </c>
      <c r="Q34" s="669" t="s">
        <v>236</v>
      </c>
      <c r="R34" s="1">
        <v>34255</v>
      </c>
      <c r="S34" s="669" t="s">
        <v>234</v>
      </c>
      <c r="T34" s="669" t="s">
        <v>234</v>
      </c>
      <c r="U34" s="1">
        <v>38575</v>
      </c>
      <c r="V34" s="1">
        <v>34174</v>
      </c>
    </row>
    <row r="35" spans="1:22" ht="13.5" thickBot="1">
      <c r="A35" s="637">
        <v>1954</v>
      </c>
      <c r="B35" s="669" t="s">
        <v>240</v>
      </c>
      <c r="C35" s="669" t="s">
        <v>234</v>
      </c>
      <c r="D35" s="669" t="s">
        <v>240</v>
      </c>
      <c r="E35" s="1">
        <v>32606</v>
      </c>
      <c r="F35" s="1">
        <v>29812</v>
      </c>
      <c r="G35" s="669" t="s">
        <v>234</v>
      </c>
      <c r="H35" s="669" t="s">
        <v>234</v>
      </c>
      <c r="I35" s="669" t="s">
        <v>234</v>
      </c>
      <c r="J35" s="1">
        <v>32301</v>
      </c>
      <c r="K35" s="637">
        <v>1954</v>
      </c>
      <c r="L35" s="669" t="s">
        <v>234</v>
      </c>
      <c r="M35" s="669" t="s">
        <v>234</v>
      </c>
      <c r="N35" s="669" t="s">
        <v>234</v>
      </c>
      <c r="O35" s="1">
        <v>40826</v>
      </c>
      <c r="P35" s="1">
        <v>33719</v>
      </c>
      <c r="Q35" s="669" t="s">
        <v>236</v>
      </c>
      <c r="R35" s="1">
        <v>33719</v>
      </c>
      <c r="S35" s="669" t="s">
        <v>234</v>
      </c>
      <c r="T35" s="669" t="s">
        <v>234</v>
      </c>
      <c r="U35" s="1">
        <v>37910</v>
      </c>
      <c r="V35" s="1">
        <v>33450</v>
      </c>
    </row>
    <row r="36" spans="1:22" ht="13.5" thickBot="1">
      <c r="A36" s="637">
        <v>1955</v>
      </c>
      <c r="B36" s="669" t="s">
        <v>240</v>
      </c>
      <c r="C36" s="669" t="s">
        <v>234</v>
      </c>
      <c r="D36" s="669" t="s">
        <v>240</v>
      </c>
      <c r="E36" s="1">
        <v>32632</v>
      </c>
      <c r="F36" s="1">
        <v>28667</v>
      </c>
      <c r="G36" s="669" t="s">
        <v>234</v>
      </c>
      <c r="H36" s="669" t="s">
        <v>234</v>
      </c>
      <c r="I36" s="669" t="s">
        <v>234</v>
      </c>
      <c r="J36" s="1">
        <v>32215</v>
      </c>
      <c r="K36" s="637">
        <v>1955</v>
      </c>
      <c r="L36" s="669" t="s">
        <v>234</v>
      </c>
      <c r="M36" s="669" t="s">
        <v>234</v>
      </c>
      <c r="N36" s="669" t="s">
        <v>234</v>
      </c>
      <c r="O36" s="1">
        <v>41464</v>
      </c>
      <c r="P36" s="1">
        <v>33642</v>
      </c>
      <c r="Q36" s="669" t="s">
        <v>236</v>
      </c>
      <c r="R36" s="1">
        <v>33642</v>
      </c>
      <c r="S36" s="669" t="s">
        <v>234</v>
      </c>
      <c r="T36" s="669" t="s">
        <v>234</v>
      </c>
      <c r="U36" s="1">
        <v>38611</v>
      </c>
      <c r="V36" s="1">
        <v>33487</v>
      </c>
    </row>
    <row r="37" spans="1:22" ht="13.5" thickBot="1">
      <c r="A37" s="637">
        <v>1956</v>
      </c>
      <c r="B37" s="669" t="s">
        <v>240</v>
      </c>
      <c r="C37" s="669" t="s">
        <v>234</v>
      </c>
      <c r="D37" s="669" t="s">
        <v>240</v>
      </c>
      <c r="E37" s="1">
        <v>32702</v>
      </c>
      <c r="F37" s="1">
        <v>28827</v>
      </c>
      <c r="G37" s="669" t="s">
        <v>234</v>
      </c>
      <c r="H37" s="669" t="s">
        <v>234</v>
      </c>
      <c r="I37" s="669" t="s">
        <v>234</v>
      </c>
      <c r="J37" s="1">
        <v>32313</v>
      </c>
      <c r="K37" s="637">
        <v>1956</v>
      </c>
      <c r="L37" s="669" t="s">
        <v>234</v>
      </c>
      <c r="M37" s="669" t="s">
        <v>234</v>
      </c>
      <c r="N37" s="669" t="s">
        <v>234</v>
      </c>
      <c r="O37" s="1">
        <v>41826</v>
      </c>
      <c r="P37" s="1">
        <v>33476</v>
      </c>
      <c r="Q37" s="669" t="s">
        <v>236</v>
      </c>
      <c r="R37" s="1">
        <v>33476</v>
      </c>
      <c r="S37" s="669" t="s">
        <v>234</v>
      </c>
      <c r="T37" s="669" t="s">
        <v>234</v>
      </c>
      <c r="U37" s="1">
        <v>39319</v>
      </c>
      <c r="V37" s="1">
        <v>33629</v>
      </c>
    </row>
    <row r="38" spans="1:22" ht="13.5" thickBot="1">
      <c r="A38" s="637">
        <v>1957</v>
      </c>
      <c r="B38" s="669" t="s">
        <v>240</v>
      </c>
      <c r="C38" s="669" t="s">
        <v>234</v>
      </c>
      <c r="D38" s="669" t="s">
        <v>240</v>
      </c>
      <c r="E38" s="1">
        <v>32449</v>
      </c>
      <c r="F38" s="1">
        <v>27069</v>
      </c>
      <c r="G38" s="669" t="s">
        <v>234</v>
      </c>
      <c r="H38" s="669" t="s">
        <v>234</v>
      </c>
      <c r="I38" s="669" t="s">
        <v>234</v>
      </c>
      <c r="J38" s="1">
        <v>31931</v>
      </c>
      <c r="K38" s="637">
        <v>1957</v>
      </c>
      <c r="L38" s="669" t="s">
        <v>234</v>
      </c>
      <c r="M38" s="669" t="s">
        <v>234</v>
      </c>
      <c r="N38" s="669" t="s">
        <v>234</v>
      </c>
      <c r="O38" s="1">
        <v>42367</v>
      </c>
      <c r="P38" s="1">
        <v>29603</v>
      </c>
      <c r="Q38" s="669" t="s">
        <v>236</v>
      </c>
      <c r="R38" s="1">
        <v>29603</v>
      </c>
      <c r="S38" s="669" t="s">
        <v>234</v>
      </c>
      <c r="T38" s="669" t="s">
        <v>234</v>
      </c>
      <c r="U38" s="1">
        <v>38765</v>
      </c>
      <c r="V38" s="1">
        <v>33195</v>
      </c>
    </row>
    <row r="39" spans="1:22" ht="13.5" thickBot="1">
      <c r="A39" s="637">
        <v>1958</v>
      </c>
      <c r="B39" s="669" t="s">
        <v>240</v>
      </c>
      <c r="C39" s="669" t="s">
        <v>234</v>
      </c>
      <c r="D39" s="669" t="s">
        <v>240</v>
      </c>
      <c r="E39" s="1">
        <v>31808</v>
      </c>
      <c r="F39" s="1">
        <v>27021</v>
      </c>
      <c r="G39" s="669" t="s">
        <v>234</v>
      </c>
      <c r="H39" s="669" t="s">
        <v>234</v>
      </c>
      <c r="I39" s="669" t="s">
        <v>234</v>
      </c>
      <c r="J39" s="1">
        <v>31386</v>
      </c>
      <c r="K39" s="637">
        <v>1958</v>
      </c>
      <c r="L39" s="669" t="s">
        <v>234</v>
      </c>
      <c r="M39" s="669" t="s">
        <v>234</v>
      </c>
      <c r="N39" s="669" t="s">
        <v>234</v>
      </c>
      <c r="O39" s="1">
        <v>42505</v>
      </c>
      <c r="P39" s="1">
        <v>28925</v>
      </c>
      <c r="Q39" s="669" t="s">
        <v>236</v>
      </c>
      <c r="R39" s="1">
        <v>28925</v>
      </c>
      <c r="S39" s="669" t="s">
        <v>234</v>
      </c>
      <c r="T39" s="669" t="s">
        <v>234</v>
      </c>
      <c r="U39" s="1">
        <v>39046</v>
      </c>
      <c r="V39" s="1">
        <v>32778</v>
      </c>
    </row>
    <row r="40" spans="1:22" ht="13.5" thickBot="1">
      <c r="A40" s="637">
        <v>1959</v>
      </c>
      <c r="B40" s="669" t="s">
        <v>240</v>
      </c>
      <c r="C40" s="669" t="s">
        <v>234</v>
      </c>
      <c r="D40" s="669" t="s">
        <v>240</v>
      </c>
      <c r="E40" s="1">
        <v>31848</v>
      </c>
      <c r="F40" s="1">
        <v>26158</v>
      </c>
      <c r="G40" s="669" t="s">
        <v>234</v>
      </c>
      <c r="H40" s="669" t="s">
        <v>234</v>
      </c>
      <c r="I40" s="669" t="s">
        <v>234</v>
      </c>
      <c r="J40" s="1">
        <v>31394</v>
      </c>
      <c r="K40" s="637">
        <v>1959</v>
      </c>
      <c r="L40" s="669" t="s">
        <v>234</v>
      </c>
      <c r="M40" s="669" t="s">
        <v>234</v>
      </c>
      <c r="N40" s="669" t="s">
        <v>234</v>
      </c>
      <c r="O40" s="1">
        <v>43189</v>
      </c>
      <c r="P40" s="1">
        <v>27254</v>
      </c>
      <c r="Q40" s="669" t="s">
        <v>236</v>
      </c>
      <c r="R40" s="1">
        <v>27254</v>
      </c>
      <c r="S40" s="669" t="s">
        <v>234</v>
      </c>
      <c r="T40" s="669" t="s">
        <v>234</v>
      </c>
      <c r="U40" s="1">
        <v>39222</v>
      </c>
      <c r="V40" s="1">
        <v>32820</v>
      </c>
    </row>
    <row r="41" spans="1:22" ht="13.5" thickBot="1">
      <c r="A41" s="637">
        <v>1960</v>
      </c>
      <c r="B41" s="669" t="s">
        <v>240</v>
      </c>
      <c r="C41" s="669" t="s">
        <v>234</v>
      </c>
      <c r="D41" s="669" t="s">
        <v>240</v>
      </c>
      <c r="E41" s="1">
        <v>31782</v>
      </c>
      <c r="F41" s="1">
        <v>26320</v>
      </c>
      <c r="G41" s="669" t="s">
        <v>234</v>
      </c>
      <c r="H41" s="669" t="s">
        <v>234</v>
      </c>
      <c r="I41" s="669" t="s">
        <v>234</v>
      </c>
      <c r="J41" s="1">
        <v>31391</v>
      </c>
      <c r="K41" s="637">
        <v>1960</v>
      </c>
      <c r="L41" s="669" t="s">
        <v>234</v>
      </c>
      <c r="M41" s="669" t="s">
        <v>234</v>
      </c>
      <c r="N41" s="669" t="s">
        <v>234</v>
      </c>
      <c r="O41" s="1">
        <v>43385</v>
      </c>
      <c r="P41" s="1">
        <v>26190</v>
      </c>
      <c r="Q41" s="669" t="s">
        <v>236</v>
      </c>
      <c r="R41" s="1">
        <v>26190</v>
      </c>
      <c r="S41" s="669" t="s">
        <v>234</v>
      </c>
      <c r="T41" s="669" t="s">
        <v>234</v>
      </c>
      <c r="U41" s="1">
        <v>39247</v>
      </c>
      <c r="V41" s="1">
        <v>32819</v>
      </c>
    </row>
    <row r="42" spans="1:22" ht="13.5" thickBot="1">
      <c r="A42" s="637">
        <v>1961</v>
      </c>
      <c r="B42" s="669" t="s">
        <v>240</v>
      </c>
      <c r="C42" s="669" t="s">
        <v>234</v>
      </c>
      <c r="D42" s="669" t="s">
        <v>240</v>
      </c>
      <c r="E42" s="1">
        <v>31218</v>
      </c>
      <c r="F42" s="1">
        <v>25856</v>
      </c>
      <c r="G42" s="669" t="s">
        <v>234</v>
      </c>
      <c r="H42" s="669" t="s">
        <v>234</v>
      </c>
      <c r="I42" s="669" t="s">
        <v>234</v>
      </c>
      <c r="J42" s="1">
        <v>30852</v>
      </c>
      <c r="K42" s="637">
        <v>1961</v>
      </c>
      <c r="L42" s="669" t="s">
        <v>234</v>
      </c>
      <c r="M42" s="669" t="s">
        <v>234</v>
      </c>
      <c r="N42" s="669" t="s">
        <v>234</v>
      </c>
      <c r="O42" s="1">
        <v>42421</v>
      </c>
      <c r="P42" s="1">
        <v>29645</v>
      </c>
      <c r="Q42" s="669" t="s">
        <v>236</v>
      </c>
      <c r="R42" s="1">
        <v>29645</v>
      </c>
      <c r="S42" s="669" t="s">
        <v>234</v>
      </c>
      <c r="T42" s="669" t="s">
        <v>234</v>
      </c>
      <c r="U42" s="1">
        <v>39802</v>
      </c>
      <c r="V42" s="1">
        <v>32449</v>
      </c>
    </row>
    <row r="43" spans="1:22" ht="13.5" thickBot="1">
      <c r="A43" s="637">
        <v>1962</v>
      </c>
      <c r="B43" s="669" t="s">
        <v>240</v>
      </c>
      <c r="C43" s="669" t="s">
        <v>234</v>
      </c>
      <c r="D43" s="669" t="s">
        <v>240</v>
      </c>
      <c r="E43" s="1">
        <v>31049</v>
      </c>
      <c r="F43" s="1">
        <v>26574</v>
      </c>
      <c r="G43" s="669" t="s">
        <v>234</v>
      </c>
      <c r="H43" s="669" t="s">
        <v>234</v>
      </c>
      <c r="I43" s="669" t="s">
        <v>234</v>
      </c>
      <c r="J43" s="1">
        <v>30777</v>
      </c>
      <c r="K43" s="637">
        <v>1962</v>
      </c>
      <c r="L43" s="669" t="s">
        <v>234</v>
      </c>
      <c r="M43" s="669" t="s">
        <v>234</v>
      </c>
      <c r="N43" s="669" t="s">
        <v>234</v>
      </c>
      <c r="O43" s="1">
        <v>43621</v>
      </c>
      <c r="P43" s="1">
        <v>27715</v>
      </c>
      <c r="Q43" s="669" t="s">
        <v>236</v>
      </c>
      <c r="R43" s="1">
        <v>27715</v>
      </c>
      <c r="S43" s="669" t="s">
        <v>234</v>
      </c>
      <c r="T43" s="669" t="s">
        <v>234</v>
      </c>
      <c r="U43" s="1">
        <v>40437</v>
      </c>
      <c r="V43" s="1">
        <v>32475</v>
      </c>
    </row>
    <row r="44" spans="1:22" ht="13.5" thickBot="1">
      <c r="A44" s="637">
        <v>1963</v>
      </c>
      <c r="B44" s="669" t="s">
        <v>240</v>
      </c>
      <c r="C44" s="669" t="s">
        <v>234</v>
      </c>
      <c r="D44" s="669" t="s">
        <v>240</v>
      </c>
      <c r="E44" s="1">
        <v>30832</v>
      </c>
      <c r="F44" s="1">
        <v>28956</v>
      </c>
      <c r="G44" s="669" t="s">
        <v>234</v>
      </c>
      <c r="H44" s="669" t="s">
        <v>234</v>
      </c>
      <c r="I44" s="669" t="s">
        <v>234</v>
      </c>
      <c r="J44" s="1">
        <v>30754</v>
      </c>
      <c r="K44" s="637">
        <v>1963</v>
      </c>
      <c r="L44" s="669" t="s">
        <v>234</v>
      </c>
      <c r="M44" s="669" t="s">
        <v>234</v>
      </c>
      <c r="N44" s="669" t="s">
        <v>234</v>
      </c>
      <c r="O44" s="1">
        <v>43625</v>
      </c>
      <c r="P44" s="1">
        <v>27847</v>
      </c>
      <c r="Q44" s="669" t="s">
        <v>236</v>
      </c>
      <c r="R44" s="1">
        <v>27847</v>
      </c>
      <c r="S44" s="669" t="s">
        <v>234</v>
      </c>
      <c r="T44" s="669" t="s">
        <v>234</v>
      </c>
      <c r="U44" s="1">
        <v>41019</v>
      </c>
      <c r="V44" s="1">
        <v>32509</v>
      </c>
    </row>
    <row r="45" spans="1:22" ht="13.5" thickBot="1">
      <c r="A45" s="637">
        <v>1964</v>
      </c>
      <c r="B45" s="669" t="s">
        <v>240</v>
      </c>
      <c r="C45" s="669" t="s">
        <v>234</v>
      </c>
      <c r="D45" s="669" t="s">
        <v>240</v>
      </c>
      <c r="E45" s="1">
        <v>31055</v>
      </c>
      <c r="F45" s="1">
        <v>26381</v>
      </c>
      <c r="G45" s="669" t="s">
        <v>234</v>
      </c>
      <c r="H45" s="669" t="s">
        <v>234</v>
      </c>
      <c r="I45" s="669" t="s">
        <v>234</v>
      </c>
      <c r="J45" s="1">
        <v>30884</v>
      </c>
      <c r="K45" s="637">
        <v>1964</v>
      </c>
      <c r="L45" s="669" t="s">
        <v>234</v>
      </c>
      <c r="M45" s="669" t="s">
        <v>234</v>
      </c>
      <c r="N45" s="669" t="s">
        <v>234</v>
      </c>
      <c r="O45" s="1">
        <v>43682</v>
      </c>
      <c r="P45" s="1">
        <v>27624</v>
      </c>
      <c r="Q45" s="669" t="s">
        <v>236</v>
      </c>
      <c r="R45" s="1">
        <v>27624</v>
      </c>
      <c r="S45" s="669" t="s">
        <v>234</v>
      </c>
      <c r="T45" s="669" t="s">
        <v>234</v>
      </c>
      <c r="U45" s="1">
        <v>41332</v>
      </c>
      <c r="V45" s="1">
        <v>32682</v>
      </c>
    </row>
    <row r="46" spans="1:22" ht="13.5" thickBot="1">
      <c r="A46" s="637">
        <v>1965</v>
      </c>
      <c r="B46" s="669" t="s">
        <v>240</v>
      </c>
      <c r="C46" s="669" t="s">
        <v>234</v>
      </c>
      <c r="D46" s="669" t="s">
        <v>240</v>
      </c>
      <c r="E46" s="1">
        <v>30813</v>
      </c>
      <c r="F46" s="1">
        <v>29594</v>
      </c>
      <c r="G46" s="669" t="s">
        <v>234</v>
      </c>
      <c r="H46" s="669" t="s">
        <v>234</v>
      </c>
      <c r="I46" s="669" t="s">
        <v>234</v>
      </c>
      <c r="J46" s="1">
        <v>30778</v>
      </c>
      <c r="K46" s="637">
        <v>1965</v>
      </c>
      <c r="L46" s="669" t="s">
        <v>234</v>
      </c>
      <c r="M46" s="669" t="s">
        <v>234</v>
      </c>
      <c r="N46" s="669" t="s">
        <v>234</v>
      </c>
      <c r="O46" s="1">
        <v>43368</v>
      </c>
      <c r="P46" s="1">
        <v>26856</v>
      </c>
      <c r="Q46" s="669" t="s">
        <v>236</v>
      </c>
      <c r="R46" s="1">
        <v>26856</v>
      </c>
      <c r="S46" s="669" t="s">
        <v>234</v>
      </c>
      <c r="T46" s="669" t="s">
        <v>234</v>
      </c>
      <c r="U46" s="1">
        <v>40970</v>
      </c>
      <c r="V46" s="1">
        <v>32539</v>
      </c>
    </row>
    <row r="47" spans="1:22" ht="13.5" thickBot="1">
      <c r="A47" s="637">
        <v>1966</v>
      </c>
      <c r="B47" s="669" t="s">
        <v>240</v>
      </c>
      <c r="C47" s="669" t="s">
        <v>234</v>
      </c>
      <c r="D47" s="669" t="s">
        <v>240</v>
      </c>
      <c r="E47" s="1">
        <v>30355</v>
      </c>
      <c r="F47" s="1">
        <v>30241</v>
      </c>
      <c r="G47" s="669" t="s">
        <v>234</v>
      </c>
      <c r="H47" s="669" t="s">
        <v>234</v>
      </c>
      <c r="I47" s="669" t="s">
        <v>234</v>
      </c>
      <c r="J47" s="1">
        <v>30352</v>
      </c>
      <c r="K47" s="637">
        <v>1966</v>
      </c>
      <c r="L47" s="669" t="s">
        <v>234</v>
      </c>
      <c r="M47" s="669" t="s">
        <v>234</v>
      </c>
      <c r="N47" s="669" t="s">
        <v>234</v>
      </c>
      <c r="O47" s="1">
        <v>40861</v>
      </c>
      <c r="P47" s="1">
        <v>30490</v>
      </c>
      <c r="Q47" s="669" t="s">
        <v>236</v>
      </c>
      <c r="R47" s="1">
        <v>30490</v>
      </c>
      <c r="S47" s="669" t="s">
        <v>234</v>
      </c>
      <c r="T47" s="669" t="s">
        <v>234</v>
      </c>
      <c r="U47" s="1">
        <v>39494</v>
      </c>
      <c r="V47" s="1">
        <v>31924</v>
      </c>
    </row>
    <row r="48" spans="1:22" ht="13.5" thickBot="1">
      <c r="A48" s="637">
        <v>1967</v>
      </c>
      <c r="B48" s="669" t="s">
        <v>240</v>
      </c>
      <c r="C48" s="669" t="s">
        <v>234</v>
      </c>
      <c r="D48" s="669" t="s">
        <v>240</v>
      </c>
      <c r="E48" s="1">
        <v>30411</v>
      </c>
      <c r="F48" s="1">
        <v>29341</v>
      </c>
      <c r="G48" s="669" t="s">
        <v>234</v>
      </c>
      <c r="H48" s="669" t="s">
        <v>234</v>
      </c>
      <c r="I48" s="669" t="s">
        <v>234</v>
      </c>
      <c r="J48" s="1">
        <v>30385</v>
      </c>
      <c r="K48" s="637">
        <v>1967</v>
      </c>
      <c r="L48" s="669" t="s">
        <v>234</v>
      </c>
      <c r="M48" s="669" t="s">
        <v>234</v>
      </c>
      <c r="N48" s="669" t="s">
        <v>234</v>
      </c>
      <c r="O48" s="1">
        <v>42832</v>
      </c>
      <c r="P48" s="1">
        <v>27233</v>
      </c>
      <c r="Q48" s="669" t="s">
        <v>236</v>
      </c>
      <c r="R48" s="1">
        <v>27233</v>
      </c>
      <c r="S48" s="669" t="s">
        <v>234</v>
      </c>
      <c r="T48" s="669" t="s">
        <v>234</v>
      </c>
      <c r="U48" s="1">
        <v>40798</v>
      </c>
      <c r="V48" s="1">
        <v>32171</v>
      </c>
    </row>
    <row r="49" spans="1:22" ht="13.5" thickBot="1">
      <c r="A49" s="637">
        <v>1968</v>
      </c>
      <c r="B49" s="669" t="s">
        <v>240</v>
      </c>
      <c r="C49" s="669" t="s">
        <v>234</v>
      </c>
      <c r="D49" s="669" t="s">
        <v>240</v>
      </c>
      <c r="E49" s="1">
        <v>30164</v>
      </c>
      <c r="F49" s="1">
        <v>30549</v>
      </c>
      <c r="G49" s="669" t="s">
        <v>234</v>
      </c>
      <c r="H49" s="669" t="s">
        <v>234</v>
      </c>
      <c r="I49" s="669" t="s">
        <v>234</v>
      </c>
      <c r="J49" s="1">
        <v>30173</v>
      </c>
      <c r="K49" s="637">
        <v>1968</v>
      </c>
      <c r="L49" s="669" t="s">
        <v>234</v>
      </c>
      <c r="M49" s="669" t="s">
        <v>234</v>
      </c>
      <c r="N49" s="669" t="s">
        <v>234</v>
      </c>
      <c r="O49" s="1">
        <v>43323</v>
      </c>
      <c r="P49" s="1">
        <v>27675</v>
      </c>
      <c r="Q49" s="669" t="s">
        <v>236</v>
      </c>
      <c r="R49" s="1">
        <v>27675</v>
      </c>
      <c r="S49" s="669" t="s">
        <v>234</v>
      </c>
      <c r="T49" s="669" t="s">
        <v>234</v>
      </c>
      <c r="U49" s="1">
        <v>41349</v>
      </c>
      <c r="V49" s="1">
        <v>32112</v>
      </c>
    </row>
    <row r="50" spans="1:22" ht="13.5" thickBot="1">
      <c r="A50" s="637">
        <v>1969</v>
      </c>
      <c r="B50" s="669" t="s">
        <v>240</v>
      </c>
      <c r="C50" s="669" t="s">
        <v>234</v>
      </c>
      <c r="D50" s="669" t="s">
        <v>240</v>
      </c>
      <c r="E50" s="1">
        <v>29804</v>
      </c>
      <c r="F50" s="1">
        <v>33087</v>
      </c>
      <c r="G50" s="669" t="s">
        <v>234</v>
      </c>
      <c r="H50" s="669" t="s">
        <v>234</v>
      </c>
      <c r="I50" s="669" t="s">
        <v>234</v>
      </c>
      <c r="J50" s="1">
        <v>29875</v>
      </c>
      <c r="K50" s="637">
        <v>1969</v>
      </c>
      <c r="L50" s="669" t="s">
        <v>234</v>
      </c>
      <c r="M50" s="669" t="s">
        <v>234</v>
      </c>
      <c r="N50" s="669" t="s">
        <v>234</v>
      </c>
      <c r="O50" s="1">
        <v>44590</v>
      </c>
      <c r="P50" s="1">
        <v>27231</v>
      </c>
      <c r="Q50" s="669" t="s">
        <v>236</v>
      </c>
      <c r="R50" s="1">
        <v>27231</v>
      </c>
      <c r="S50" s="669" t="s">
        <v>234</v>
      </c>
      <c r="T50" s="669" t="s">
        <v>234</v>
      </c>
      <c r="U50" s="1">
        <v>42438</v>
      </c>
      <c r="V50" s="1">
        <v>32059</v>
      </c>
    </row>
    <row r="51" spans="1:22" ht="13.5" thickBot="1">
      <c r="A51" s="637">
        <v>1970</v>
      </c>
      <c r="B51" s="669" t="s">
        <v>240</v>
      </c>
      <c r="C51" s="669" t="s">
        <v>234</v>
      </c>
      <c r="D51" s="669" t="s">
        <v>240</v>
      </c>
      <c r="E51" s="1">
        <v>28356</v>
      </c>
      <c r="F51" s="1">
        <v>31429</v>
      </c>
      <c r="G51" s="669" t="s">
        <v>234</v>
      </c>
      <c r="H51" s="669" t="s">
        <v>234</v>
      </c>
      <c r="I51" s="669" t="s">
        <v>234</v>
      </c>
      <c r="J51" s="1">
        <v>28420</v>
      </c>
      <c r="K51" s="637">
        <v>1970</v>
      </c>
      <c r="L51" s="669" t="s">
        <v>234</v>
      </c>
      <c r="M51" s="669" t="s">
        <v>234</v>
      </c>
      <c r="N51" s="669" t="s">
        <v>234</v>
      </c>
      <c r="O51" s="1">
        <v>43596</v>
      </c>
      <c r="P51" s="1">
        <v>26704</v>
      </c>
      <c r="Q51" s="669" t="s">
        <v>236</v>
      </c>
      <c r="R51" s="1">
        <v>26704</v>
      </c>
      <c r="S51" s="669" t="s">
        <v>234</v>
      </c>
      <c r="T51" s="669" t="s">
        <v>234</v>
      </c>
      <c r="U51" s="1">
        <v>41585</v>
      </c>
      <c r="V51" s="1">
        <v>30694</v>
      </c>
    </row>
    <row r="52" spans="1:22" ht="13.5" thickBot="1">
      <c r="A52" s="637">
        <v>1971</v>
      </c>
      <c r="B52" s="669" t="s">
        <v>240</v>
      </c>
      <c r="C52" s="669" t="s">
        <v>234</v>
      </c>
      <c r="D52" s="669" t="s">
        <v>240</v>
      </c>
      <c r="E52" s="1">
        <v>27986</v>
      </c>
      <c r="F52" s="1">
        <v>29701</v>
      </c>
      <c r="G52" s="669" t="s">
        <v>234</v>
      </c>
      <c r="H52" s="669" t="s">
        <v>234</v>
      </c>
      <c r="I52" s="669" t="s">
        <v>234</v>
      </c>
      <c r="J52" s="1">
        <v>28021</v>
      </c>
      <c r="K52" s="637">
        <v>1971</v>
      </c>
      <c r="L52" s="669" t="s">
        <v>234</v>
      </c>
      <c r="M52" s="669" t="s">
        <v>234</v>
      </c>
      <c r="N52" s="669" t="s">
        <v>234</v>
      </c>
      <c r="O52" s="1">
        <v>43689</v>
      </c>
      <c r="P52" s="1">
        <v>26694</v>
      </c>
      <c r="Q52" s="669" t="s">
        <v>236</v>
      </c>
      <c r="R52" s="1">
        <v>26694</v>
      </c>
      <c r="S52" s="669" t="s">
        <v>234</v>
      </c>
      <c r="T52" s="669" t="s">
        <v>234</v>
      </c>
      <c r="U52" s="1">
        <v>41716</v>
      </c>
      <c r="V52" s="1">
        <v>30400</v>
      </c>
    </row>
    <row r="53" spans="1:22" ht="13.5" thickBot="1">
      <c r="A53" s="637">
        <v>1972</v>
      </c>
      <c r="B53" s="669" t="s">
        <v>240</v>
      </c>
      <c r="C53" s="669" t="s">
        <v>234</v>
      </c>
      <c r="D53" s="669" t="s">
        <v>240</v>
      </c>
      <c r="E53" s="1">
        <v>26653</v>
      </c>
      <c r="F53" s="1">
        <v>28932</v>
      </c>
      <c r="G53" s="669" t="s">
        <v>234</v>
      </c>
      <c r="H53" s="669" t="s">
        <v>234</v>
      </c>
      <c r="I53" s="669" t="s">
        <v>234</v>
      </c>
      <c r="J53" s="1">
        <v>26700</v>
      </c>
      <c r="K53" s="637">
        <v>1972</v>
      </c>
      <c r="L53" s="669" t="s">
        <v>234</v>
      </c>
      <c r="M53" s="669" t="s">
        <v>234</v>
      </c>
      <c r="N53" s="669" t="s">
        <v>234</v>
      </c>
      <c r="O53" s="1">
        <v>40985</v>
      </c>
      <c r="P53" s="1">
        <v>26871</v>
      </c>
      <c r="Q53" s="669" t="s">
        <v>236</v>
      </c>
      <c r="R53" s="1">
        <v>26871</v>
      </c>
      <c r="S53" s="669" t="s">
        <v>234</v>
      </c>
      <c r="T53" s="669" t="s">
        <v>234</v>
      </c>
      <c r="U53" s="1">
        <v>39419</v>
      </c>
      <c r="V53" s="1">
        <v>28921</v>
      </c>
    </row>
    <row r="54" spans="1:22" ht="13.5" thickBot="1">
      <c r="A54" s="637">
        <v>1973</v>
      </c>
      <c r="B54" s="669" t="s">
        <v>240</v>
      </c>
      <c r="C54" s="669" t="s">
        <v>234</v>
      </c>
      <c r="D54" s="669" t="s">
        <v>240</v>
      </c>
      <c r="E54" s="1">
        <v>28381</v>
      </c>
      <c r="F54" s="1">
        <v>32368</v>
      </c>
      <c r="G54" s="669" t="s">
        <v>234</v>
      </c>
      <c r="H54" s="669" t="s">
        <v>234</v>
      </c>
      <c r="I54" s="669" t="s">
        <v>234</v>
      </c>
      <c r="J54" s="1">
        <v>28445</v>
      </c>
      <c r="K54" s="637">
        <v>1973</v>
      </c>
      <c r="L54" s="669" t="s">
        <v>234</v>
      </c>
      <c r="M54" s="669" t="s">
        <v>234</v>
      </c>
      <c r="N54" s="669" t="s">
        <v>234</v>
      </c>
      <c r="O54" s="1">
        <v>43390</v>
      </c>
      <c r="P54" s="1">
        <v>27783</v>
      </c>
      <c r="Q54" s="669" t="s">
        <v>236</v>
      </c>
      <c r="R54" s="1">
        <v>27783</v>
      </c>
      <c r="S54" s="669" t="s">
        <v>234</v>
      </c>
      <c r="T54" s="669" t="s">
        <v>234</v>
      </c>
      <c r="U54" s="1">
        <v>41722</v>
      </c>
      <c r="V54" s="1">
        <v>30787</v>
      </c>
    </row>
    <row r="55" spans="1:22" ht="13.5" thickBot="1">
      <c r="A55" s="637">
        <v>1974</v>
      </c>
      <c r="B55" s="669" t="s">
        <v>240</v>
      </c>
      <c r="C55" s="669" t="s">
        <v>234</v>
      </c>
      <c r="D55" s="669" t="s">
        <v>240</v>
      </c>
      <c r="E55" s="1">
        <v>29384</v>
      </c>
      <c r="F55" s="1">
        <v>24513</v>
      </c>
      <c r="G55" s="669" t="s">
        <v>234</v>
      </c>
      <c r="H55" s="669" t="s">
        <v>234</v>
      </c>
      <c r="I55" s="669" t="s">
        <v>234</v>
      </c>
      <c r="J55" s="1">
        <v>29313</v>
      </c>
      <c r="K55" s="637">
        <v>1974</v>
      </c>
      <c r="L55" s="669" t="s">
        <v>234</v>
      </c>
      <c r="M55" s="669" t="s">
        <v>234</v>
      </c>
      <c r="N55" s="669" t="s">
        <v>234</v>
      </c>
      <c r="O55" s="1">
        <v>45932</v>
      </c>
      <c r="P55" s="1">
        <v>25187</v>
      </c>
      <c r="Q55" s="669" t="s">
        <v>236</v>
      </c>
      <c r="R55" s="1">
        <v>25187</v>
      </c>
      <c r="S55" s="669" t="s">
        <v>234</v>
      </c>
      <c r="T55" s="669" t="s">
        <v>234</v>
      </c>
      <c r="U55" s="1">
        <v>43816</v>
      </c>
      <c r="V55" s="1">
        <v>31849</v>
      </c>
    </row>
    <row r="56" spans="1:22" ht="13.5" thickBot="1">
      <c r="A56" s="637">
        <v>1975</v>
      </c>
      <c r="B56" s="669" t="s">
        <v>240</v>
      </c>
      <c r="C56" s="669" t="s">
        <v>234</v>
      </c>
      <c r="D56" s="669" t="s">
        <v>240</v>
      </c>
      <c r="E56" s="1">
        <v>30026</v>
      </c>
      <c r="F56" s="1">
        <v>21764</v>
      </c>
      <c r="G56" s="669" t="s">
        <v>234</v>
      </c>
      <c r="H56" s="669" t="s">
        <v>234</v>
      </c>
      <c r="I56" s="669" t="s">
        <v>234</v>
      </c>
      <c r="J56" s="1">
        <v>29914</v>
      </c>
      <c r="K56" s="637">
        <v>1975</v>
      </c>
      <c r="L56" s="669" t="s">
        <v>234</v>
      </c>
      <c r="M56" s="669" t="s">
        <v>234</v>
      </c>
      <c r="N56" s="669" t="s">
        <v>234</v>
      </c>
      <c r="O56" s="1">
        <v>44036</v>
      </c>
      <c r="P56" s="1">
        <v>22432</v>
      </c>
      <c r="Q56" s="669" t="s">
        <v>236</v>
      </c>
      <c r="R56" s="1">
        <v>22432</v>
      </c>
      <c r="S56" s="669" t="s">
        <v>234</v>
      </c>
      <c r="T56" s="669" t="s">
        <v>234</v>
      </c>
      <c r="U56" s="1">
        <v>59509</v>
      </c>
      <c r="V56" s="1">
        <v>34991</v>
      </c>
    </row>
    <row r="57" spans="1:22" ht="13.5" thickBot="1">
      <c r="A57" s="637">
        <v>1976</v>
      </c>
      <c r="B57" s="669" t="s">
        <v>240</v>
      </c>
      <c r="C57" s="669" t="s">
        <v>234</v>
      </c>
      <c r="D57" s="669" t="s">
        <v>240</v>
      </c>
      <c r="E57" s="1">
        <v>30190</v>
      </c>
      <c r="F57" s="1">
        <v>22336</v>
      </c>
      <c r="G57" s="669" t="s">
        <v>234</v>
      </c>
      <c r="H57" s="669" t="s">
        <v>234</v>
      </c>
      <c r="I57" s="669" t="s">
        <v>234</v>
      </c>
      <c r="J57" s="1">
        <v>30088</v>
      </c>
      <c r="K57" s="637">
        <v>1976</v>
      </c>
      <c r="L57" s="1">
        <v>38982</v>
      </c>
      <c r="M57" s="669" t="s">
        <v>234</v>
      </c>
      <c r="N57" s="1">
        <v>38982</v>
      </c>
      <c r="O57" s="1">
        <v>41898</v>
      </c>
      <c r="P57" s="1">
        <v>21911</v>
      </c>
      <c r="Q57" s="669" t="s">
        <v>236</v>
      </c>
      <c r="R57" s="1">
        <v>21911</v>
      </c>
      <c r="S57" s="669" t="s">
        <v>234</v>
      </c>
      <c r="T57" s="669" t="s">
        <v>234</v>
      </c>
      <c r="U57" s="1">
        <v>40787</v>
      </c>
      <c r="V57" s="1">
        <v>32460</v>
      </c>
    </row>
    <row r="58" spans="1:22" ht="13.5" thickBot="1">
      <c r="A58" s="637">
        <v>1977</v>
      </c>
      <c r="B58" s="669" t="s">
        <v>240</v>
      </c>
      <c r="C58" s="669" t="s">
        <v>234</v>
      </c>
      <c r="D58" s="669" t="s">
        <v>240</v>
      </c>
      <c r="E58" s="1">
        <v>31237</v>
      </c>
      <c r="F58" s="1">
        <v>22946</v>
      </c>
      <c r="G58" s="669" t="s">
        <v>234</v>
      </c>
      <c r="H58" s="669" t="s">
        <v>234</v>
      </c>
      <c r="I58" s="669" t="s">
        <v>234</v>
      </c>
      <c r="J58" s="1">
        <v>31135</v>
      </c>
      <c r="K58" s="637">
        <v>1977</v>
      </c>
      <c r="L58" s="1">
        <v>40323</v>
      </c>
      <c r="M58" s="669" t="s">
        <v>234</v>
      </c>
      <c r="N58" s="1">
        <v>40323</v>
      </c>
      <c r="O58" s="1">
        <v>37483</v>
      </c>
      <c r="P58" s="1">
        <v>20565</v>
      </c>
      <c r="Q58" s="669" t="s">
        <v>236</v>
      </c>
      <c r="R58" s="1">
        <v>20565</v>
      </c>
      <c r="S58" s="669" t="s">
        <v>234</v>
      </c>
      <c r="T58" s="669" t="s">
        <v>234</v>
      </c>
      <c r="U58" s="1">
        <v>38214</v>
      </c>
      <c r="V58" s="1">
        <v>32703</v>
      </c>
    </row>
    <row r="59" spans="1:22" ht="13.5" thickBot="1">
      <c r="A59" s="637">
        <v>1978</v>
      </c>
      <c r="B59" s="669" t="s">
        <v>240</v>
      </c>
      <c r="C59" s="669" t="s">
        <v>234</v>
      </c>
      <c r="D59" s="669" t="s">
        <v>240</v>
      </c>
      <c r="E59" s="1">
        <v>30842</v>
      </c>
      <c r="F59" s="1">
        <v>22428</v>
      </c>
      <c r="G59" s="669" t="s">
        <v>234</v>
      </c>
      <c r="H59" s="669" t="s">
        <v>234</v>
      </c>
      <c r="I59" s="669" t="s">
        <v>234</v>
      </c>
      <c r="J59" s="1">
        <v>30749</v>
      </c>
      <c r="K59" s="637">
        <v>1978</v>
      </c>
      <c r="L59" s="1">
        <v>38900</v>
      </c>
      <c r="M59" s="669" t="s">
        <v>234</v>
      </c>
      <c r="N59" s="1">
        <v>38900</v>
      </c>
      <c r="O59" s="1">
        <v>37959</v>
      </c>
      <c r="P59" s="1">
        <v>20657</v>
      </c>
      <c r="Q59" s="669" t="s">
        <v>236</v>
      </c>
      <c r="R59" s="1">
        <v>20657</v>
      </c>
      <c r="S59" s="669" t="s">
        <v>234</v>
      </c>
      <c r="T59" s="669" t="s">
        <v>234</v>
      </c>
      <c r="U59" s="1">
        <v>38178</v>
      </c>
      <c r="V59" s="1">
        <v>32376</v>
      </c>
    </row>
    <row r="60" spans="1:22" ht="13.5" thickBot="1">
      <c r="A60" s="637">
        <v>1979</v>
      </c>
      <c r="B60" s="669" t="s">
        <v>240</v>
      </c>
      <c r="C60" s="669" t="s">
        <v>234</v>
      </c>
      <c r="D60" s="669" t="s">
        <v>240</v>
      </c>
      <c r="E60" s="1">
        <v>29980</v>
      </c>
      <c r="F60" s="1">
        <v>16138</v>
      </c>
      <c r="G60" s="669" t="s">
        <v>234</v>
      </c>
      <c r="H60" s="669" t="s">
        <v>234</v>
      </c>
      <c r="I60" s="669" t="s">
        <v>234</v>
      </c>
      <c r="J60" s="1">
        <v>29798</v>
      </c>
      <c r="K60" s="637">
        <v>1979</v>
      </c>
      <c r="L60" s="1">
        <v>40460</v>
      </c>
      <c r="M60" s="669" t="s">
        <v>234</v>
      </c>
      <c r="N60" s="1">
        <v>40460</v>
      </c>
      <c r="O60" s="1">
        <v>39960</v>
      </c>
      <c r="P60" s="1">
        <v>19917</v>
      </c>
      <c r="Q60" s="669" t="s">
        <v>236</v>
      </c>
      <c r="R60" s="1">
        <v>19917</v>
      </c>
      <c r="S60" s="669" t="s">
        <v>234</v>
      </c>
      <c r="T60" s="669" t="s">
        <v>234</v>
      </c>
      <c r="U60" s="1">
        <v>39849</v>
      </c>
      <c r="V60" s="1">
        <v>31926</v>
      </c>
    </row>
    <row r="61" spans="1:22" ht="13.5" thickBot="1">
      <c r="A61" s="637">
        <v>1980</v>
      </c>
      <c r="B61" s="669" t="s">
        <v>240</v>
      </c>
      <c r="C61" s="669" t="s">
        <v>234</v>
      </c>
      <c r="D61" s="669" t="s">
        <v>240</v>
      </c>
      <c r="E61" s="1">
        <v>28230</v>
      </c>
      <c r="F61" s="1">
        <v>15796</v>
      </c>
      <c r="G61" s="669" t="s">
        <v>234</v>
      </c>
      <c r="H61" s="669" t="s">
        <v>234</v>
      </c>
      <c r="I61" s="669" t="s">
        <v>234</v>
      </c>
      <c r="J61" s="1">
        <v>28061</v>
      </c>
      <c r="K61" s="637">
        <v>1980</v>
      </c>
      <c r="L61" s="1">
        <v>39778</v>
      </c>
      <c r="M61" s="669" t="s">
        <v>234</v>
      </c>
      <c r="N61" s="1">
        <v>39778</v>
      </c>
      <c r="O61" s="1">
        <v>39902</v>
      </c>
      <c r="P61" s="1">
        <v>17275</v>
      </c>
      <c r="Q61" s="669" t="s">
        <v>236</v>
      </c>
      <c r="R61" s="1">
        <v>17275</v>
      </c>
      <c r="S61" s="669" t="s">
        <v>234</v>
      </c>
      <c r="T61" s="669" t="s">
        <v>234</v>
      </c>
      <c r="U61" s="1">
        <v>39369</v>
      </c>
      <c r="V61" s="1">
        <v>30334</v>
      </c>
    </row>
    <row r="62" spans="1:22" ht="13.5" thickBot="1">
      <c r="A62" s="637">
        <v>1981</v>
      </c>
      <c r="B62" s="669" t="s">
        <v>240</v>
      </c>
      <c r="C62" s="669" t="s">
        <v>234</v>
      </c>
      <c r="D62" s="669" t="s">
        <v>240</v>
      </c>
      <c r="E62" s="1">
        <v>27894</v>
      </c>
      <c r="F62" s="1">
        <v>15846</v>
      </c>
      <c r="G62" s="669" t="s">
        <v>234</v>
      </c>
      <c r="H62" s="669" t="s">
        <v>234</v>
      </c>
      <c r="I62" s="669" t="s">
        <v>234</v>
      </c>
      <c r="J62" s="1">
        <v>27746</v>
      </c>
      <c r="K62" s="637">
        <v>1981</v>
      </c>
      <c r="L62" s="1">
        <v>39418</v>
      </c>
      <c r="M62" s="669" t="s">
        <v>234</v>
      </c>
      <c r="N62" s="1">
        <v>39418</v>
      </c>
      <c r="O62" s="1">
        <v>43092</v>
      </c>
      <c r="P62" s="1">
        <v>15349</v>
      </c>
      <c r="Q62" s="669" t="s">
        <v>236</v>
      </c>
      <c r="R62" s="1">
        <v>15349</v>
      </c>
      <c r="S62" s="669" t="s">
        <v>234</v>
      </c>
      <c r="T62" s="669" t="s">
        <v>234</v>
      </c>
      <c r="U62" s="1">
        <v>41075</v>
      </c>
      <c r="V62" s="1">
        <v>30412</v>
      </c>
    </row>
    <row r="63" spans="1:22" ht="13.5" thickBot="1">
      <c r="A63" s="637">
        <v>1982</v>
      </c>
      <c r="B63" s="669" t="s">
        <v>240</v>
      </c>
      <c r="C63" s="669" t="s">
        <v>234</v>
      </c>
      <c r="D63" s="669" t="s">
        <v>240</v>
      </c>
      <c r="E63" s="1">
        <v>26867</v>
      </c>
      <c r="F63" s="1">
        <v>17955</v>
      </c>
      <c r="G63" s="669" t="s">
        <v>234</v>
      </c>
      <c r="H63" s="669" t="s">
        <v>234</v>
      </c>
      <c r="I63" s="669" t="s">
        <v>234</v>
      </c>
      <c r="J63" s="1">
        <v>26759</v>
      </c>
      <c r="K63" s="637">
        <v>1982</v>
      </c>
      <c r="L63" s="1">
        <v>38915</v>
      </c>
      <c r="M63" s="669" t="s">
        <v>234</v>
      </c>
      <c r="N63" s="1">
        <v>38915</v>
      </c>
      <c r="O63" s="1">
        <v>43719</v>
      </c>
      <c r="P63" s="1">
        <v>15846</v>
      </c>
      <c r="Q63" s="669" t="s">
        <v>236</v>
      </c>
      <c r="R63" s="1">
        <v>15846</v>
      </c>
      <c r="S63" s="669" t="s">
        <v>234</v>
      </c>
      <c r="T63" s="669" t="s">
        <v>234</v>
      </c>
      <c r="U63" s="1">
        <v>41467</v>
      </c>
      <c r="V63" s="1">
        <v>29641</v>
      </c>
    </row>
    <row r="64" spans="1:22" ht="13.5" thickBot="1">
      <c r="A64" s="637">
        <v>1983</v>
      </c>
      <c r="B64" s="669" t="s">
        <v>240</v>
      </c>
      <c r="C64" s="669" t="s">
        <v>234</v>
      </c>
      <c r="D64" s="669" t="s">
        <v>240</v>
      </c>
      <c r="E64" s="1">
        <v>27021</v>
      </c>
      <c r="F64" s="1">
        <v>21866</v>
      </c>
      <c r="G64" s="669" t="s">
        <v>234</v>
      </c>
      <c r="H64" s="669" t="s">
        <v>234</v>
      </c>
      <c r="I64" s="669" t="s">
        <v>234</v>
      </c>
      <c r="J64" s="1">
        <v>26964</v>
      </c>
      <c r="K64" s="637">
        <v>1983</v>
      </c>
      <c r="L64" s="1">
        <v>40018</v>
      </c>
      <c r="M64" s="669" t="s">
        <v>234</v>
      </c>
      <c r="N64" s="1">
        <v>40018</v>
      </c>
      <c r="O64" s="1">
        <v>41199</v>
      </c>
      <c r="P64" s="1">
        <v>15795</v>
      </c>
      <c r="Q64" s="669" t="s">
        <v>236</v>
      </c>
      <c r="R64" s="1">
        <v>15795</v>
      </c>
      <c r="S64" s="669" t="s">
        <v>234</v>
      </c>
      <c r="T64" s="669" t="s">
        <v>234</v>
      </c>
      <c r="U64" s="1">
        <v>40001</v>
      </c>
      <c r="V64" s="1">
        <v>29523</v>
      </c>
    </row>
    <row r="65" spans="1:22" ht="13.5" thickBot="1">
      <c r="A65" s="637">
        <v>1984</v>
      </c>
      <c r="B65" s="669" t="s">
        <v>240</v>
      </c>
      <c r="C65" s="669" t="s">
        <v>234</v>
      </c>
      <c r="D65" s="669" t="s">
        <v>240</v>
      </c>
      <c r="E65" s="1">
        <v>27413</v>
      </c>
      <c r="F65" s="1">
        <v>23042</v>
      </c>
      <c r="G65" s="1">
        <v>18081</v>
      </c>
      <c r="H65" s="669" t="s">
        <v>234</v>
      </c>
      <c r="I65" s="669" t="s">
        <v>234</v>
      </c>
      <c r="J65" s="1">
        <v>25768</v>
      </c>
      <c r="K65" s="637">
        <v>1984</v>
      </c>
      <c r="L65" s="1">
        <v>41202</v>
      </c>
      <c r="M65" s="669" t="s">
        <v>234</v>
      </c>
      <c r="N65" s="1">
        <v>41202</v>
      </c>
      <c r="O65" s="1">
        <v>47980</v>
      </c>
      <c r="P65" s="1">
        <v>22920</v>
      </c>
      <c r="Q65" s="669" t="s">
        <v>236</v>
      </c>
      <c r="R65" s="1">
        <v>22920</v>
      </c>
      <c r="S65" s="669" t="s">
        <v>234</v>
      </c>
      <c r="T65" s="1">
        <v>14640</v>
      </c>
      <c r="U65" s="1">
        <v>42865</v>
      </c>
      <c r="V65" s="1">
        <v>28375</v>
      </c>
    </row>
    <row r="66" spans="1:22" ht="13.5" thickBot="1">
      <c r="A66" s="637">
        <v>1985</v>
      </c>
      <c r="B66" s="669" t="s">
        <v>240</v>
      </c>
      <c r="C66" s="669" t="s">
        <v>234</v>
      </c>
      <c r="D66" s="669" t="s">
        <v>240</v>
      </c>
      <c r="E66" s="1">
        <v>28991</v>
      </c>
      <c r="F66" s="1">
        <v>22929</v>
      </c>
      <c r="G66" s="1">
        <v>17074</v>
      </c>
      <c r="H66" s="669" t="s">
        <v>234</v>
      </c>
      <c r="I66" s="669" t="s">
        <v>234</v>
      </c>
      <c r="J66" s="1">
        <v>26765</v>
      </c>
      <c r="K66" s="637">
        <v>1985</v>
      </c>
      <c r="L66" s="1">
        <v>45279</v>
      </c>
      <c r="M66" s="669" t="s">
        <v>234</v>
      </c>
      <c r="N66" s="1">
        <v>45279</v>
      </c>
      <c r="O66" s="1">
        <v>48338</v>
      </c>
      <c r="P66" s="1">
        <v>23013</v>
      </c>
      <c r="Q66" s="669" t="s">
        <v>236</v>
      </c>
      <c r="R66" s="1">
        <v>23013</v>
      </c>
      <c r="S66" s="669" t="s">
        <v>234</v>
      </c>
      <c r="T66" s="1">
        <v>17186</v>
      </c>
      <c r="U66" s="1">
        <v>44490</v>
      </c>
      <c r="V66" s="1">
        <v>29572</v>
      </c>
    </row>
    <row r="67" spans="1:22" ht="13.5" thickBot="1">
      <c r="A67" s="637">
        <v>1986</v>
      </c>
      <c r="B67" s="669" t="s">
        <v>240</v>
      </c>
      <c r="C67" s="669" t="s">
        <v>234</v>
      </c>
      <c r="D67" s="669" t="s">
        <v>240</v>
      </c>
      <c r="E67" s="1">
        <v>30238</v>
      </c>
      <c r="F67" s="1">
        <v>21618</v>
      </c>
      <c r="G67" s="1">
        <v>17887</v>
      </c>
      <c r="H67" s="669" t="s">
        <v>234</v>
      </c>
      <c r="I67" s="669" t="s">
        <v>234</v>
      </c>
      <c r="J67" s="1">
        <v>27862</v>
      </c>
      <c r="K67" s="637">
        <v>1986</v>
      </c>
      <c r="L67" s="1">
        <v>42477</v>
      </c>
      <c r="M67" s="669" t="s">
        <v>234</v>
      </c>
      <c r="N67" s="1">
        <v>42477</v>
      </c>
      <c r="O67" s="1">
        <v>45812</v>
      </c>
      <c r="P67" s="1">
        <v>24390</v>
      </c>
      <c r="Q67" s="669" t="s">
        <v>236</v>
      </c>
      <c r="R67" s="1">
        <v>24390</v>
      </c>
      <c r="S67" s="669" t="s">
        <v>234</v>
      </c>
      <c r="T67" s="1">
        <v>13694</v>
      </c>
      <c r="U67" s="1">
        <v>42168</v>
      </c>
      <c r="V67" s="1">
        <v>30249</v>
      </c>
    </row>
    <row r="68" spans="1:22" ht="13.5" thickBot="1">
      <c r="A68" s="637">
        <v>1987</v>
      </c>
      <c r="B68" s="669" t="s">
        <v>240</v>
      </c>
      <c r="C68" s="669" t="s">
        <v>234</v>
      </c>
      <c r="D68" s="669" t="s">
        <v>240</v>
      </c>
      <c r="E68" s="1">
        <v>32997</v>
      </c>
      <c r="F68" s="1">
        <v>22355</v>
      </c>
      <c r="G68" s="1">
        <v>15680</v>
      </c>
      <c r="H68" s="669" t="s">
        <v>234</v>
      </c>
      <c r="I68" s="669" t="s">
        <v>234</v>
      </c>
      <c r="J68" s="1">
        <v>29440</v>
      </c>
      <c r="K68" s="637">
        <v>1987</v>
      </c>
      <c r="L68" s="1">
        <v>40312</v>
      </c>
      <c r="M68" s="669" t="s">
        <v>234</v>
      </c>
      <c r="N68" s="1">
        <v>40312</v>
      </c>
      <c r="O68" s="1">
        <v>48210</v>
      </c>
      <c r="P68" s="1">
        <v>24021</v>
      </c>
      <c r="Q68" s="669" t="s">
        <v>236</v>
      </c>
      <c r="R68" s="1">
        <v>24021</v>
      </c>
      <c r="S68" s="669" t="s">
        <v>234</v>
      </c>
      <c r="T68" s="1">
        <v>15200</v>
      </c>
      <c r="U68" s="1">
        <v>43092</v>
      </c>
      <c r="V68" s="1">
        <v>31783</v>
      </c>
    </row>
    <row r="69" spans="1:22" ht="13.5" thickBot="1">
      <c r="A69" s="637">
        <v>1988</v>
      </c>
      <c r="B69" s="669" t="s">
        <v>240</v>
      </c>
      <c r="C69" s="669" t="s">
        <v>234</v>
      </c>
      <c r="D69" s="669" t="s">
        <v>240</v>
      </c>
      <c r="E69" s="1">
        <v>33518</v>
      </c>
      <c r="F69" s="1">
        <v>20704</v>
      </c>
      <c r="G69" s="1">
        <v>17184</v>
      </c>
      <c r="H69" s="669" t="s">
        <v>234</v>
      </c>
      <c r="I69" s="669" t="s">
        <v>234</v>
      </c>
      <c r="J69" s="1">
        <v>29976</v>
      </c>
      <c r="K69" s="637">
        <v>1988</v>
      </c>
      <c r="L69" s="1">
        <v>43493</v>
      </c>
      <c r="M69" s="669" t="s">
        <v>234</v>
      </c>
      <c r="N69" s="1">
        <v>43493</v>
      </c>
      <c r="O69" s="1">
        <v>49094</v>
      </c>
      <c r="P69" s="1">
        <v>25030</v>
      </c>
      <c r="Q69" s="669" t="s">
        <v>236</v>
      </c>
      <c r="R69" s="1">
        <v>25030</v>
      </c>
      <c r="S69" s="669" t="s">
        <v>234</v>
      </c>
      <c r="T69" s="1">
        <v>14599</v>
      </c>
      <c r="U69" s="1">
        <v>44195</v>
      </c>
      <c r="V69" s="1">
        <v>32480</v>
      </c>
    </row>
    <row r="70" spans="1:22" ht="13.5" thickBot="1">
      <c r="A70" s="637">
        <v>1989</v>
      </c>
      <c r="B70" s="669" t="s">
        <v>240</v>
      </c>
      <c r="C70" s="669" t="s">
        <v>234</v>
      </c>
      <c r="D70" s="669" t="s">
        <v>240</v>
      </c>
      <c r="E70" s="1">
        <v>35800</v>
      </c>
      <c r="F70" s="1">
        <v>20000</v>
      </c>
      <c r="G70" s="1">
        <v>18946</v>
      </c>
      <c r="H70" s="669" t="s">
        <v>234</v>
      </c>
      <c r="I70" s="669" t="s">
        <v>234</v>
      </c>
      <c r="J70" s="1">
        <v>32109</v>
      </c>
      <c r="K70" s="637">
        <v>1989</v>
      </c>
      <c r="L70" s="1">
        <v>46869</v>
      </c>
      <c r="M70" s="669" t="s">
        <v>234</v>
      </c>
      <c r="N70" s="1">
        <v>46869</v>
      </c>
      <c r="O70" s="1">
        <v>50647</v>
      </c>
      <c r="P70" s="1">
        <v>28212</v>
      </c>
      <c r="Q70" s="669" t="s">
        <v>236</v>
      </c>
      <c r="R70" s="1">
        <v>28212</v>
      </c>
      <c r="S70" s="669" t="s">
        <v>234</v>
      </c>
      <c r="T70" s="1">
        <v>14811</v>
      </c>
      <c r="U70" s="1">
        <v>46371</v>
      </c>
      <c r="V70" s="1">
        <v>34704</v>
      </c>
    </row>
    <row r="71" spans="1:22" ht="13.5" thickBot="1">
      <c r="A71" s="637">
        <v>1990</v>
      </c>
      <c r="B71" s="669" t="s">
        <v>240</v>
      </c>
      <c r="C71" s="669" t="s">
        <v>234</v>
      </c>
      <c r="D71" s="669" t="s">
        <v>240</v>
      </c>
      <c r="E71" s="1">
        <v>36276</v>
      </c>
      <c r="F71" s="1">
        <v>22623</v>
      </c>
      <c r="G71" s="1">
        <v>18572</v>
      </c>
      <c r="H71" s="669" t="s">
        <v>234</v>
      </c>
      <c r="I71" s="669" t="s">
        <v>234</v>
      </c>
      <c r="J71" s="1">
        <v>32319</v>
      </c>
      <c r="K71" s="637">
        <v>1990</v>
      </c>
      <c r="L71" s="1">
        <v>42694</v>
      </c>
      <c r="M71" s="669" t="s">
        <v>234</v>
      </c>
      <c r="N71" s="1">
        <v>42694</v>
      </c>
      <c r="O71" s="1">
        <v>50790</v>
      </c>
      <c r="P71" s="1">
        <v>26593</v>
      </c>
      <c r="Q71" s="669" t="s">
        <v>236</v>
      </c>
      <c r="R71" s="1">
        <v>26593</v>
      </c>
      <c r="S71" s="669" t="s">
        <v>234</v>
      </c>
      <c r="T71" s="1">
        <v>15561</v>
      </c>
      <c r="U71" s="1">
        <v>44905</v>
      </c>
      <c r="V71" s="1">
        <v>34694</v>
      </c>
    </row>
    <row r="72" spans="1:22" ht="13.5" thickBot="1">
      <c r="A72" s="637">
        <v>1991</v>
      </c>
      <c r="B72" s="669" t="s">
        <v>240</v>
      </c>
      <c r="C72" s="669" t="s">
        <v>234</v>
      </c>
      <c r="D72" s="669" t="s">
        <v>240</v>
      </c>
      <c r="E72" s="1">
        <v>35885</v>
      </c>
      <c r="F72" s="1">
        <v>24682</v>
      </c>
      <c r="G72" s="1">
        <v>18737</v>
      </c>
      <c r="H72" s="669" t="s">
        <v>234</v>
      </c>
      <c r="I72" s="669" t="s">
        <v>234</v>
      </c>
      <c r="J72" s="1">
        <v>31916</v>
      </c>
      <c r="K72" s="637">
        <v>1991</v>
      </c>
      <c r="L72" s="1">
        <v>41924</v>
      </c>
      <c r="M72" s="669" t="s">
        <v>234</v>
      </c>
      <c r="N72" s="1">
        <v>41924</v>
      </c>
      <c r="O72" s="1">
        <v>50315</v>
      </c>
      <c r="P72" s="1">
        <v>25275</v>
      </c>
      <c r="Q72" s="669" t="s">
        <v>236</v>
      </c>
      <c r="R72" s="1">
        <v>25275</v>
      </c>
      <c r="S72" s="669" t="s">
        <v>234</v>
      </c>
      <c r="T72" s="1">
        <v>13712</v>
      </c>
      <c r="U72" s="1">
        <v>43320</v>
      </c>
      <c r="V72" s="1">
        <v>34062</v>
      </c>
    </row>
    <row r="73" spans="1:22" ht="13.5" thickBot="1">
      <c r="A73" s="637">
        <v>1992</v>
      </c>
      <c r="B73" s="669" t="s">
        <v>240</v>
      </c>
      <c r="C73" s="669" t="s">
        <v>234</v>
      </c>
      <c r="D73" s="669" t="s">
        <v>240</v>
      </c>
      <c r="E73" s="1">
        <v>34528</v>
      </c>
      <c r="F73" s="1">
        <v>20902</v>
      </c>
      <c r="G73" s="1">
        <v>17565</v>
      </c>
      <c r="H73" s="669" t="s">
        <v>234</v>
      </c>
      <c r="I73" s="669" t="s">
        <v>234</v>
      </c>
      <c r="J73" s="1">
        <v>30263</v>
      </c>
      <c r="K73" s="637">
        <v>1992</v>
      </c>
      <c r="L73" s="1">
        <v>42370</v>
      </c>
      <c r="M73" s="669" t="s">
        <v>234</v>
      </c>
      <c r="N73" s="1">
        <v>42370</v>
      </c>
      <c r="O73" s="1">
        <v>50563</v>
      </c>
      <c r="P73" s="1">
        <v>27109</v>
      </c>
      <c r="Q73" s="669" t="s">
        <v>236</v>
      </c>
      <c r="R73" s="1">
        <v>27109</v>
      </c>
      <c r="S73" s="669" t="s">
        <v>234</v>
      </c>
      <c r="T73" s="1">
        <v>14498</v>
      </c>
      <c r="U73" s="1">
        <v>43362</v>
      </c>
      <c r="V73" s="1">
        <v>32610</v>
      </c>
    </row>
    <row r="74" spans="1:22" ht="13.5" thickBot="1">
      <c r="A74" s="637">
        <v>1993</v>
      </c>
      <c r="B74" s="669" t="s">
        <v>240</v>
      </c>
      <c r="C74" s="669" t="s">
        <v>234</v>
      </c>
      <c r="D74" s="669" t="s">
        <v>240</v>
      </c>
      <c r="E74" s="1">
        <v>34072</v>
      </c>
      <c r="F74" s="1">
        <v>20472</v>
      </c>
      <c r="G74" s="1">
        <v>17257</v>
      </c>
      <c r="H74" s="669" t="s">
        <v>234</v>
      </c>
      <c r="I74" s="669" t="s">
        <v>234</v>
      </c>
      <c r="J74" s="1">
        <v>29531</v>
      </c>
      <c r="K74" s="637">
        <v>1993</v>
      </c>
      <c r="L74" s="1">
        <v>44942</v>
      </c>
      <c r="M74" s="669" t="s">
        <v>234</v>
      </c>
      <c r="N74" s="1">
        <v>44942</v>
      </c>
      <c r="O74" s="1">
        <v>50778</v>
      </c>
      <c r="P74" s="1">
        <v>27672</v>
      </c>
      <c r="Q74" s="669" t="s">
        <v>236</v>
      </c>
      <c r="R74" s="1">
        <v>27672</v>
      </c>
      <c r="S74" s="669" t="s">
        <v>234</v>
      </c>
      <c r="T74" s="1">
        <v>14198</v>
      </c>
      <c r="U74" s="1">
        <v>43485</v>
      </c>
      <c r="V74" s="1">
        <v>31941</v>
      </c>
    </row>
    <row r="75" spans="1:22" ht="13.5" thickBot="1">
      <c r="A75" s="637">
        <v>1994</v>
      </c>
      <c r="B75" s="669" t="s">
        <v>240</v>
      </c>
      <c r="C75" s="669" t="s">
        <v>234</v>
      </c>
      <c r="D75" s="669" t="s">
        <v>240</v>
      </c>
      <c r="E75" s="1">
        <v>31737</v>
      </c>
      <c r="F75" s="1">
        <v>21306</v>
      </c>
      <c r="G75" s="1">
        <v>16140</v>
      </c>
      <c r="H75" s="669" t="s">
        <v>234</v>
      </c>
      <c r="I75" s="669" t="s">
        <v>234</v>
      </c>
      <c r="J75" s="1">
        <v>27072</v>
      </c>
      <c r="K75" s="637">
        <v>1994</v>
      </c>
      <c r="L75" s="1">
        <v>45025</v>
      </c>
      <c r="M75" s="669" t="s">
        <v>234</v>
      </c>
      <c r="N75" s="1">
        <v>45025</v>
      </c>
      <c r="O75" s="1">
        <v>51721</v>
      </c>
      <c r="P75" s="1">
        <v>32350</v>
      </c>
      <c r="Q75" s="669" t="s">
        <v>236</v>
      </c>
      <c r="R75" s="1">
        <v>32350</v>
      </c>
      <c r="S75" s="669" t="s">
        <v>234</v>
      </c>
      <c r="T75" s="1">
        <v>12794</v>
      </c>
      <c r="U75" s="1">
        <v>43766</v>
      </c>
      <c r="V75" s="1">
        <v>29785</v>
      </c>
    </row>
    <row r="76" spans="1:22" ht="13.5" thickBot="1">
      <c r="A76" s="637">
        <v>1995</v>
      </c>
      <c r="B76" s="669" t="s">
        <v>240</v>
      </c>
      <c r="C76" s="669" t="s">
        <v>234</v>
      </c>
      <c r="D76" s="669" t="s">
        <v>240</v>
      </c>
      <c r="E76" s="1">
        <v>32541</v>
      </c>
      <c r="F76" s="1">
        <v>19856</v>
      </c>
      <c r="G76" s="1">
        <v>17256</v>
      </c>
      <c r="H76" s="1">
        <v>13011</v>
      </c>
      <c r="I76" s="2" t="s">
        <v>234</v>
      </c>
      <c r="J76" s="1">
        <v>27472</v>
      </c>
      <c r="K76" s="637">
        <v>1995</v>
      </c>
      <c r="L76" s="1">
        <v>46030</v>
      </c>
      <c r="M76" s="669" t="s">
        <v>234</v>
      </c>
      <c r="N76" s="1">
        <v>46030</v>
      </c>
      <c r="O76" s="1">
        <v>52843</v>
      </c>
      <c r="P76" s="1">
        <v>33015</v>
      </c>
      <c r="Q76" s="669" t="s">
        <v>236</v>
      </c>
      <c r="R76" s="1">
        <v>33015</v>
      </c>
      <c r="S76" s="1">
        <v>22727</v>
      </c>
      <c r="T76" s="1">
        <v>11905</v>
      </c>
      <c r="U76" s="1">
        <v>48871</v>
      </c>
      <c r="V76" s="1">
        <v>30544</v>
      </c>
    </row>
    <row r="77" spans="1:22" ht="13.5" thickBot="1">
      <c r="A77" s="637">
        <v>1996</v>
      </c>
      <c r="B77" s="669" t="s">
        <v>240</v>
      </c>
      <c r="C77" s="669" t="s">
        <v>234</v>
      </c>
      <c r="D77" s="669" t="s">
        <v>240</v>
      </c>
      <c r="E77" s="1">
        <v>30979</v>
      </c>
      <c r="F77" s="1">
        <v>20296</v>
      </c>
      <c r="G77" s="1">
        <v>17800</v>
      </c>
      <c r="H77" s="1">
        <v>14918</v>
      </c>
      <c r="I77" s="2" t="s">
        <v>234</v>
      </c>
      <c r="J77" s="1">
        <v>26670</v>
      </c>
      <c r="K77" s="637">
        <v>1996</v>
      </c>
      <c r="L77" s="1">
        <v>46164</v>
      </c>
      <c r="M77" s="669" t="s">
        <v>234</v>
      </c>
      <c r="N77" s="1">
        <v>46164</v>
      </c>
      <c r="O77" s="1">
        <v>53022</v>
      </c>
      <c r="P77" s="1">
        <v>33752</v>
      </c>
      <c r="Q77" s="669" t="s">
        <v>236</v>
      </c>
      <c r="R77" s="1">
        <v>33752</v>
      </c>
      <c r="S77" s="1">
        <v>23853</v>
      </c>
      <c r="T77" s="1">
        <v>13143</v>
      </c>
      <c r="U77" s="1">
        <v>49020</v>
      </c>
      <c r="V77" s="1">
        <v>29748</v>
      </c>
    </row>
    <row r="78" spans="1:22" ht="13.5" thickBot="1">
      <c r="A78" s="637">
        <v>1997</v>
      </c>
      <c r="B78" s="669" t="s">
        <v>240</v>
      </c>
      <c r="C78" s="669" t="s">
        <v>234</v>
      </c>
      <c r="D78" s="669" t="s">
        <v>240</v>
      </c>
      <c r="E78" s="1">
        <v>30845</v>
      </c>
      <c r="F78" s="1">
        <v>21374</v>
      </c>
      <c r="G78" s="1">
        <v>18004</v>
      </c>
      <c r="H78" s="1">
        <v>13310</v>
      </c>
      <c r="I78" s="2" t="s">
        <v>234</v>
      </c>
      <c r="J78" s="1">
        <v>26455</v>
      </c>
      <c r="K78" s="637">
        <v>1997</v>
      </c>
      <c r="L78" s="1">
        <v>46203</v>
      </c>
      <c r="M78" s="669" t="s">
        <v>234</v>
      </c>
      <c r="N78" s="1">
        <v>46203</v>
      </c>
      <c r="O78" s="1">
        <v>54527</v>
      </c>
      <c r="P78" s="1">
        <v>38219</v>
      </c>
      <c r="Q78" s="669" t="s">
        <v>236</v>
      </c>
      <c r="R78" s="1">
        <v>38219</v>
      </c>
      <c r="S78" s="1">
        <v>19492</v>
      </c>
      <c r="T78" s="1">
        <v>16667</v>
      </c>
      <c r="U78" s="1">
        <v>50211</v>
      </c>
      <c r="V78" s="1">
        <v>29704</v>
      </c>
    </row>
    <row r="79" spans="1:22" ht="13.5" thickBot="1">
      <c r="A79" s="637">
        <v>1998</v>
      </c>
      <c r="B79" s="669" t="s">
        <v>240</v>
      </c>
      <c r="C79" s="669" t="s">
        <v>234</v>
      </c>
      <c r="D79" s="669" t="s">
        <v>240</v>
      </c>
      <c r="E79" s="1">
        <v>30143</v>
      </c>
      <c r="F79" s="1">
        <v>21053</v>
      </c>
      <c r="G79" s="1">
        <v>22630</v>
      </c>
      <c r="H79" s="1">
        <v>13064</v>
      </c>
      <c r="I79" s="2" t="s">
        <v>234</v>
      </c>
      <c r="J79" s="1">
        <v>27376</v>
      </c>
      <c r="K79" s="637">
        <v>1998</v>
      </c>
      <c r="L79" s="1">
        <v>46875</v>
      </c>
      <c r="M79" s="669" t="s">
        <v>234</v>
      </c>
      <c r="N79" s="1">
        <v>46875</v>
      </c>
      <c r="O79" s="1">
        <v>54944</v>
      </c>
      <c r="P79" s="1">
        <v>40706</v>
      </c>
      <c r="Q79" s="669" t="s">
        <v>236</v>
      </c>
      <c r="R79" s="1">
        <v>40706</v>
      </c>
      <c r="S79" s="1">
        <v>19355</v>
      </c>
      <c r="T79" s="1">
        <v>16292</v>
      </c>
      <c r="U79" s="1">
        <v>50802</v>
      </c>
      <c r="V79" s="1">
        <v>30723</v>
      </c>
    </row>
    <row r="80" spans="1:22" ht="13.5" thickBot="1">
      <c r="A80" s="637">
        <v>1999</v>
      </c>
      <c r="B80" s="669" t="s">
        <v>240</v>
      </c>
      <c r="C80" s="669" t="s">
        <v>234</v>
      </c>
      <c r="D80" s="669" t="s">
        <v>240</v>
      </c>
      <c r="E80" s="1">
        <v>30661</v>
      </c>
      <c r="F80" s="1">
        <v>21613</v>
      </c>
      <c r="G80" s="1">
        <v>22532</v>
      </c>
      <c r="H80" s="1">
        <v>13803</v>
      </c>
      <c r="I80" s="2" t="s">
        <v>234</v>
      </c>
      <c r="J80" s="1">
        <v>27563</v>
      </c>
      <c r="K80" s="637">
        <v>1999</v>
      </c>
      <c r="L80" s="1">
        <v>47910</v>
      </c>
      <c r="M80" s="669" t="s">
        <v>234</v>
      </c>
      <c r="N80" s="1">
        <v>47910</v>
      </c>
      <c r="O80" s="1">
        <v>55752</v>
      </c>
      <c r="P80" s="1">
        <v>41271</v>
      </c>
      <c r="Q80" s="669" t="s">
        <v>236</v>
      </c>
      <c r="R80" s="1">
        <v>41271</v>
      </c>
      <c r="S80" s="1">
        <v>25000</v>
      </c>
      <c r="T80" s="1">
        <v>15556</v>
      </c>
      <c r="U80" s="1">
        <v>51651</v>
      </c>
      <c r="V80" s="1">
        <v>30811</v>
      </c>
    </row>
    <row r="81" spans="1:22" ht="13.5" thickBot="1">
      <c r="A81" s="637">
        <v>2000</v>
      </c>
      <c r="B81" s="669" t="s">
        <v>240</v>
      </c>
      <c r="C81" s="669" t="s">
        <v>240</v>
      </c>
      <c r="D81" s="669" t="s">
        <v>240</v>
      </c>
      <c r="E81" s="1">
        <v>30859</v>
      </c>
      <c r="F81" s="1">
        <v>22239</v>
      </c>
      <c r="G81" s="1">
        <v>22941</v>
      </c>
      <c r="H81" s="1">
        <v>13799</v>
      </c>
      <c r="I81" s="2" t="s">
        <v>234</v>
      </c>
      <c r="J81" s="1">
        <v>27772</v>
      </c>
      <c r="K81" s="637">
        <v>2000</v>
      </c>
      <c r="L81" s="1">
        <v>49272</v>
      </c>
      <c r="M81" s="669" t="s">
        <v>234</v>
      </c>
      <c r="N81" s="1">
        <v>49272</v>
      </c>
      <c r="O81" s="1">
        <v>57725</v>
      </c>
      <c r="P81" s="1">
        <v>39789</v>
      </c>
      <c r="Q81" s="669" t="s">
        <v>236</v>
      </c>
      <c r="R81" s="1">
        <v>39789</v>
      </c>
      <c r="S81" s="1">
        <v>25210</v>
      </c>
      <c r="T81" s="1">
        <v>16038</v>
      </c>
      <c r="U81" s="1">
        <v>52974</v>
      </c>
      <c r="V81" s="1">
        <v>31130</v>
      </c>
    </row>
    <row r="82" spans="1:22" ht="13.5" thickBot="1">
      <c r="A82" s="637">
        <v>2001</v>
      </c>
      <c r="B82" s="669" t="s">
        <v>240</v>
      </c>
      <c r="C82" s="669" t="s">
        <v>240</v>
      </c>
      <c r="D82" s="669" t="s">
        <v>240</v>
      </c>
      <c r="E82" s="1">
        <v>31239</v>
      </c>
      <c r="F82" s="1">
        <v>21333</v>
      </c>
      <c r="G82" s="1">
        <v>22772</v>
      </c>
      <c r="H82" s="1">
        <v>13252</v>
      </c>
      <c r="I82" s="2" t="s">
        <v>234</v>
      </c>
      <c r="J82" s="1">
        <v>27843</v>
      </c>
      <c r="K82" s="637">
        <v>2001</v>
      </c>
      <c r="L82" s="1">
        <v>49767</v>
      </c>
      <c r="M82" s="669" t="s">
        <v>234</v>
      </c>
      <c r="N82" s="1">
        <v>49767</v>
      </c>
      <c r="O82" s="1">
        <v>56736</v>
      </c>
      <c r="P82" s="1">
        <v>39606</v>
      </c>
      <c r="Q82" s="669" t="s">
        <v>236</v>
      </c>
      <c r="R82" s="1">
        <v>39606</v>
      </c>
      <c r="S82" s="1">
        <v>23200</v>
      </c>
      <c r="T82" s="1">
        <v>16822</v>
      </c>
      <c r="U82" s="1">
        <v>52567</v>
      </c>
      <c r="V82" s="1">
        <v>31147</v>
      </c>
    </row>
    <row r="83" spans="1:22" ht="13.5" thickBot="1">
      <c r="A83" s="637">
        <v>2002</v>
      </c>
      <c r="B83" s="669" t="s">
        <v>240</v>
      </c>
      <c r="C83" s="669" t="s">
        <v>240</v>
      </c>
      <c r="D83" s="669" t="s">
        <v>240</v>
      </c>
      <c r="E83" s="1">
        <v>31646</v>
      </c>
      <c r="F83" s="1">
        <v>22565</v>
      </c>
      <c r="G83" s="1">
        <v>23130</v>
      </c>
      <c r="H83" s="1">
        <v>12817</v>
      </c>
      <c r="I83" s="2" t="s">
        <v>234</v>
      </c>
      <c r="J83" s="1">
        <v>28123</v>
      </c>
      <c r="K83" s="637">
        <v>2002</v>
      </c>
      <c r="L83" s="1">
        <v>49563</v>
      </c>
      <c r="M83" s="669" t="s">
        <v>234</v>
      </c>
      <c r="N83" s="1">
        <v>49563</v>
      </c>
      <c r="O83" s="1">
        <v>57231</v>
      </c>
      <c r="P83" s="1">
        <v>42127</v>
      </c>
      <c r="Q83" s="669" t="s">
        <v>236</v>
      </c>
      <c r="R83" s="1">
        <v>42127</v>
      </c>
      <c r="S83" s="1">
        <v>26829</v>
      </c>
      <c r="T83" s="1">
        <v>15814</v>
      </c>
      <c r="U83" s="1">
        <v>52960</v>
      </c>
      <c r="V83" s="1">
        <v>31480</v>
      </c>
    </row>
    <row r="84" spans="1:22" ht="13.5" thickBot="1">
      <c r="A84" s="637">
        <v>2003</v>
      </c>
      <c r="B84" s="669" t="s">
        <v>240</v>
      </c>
      <c r="C84" s="669" t="s">
        <v>240</v>
      </c>
      <c r="D84" s="669" t="s">
        <v>240</v>
      </c>
      <c r="E84" s="1">
        <v>31306</v>
      </c>
      <c r="F84" s="1">
        <v>20536</v>
      </c>
      <c r="G84" s="1">
        <v>24031</v>
      </c>
      <c r="H84" s="1">
        <v>16195</v>
      </c>
      <c r="I84" s="2" t="s">
        <v>234</v>
      </c>
      <c r="J84" s="1">
        <v>28358</v>
      </c>
      <c r="K84" s="637">
        <v>2003</v>
      </c>
      <c r="L84" s="1">
        <v>47995</v>
      </c>
      <c r="M84" s="669" t="s">
        <v>234</v>
      </c>
      <c r="N84" s="1">
        <v>47995</v>
      </c>
      <c r="O84" s="1">
        <v>58574</v>
      </c>
      <c r="P84" s="1">
        <v>43387</v>
      </c>
      <c r="Q84" s="669" t="s">
        <v>236</v>
      </c>
      <c r="R84" s="1">
        <v>43387</v>
      </c>
      <c r="S84" s="1">
        <v>31858</v>
      </c>
      <c r="T84" s="1">
        <v>16578</v>
      </c>
      <c r="U84" s="1">
        <v>53360</v>
      </c>
      <c r="V84" s="1">
        <v>31627</v>
      </c>
    </row>
    <row r="85" spans="1:22" ht="13.5" thickBot="1">
      <c r="A85" s="637">
        <v>2004</v>
      </c>
      <c r="B85" s="669" t="s">
        <v>240</v>
      </c>
      <c r="C85" s="669" t="s">
        <v>240</v>
      </c>
      <c r="D85" s="669" t="s">
        <v>240</v>
      </c>
      <c r="E85" s="1">
        <v>30494</v>
      </c>
      <c r="F85" s="1">
        <v>22446</v>
      </c>
      <c r="G85" s="1">
        <v>23990</v>
      </c>
      <c r="H85" s="1">
        <v>14387</v>
      </c>
      <c r="I85" s="2" t="s">
        <v>234</v>
      </c>
      <c r="J85" s="1">
        <v>27756</v>
      </c>
      <c r="K85" s="637">
        <v>2004</v>
      </c>
      <c r="L85" s="1">
        <v>47319</v>
      </c>
      <c r="M85" s="669" t="s">
        <v>241</v>
      </c>
      <c r="N85" s="1">
        <v>47319</v>
      </c>
      <c r="O85" s="1">
        <v>59164</v>
      </c>
      <c r="P85" s="1">
        <v>41554</v>
      </c>
      <c r="Q85" s="669" t="s">
        <v>236</v>
      </c>
      <c r="R85" s="1">
        <v>41554</v>
      </c>
      <c r="S85" s="1">
        <v>25625</v>
      </c>
      <c r="T85" s="1">
        <v>9970</v>
      </c>
      <c r="U85" s="1">
        <v>52706</v>
      </c>
      <c r="V85" s="1">
        <v>31086</v>
      </c>
    </row>
    <row r="86" spans="1:22" ht="13.5" thickBot="1">
      <c r="A86" s="278">
        <v>2005</v>
      </c>
      <c r="B86" s="670" t="s">
        <v>240</v>
      </c>
      <c r="C86" s="670" t="s">
        <v>240</v>
      </c>
      <c r="D86" s="670" t="s">
        <v>240</v>
      </c>
      <c r="E86" s="3">
        <v>30292</v>
      </c>
      <c r="F86" s="3">
        <v>20976</v>
      </c>
      <c r="G86" s="3">
        <v>23316</v>
      </c>
      <c r="H86" s="3">
        <v>15125</v>
      </c>
      <c r="I86" s="18" t="s">
        <v>234</v>
      </c>
      <c r="J86" s="3">
        <v>27257</v>
      </c>
      <c r="K86" s="278">
        <v>2005</v>
      </c>
      <c r="L86" s="3">
        <v>47466</v>
      </c>
      <c r="M86" s="670" t="s">
        <v>241</v>
      </c>
      <c r="N86" s="3">
        <v>47466</v>
      </c>
      <c r="O86" s="3">
        <v>58164</v>
      </c>
      <c r="P86" s="3">
        <v>42067</v>
      </c>
      <c r="Q86" s="670" t="s">
        <v>236</v>
      </c>
      <c r="R86" s="3">
        <v>42067</v>
      </c>
      <c r="S86" s="3">
        <v>21053</v>
      </c>
      <c r="T86" s="3">
        <v>10682</v>
      </c>
      <c r="U86" s="3">
        <v>52200</v>
      </c>
      <c r="V86" s="3">
        <v>30508</v>
      </c>
    </row>
    <row r="87" spans="1:22" ht="13.5" thickBot="1">
      <c r="A87" s="278">
        <v>2006</v>
      </c>
      <c r="B87" s="670" t="s">
        <v>240</v>
      </c>
      <c r="C87" s="670" t="s">
        <v>240</v>
      </c>
      <c r="D87" s="670" t="s">
        <v>240</v>
      </c>
      <c r="E87" s="3">
        <v>30030</v>
      </c>
      <c r="F87" s="3">
        <v>20033</v>
      </c>
      <c r="G87" s="3">
        <v>23283</v>
      </c>
      <c r="H87" s="3">
        <v>14038</v>
      </c>
      <c r="I87" s="18" t="s">
        <v>234</v>
      </c>
      <c r="J87" s="3">
        <v>26845</v>
      </c>
      <c r="K87" s="278">
        <v>2006</v>
      </c>
      <c r="L87" s="3">
        <v>49164</v>
      </c>
      <c r="M87" s="670" t="s">
        <v>241</v>
      </c>
      <c r="N87" s="3">
        <v>49164</v>
      </c>
      <c r="O87" s="3">
        <v>59003</v>
      </c>
      <c r="P87" s="3">
        <v>41255</v>
      </c>
      <c r="Q87" s="670" t="s">
        <v>236</v>
      </c>
      <c r="R87" s="3">
        <v>41255</v>
      </c>
      <c r="S87" s="3">
        <v>22981</v>
      </c>
      <c r="T87" s="3">
        <v>11014</v>
      </c>
      <c r="U87" s="3">
        <v>53066</v>
      </c>
      <c r="V87" s="3">
        <v>30183</v>
      </c>
    </row>
    <row r="88" spans="1:22" ht="13.5" thickBot="1">
      <c r="A88" s="278">
        <v>2007</v>
      </c>
      <c r="B88" s="670" t="s">
        <v>240</v>
      </c>
      <c r="C88" s="670" t="s">
        <v>240</v>
      </c>
      <c r="D88" s="670" t="s">
        <v>240</v>
      </c>
      <c r="E88" s="18" t="s">
        <v>290</v>
      </c>
      <c r="F88" s="3">
        <v>20394</v>
      </c>
      <c r="G88" s="18" t="s">
        <v>291</v>
      </c>
      <c r="H88" s="18" t="s">
        <v>292</v>
      </c>
      <c r="I88" s="3">
        <v>8230</v>
      </c>
      <c r="J88" s="3">
        <v>27471</v>
      </c>
      <c r="K88" s="278">
        <v>2007</v>
      </c>
      <c r="L88" s="3">
        <v>50962</v>
      </c>
      <c r="M88" s="670" t="s">
        <v>241</v>
      </c>
      <c r="N88" s="3">
        <v>50962</v>
      </c>
      <c r="O88" s="3">
        <v>58572</v>
      </c>
      <c r="P88" s="3">
        <v>46354</v>
      </c>
      <c r="Q88" s="670" t="s">
        <v>236</v>
      </c>
      <c r="R88" s="3">
        <v>46354</v>
      </c>
      <c r="S88" s="3">
        <v>25926</v>
      </c>
      <c r="T88" s="3">
        <v>28701</v>
      </c>
      <c r="U88" s="3">
        <v>54258</v>
      </c>
      <c r="V88" s="3">
        <v>30725</v>
      </c>
    </row>
    <row r="89" spans="1:22" ht="13.5" thickBot="1">
      <c r="A89" s="278">
        <v>2008</v>
      </c>
      <c r="B89" s="670" t="s">
        <v>240</v>
      </c>
      <c r="C89" s="670" t="s">
        <v>240</v>
      </c>
      <c r="D89" s="670" t="s">
        <v>240</v>
      </c>
      <c r="E89" s="3">
        <v>35734</v>
      </c>
      <c r="F89" s="3">
        <v>19661</v>
      </c>
      <c r="G89" s="3">
        <v>22724</v>
      </c>
      <c r="H89" s="3">
        <v>14406</v>
      </c>
      <c r="I89" s="3">
        <v>7235</v>
      </c>
      <c r="J89" s="3">
        <v>27443</v>
      </c>
      <c r="K89" s="278">
        <v>2008</v>
      </c>
      <c r="L89" s="3">
        <v>51186</v>
      </c>
      <c r="M89" s="670" t="s">
        <v>241</v>
      </c>
      <c r="N89" s="3">
        <v>51186</v>
      </c>
      <c r="O89" s="3">
        <v>59269</v>
      </c>
      <c r="P89" s="3">
        <v>44947</v>
      </c>
      <c r="Q89" s="670" t="s">
        <v>236</v>
      </c>
      <c r="R89" s="3">
        <v>44947</v>
      </c>
      <c r="S89" s="3">
        <v>25444</v>
      </c>
      <c r="T89" s="3">
        <v>30448</v>
      </c>
      <c r="U89" s="3">
        <v>54527</v>
      </c>
      <c r="V89" s="3">
        <v>30715</v>
      </c>
    </row>
    <row r="90" spans="1:22" ht="13.5" thickBot="1">
      <c r="A90" s="278">
        <v>2009</v>
      </c>
      <c r="B90" s="670" t="s">
        <v>240</v>
      </c>
      <c r="C90" s="670" t="s">
        <v>240</v>
      </c>
      <c r="D90" s="670" t="s">
        <v>240</v>
      </c>
      <c r="E90" s="3">
        <v>35967</v>
      </c>
      <c r="F90" s="3">
        <v>24670</v>
      </c>
      <c r="G90" s="3">
        <v>22176</v>
      </c>
      <c r="H90" s="3">
        <v>14484</v>
      </c>
      <c r="I90" s="3">
        <v>7153</v>
      </c>
      <c r="J90" s="3">
        <v>26905</v>
      </c>
      <c r="K90" s="278">
        <v>2009</v>
      </c>
      <c r="L90" s="3">
        <v>49489</v>
      </c>
      <c r="M90" s="670" t="s">
        <v>241</v>
      </c>
      <c r="N90" s="3">
        <v>49489</v>
      </c>
      <c r="O90" s="3">
        <v>59733</v>
      </c>
      <c r="P90" s="3">
        <v>43859</v>
      </c>
      <c r="Q90" s="670" t="s">
        <v>236</v>
      </c>
      <c r="R90" s="3">
        <v>43859</v>
      </c>
      <c r="S90" s="3">
        <v>22680</v>
      </c>
      <c r="T90" s="3">
        <v>28986</v>
      </c>
      <c r="U90" s="3">
        <v>54021</v>
      </c>
      <c r="V90" s="3">
        <v>30189</v>
      </c>
    </row>
    <row r="91" spans="1:22" ht="13.5" thickBot="1">
      <c r="A91" s="278">
        <v>2010</v>
      </c>
      <c r="B91" s="670" t="s">
        <v>240</v>
      </c>
      <c r="C91" s="670" t="s">
        <v>240</v>
      </c>
      <c r="D91" s="670" t="s">
        <v>240</v>
      </c>
      <c r="E91" s="3">
        <v>36424</v>
      </c>
      <c r="F91" s="3">
        <v>21191</v>
      </c>
      <c r="G91" s="3">
        <v>24680</v>
      </c>
      <c r="H91" s="3">
        <v>14946</v>
      </c>
      <c r="I91" s="3">
        <v>6174</v>
      </c>
      <c r="J91" s="3">
        <v>28274</v>
      </c>
      <c r="K91" s="278">
        <v>2010</v>
      </c>
      <c r="L91" s="3">
        <v>49848</v>
      </c>
      <c r="M91" s="670" t="s">
        <v>241</v>
      </c>
      <c r="N91" s="3">
        <v>49848</v>
      </c>
      <c r="O91" s="3">
        <v>57863</v>
      </c>
      <c r="P91" s="3">
        <v>44487</v>
      </c>
      <c r="Q91" s="670" t="s">
        <v>236</v>
      </c>
      <c r="R91" s="3">
        <v>44487</v>
      </c>
      <c r="S91" s="3">
        <v>23469</v>
      </c>
      <c r="T91" s="3">
        <v>28571</v>
      </c>
      <c r="U91" s="3">
        <v>53196</v>
      </c>
      <c r="V91" s="3">
        <v>31275</v>
      </c>
    </row>
    <row r="92" spans="1:22" ht="13.5" thickBot="1">
      <c r="A92" s="278">
        <v>2011</v>
      </c>
      <c r="B92" s="638">
        <v>34765</v>
      </c>
      <c r="C92" s="3">
        <v>25851</v>
      </c>
      <c r="D92" s="3">
        <v>39943</v>
      </c>
      <c r="E92" s="3">
        <v>34890</v>
      </c>
      <c r="F92" s="3">
        <v>24130</v>
      </c>
      <c r="G92" s="3">
        <v>24669</v>
      </c>
      <c r="H92" s="3">
        <v>14902</v>
      </c>
      <c r="I92" s="3">
        <v>7148</v>
      </c>
      <c r="J92" s="3">
        <v>27748</v>
      </c>
      <c r="K92" s="278">
        <v>2011</v>
      </c>
      <c r="L92" s="3">
        <v>47990</v>
      </c>
      <c r="M92" s="3">
        <v>48620</v>
      </c>
      <c r="N92" s="3">
        <v>47994</v>
      </c>
      <c r="O92" s="3">
        <v>57733</v>
      </c>
      <c r="P92" s="3">
        <v>44933</v>
      </c>
      <c r="Q92" s="3">
        <v>18908</v>
      </c>
      <c r="R92" s="3">
        <v>41808</v>
      </c>
      <c r="S92" s="3">
        <v>23276</v>
      </c>
      <c r="T92" s="3">
        <v>17829</v>
      </c>
      <c r="U92" s="3">
        <v>51911</v>
      </c>
      <c r="V92" s="3">
        <v>30685</v>
      </c>
    </row>
    <row r="93" spans="1:22" ht="13.5" thickBot="1">
      <c r="A93" s="278">
        <v>2012</v>
      </c>
      <c r="B93" s="3">
        <v>34053</v>
      </c>
      <c r="C93" s="3">
        <v>35714</v>
      </c>
      <c r="D93" s="3">
        <v>40260</v>
      </c>
      <c r="E93" s="3">
        <v>34266</v>
      </c>
      <c r="F93" s="3">
        <v>20526</v>
      </c>
      <c r="G93" s="3">
        <v>23576</v>
      </c>
      <c r="H93" s="3">
        <v>15102</v>
      </c>
      <c r="I93" s="3">
        <v>10164</v>
      </c>
      <c r="J93" s="3">
        <v>27359</v>
      </c>
      <c r="K93" s="278">
        <v>2012</v>
      </c>
      <c r="L93" s="3">
        <v>49072</v>
      </c>
      <c r="M93" s="3">
        <v>52273</v>
      </c>
      <c r="N93" s="3">
        <v>49092</v>
      </c>
      <c r="O93" s="3">
        <v>62709</v>
      </c>
      <c r="P93" s="3">
        <v>46828</v>
      </c>
      <c r="Q93" s="3">
        <v>17593</v>
      </c>
      <c r="R93" s="3">
        <v>42684</v>
      </c>
      <c r="S93" s="3">
        <v>21505</v>
      </c>
      <c r="T93" s="3">
        <v>20997</v>
      </c>
      <c r="U93" s="3">
        <v>54570</v>
      </c>
      <c r="V93" s="3">
        <v>30507</v>
      </c>
    </row>
    <row r="94" spans="1:22" ht="13.5" thickBot="1">
      <c r="A94" s="278">
        <v>2013</v>
      </c>
      <c r="B94" s="3">
        <v>33747</v>
      </c>
      <c r="C94" s="3">
        <v>24627</v>
      </c>
      <c r="D94" s="3">
        <v>36862</v>
      </c>
      <c r="E94" s="3">
        <v>33927</v>
      </c>
      <c r="F94" s="3">
        <v>20893</v>
      </c>
      <c r="G94" s="3">
        <v>22829</v>
      </c>
      <c r="H94" s="3">
        <v>14797</v>
      </c>
      <c r="I94" s="3">
        <v>9012</v>
      </c>
      <c r="J94" s="3">
        <v>26818</v>
      </c>
      <c r="K94" s="278">
        <v>2013</v>
      </c>
      <c r="L94" s="3">
        <v>49124</v>
      </c>
      <c r="M94" s="3">
        <v>49153</v>
      </c>
      <c r="N94" s="3">
        <v>49125</v>
      </c>
      <c r="O94" s="3">
        <v>64904</v>
      </c>
      <c r="P94" s="3">
        <v>48978</v>
      </c>
      <c r="Q94" s="3">
        <v>18018</v>
      </c>
      <c r="R94" s="3">
        <v>44659</v>
      </c>
      <c r="S94" s="3">
        <v>21164</v>
      </c>
      <c r="T94" s="3">
        <v>27749</v>
      </c>
      <c r="U94" s="3">
        <v>55870</v>
      </c>
      <c r="V94" s="3">
        <v>30186</v>
      </c>
    </row>
    <row r="95" spans="1:22" ht="13.5" thickBot="1">
      <c r="A95" s="278">
        <v>2014</v>
      </c>
      <c r="B95" s="3">
        <v>33910</v>
      </c>
      <c r="C95" s="3">
        <v>23182</v>
      </c>
      <c r="D95" s="3">
        <v>38609</v>
      </c>
      <c r="E95" s="3">
        <v>34244</v>
      </c>
      <c r="F95" s="3">
        <v>21229</v>
      </c>
      <c r="G95" s="3">
        <v>22353</v>
      </c>
      <c r="H95" s="3">
        <v>15177</v>
      </c>
      <c r="I95" s="3">
        <v>8180</v>
      </c>
      <c r="J95" s="3">
        <v>26677</v>
      </c>
      <c r="K95" s="278">
        <v>2014</v>
      </c>
      <c r="L95" s="3">
        <v>50538</v>
      </c>
      <c r="M95" s="3">
        <v>62000</v>
      </c>
      <c r="N95" s="3">
        <v>50616</v>
      </c>
      <c r="O95" s="3">
        <v>64089</v>
      </c>
      <c r="P95" s="3">
        <v>50899</v>
      </c>
      <c r="Q95" s="3">
        <v>18101</v>
      </c>
      <c r="R95" s="3">
        <v>46282</v>
      </c>
      <c r="S95" s="3">
        <v>20297</v>
      </c>
      <c r="T95" s="3">
        <v>25118</v>
      </c>
      <c r="U95" s="3">
        <v>56094</v>
      </c>
      <c r="V95" s="3">
        <v>30068</v>
      </c>
    </row>
    <row r="96" spans="1:22" ht="13.5" thickBot="1">
      <c r="A96" s="278">
        <v>2015</v>
      </c>
      <c r="B96" s="3">
        <v>34012.040629919204</v>
      </c>
      <c r="C96" s="3">
        <v>18308.544160203353</v>
      </c>
      <c r="D96" s="3">
        <v>31658.625140578864</v>
      </c>
      <c r="E96" s="3">
        <v>33682.733066191642</v>
      </c>
      <c r="F96" s="3">
        <v>17985.392798690671</v>
      </c>
      <c r="G96" s="3">
        <v>22679.424502006539</v>
      </c>
      <c r="H96" s="3">
        <v>14837.279081665281</v>
      </c>
      <c r="I96" s="3">
        <v>7415.9112426035499</v>
      </c>
      <c r="J96" s="3">
        <v>26517.79312787671</v>
      </c>
      <c r="K96" s="278">
        <v>2015</v>
      </c>
      <c r="L96" s="3">
        <v>51791.882797503764</v>
      </c>
      <c r="M96" s="3">
        <v>58170.981818181819</v>
      </c>
      <c r="N96" s="3">
        <v>51840.136194029321</v>
      </c>
      <c r="O96" s="3">
        <v>64773.264599050017</v>
      </c>
      <c r="P96" s="3">
        <v>51712.721555448872</v>
      </c>
      <c r="Q96" s="3">
        <v>17296.108823529412</v>
      </c>
      <c r="R96" s="3">
        <v>46883.316549731739</v>
      </c>
      <c r="S96" s="3">
        <v>22049.907372955964</v>
      </c>
      <c r="T96" s="3">
        <v>21232.518184546632</v>
      </c>
      <c r="U96" s="3">
        <v>56878.302887806407</v>
      </c>
      <c r="V96" s="3">
        <v>30007.90984288957</v>
      </c>
    </row>
    <row r="97" spans="1:1">
      <c r="A97" s="231" t="s">
        <v>245</v>
      </c>
    </row>
    <row r="98" spans="1:1">
      <c r="A98" s="231" t="s">
        <v>246</v>
      </c>
    </row>
    <row r="99" spans="1:1">
      <c r="A99" s="231" t="s">
        <v>247</v>
      </c>
    </row>
    <row r="100" spans="1:1">
      <c r="A100" s="231" t="s">
        <v>248</v>
      </c>
    </row>
    <row r="101" spans="1:1">
      <c r="A101" s="231" t="s">
        <v>288</v>
      </c>
    </row>
    <row r="102" spans="1:1">
      <c r="A102" s="231" t="s">
        <v>250</v>
      </c>
    </row>
    <row r="103" spans="1:1">
      <c r="A103" s="231" t="s">
        <v>251</v>
      </c>
    </row>
    <row r="104" spans="1:1">
      <c r="A104" s="231" t="s">
        <v>252</v>
      </c>
    </row>
    <row r="105" spans="1:1">
      <c r="A105" s="231" t="s">
        <v>254</v>
      </c>
    </row>
  </sheetData>
  <mergeCells count="23">
    <mergeCell ref="A1:J1"/>
    <mergeCell ref="A2:J2"/>
    <mergeCell ref="A3:J3"/>
    <mergeCell ref="A4:J4"/>
    <mergeCell ref="K1:V1"/>
    <mergeCell ref="K2:V2"/>
    <mergeCell ref="K3:V3"/>
    <mergeCell ref="K4:V4"/>
    <mergeCell ref="S5:S6"/>
    <mergeCell ref="T5:T6"/>
    <mergeCell ref="U5:U6"/>
    <mergeCell ref="V5:V6"/>
    <mergeCell ref="A5:A6"/>
    <mergeCell ref="B5:E5"/>
    <mergeCell ref="F5:F6"/>
    <mergeCell ref="G5:G6"/>
    <mergeCell ref="H5:H6"/>
    <mergeCell ref="P5:R5"/>
    <mergeCell ref="I5:I6"/>
    <mergeCell ref="J5:J6"/>
    <mergeCell ref="K5:K6"/>
    <mergeCell ref="L5:N5"/>
    <mergeCell ref="O5:O6"/>
  </mergeCells>
  <hyperlinks>
    <hyperlink ref="W6" location="TOC!A1" display="RETURN TO TABLE OF CONTENTS" xr:uid="{00000000-0004-0000-0C00-000000000000}"/>
  </hyperlinks>
  <pageMargins left="0.7" right="0.7" top="0.75" bottom="0.75" header="0.3" footer="0.3"/>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O30"/>
  <sheetViews>
    <sheetView workbookViewId="0">
      <selection activeCell="W6" sqref="W6"/>
    </sheetView>
  </sheetViews>
  <sheetFormatPr defaultRowHeight="12.75"/>
  <cols>
    <col min="1" max="1" width="17.140625" customWidth="1"/>
    <col min="2" max="2" width="22.42578125" customWidth="1"/>
    <col min="3" max="6" width="17.140625" customWidth="1"/>
    <col min="7" max="7" width="18.140625" customWidth="1"/>
    <col min="8" max="8" width="19.28515625" customWidth="1"/>
    <col min="9" max="9" width="16.5703125" customWidth="1"/>
  </cols>
  <sheetData>
    <row r="1" spans="1:15" ht="13.5" thickBot="1">
      <c r="A1" s="364" t="s">
        <v>2200</v>
      </c>
      <c r="B1" s="364"/>
      <c r="C1" s="364"/>
      <c r="D1" s="364"/>
      <c r="E1" s="364"/>
      <c r="F1" s="364"/>
    </row>
    <row r="2" spans="1:15" ht="23.25" thickBot="1">
      <c r="A2" s="367" t="s">
        <v>2201</v>
      </c>
      <c r="B2" s="367"/>
      <c r="C2" s="367"/>
      <c r="D2" s="367"/>
      <c r="E2" s="367"/>
      <c r="F2" s="303" t="s">
        <v>1772</v>
      </c>
      <c r="G2" s="234"/>
      <c r="H2" s="269" t="s">
        <v>233</v>
      </c>
      <c r="I2" s="235"/>
      <c r="J2" s="235"/>
      <c r="K2" s="235"/>
      <c r="L2" s="235"/>
      <c r="M2" s="235"/>
      <c r="N2" s="235"/>
      <c r="O2" s="235"/>
    </row>
    <row r="3" spans="1:15" ht="13.5" thickBot="1">
      <c r="A3" s="675" t="s">
        <v>2202</v>
      </c>
      <c r="B3" s="286" t="s">
        <v>2203</v>
      </c>
      <c r="C3" s="286" t="s">
        <v>2204</v>
      </c>
      <c r="D3" s="286" t="s">
        <v>2202</v>
      </c>
      <c r="E3" s="286" t="s">
        <v>2203</v>
      </c>
      <c r="F3" s="286" t="s">
        <v>2204</v>
      </c>
      <c r="G3" s="286" t="s">
        <v>2202</v>
      </c>
      <c r="H3" s="286" t="s">
        <v>2203</v>
      </c>
      <c r="I3" s="286" t="s">
        <v>2204</v>
      </c>
    </row>
    <row r="4" spans="1:15" ht="13.5" thickBot="1">
      <c r="A4" s="903" t="s">
        <v>2205</v>
      </c>
      <c r="B4" s="904"/>
      <c r="C4" s="905"/>
      <c r="D4" s="903" t="s">
        <v>2206</v>
      </c>
      <c r="E4" s="904"/>
      <c r="F4" s="905"/>
      <c r="G4" s="903" t="s">
        <v>2207</v>
      </c>
      <c r="H4" s="904"/>
      <c r="I4" s="905"/>
    </row>
    <row r="5" spans="1:15" ht="13.5" thickBot="1">
      <c r="A5" s="675" t="s">
        <v>2208</v>
      </c>
      <c r="B5" s="286" t="s">
        <v>2209</v>
      </c>
      <c r="C5" s="286" t="s">
        <v>2210</v>
      </c>
      <c r="D5" s="286" t="s">
        <v>2211</v>
      </c>
      <c r="E5" s="286" t="s">
        <v>2212</v>
      </c>
      <c r="F5" s="286" t="s">
        <v>2210</v>
      </c>
      <c r="G5" s="286" t="s">
        <v>2213</v>
      </c>
      <c r="H5" s="286" t="s">
        <v>2214</v>
      </c>
      <c r="I5" s="286" t="s">
        <v>2210</v>
      </c>
    </row>
    <row r="6" spans="1:15" ht="13.5" thickBot="1">
      <c r="A6" s="675" t="s">
        <v>2215</v>
      </c>
      <c r="B6" s="286" t="s">
        <v>2216</v>
      </c>
      <c r="C6" s="286" t="s">
        <v>2217</v>
      </c>
      <c r="D6" s="286" t="s">
        <v>2218</v>
      </c>
      <c r="E6" s="286" t="s">
        <v>2219</v>
      </c>
      <c r="F6" s="286" t="s">
        <v>2217</v>
      </c>
      <c r="G6" s="286" t="s">
        <v>2220</v>
      </c>
      <c r="H6" s="286" t="s">
        <v>2221</v>
      </c>
      <c r="I6" s="286" t="s">
        <v>2217</v>
      </c>
    </row>
    <row r="7" spans="1:15" ht="13.5" thickBot="1">
      <c r="A7" s="682" t="s">
        <v>2222</v>
      </c>
      <c r="B7" s="682" t="s">
        <v>2223</v>
      </c>
      <c r="C7" s="236" t="s">
        <v>2217</v>
      </c>
      <c r="D7" s="682" t="s">
        <v>2224</v>
      </c>
      <c r="E7" s="682" t="s">
        <v>2225</v>
      </c>
      <c r="F7" s="682" t="s">
        <v>2217</v>
      </c>
      <c r="G7" s="286" t="s">
        <v>2226</v>
      </c>
      <c r="H7" s="286" t="s">
        <v>2227</v>
      </c>
      <c r="I7" s="286" t="s">
        <v>2217</v>
      </c>
    </row>
    <row r="8" spans="1:15" ht="13.5" thickBot="1">
      <c r="A8" s="683"/>
      <c r="B8" s="683"/>
      <c r="C8" s="286" t="s">
        <v>2228</v>
      </c>
      <c r="D8" s="683"/>
      <c r="E8" s="683"/>
      <c r="F8" s="683"/>
      <c r="G8" s="286" t="s">
        <v>2229</v>
      </c>
      <c r="H8" s="286" t="s">
        <v>2230</v>
      </c>
      <c r="I8" s="286" t="s">
        <v>2228</v>
      </c>
    </row>
    <row r="9" spans="1:15" ht="23.25" thickBot="1">
      <c r="A9" s="675" t="s">
        <v>2231</v>
      </c>
      <c r="B9" s="286" t="s">
        <v>2232</v>
      </c>
      <c r="C9" s="286" t="s">
        <v>2228</v>
      </c>
      <c r="D9" s="286" t="s">
        <v>2233</v>
      </c>
      <c r="E9" s="286" t="s">
        <v>2234</v>
      </c>
      <c r="F9" s="286" t="s">
        <v>2228</v>
      </c>
      <c r="G9" s="675" t="s">
        <v>2235</v>
      </c>
      <c r="H9" s="286" t="s">
        <v>2236</v>
      </c>
      <c r="I9" s="286" t="s">
        <v>2237</v>
      </c>
    </row>
    <row r="10" spans="1:15" ht="13.5" thickBot="1">
      <c r="A10" s="675" t="s">
        <v>2238</v>
      </c>
      <c r="B10" s="286" t="s">
        <v>2239</v>
      </c>
      <c r="C10" s="286" t="s">
        <v>2228</v>
      </c>
      <c r="D10" s="286" t="s">
        <v>2240</v>
      </c>
      <c r="E10" s="286" t="s">
        <v>2241</v>
      </c>
      <c r="F10" s="286" t="s">
        <v>2237</v>
      </c>
      <c r="G10" s="675" t="s">
        <v>2242</v>
      </c>
      <c r="H10" s="286" t="s">
        <v>2243</v>
      </c>
      <c r="I10" s="286" t="s">
        <v>2244</v>
      </c>
    </row>
    <row r="11" spans="1:15" ht="13.5" thickBot="1">
      <c r="A11" s="675" t="s">
        <v>2245</v>
      </c>
      <c r="B11" s="286" t="s">
        <v>2246</v>
      </c>
      <c r="C11" s="286" t="s">
        <v>2237</v>
      </c>
      <c r="D11" s="286" t="s">
        <v>2247</v>
      </c>
      <c r="E11" s="286" t="s">
        <v>2248</v>
      </c>
      <c r="F11" s="286" t="s">
        <v>2237</v>
      </c>
      <c r="G11" s="675" t="s">
        <v>2249</v>
      </c>
      <c r="H11" s="286" t="s">
        <v>2250</v>
      </c>
      <c r="I11" s="286" t="s">
        <v>2244</v>
      </c>
    </row>
    <row r="12" spans="1:15" ht="23.25" thickBot="1">
      <c r="A12" s="675" t="s">
        <v>2251</v>
      </c>
      <c r="B12" s="286" t="s">
        <v>2252</v>
      </c>
      <c r="C12" s="286" t="s">
        <v>2237</v>
      </c>
      <c r="D12" s="286" t="s">
        <v>2253</v>
      </c>
      <c r="E12" s="286" t="s">
        <v>2243</v>
      </c>
      <c r="F12" s="286" t="s">
        <v>2244</v>
      </c>
      <c r="G12" s="675" t="s">
        <v>2254</v>
      </c>
      <c r="H12" s="286" t="s">
        <v>2255</v>
      </c>
      <c r="I12" s="286" t="s">
        <v>2256</v>
      </c>
    </row>
    <row r="13" spans="1:15" ht="13.5" thickBot="1">
      <c r="A13" s="675" t="s">
        <v>2257</v>
      </c>
      <c r="B13" s="286" t="s">
        <v>2258</v>
      </c>
      <c r="C13" s="286" t="s">
        <v>2237</v>
      </c>
      <c r="D13" s="286" t="s">
        <v>2259</v>
      </c>
      <c r="E13" s="286" t="s">
        <v>2260</v>
      </c>
      <c r="F13" s="286" t="s">
        <v>2244</v>
      </c>
      <c r="G13" s="675" t="s">
        <v>2261</v>
      </c>
      <c r="H13" s="286" t="s">
        <v>2262</v>
      </c>
      <c r="I13" s="286" t="s">
        <v>2263</v>
      </c>
    </row>
    <row r="14" spans="1:15" ht="13.5" thickBot="1">
      <c r="A14" s="675" t="s">
        <v>2264</v>
      </c>
      <c r="B14" s="286" t="s">
        <v>2265</v>
      </c>
      <c r="C14" s="286" t="s">
        <v>2244</v>
      </c>
      <c r="D14" s="286" t="s">
        <v>2266</v>
      </c>
      <c r="E14" s="286" t="s">
        <v>2267</v>
      </c>
      <c r="F14" s="286" t="s">
        <v>2244</v>
      </c>
      <c r="G14" s="286" t="s">
        <v>2268</v>
      </c>
      <c r="H14" s="286" t="s">
        <v>2269</v>
      </c>
      <c r="I14" s="286" t="s">
        <v>2270</v>
      </c>
    </row>
    <row r="15" spans="1:15" ht="13.5" thickBot="1">
      <c r="A15" s="675" t="s">
        <v>2271</v>
      </c>
      <c r="B15" s="286" t="s">
        <v>2272</v>
      </c>
      <c r="C15" s="286" t="s">
        <v>2244</v>
      </c>
      <c r="D15" s="286" t="s">
        <v>2273</v>
      </c>
      <c r="E15" s="286" t="s">
        <v>2255</v>
      </c>
      <c r="F15" s="286" t="s">
        <v>2256</v>
      </c>
      <c r="G15" s="286" t="s">
        <v>2274</v>
      </c>
      <c r="H15" s="286" t="s">
        <v>2275</v>
      </c>
      <c r="I15" s="286" t="s">
        <v>2270</v>
      </c>
    </row>
    <row r="16" spans="1:15" ht="13.5" thickBot="1">
      <c r="A16" s="682" t="s">
        <v>2276</v>
      </c>
      <c r="B16" s="236" t="s">
        <v>2277</v>
      </c>
      <c r="C16" s="682" t="s">
        <v>2244</v>
      </c>
      <c r="D16" s="682" t="s">
        <v>2278</v>
      </c>
      <c r="E16" s="682" t="s">
        <v>2279</v>
      </c>
      <c r="F16" s="682" t="s">
        <v>2263</v>
      </c>
      <c r="G16" s="286" t="s">
        <v>2280</v>
      </c>
      <c r="H16" s="286" t="s">
        <v>2281</v>
      </c>
      <c r="I16" s="286" t="s">
        <v>2270</v>
      </c>
    </row>
    <row r="17" spans="1:9" ht="13.5" thickBot="1">
      <c r="A17" s="683"/>
      <c r="B17" s="286" t="s">
        <v>2282</v>
      </c>
      <c r="C17" s="683"/>
      <c r="D17" s="683"/>
      <c r="E17" s="683"/>
      <c r="F17" s="683"/>
      <c r="G17" s="286" t="s">
        <v>2283</v>
      </c>
      <c r="H17" s="286" t="s">
        <v>2284</v>
      </c>
      <c r="I17" s="286" t="s">
        <v>2285</v>
      </c>
    </row>
    <row r="18" spans="1:9" ht="23.25" thickBot="1">
      <c r="A18" s="675" t="s">
        <v>2286</v>
      </c>
      <c r="B18" s="286" t="s">
        <v>2287</v>
      </c>
      <c r="C18" s="286" t="s">
        <v>2256</v>
      </c>
      <c r="D18" s="286" t="s">
        <v>2288</v>
      </c>
      <c r="E18" s="286" t="s">
        <v>2289</v>
      </c>
      <c r="F18" s="286" t="s">
        <v>2263</v>
      </c>
      <c r="G18" s="286" t="s">
        <v>2290</v>
      </c>
      <c r="H18" s="286" t="s">
        <v>2291</v>
      </c>
      <c r="I18" s="286" t="s">
        <v>2285</v>
      </c>
    </row>
    <row r="19" spans="1:9" ht="23.25" thickBot="1">
      <c r="A19" s="675" t="s">
        <v>2292</v>
      </c>
      <c r="B19" s="286" t="s">
        <v>2293</v>
      </c>
      <c r="C19" s="286" t="s">
        <v>2256</v>
      </c>
      <c r="D19" s="286" t="s">
        <v>2294</v>
      </c>
      <c r="E19" s="286" t="s">
        <v>2295</v>
      </c>
      <c r="F19" s="286" t="s">
        <v>2270</v>
      </c>
    </row>
    <row r="20" spans="1:9" ht="13.5" thickBot="1">
      <c r="A20" s="675" t="s">
        <v>2296</v>
      </c>
      <c r="B20" s="286" t="s">
        <v>2297</v>
      </c>
      <c r="C20" s="286" t="s">
        <v>2256</v>
      </c>
      <c r="D20" s="286" t="s">
        <v>2298</v>
      </c>
      <c r="E20" s="286" t="s">
        <v>2299</v>
      </c>
      <c r="F20" s="286" t="s">
        <v>2270</v>
      </c>
    </row>
    <row r="21" spans="1:9" ht="13.5" thickBot="1">
      <c r="A21" s="675" t="s">
        <v>2300</v>
      </c>
      <c r="B21" s="286" t="s">
        <v>2301</v>
      </c>
      <c r="C21" s="286" t="s">
        <v>2263</v>
      </c>
      <c r="D21" s="286" t="s">
        <v>2302</v>
      </c>
      <c r="E21" s="286" t="s">
        <v>2303</v>
      </c>
      <c r="F21" s="286" t="s">
        <v>2285</v>
      </c>
    </row>
    <row r="22" spans="1:9" ht="23.25" thickBot="1">
      <c r="A22" s="675" t="s">
        <v>2304</v>
      </c>
      <c r="B22" s="286" t="s">
        <v>2305</v>
      </c>
      <c r="C22" s="286" t="s">
        <v>2263</v>
      </c>
      <c r="D22" s="286" t="s">
        <v>2306</v>
      </c>
      <c r="E22" s="286" t="s">
        <v>2307</v>
      </c>
      <c r="F22" s="286" t="s">
        <v>2285</v>
      </c>
    </row>
    <row r="23" spans="1:9" ht="23.25" thickBot="1">
      <c r="A23" s="675" t="s">
        <v>2308</v>
      </c>
      <c r="B23" s="286" t="s">
        <v>2309</v>
      </c>
      <c r="C23" s="286" t="s">
        <v>2270</v>
      </c>
      <c r="D23" s="286" t="s">
        <v>2310</v>
      </c>
      <c r="E23" s="286" t="s">
        <v>2311</v>
      </c>
      <c r="F23" s="286" t="s">
        <v>2285</v>
      </c>
    </row>
    <row r="24" spans="1:9" ht="13.5" thickBot="1">
      <c r="A24" s="675" t="s">
        <v>2312</v>
      </c>
      <c r="B24" s="286" t="s">
        <v>2313</v>
      </c>
      <c r="C24" s="286" t="s">
        <v>2270</v>
      </c>
      <c r="D24" s="906"/>
      <c r="E24" s="907"/>
      <c r="F24" s="908"/>
    </row>
    <row r="25" spans="1:9" ht="13.5" thickBot="1">
      <c r="A25" s="675" t="s">
        <v>2314</v>
      </c>
      <c r="B25" s="286" t="s">
        <v>2315</v>
      </c>
      <c r="C25" s="286" t="s">
        <v>2270</v>
      </c>
      <c r="D25" s="286"/>
      <c r="E25" s="286"/>
      <c r="F25" s="286"/>
    </row>
    <row r="26" spans="1:9" ht="13.5" thickBot="1">
      <c r="A26" s="675" t="s">
        <v>2316</v>
      </c>
      <c r="B26" s="286" t="s">
        <v>2317</v>
      </c>
      <c r="C26" s="286" t="s">
        <v>2270</v>
      </c>
      <c r="D26" s="286"/>
      <c r="E26" s="286"/>
      <c r="F26" s="286"/>
    </row>
    <row r="27" spans="1:9" ht="13.5" thickBot="1">
      <c r="A27" s="675" t="s">
        <v>2318</v>
      </c>
      <c r="B27" s="286" t="s">
        <v>2319</v>
      </c>
      <c r="C27" s="286" t="s">
        <v>2285</v>
      </c>
      <c r="D27" s="286"/>
      <c r="E27" s="286"/>
      <c r="F27" s="286"/>
    </row>
    <row r="28" spans="1:9" ht="13.5" thickBot="1">
      <c r="A28" s="675" t="s">
        <v>2320</v>
      </c>
      <c r="B28" s="286" t="s">
        <v>2321</v>
      </c>
      <c r="C28" s="286" t="s">
        <v>2285</v>
      </c>
      <c r="D28" s="286"/>
      <c r="E28" s="286"/>
      <c r="F28" s="286"/>
    </row>
    <row r="29" spans="1:9">
      <c r="A29" s="287" t="s">
        <v>2322</v>
      </c>
      <c r="B29" s="287" t="s">
        <v>2323</v>
      </c>
      <c r="C29" s="287" t="s">
        <v>2324</v>
      </c>
      <c r="D29" s="909"/>
      <c r="E29" s="909"/>
      <c r="F29" s="909"/>
    </row>
    <row r="30" spans="1:9">
      <c r="A30" s="231" t="s">
        <v>2325</v>
      </c>
    </row>
  </sheetData>
  <mergeCells count="16">
    <mergeCell ref="G4:I4"/>
    <mergeCell ref="A2:E2"/>
    <mergeCell ref="D24:F24"/>
    <mergeCell ref="A1:F1"/>
    <mergeCell ref="A4:C4"/>
    <mergeCell ref="D4:F4"/>
    <mergeCell ref="A7:A8"/>
    <mergeCell ref="B7:B8"/>
    <mergeCell ref="D7:D8"/>
    <mergeCell ref="E7:E8"/>
    <mergeCell ref="F7:F8"/>
    <mergeCell ref="A16:A17"/>
    <mergeCell ref="C16:C17"/>
    <mergeCell ref="D16:D17"/>
    <mergeCell ref="E16:E17"/>
    <mergeCell ref="F16:F17"/>
  </mergeCells>
  <hyperlinks>
    <hyperlink ref="H2" location="TOC!A1" display="RETURN TO TABLE OF CONTENTS" xr:uid="{00000000-0004-0000-8100-000000000000}"/>
  </hyperlinks>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J24"/>
  <sheetViews>
    <sheetView workbookViewId="0">
      <selection activeCell="W6" sqref="W6"/>
    </sheetView>
  </sheetViews>
  <sheetFormatPr defaultRowHeight="12.75"/>
  <cols>
    <col min="2" max="8" width="12.28515625" customWidth="1"/>
  </cols>
  <sheetData>
    <row r="1" spans="1:10">
      <c r="A1" s="365" t="s">
        <v>2326</v>
      </c>
      <c r="B1" s="365"/>
      <c r="C1" s="365"/>
      <c r="D1" s="365"/>
      <c r="E1" s="365"/>
      <c r="F1" s="365"/>
      <c r="G1" s="365"/>
      <c r="H1" s="365"/>
    </row>
    <row r="2" spans="1:10" ht="13.5" thickBot="1">
      <c r="A2" s="364" t="s">
        <v>2327</v>
      </c>
      <c r="B2" s="364"/>
      <c r="C2" s="364"/>
      <c r="D2" s="364"/>
      <c r="E2" s="364"/>
      <c r="F2" s="364"/>
      <c r="G2" s="364"/>
      <c r="H2" s="364"/>
    </row>
    <row r="3" spans="1:10" ht="13.5" thickBot="1">
      <c r="A3" s="355" t="s">
        <v>2328</v>
      </c>
      <c r="B3" s="356"/>
      <c r="C3" s="356"/>
      <c r="D3" s="356"/>
      <c r="E3" s="356"/>
      <c r="F3" s="356"/>
      <c r="G3" s="356"/>
      <c r="H3" s="446"/>
    </row>
    <row r="4" spans="1:10" ht="45.75" thickBot="1">
      <c r="A4" s="675" t="s">
        <v>2329</v>
      </c>
      <c r="B4" s="286" t="s">
        <v>2330</v>
      </c>
      <c r="C4" s="286" t="s">
        <v>2331</v>
      </c>
      <c r="D4" s="286" t="s">
        <v>2332</v>
      </c>
      <c r="E4" s="286" t="s">
        <v>2333</v>
      </c>
      <c r="F4" s="286" t="s">
        <v>2334</v>
      </c>
      <c r="G4" s="286" t="s">
        <v>2335</v>
      </c>
      <c r="H4" s="286" t="s">
        <v>2336</v>
      </c>
      <c r="J4" s="269" t="s">
        <v>233</v>
      </c>
    </row>
    <row r="5" spans="1:10" ht="13.5" thickBot="1">
      <c r="A5" s="675">
        <v>2000</v>
      </c>
      <c r="B5" s="6">
        <v>515</v>
      </c>
      <c r="C5" s="86">
        <v>22.5</v>
      </c>
      <c r="D5" s="676">
        <v>23</v>
      </c>
      <c r="E5" s="676">
        <v>35</v>
      </c>
      <c r="F5" s="7">
        <v>5498</v>
      </c>
      <c r="G5" s="22">
        <v>157.1</v>
      </c>
      <c r="H5" s="6">
        <v>244.4</v>
      </c>
    </row>
    <row r="6" spans="1:10" ht="13.5" thickBot="1">
      <c r="A6" s="675">
        <v>2001</v>
      </c>
      <c r="B6" s="6">
        <v>512</v>
      </c>
      <c r="C6" s="86">
        <v>23.5</v>
      </c>
      <c r="D6" s="676">
        <v>23</v>
      </c>
      <c r="E6" s="676">
        <v>36</v>
      </c>
      <c r="F6" s="7">
        <v>5559</v>
      </c>
      <c r="G6" s="22">
        <v>154.4</v>
      </c>
      <c r="H6" s="6">
        <v>236.6</v>
      </c>
    </row>
    <row r="7" spans="1:10" ht="13.5" thickBot="1">
      <c r="A7" s="675">
        <v>2002</v>
      </c>
      <c r="B7" s="6">
        <v>515</v>
      </c>
      <c r="C7" s="86">
        <v>23.4</v>
      </c>
      <c r="D7" s="676">
        <v>23</v>
      </c>
      <c r="E7" s="676">
        <v>38</v>
      </c>
      <c r="F7" s="7">
        <v>5468</v>
      </c>
      <c r="G7" s="22">
        <v>143.9</v>
      </c>
      <c r="H7" s="6">
        <v>233.7</v>
      </c>
    </row>
    <row r="8" spans="1:10" ht="13.5" thickBot="1">
      <c r="A8" s="675">
        <v>2003</v>
      </c>
      <c r="B8" s="6">
        <v>514</v>
      </c>
      <c r="C8" s="86">
        <v>24</v>
      </c>
      <c r="D8" s="676">
        <v>23</v>
      </c>
      <c r="E8" s="676">
        <v>37</v>
      </c>
      <c r="F8" s="7">
        <v>5503</v>
      </c>
      <c r="G8" s="22">
        <v>148.69999999999999</v>
      </c>
      <c r="H8" s="6">
        <v>229.3</v>
      </c>
    </row>
    <row r="9" spans="1:10" ht="13.5" thickBot="1">
      <c r="A9" s="675">
        <v>2004</v>
      </c>
      <c r="B9" s="6">
        <v>517</v>
      </c>
      <c r="C9" s="86">
        <v>25.1</v>
      </c>
      <c r="D9" s="676">
        <v>23</v>
      </c>
      <c r="E9" s="676">
        <v>37</v>
      </c>
      <c r="F9" s="7">
        <v>5558</v>
      </c>
      <c r="G9" s="22">
        <v>150.19999999999999</v>
      </c>
      <c r="H9" s="6">
        <v>221.4</v>
      </c>
    </row>
    <row r="10" spans="1:10" ht="13.5" thickBot="1">
      <c r="A10" s="675">
        <v>2005</v>
      </c>
      <c r="B10" s="6">
        <v>518</v>
      </c>
      <c r="C10" s="86">
        <v>24.2</v>
      </c>
      <c r="D10" s="676">
        <v>23</v>
      </c>
      <c r="E10" s="676">
        <v>37</v>
      </c>
      <c r="F10" s="7">
        <v>5391</v>
      </c>
      <c r="G10" s="22">
        <v>145.69999999999999</v>
      </c>
      <c r="H10" s="6">
        <v>222.8</v>
      </c>
    </row>
    <row r="11" spans="1:10" ht="13.5" thickBot="1">
      <c r="A11" s="675">
        <v>2006</v>
      </c>
      <c r="B11" s="6">
        <v>503</v>
      </c>
      <c r="C11" s="86">
        <v>24.3</v>
      </c>
      <c r="D11" s="676">
        <v>21</v>
      </c>
      <c r="E11" s="676">
        <v>36</v>
      </c>
      <c r="F11" s="7">
        <v>5358</v>
      </c>
      <c r="G11" s="22">
        <v>148.80000000000001</v>
      </c>
      <c r="H11" s="6">
        <v>220.5</v>
      </c>
    </row>
    <row r="12" spans="1:10" ht="13.5" thickBot="1">
      <c r="A12" s="675">
        <v>2007</v>
      </c>
      <c r="B12" s="6">
        <v>497</v>
      </c>
      <c r="C12" s="672">
        <v>25.8</v>
      </c>
      <c r="D12" s="676">
        <v>21</v>
      </c>
      <c r="E12" s="676">
        <v>37</v>
      </c>
      <c r="F12" s="676">
        <v>5654</v>
      </c>
      <c r="G12" s="22">
        <v>151.4</v>
      </c>
      <c r="H12" s="711">
        <v>219.1</v>
      </c>
    </row>
    <row r="13" spans="1:10" ht="13.5" thickBot="1">
      <c r="A13" s="675">
        <v>2008</v>
      </c>
      <c r="B13" s="288">
        <v>527</v>
      </c>
      <c r="C13" s="672">
        <v>28.7</v>
      </c>
      <c r="D13" s="676">
        <v>22</v>
      </c>
      <c r="E13" s="676">
        <v>38</v>
      </c>
      <c r="F13" s="676">
        <v>6160</v>
      </c>
      <c r="G13" s="22">
        <v>162.1</v>
      </c>
      <c r="H13" s="711">
        <v>214.6</v>
      </c>
    </row>
    <row r="14" spans="1:10" ht="13.5" thickBot="1">
      <c r="A14" s="675">
        <v>2009</v>
      </c>
      <c r="B14" s="288">
        <v>527</v>
      </c>
      <c r="C14" s="672">
        <v>27.2</v>
      </c>
      <c r="D14" s="676">
        <v>22</v>
      </c>
      <c r="E14" s="676">
        <v>37</v>
      </c>
      <c r="F14" s="676">
        <v>5897</v>
      </c>
      <c r="G14" s="22">
        <v>159.4</v>
      </c>
      <c r="H14" s="711">
        <v>216.8</v>
      </c>
    </row>
    <row r="15" spans="1:10" ht="13.5" thickBot="1">
      <c r="A15" s="675">
        <v>2010</v>
      </c>
      <c r="B15" s="288">
        <v>529</v>
      </c>
      <c r="C15" s="672">
        <v>28.7</v>
      </c>
      <c r="D15" s="676">
        <v>21</v>
      </c>
      <c r="E15" s="676">
        <v>37</v>
      </c>
      <c r="F15" s="676">
        <v>6332</v>
      </c>
      <c r="G15" s="22">
        <v>171.1</v>
      </c>
      <c r="H15" s="711">
        <v>220.6</v>
      </c>
    </row>
    <row r="16" spans="1:10" ht="13.5" thickBot="1">
      <c r="A16" s="675">
        <v>2011</v>
      </c>
      <c r="B16" s="288" t="s">
        <v>2337</v>
      </c>
      <c r="C16" s="672">
        <v>30.1</v>
      </c>
      <c r="D16" s="676">
        <v>21</v>
      </c>
      <c r="E16" s="676">
        <v>37</v>
      </c>
      <c r="F16" s="676">
        <v>6634</v>
      </c>
      <c r="G16" s="22">
        <v>179.3</v>
      </c>
      <c r="H16" s="711">
        <v>220.3</v>
      </c>
    </row>
    <row r="17" spans="1:8" ht="13.5" thickBot="1">
      <c r="A17" s="675">
        <v>2012</v>
      </c>
      <c r="B17" s="288" t="s">
        <v>2337</v>
      </c>
      <c r="C17" s="672">
        <v>31.2</v>
      </c>
      <c r="D17" s="676">
        <v>21</v>
      </c>
      <c r="E17" s="676">
        <v>38</v>
      </c>
      <c r="F17" s="676">
        <v>6806</v>
      </c>
      <c r="G17" s="22">
        <v>179.1</v>
      </c>
      <c r="H17" s="711">
        <v>218.1</v>
      </c>
    </row>
    <row r="18" spans="1:8" ht="13.5" thickBot="1">
      <c r="A18" s="675">
        <v>2013</v>
      </c>
      <c r="B18" s="288" t="s">
        <v>2337</v>
      </c>
      <c r="C18" s="672" t="s">
        <v>2338</v>
      </c>
      <c r="D18" s="676">
        <v>21</v>
      </c>
      <c r="E18" s="676">
        <v>38</v>
      </c>
      <c r="F18" s="676">
        <v>6793</v>
      </c>
      <c r="G18" s="22">
        <v>177.9</v>
      </c>
      <c r="H18" s="711">
        <v>220.2</v>
      </c>
    </row>
    <row r="19" spans="1:8" ht="13.5" thickBot="1">
      <c r="A19" s="675">
        <v>2014</v>
      </c>
      <c r="B19" s="288" t="s">
        <v>2337</v>
      </c>
      <c r="C19" s="672">
        <v>30.9</v>
      </c>
      <c r="D19" s="676">
        <v>21</v>
      </c>
      <c r="E19" s="676">
        <v>38</v>
      </c>
      <c r="F19" s="676">
        <v>6655</v>
      </c>
      <c r="G19" s="22">
        <v>175.1</v>
      </c>
      <c r="H19" s="711">
        <v>215.2</v>
      </c>
    </row>
    <row r="20" spans="1:8" ht="13.5" thickBot="1">
      <c r="A20" s="675">
        <v>2015</v>
      </c>
      <c r="B20" s="288" t="s">
        <v>2337</v>
      </c>
      <c r="C20" s="672">
        <v>30.9</v>
      </c>
      <c r="D20" s="676">
        <v>21</v>
      </c>
      <c r="E20" s="676">
        <v>38</v>
      </c>
      <c r="F20" s="676">
        <v>6601</v>
      </c>
      <c r="G20" s="22">
        <v>174</v>
      </c>
      <c r="H20" s="711">
        <v>213.7</v>
      </c>
    </row>
    <row r="21" spans="1:8" ht="13.5" thickBot="1">
      <c r="A21" s="675">
        <v>2016</v>
      </c>
      <c r="B21" s="288" t="s">
        <v>2337</v>
      </c>
      <c r="C21" s="711">
        <v>31.276</v>
      </c>
      <c r="D21" s="676">
        <v>21.3</v>
      </c>
      <c r="E21" s="676">
        <v>37.817</v>
      </c>
      <c r="F21" s="676">
        <v>6525.8040000000001</v>
      </c>
      <c r="G21" s="22">
        <v>172.56270989237643</v>
      </c>
      <c r="H21" s="711">
        <v>208.65212942831565</v>
      </c>
    </row>
    <row r="22" spans="1:8" ht="90" customHeight="1">
      <c r="A22" s="607" t="s">
        <v>2339</v>
      </c>
      <c r="B22" s="607"/>
      <c r="C22" s="607"/>
      <c r="D22" s="607"/>
      <c r="E22" s="607"/>
      <c r="F22" s="607"/>
      <c r="G22" s="607"/>
      <c r="H22" s="607"/>
    </row>
    <row r="23" spans="1:8">
      <c r="A23" s="910" t="s">
        <v>2340</v>
      </c>
    </row>
    <row r="24" spans="1:8">
      <c r="A24" s="910" t="s">
        <v>452</v>
      </c>
    </row>
  </sheetData>
  <mergeCells count="4">
    <mergeCell ref="A1:H1"/>
    <mergeCell ref="A2:H2"/>
    <mergeCell ref="A3:H3"/>
    <mergeCell ref="A22:H22"/>
  </mergeCells>
  <hyperlinks>
    <hyperlink ref="J4" location="TOC!A1" display="RETURN TO TABLE OF CONTENTS" xr:uid="{00000000-0004-0000-8200-000000000000}"/>
  </hyperlinks>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I24"/>
  <sheetViews>
    <sheetView workbookViewId="0">
      <selection activeCell="W6" sqref="W6"/>
    </sheetView>
  </sheetViews>
  <sheetFormatPr defaultRowHeight="12.75"/>
  <cols>
    <col min="2" max="7" width="13.42578125" customWidth="1"/>
  </cols>
  <sheetData>
    <row r="1" spans="1:9">
      <c r="A1" s="365" t="s">
        <v>2341</v>
      </c>
      <c r="B1" s="365"/>
      <c r="C1" s="365"/>
      <c r="D1" s="365"/>
      <c r="E1" s="365"/>
      <c r="F1" s="365"/>
      <c r="G1" s="365"/>
    </row>
    <row r="2" spans="1:9" ht="13.5" thickBot="1">
      <c r="A2" s="364" t="s">
        <v>205</v>
      </c>
      <c r="B2" s="364"/>
      <c r="C2" s="364"/>
      <c r="D2" s="364"/>
      <c r="E2" s="364"/>
      <c r="F2" s="364"/>
      <c r="G2" s="364"/>
    </row>
    <row r="3" spans="1:9" ht="13.5" thickBot="1">
      <c r="A3" s="355" t="s">
        <v>2342</v>
      </c>
      <c r="B3" s="356"/>
      <c r="C3" s="356"/>
      <c r="D3" s="356"/>
      <c r="E3" s="356"/>
      <c r="F3" s="356"/>
      <c r="G3" s="446"/>
    </row>
    <row r="4" spans="1:9" ht="45.75" thickBot="1">
      <c r="A4" s="710" t="s">
        <v>2329</v>
      </c>
      <c r="B4" s="236" t="s">
        <v>2343</v>
      </c>
      <c r="C4" s="236" t="s">
        <v>2344</v>
      </c>
      <c r="D4" s="236" t="s">
        <v>2345</v>
      </c>
      <c r="E4" s="236" t="s">
        <v>2346</v>
      </c>
      <c r="F4" s="236" t="s">
        <v>2347</v>
      </c>
      <c r="G4" s="236" t="s">
        <v>2348</v>
      </c>
      <c r="I4" s="269" t="s">
        <v>233</v>
      </c>
    </row>
    <row r="5" spans="1:9" ht="13.5" thickBot="1">
      <c r="A5" s="681">
        <v>1950</v>
      </c>
      <c r="B5" s="237">
        <v>0.03</v>
      </c>
      <c r="C5" s="108" t="s">
        <v>234</v>
      </c>
      <c r="D5" s="238" t="s">
        <v>234</v>
      </c>
      <c r="E5" s="238" t="s">
        <v>234</v>
      </c>
      <c r="F5" s="237">
        <v>0.28000000000000003</v>
      </c>
      <c r="G5" s="238" t="s">
        <v>234</v>
      </c>
    </row>
    <row r="6" spans="1:9" ht="13.5" thickBot="1">
      <c r="A6" s="675">
        <v>1955</v>
      </c>
      <c r="B6" s="148">
        <v>0.03</v>
      </c>
      <c r="C6" s="86" t="s">
        <v>234</v>
      </c>
      <c r="D6" s="6" t="s">
        <v>234</v>
      </c>
      <c r="E6" s="6" t="s">
        <v>234</v>
      </c>
      <c r="F6" s="148">
        <v>0.3</v>
      </c>
      <c r="G6" s="6" t="s">
        <v>234</v>
      </c>
    </row>
    <row r="7" spans="1:9" ht="13.5" thickBot="1">
      <c r="A7" s="675">
        <v>1960</v>
      </c>
      <c r="B7" s="148">
        <v>0.05</v>
      </c>
      <c r="C7" s="86" t="s">
        <v>234</v>
      </c>
      <c r="D7" s="6" t="s">
        <v>234</v>
      </c>
      <c r="E7" s="6" t="s">
        <v>234</v>
      </c>
      <c r="F7" s="148">
        <v>0.36</v>
      </c>
      <c r="G7" s="6" t="s">
        <v>234</v>
      </c>
    </row>
    <row r="8" spans="1:9" ht="13.5" thickBot="1">
      <c r="A8" s="675">
        <v>1965</v>
      </c>
      <c r="B8" s="148">
        <v>0.08</v>
      </c>
      <c r="C8" s="86" t="s">
        <v>234</v>
      </c>
      <c r="D8" s="6" t="s">
        <v>234</v>
      </c>
      <c r="E8" s="6" t="s">
        <v>234</v>
      </c>
      <c r="F8" s="148">
        <v>0.48</v>
      </c>
      <c r="G8" s="6" t="s">
        <v>234</v>
      </c>
    </row>
    <row r="9" spans="1:9" ht="13.5" thickBot="1">
      <c r="A9" s="675">
        <v>1967</v>
      </c>
      <c r="B9" s="148">
        <v>0.1</v>
      </c>
      <c r="C9" s="149">
        <v>0.6</v>
      </c>
      <c r="D9" s="148">
        <v>0.51</v>
      </c>
      <c r="E9" s="148">
        <v>0.39</v>
      </c>
      <c r="F9" s="148">
        <v>0.48</v>
      </c>
      <c r="G9" s="148">
        <v>0.62</v>
      </c>
    </row>
    <row r="10" spans="1:9" ht="13.5" thickBot="1">
      <c r="A10" s="675">
        <v>1968</v>
      </c>
      <c r="B10" s="148">
        <v>0.12</v>
      </c>
      <c r="C10" s="149">
        <v>0.63</v>
      </c>
      <c r="D10" s="148">
        <v>0.56000000000000005</v>
      </c>
      <c r="E10" s="148">
        <v>0.45</v>
      </c>
      <c r="F10" s="148">
        <v>0.55000000000000004</v>
      </c>
      <c r="G10" s="148">
        <v>0.65</v>
      </c>
    </row>
    <row r="11" spans="1:9" ht="13.5" thickBot="1">
      <c r="A11" s="675">
        <v>1969</v>
      </c>
      <c r="B11" s="148">
        <v>0.13</v>
      </c>
      <c r="C11" s="149">
        <v>0.71</v>
      </c>
      <c r="D11" s="148">
        <v>0.63</v>
      </c>
      <c r="E11" s="148">
        <v>0.55000000000000004</v>
      </c>
      <c r="F11" s="148">
        <v>0.63</v>
      </c>
      <c r="G11" s="148">
        <v>0.73</v>
      </c>
    </row>
    <row r="12" spans="1:9" ht="13.5" thickBot="1">
      <c r="A12" s="675">
        <v>1970</v>
      </c>
      <c r="B12" s="148">
        <v>0.15</v>
      </c>
      <c r="C12" s="149">
        <v>0.76</v>
      </c>
      <c r="D12" s="148">
        <v>0.68</v>
      </c>
      <c r="E12" s="148">
        <v>0.59</v>
      </c>
      <c r="F12" s="148">
        <v>0.66</v>
      </c>
      <c r="G12" s="148">
        <v>0.77</v>
      </c>
    </row>
    <row r="13" spans="1:9" ht="13.5" thickBot="1">
      <c r="A13" s="675">
        <v>1971</v>
      </c>
      <c r="B13" s="148">
        <v>0.17</v>
      </c>
      <c r="C13" s="149">
        <v>0.79</v>
      </c>
      <c r="D13" s="148">
        <v>0.7</v>
      </c>
      <c r="E13" s="148">
        <v>0.61</v>
      </c>
      <c r="F13" s="148">
        <v>0.68</v>
      </c>
      <c r="G13" s="148">
        <v>0.8</v>
      </c>
    </row>
    <row r="14" spans="1:9" ht="13.5" thickBot="1">
      <c r="A14" s="675">
        <v>1972</v>
      </c>
      <c r="B14" s="148">
        <v>0.19</v>
      </c>
      <c r="C14" s="149">
        <v>0.81</v>
      </c>
      <c r="D14" s="148">
        <v>0.73</v>
      </c>
      <c r="E14" s="148">
        <v>0.63</v>
      </c>
      <c r="F14" s="148">
        <v>0.7</v>
      </c>
      <c r="G14" s="148">
        <v>0.82</v>
      </c>
    </row>
    <row r="15" spans="1:9" ht="13.5" thickBot="1">
      <c r="A15" s="675">
        <v>1973</v>
      </c>
      <c r="B15" s="148">
        <v>0.24</v>
      </c>
      <c r="C15" s="149">
        <v>0.85</v>
      </c>
      <c r="D15" s="148">
        <v>0.8</v>
      </c>
      <c r="E15" s="148">
        <v>0.74</v>
      </c>
      <c r="F15" s="148">
        <v>0.79</v>
      </c>
      <c r="G15" s="148">
        <v>0.87</v>
      </c>
    </row>
    <row r="16" spans="1:9" ht="13.5" thickBot="1">
      <c r="A16" s="675">
        <v>1974</v>
      </c>
      <c r="B16" s="148">
        <v>0.33</v>
      </c>
      <c r="C16" s="911">
        <v>0.86</v>
      </c>
      <c r="D16" s="912">
        <v>0.85</v>
      </c>
      <c r="E16" s="912">
        <v>0.77</v>
      </c>
      <c r="F16" s="912">
        <v>0.81</v>
      </c>
      <c r="G16" s="912">
        <v>0.9</v>
      </c>
    </row>
    <row r="17" spans="1:7" ht="13.5" thickBot="1">
      <c r="A17" s="675">
        <v>1975</v>
      </c>
      <c r="B17" s="912">
        <v>0.35</v>
      </c>
      <c r="C17" s="911">
        <v>0.86</v>
      </c>
      <c r="D17" s="912">
        <v>0.86</v>
      </c>
      <c r="E17" s="912">
        <v>0.8</v>
      </c>
      <c r="F17" s="912">
        <v>0.83</v>
      </c>
      <c r="G17" s="912">
        <v>0.9</v>
      </c>
    </row>
    <row r="18" spans="1:7" ht="13.5" thickBot="1">
      <c r="A18" s="675">
        <v>1976</v>
      </c>
      <c r="B18" s="912">
        <v>0.39</v>
      </c>
      <c r="C18" s="911">
        <v>0.88</v>
      </c>
      <c r="D18" s="912">
        <v>0.87</v>
      </c>
      <c r="E18" s="912">
        <v>0.82</v>
      </c>
      <c r="F18" s="912">
        <v>0.85</v>
      </c>
      <c r="G18" s="912">
        <v>0.91</v>
      </c>
    </row>
    <row r="19" spans="1:7" ht="13.5" thickBot="1">
      <c r="A19" s="675">
        <v>1977</v>
      </c>
      <c r="B19" s="912">
        <v>0.45</v>
      </c>
      <c r="C19" s="911">
        <v>0.9</v>
      </c>
      <c r="D19" s="912">
        <v>0.89</v>
      </c>
      <c r="E19" s="912">
        <v>0.84</v>
      </c>
      <c r="F19" s="912">
        <v>0.86</v>
      </c>
      <c r="G19" s="912">
        <v>0.91</v>
      </c>
    </row>
    <row r="20" spans="1:7" ht="13.5" thickBot="1">
      <c r="A20" s="675">
        <v>1978</v>
      </c>
      <c r="B20" s="912">
        <v>0.48</v>
      </c>
      <c r="C20" s="911">
        <v>0.9</v>
      </c>
      <c r="D20" s="912">
        <v>0.9</v>
      </c>
      <c r="E20" s="912">
        <v>0.84</v>
      </c>
      <c r="F20" s="912">
        <v>0.87</v>
      </c>
      <c r="G20" s="912">
        <v>0.91</v>
      </c>
    </row>
    <row r="21" spans="1:7" ht="13.5" thickBot="1">
      <c r="A21" s="675">
        <v>1980</v>
      </c>
      <c r="B21" s="912">
        <v>0.55000000000000004</v>
      </c>
      <c r="C21" s="672" t="s">
        <v>234</v>
      </c>
      <c r="D21" s="912">
        <v>0.93</v>
      </c>
      <c r="E21" s="288" t="s">
        <v>234</v>
      </c>
      <c r="F21" s="912">
        <v>0.9</v>
      </c>
      <c r="G21" s="912">
        <v>0.94</v>
      </c>
    </row>
    <row r="22" spans="1:7">
      <c r="A22" s="68" t="s">
        <v>2349</v>
      </c>
    </row>
    <row r="23" spans="1:7">
      <c r="A23" s="68" t="s">
        <v>2350</v>
      </c>
    </row>
    <row r="24" spans="1:7">
      <c r="A24" s="67"/>
    </row>
  </sheetData>
  <mergeCells count="3">
    <mergeCell ref="A1:G1"/>
    <mergeCell ref="A2:G2"/>
    <mergeCell ref="A3:G3"/>
  </mergeCells>
  <hyperlinks>
    <hyperlink ref="I4" location="TOC!A1" display="RETURN TO TABLE OF CONTENTS" xr:uid="{00000000-0004-0000-8300-000000000000}"/>
  </hyperlinks>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G140"/>
  <sheetViews>
    <sheetView zoomScaleNormal="100" workbookViewId="0">
      <selection activeCell="W6" sqref="W6"/>
    </sheetView>
  </sheetViews>
  <sheetFormatPr defaultRowHeight="12.75"/>
  <cols>
    <col min="1" max="1" width="4.42578125" bestFit="1" customWidth="1"/>
    <col min="2" max="2" width="13.7109375" bestFit="1" customWidth="1"/>
    <col min="3" max="3" width="18.140625" bestFit="1" customWidth="1"/>
    <col min="4" max="4" width="26.5703125" bestFit="1" customWidth="1"/>
    <col min="5" max="5" width="63.7109375" bestFit="1" customWidth="1"/>
  </cols>
  <sheetData>
    <row r="1" spans="1:7" ht="12.75" customHeight="1">
      <c r="A1" s="365" t="s">
        <v>2341</v>
      </c>
      <c r="B1" s="365"/>
      <c r="C1" s="365"/>
      <c r="D1" s="365"/>
      <c r="E1" s="365"/>
      <c r="F1" s="155"/>
      <c r="G1" s="155"/>
    </row>
    <row r="2" spans="1:7" ht="13.5" thickBot="1">
      <c r="A2" s="364" t="s">
        <v>2351</v>
      </c>
      <c r="B2" s="364"/>
      <c r="C2" s="364"/>
      <c r="D2" s="364"/>
      <c r="E2" s="364"/>
    </row>
    <row r="3" spans="1:7" ht="34.5" thickBot="1">
      <c r="A3" s="352" t="s">
        <v>2352</v>
      </c>
      <c r="B3" s="353"/>
      <c r="C3" s="353"/>
      <c r="D3" s="353"/>
      <c r="E3" s="366"/>
      <c r="G3" s="269" t="s">
        <v>233</v>
      </c>
    </row>
    <row r="4" spans="1:7" ht="19.5" customHeight="1" thickBot="1">
      <c r="A4" s="681" t="s">
        <v>209</v>
      </c>
      <c r="B4" s="681" t="s">
        <v>2353</v>
      </c>
      <c r="C4" s="681" t="s">
        <v>2354</v>
      </c>
      <c r="D4" s="681" t="s">
        <v>2355</v>
      </c>
      <c r="E4" s="681" t="s">
        <v>2356</v>
      </c>
    </row>
    <row r="5" spans="1:7" ht="13.5" thickBot="1">
      <c r="A5" s="675">
        <v>1905</v>
      </c>
      <c r="B5" s="79" t="s">
        <v>603</v>
      </c>
      <c r="C5" s="312" t="s">
        <v>2357</v>
      </c>
      <c r="D5" s="239" t="s">
        <v>2358</v>
      </c>
      <c r="E5" s="78" t="s">
        <v>2359</v>
      </c>
    </row>
    <row r="6" spans="1:7" ht="13.5" thickBot="1">
      <c r="A6" s="675">
        <v>1906</v>
      </c>
      <c r="B6" s="79" t="s">
        <v>805</v>
      </c>
      <c r="C6" s="312" t="s">
        <v>2360</v>
      </c>
      <c r="D6" s="239" t="s">
        <v>2361</v>
      </c>
      <c r="E6" s="78" t="s">
        <v>2362</v>
      </c>
    </row>
    <row r="7" spans="1:7" ht="13.5" thickBot="1">
      <c r="A7" s="675">
        <v>1912</v>
      </c>
      <c r="B7" s="79" t="s">
        <v>613</v>
      </c>
      <c r="C7" s="312" t="s">
        <v>614</v>
      </c>
      <c r="D7" s="239" t="s">
        <v>2363</v>
      </c>
      <c r="E7" s="78" t="s">
        <v>2364</v>
      </c>
    </row>
    <row r="8" spans="1:7" ht="13.5" thickBot="1">
      <c r="A8" s="675">
        <v>1914</v>
      </c>
      <c r="B8" s="79" t="s">
        <v>725</v>
      </c>
      <c r="C8" s="312" t="s">
        <v>727</v>
      </c>
      <c r="D8" s="239" t="s">
        <v>2365</v>
      </c>
      <c r="E8" s="78" t="s">
        <v>2366</v>
      </c>
    </row>
    <row r="9" spans="1:7" ht="13.5" thickBot="1">
      <c r="A9" s="675">
        <v>1915</v>
      </c>
      <c r="B9" s="79" t="s">
        <v>805</v>
      </c>
      <c r="C9" s="312" t="s">
        <v>2367</v>
      </c>
      <c r="D9" s="239" t="s">
        <v>2368</v>
      </c>
      <c r="E9" s="78" t="s">
        <v>2369</v>
      </c>
    </row>
    <row r="10" spans="1:7" ht="13.5" thickBot="1">
      <c r="A10" s="675">
        <v>1919</v>
      </c>
      <c r="B10" s="79" t="s">
        <v>616</v>
      </c>
      <c r="C10" s="312" t="s">
        <v>2370</v>
      </c>
      <c r="D10" s="239" t="s">
        <v>2371</v>
      </c>
      <c r="E10" s="78" t="s">
        <v>2372</v>
      </c>
    </row>
    <row r="11" spans="1:7" ht="13.5" thickBot="1">
      <c r="A11" s="675">
        <v>1921</v>
      </c>
      <c r="B11" s="79" t="s">
        <v>625</v>
      </c>
      <c r="C11" s="312" t="s">
        <v>626</v>
      </c>
      <c r="D11" s="239" t="s">
        <v>2373</v>
      </c>
      <c r="E11" s="78" t="s">
        <v>2374</v>
      </c>
    </row>
    <row r="12" spans="1:7" ht="13.5" thickBot="1">
      <c r="A12" s="675">
        <v>1924</v>
      </c>
      <c r="B12" s="79" t="s">
        <v>645</v>
      </c>
      <c r="C12" s="312" t="s">
        <v>2375</v>
      </c>
      <c r="D12" s="239" t="s">
        <v>2376</v>
      </c>
      <c r="E12" s="78" t="s">
        <v>2377</v>
      </c>
    </row>
    <row r="13" spans="1:7" ht="13.5" thickBot="1">
      <c r="A13" s="675">
        <v>1928</v>
      </c>
      <c r="B13" s="79" t="s">
        <v>613</v>
      </c>
      <c r="C13" s="312" t="s">
        <v>2378</v>
      </c>
      <c r="D13" s="239" t="s">
        <v>2379</v>
      </c>
      <c r="E13" s="78" t="s">
        <v>2380</v>
      </c>
    </row>
    <row r="14" spans="1:7" ht="13.5" thickBot="1">
      <c r="A14" s="675">
        <v>1928</v>
      </c>
      <c r="B14" s="79" t="s">
        <v>613</v>
      </c>
      <c r="C14" s="312" t="s">
        <v>2381</v>
      </c>
      <c r="D14" s="239" t="s">
        <v>2382</v>
      </c>
      <c r="E14" s="78" t="s">
        <v>2383</v>
      </c>
    </row>
    <row r="15" spans="1:7" ht="13.5" thickBot="1">
      <c r="A15" s="675">
        <v>1931</v>
      </c>
      <c r="B15" s="79" t="s">
        <v>663</v>
      </c>
      <c r="C15" s="312" t="s">
        <v>2384</v>
      </c>
      <c r="D15" s="239" t="s">
        <v>2385</v>
      </c>
      <c r="E15" s="78" t="s">
        <v>2386</v>
      </c>
    </row>
    <row r="16" spans="1:7" ht="13.5" thickBot="1">
      <c r="A16" s="675">
        <v>1931</v>
      </c>
      <c r="B16" s="79" t="s">
        <v>613</v>
      </c>
      <c r="C16" s="312" t="s">
        <v>2387</v>
      </c>
      <c r="D16" s="239" t="s">
        <v>2388</v>
      </c>
      <c r="E16" s="78" t="s">
        <v>2389</v>
      </c>
    </row>
    <row r="17" spans="1:5" ht="13.5" thickBot="1">
      <c r="A17" s="675">
        <v>1932</v>
      </c>
      <c r="B17" s="79" t="s">
        <v>668</v>
      </c>
      <c r="C17" s="312" t="s">
        <v>2390</v>
      </c>
      <c r="D17" s="239" t="s">
        <v>2391</v>
      </c>
      <c r="E17" s="78" t="s">
        <v>2392</v>
      </c>
    </row>
    <row r="18" spans="1:5" ht="13.5" thickBot="1">
      <c r="A18" s="675">
        <v>1932</v>
      </c>
      <c r="B18" s="79" t="s">
        <v>603</v>
      </c>
      <c r="C18" s="312" t="s">
        <v>2357</v>
      </c>
      <c r="D18" s="239" t="s">
        <v>2393</v>
      </c>
      <c r="E18" s="78" t="s">
        <v>2394</v>
      </c>
    </row>
    <row r="19" spans="1:5" ht="13.5" thickBot="1">
      <c r="A19" s="675">
        <v>1934</v>
      </c>
      <c r="B19" s="79" t="s">
        <v>668</v>
      </c>
      <c r="C19" s="312" t="s">
        <v>818</v>
      </c>
      <c r="D19" s="239" t="s">
        <v>2395</v>
      </c>
      <c r="E19" s="78" t="s">
        <v>2396</v>
      </c>
    </row>
    <row r="20" spans="1:5" ht="13.5" thickBot="1">
      <c r="A20" s="675">
        <v>1935</v>
      </c>
      <c r="B20" s="79" t="s">
        <v>628</v>
      </c>
      <c r="C20" s="312" t="s">
        <v>776</v>
      </c>
      <c r="D20" s="239" t="s">
        <v>2397</v>
      </c>
      <c r="E20" s="78" t="s">
        <v>2398</v>
      </c>
    </row>
    <row r="21" spans="1:5" ht="13.5" thickBot="1">
      <c r="A21" s="675">
        <v>1935</v>
      </c>
      <c r="B21" s="79" t="s">
        <v>663</v>
      </c>
      <c r="C21" s="312" t="s">
        <v>2399</v>
      </c>
      <c r="D21" s="239" t="s">
        <v>2400</v>
      </c>
      <c r="E21" s="78" t="s">
        <v>2401</v>
      </c>
    </row>
    <row r="22" spans="1:5" ht="13.5" thickBot="1">
      <c r="A22" s="675">
        <v>1935</v>
      </c>
      <c r="B22" s="79" t="s">
        <v>663</v>
      </c>
      <c r="C22" s="312" t="s">
        <v>2402</v>
      </c>
      <c r="D22" s="239" t="s">
        <v>2403</v>
      </c>
      <c r="E22" s="78" t="s">
        <v>2404</v>
      </c>
    </row>
    <row r="23" spans="1:5" ht="13.5" thickBot="1">
      <c r="A23" s="675">
        <v>1936</v>
      </c>
      <c r="B23" s="79" t="s">
        <v>628</v>
      </c>
      <c r="C23" s="312" t="s">
        <v>2405</v>
      </c>
      <c r="D23" s="239" t="s">
        <v>2406</v>
      </c>
      <c r="E23" s="78" t="s">
        <v>2407</v>
      </c>
    </row>
    <row r="24" spans="1:5" ht="13.5" thickBot="1">
      <c r="A24" s="675">
        <v>1940</v>
      </c>
      <c r="B24" s="79" t="s">
        <v>613</v>
      </c>
      <c r="C24" s="312" t="s">
        <v>2408</v>
      </c>
      <c r="D24" s="239" t="s">
        <v>2409</v>
      </c>
      <c r="E24" s="78" t="s">
        <v>2410</v>
      </c>
    </row>
    <row r="25" spans="1:5" ht="13.5" thickBot="1">
      <c r="A25" s="675">
        <v>1940</v>
      </c>
      <c r="B25" s="79" t="s">
        <v>613</v>
      </c>
      <c r="C25" s="312" t="s">
        <v>2411</v>
      </c>
      <c r="D25" s="239" t="s">
        <v>2412</v>
      </c>
      <c r="E25" s="78" t="s">
        <v>2413</v>
      </c>
    </row>
    <row r="26" spans="1:5" ht="13.5" thickBot="1">
      <c r="A26" s="675">
        <v>1942</v>
      </c>
      <c r="B26" s="79" t="s">
        <v>663</v>
      </c>
      <c r="C26" s="312" t="s">
        <v>664</v>
      </c>
      <c r="D26" s="239" t="s">
        <v>2414</v>
      </c>
      <c r="E26" s="78" t="s">
        <v>2415</v>
      </c>
    </row>
    <row r="27" spans="1:5" ht="13.5" thickBot="1">
      <c r="A27" s="675">
        <v>1945</v>
      </c>
      <c r="B27" s="79" t="s">
        <v>653</v>
      </c>
      <c r="C27" s="312" t="s">
        <v>2416</v>
      </c>
      <c r="D27" s="239" t="s">
        <v>2417</v>
      </c>
      <c r="E27" s="78" t="s">
        <v>2418</v>
      </c>
    </row>
    <row r="28" spans="1:5" ht="13.5" thickBot="1">
      <c r="A28" s="675">
        <v>1947</v>
      </c>
      <c r="B28" s="79" t="s">
        <v>645</v>
      </c>
      <c r="C28" s="312" t="s">
        <v>646</v>
      </c>
      <c r="D28" s="239" t="s">
        <v>2419</v>
      </c>
      <c r="E28" s="78" t="s">
        <v>2420</v>
      </c>
    </row>
    <row r="29" spans="1:5" ht="13.5" thickBot="1">
      <c r="A29" s="675">
        <v>1947</v>
      </c>
      <c r="B29" s="79" t="s">
        <v>696</v>
      </c>
      <c r="C29" s="312" t="s">
        <v>697</v>
      </c>
      <c r="D29" s="239" t="s">
        <v>2421</v>
      </c>
      <c r="E29" s="78" t="s">
        <v>968</v>
      </c>
    </row>
    <row r="30" spans="1:5" ht="13.5" thickBot="1">
      <c r="A30" s="675">
        <v>1952</v>
      </c>
      <c r="B30" s="79" t="s">
        <v>824</v>
      </c>
      <c r="C30" s="312" t="s">
        <v>2422</v>
      </c>
      <c r="D30" s="239" t="s">
        <v>2423</v>
      </c>
      <c r="E30" s="78" t="s">
        <v>2424</v>
      </c>
    </row>
    <row r="31" spans="1:5" ht="13.5" thickBot="1">
      <c r="A31" s="675">
        <v>1955</v>
      </c>
      <c r="B31" s="79" t="s">
        <v>613</v>
      </c>
      <c r="C31" s="312" t="s">
        <v>765</v>
      </c>
      <c r="D31" s="239" t="s">
        <v>2425</v>
      </c>
      <c r="E31" s="78" t="s">
        <v>2426</v>
      </c>
    </row>
    <row r="32" spans="1:5" ht="13.5" thickBot="1">
      <c r="A32" s="675">
        <v>1956</v>
      </c>
      <c r="B32" s="79" t="s">
        <v>613</v>
      </c>
      <c r="C32" s="312" t="s">
        <v>2427</v>
      </c>
      <c r="D32" s="239" t="s">
        <v>2428</v>
      </c>
      <c r="E32" s="78" t="s">
        <v>2429</v>
      </c>
    </row>
    <row r="33" spans="1:5" ht="13.5" thickBot="1">
      <c r="A33" s="675">
        <v>1956</v>
      </c>
      <c r="B33" s="79" t="s">
        <v>625</v>
      </c>
      <c r="C33" s="312" t="s">
        <v>2430</v>
      </c>
      <c r="D33" s="239" t="s">
        <v>2431</v>
      </c>
      <c r="E33" s="78" t="s">
        <v>2432</v>
      </c>
    </row>
    <row r="34" spans="1:5" ht="13.5" thickBot="1">
      <c r="A34" s="675">
        <v>1957</v>
      </c>
      <c r="B34" s="79" t="s">
        <v>613</v>
      </c>
      <c r="C34" s="312" t="s">
        <v>2433</v>
      </c>
      <c r="D34" s="239" t="s">
        <v>2434</v>
      </c>
      <c r="E34" s="78" t="s">
        <v>2435</v>
      </c>
    </row>
    <row r="35" spans="1:5" ht="13.5" thickBot="1">
      <c r="A35" s="675">
        <v>1958</v>
      </c>
      <c r="B35" s="79" t="s">
        <v>613</v>
      </c>
      <c r="C35" s="312" t="s">
        <v>635</v>
      </c>
      <c r="D35" s="239" t="s">
        <v>2436</v>
      </c>
      <c r="E35" s="78" t="s">
        <v>2437</v>
      </c>
    </row>
    <row r="36" spans="1:5" ht="13.5" thickBot="1">
      <c r="A36" s="675">
        <v>1958</v>
      </c>
      <c r="B36" s="79" t="s">
        <v>613</v>
      </c>
      <c r="C36" s="312" t="s">
        <v>2438</v>
      </c>
      <c r="D36" s="239" t="s">
        <v>2439</v>
      </c>
      <c r="E36" s="78" t="s">
        <v>2440</v>
      </c>
    </row>
    <row r="37" spans="1:5" ht="13.5" thickBot="1">
      <c r="A37" s="675">
        <v>1959</v>
      </c>
      <c r="B37" s="79" t="s">
        <v>711</v>
      </c>
      <c r="C37" s="312" t="s">
        <v>2441</v>
      </c>
      <c r="D37" s="239" t="s">
        <v>2442</v>
      </c>
      <c r="E37" s="78" t="s">
        <v>2443</v>
      </c>
    </row>
    <row r="38" spans="1:5" ht="13.5" thickBot="1">
      <c r="A38" s="675">
        <v>1959</v>
      </c>
      <c r="B38" s="79" t="s">
        <v>668</v>
      </c>
      <c r="C38" s="312" t="s">
        <v>2444</v>
      </c>
      <c r="D38" s="239" t="s">
        <v>2445</v>
      </c>
      <c r="E38" s="78" t="s">
        <v>2446</v>
      </c>
    </row>
    <row r="39" spans="1:5" ht="13.5" thickBot="1">
      <c r="A39" s="675">
        <v>1959</v>
      </c>
      <c r="B39" s="79" t="s">
        <v>711</v>
      </c>
      <c r="C39" s="312" t="s">
        <v>2447</v>
      </c>
      <c r="D39" s="239" t="s">
        <v>2448</v>
      </c>
      <c r="E39" s="78" t="s">
        <v>2449</v>
      </c>
    </row>
    <row r="40" spans="1:5" ht="13.5" thickBot="1">
      <c r="A40" s="675">
        <v>1960</v>
      </c>
      <c r="B40" s="79" t="s">
        <v>668</v>
      </c>
      <c r="C40" s="312" t="s">
        <v>719</v>
      </c>
      <c r="D40" s="239" t="s">
        <v>2450</v>
      </c>
      <c r="E40" s="78" t="s">
        <v>2451</v>
      </c>
    </row>
    <row r="41" spans="1:5" ht="13.5" thickBot="1">
      <c r="A41" s="675">
        <v>1960</v>
      </c>
      <c r="B41" s="79" t="s">
        <v>735</v>
      </c>
      <c r="C41" s="312" t="s">
        <v>2452</v>
      </c>
      <c r="D41" s="239" t="s">
        <v>2453</v>
      </c>
      <c r="E41" s="78" t="s">
        <v>2454</v>
      </c>
    </row>
    <row r="42" spans="1:5" ht="13.5" thickBot="1">
      <c r="A42" s="675">
        <v>1960</v>
      </c>
      <c r="B42" s="79" t="s">
        <v>613</v>
      </c>
      <c r="C42" s="312" t="s">
        <v>678</v>
      </c>
      <c r="D42" s="239" t="s">
        <v>2455</v>
      </c>
      <c r="E42" s="78" t="s">
        <v>2456</v>
      </c>
    </row>
    <row r="43" spans="1:5" ht="13.5" thickBot="1">
      <c r="A43" s="675">
        <v>1961</v>
      </c>
      <c r="B43" s="79" t="s">
        <v>716</v>
      </c>
      <c r="C43" s="312" t="s">
        <v>814</v>
      </c>
      <c r="D43" s="239" t="s">
        <v>2457</v>
      </c>
      <c r="E43" s="78" t="s">
        <v>2458</v>
      </c>
    </row>
    <row r="44" spans="1:5" ht="13.5" thickBot="1">
      <c r="A44" s="675">
        <v>1961</v>
      </c>
      <c r="B44" s="79" t="s">
        <v>725</v>
      </c>
      <c r="C44" s="312" t="s">
        <v>822</v>
      </c>
      <c r="D44" s="239" t="s">
        <v>2459</v>
      </c>
      <c r="E44" s="78" t="s">
        <v>2460</v>
      </c>
    </row>
    <row r="45" spans="1:5" ht="13.5" thickBot="1">
      <c r="A45" s="675">
        <v>1961</v>
      </c>
      <c r="B45" s="79" t="s">
        <v>613</v>
      </c>
      <c r="C45" s="312" t="s">
        <v>637</v>
      </c>
      <c r="D45" s="239" t="s">
        <v>2461</v>
      </c>
      <c r="E45" s="78" t="s">
        <v>2462</v>
      </c>
    </row>
    <row r="46" spans="1:5" ht="13.5" thickBot="1">
      <c r="A46" s="675">
        <v>1961</v>
      </c>
      <c r="B46" s="79" t="s">
        <v>613</v>
      </c>
      <c r="C46" s="312" t="s">
        <v>2463</v>
      </c>
      <c r="D46" s="239" t="s">
        <v>2464</v>
      </c>
      <c r="E46" s="78" t="s">
        <v>2465</v>
      </c>
    </row>
    <row r="47" spans="1:5" ht="13.5" thickBot="1">
      <c r="A47" s="675">
        <v>1962</v>
      </c>
      <c r="B47" s="79" t="s">
        <v>613</v>
      </c>
      <c r="C47" s="312" t="s">
        <v>2466</v>
      </c>
      <c r="D47" s="239" t="s">
        <v>2467</v>
      </c>
      <c r="E47" s="78" t="s">
        <v>2468</v>
      </c>
    </row>
    <row r="48" spans="1:5" ht="13.5" thickBot="1">
      <c r="A48" s="675">
        <v>1962</v>
      </c>
      <c r="B48" s="79" t="s">
        <v>616</v>
      </c>
      <c r="C48" s="312" t="s">
        <v>619</v>
      </c>
      <c r="D48" s="239" t="s">
        <v>2469</v>
      </c>
      <c r="E48" s="78" t="s">
        <v>2470</v>
      </c>
    </row>
    <row r="49" spans="1:5" ht="13.5" thickBot="1">
      <c r="A49" s="675">
        <v>1962</v>
      </c>
      <c r="B49" s="79" t="s">
        <v>603</v>
      </c>
      <c r="C49" s="312" t="s">
        <v>2357</v>
      </c>
      <c r="D49" s="239" t="s">
        <v>2471</v>
      </c>
      <c r="E49" s="78" t="s">
        <v>2472</v>
      </c>
    </row>
    <row r="50" spans="1:5" ht="13.5" thickBot="1">
      <c r="A50" s="675">
        <v>1962</v>
      </c>
      <c r="B50" s="79" t="s">
        <v>603</v>
      </c>
      <c r="C50" s="312" t="s">
        <v>2357</v>
      </c>
      <c r="D50" s="239" t="s">
        <v>2473</v>
      </c>
      <c r="E50" s="78" t="s">
        <v>2474</v>
      </c>
    </row>
    <row r="51" spans="1:5" ht="13.5" thickBot="1">
      <c r="A51" s="675">
        <v>1963</v>
      </c>
      <c r="B51" s="79" t="s">
        <v>625</v>
      </c>
      <c r="C51" s="312" t="s">
        <v>648</v>
      </c>
      <c r="D51" s="239" t="s">
        <v>2475</v>
      </c>
      <c r="E51" s="78" t="s">
        <v>2476</v>
      </c>
    </row>
    <row r="52" spans="1:5" ht="13.5" thickBot="1">
      <c r="A52" s="675">
        <v>1963</v>
      </c>
      <c r="B52" s="79" t="s">
        <v>653</v>
      </c>
      <c r="C52" s="312" t="s">
        <v>772</v>
      </c>
      <c r="D52" s="239" t="s">
        <v>2477</v>
      </c>
      <c r="E52" s="78" t="s">
        <v>2478</v>
      </c>
    </row>
    <row r="53" spans="1:5" ht="13.5" thickBot="1">
      <c r="A53" s="675">
        <v>1963</v>
      </c>
      <c r="B53" s="79" t="s">
        <v>613</v>
      </c>
      <c r="C53" s="312" t="s">
        <v>2479</v>
      </c>
      <c r="D53" s="239" t="s">
        <v>2480</v>
      </c>
      <c r="E53" s="78" t="s">
        <v>2481</v>
      </c>
    </row>
    <row r="54" spans="1:5" ht="13.5" thickBot="1">
      <c r="A54" s="675">
        <v>1964</v>
      </c>
      <c r="B54" s="79" t="s">
        <v>625</v>
      </c>
      <c r="C54" s="312" t="s">
        <v>648</v>
      </c>
      <c r="D54" s="239" t="s">
        <v>2482</v>
      </c>
      <c r="E54" s="78" t="s">
        <v>2483</v>
      </c>
    </row>
    <row r="55" spans="1:5" ht="13.5" thickBot="1">
      <c r="A55" s="675">
        <v>1964</v>
      </c>
      <c r="B55" s="79" t="s">
        <v>711</v>
      </c>
      <c r="C55" s="312" t="s">
        <v>757</v>
      </c>
      <c r="D55" s="239" t="s">
        <v>2484</v>
      </c>
      <c r="E55" s="78" t="s">
        <v>2485</v>
      </c>
    </row>
    <row r="56" spans="1:5" ht="13.5" thickBot="1">
      <c r="A56" s="675">
        <v>1964</v>
      </c>
      <c r="B56" s="79" t="s">
        <v>625</v>
      </c>
      <c r="C56" s="312" t="s">
        <v>2486</v>
      </c>
      <c r="D56" s="239" t="s">
        <v>2487</v>
      </c>
      <c r="E56" s="78" t="s">
        <v>2488</v>
      </c>
    </row>
    <row r="57" spans="1:5" ht="13.5" thickBot="1">
      <c r="A57" s="675">
        <v>1964</v>
      </c>
      <c r="B57" s="79" t="s">
        <v>668</v>
      </c>
      <c r="C57" s="312" t="s">
        <v>2489</v>
      </c>
      <c r="D57" s="239" t="s">
        <v>2490</v>
      </c>
      <c r="E57" s="78" t="s">
        <v>2491</v>
      </c>
    </row>
    <row r="58" spans="1:5" ht="13.5" thickBot="1">
      <c r="A58" s="675">
        <v>1964</v>
      </c>
      <c r="B58" s="79" t="s">
        <v>622</v>
      </c>
      <c r="C58" s="312" t="s">
        <v>2492</v>
      </c>
      <c r="D58" s="239" t="s">
        <v>2493</v>
      </c>
      <c r="E58" s="78" t="s">
        <v>2494</v>
      </c>
    </row>
    <row r="59" spans="1:5" ht="13.5" thickBot="1">
      <c r="A59" s="675">
        <v>1965</v>
      </c>
      <c r="B59" s="79" t="s">
        <v>659</v>
      </c>
      <c r="C59" s="312" t="s">
        <v>660</v>
      </c>
      <c r="D59" s="239" t="s">
        <v>2495</v>
      </c>
      <c r="E59" s="78" t="s">
        <v>2496</v>
      </c>
    </row>
    <row r="60" spans="1:5" ht="13.5" thickBot="1">
      <c r="A60" s="675">
        <v>1965</v>
      </c>
      <c r="B60" s="79" t="s">
        <v>613</v>
      </c>
      <c r="C60" s="312" t="s">
        <v>686</v>
      </c>
      <c r="D60" s="239" t="s">
        <v>2497</v>
      </c>
      <c r="E60" s="78" t="s">
        <v>2498</v>
      </c>
    </row>
    <row r="61" spans="1:5" ht="13.5" thickBot="1">
      <c r="A61" s="675">
        <v>1966</v>
      </c>
      <c r="B61" s="79" t="s">
        <v>716</v>
      </c>
      <c r="C61" s="312" t="s">
        <v>2430</v>
      </c>
      <c r="D61" s="239" t="s">
        <v>2499</v>
      </c>
      <c r="E61" s="78" t="s">
        <v>2500</v>
      </c>
    </row>
    <row r="62" spans="1:5" ht="13.5" thickBot="1">
      <c r="A62" s="675">
        <v>1966</v>
      </c>
      <c r="B62" s="79" t="s">
        <v>998</v>
      </c>
      <c r="C62" s="312" t="s">
        <v>2501</v>
      </c>
      <c r="D62" s="239" t="s">
        <v>2502</v>
      </c>
      <c r="E62" s="78" t="s">
        <v>2503</v>
      </c>
    </row>
    <row r="63" spans="1:5" ht="13.5" thickBot="1">
      <c r="A63" s="675">
        <v>1966</v>
      </c>
      <c r="B63" s="79" t="s">
        <v>653</v>
      </c>
      <c r="C63" s="312" t="s">
        <v>2504</v>
      </c>
      <c r="D63" s="239" t="s">
        <v>2505</v>
      </c>
      <c r="E63" s="78" t="s">
        <v>2506</v>
      </c>
    </row>
    <row r="64" spans="1:5" ht="13.5" thickBot="1">
      <c r="A64" s="675">
        <v>1966</v>
      </c>
      <c r="B64" s="79" t="s">
        <v>1734</v>
      </c>
      <c r="C64" s="312" t="s">
        <v>2507</v>
      </c>
      <c r="D64" s="239" t="s">
        <v>2505</v>
      </c>
      <c r="E64" s="78" t="s">
        <v>2508</v>
      </c>
    </row>
    <row r="65" spans="1:5" ht="13.5" thickBot="1">
      <c r="A65" s="675">
        <v>1966</v>
      </c>
      <c r="B65" s="79" t="s">
        <v>711</v>
      </c>
      <c r="C65" s="312" t="s">
        <v>2509</v>
      </c>
      <c r="D65" s="239" t="s">
        <v>2510</v>
      </c>
      <c r="E65" s="78" t="s">
        <v>2511</v>
      </c>
    </row>
    <row r="66" spans="1:5" ht="13.5" thickBot="1">
      <c r="A66" s="675">
        <v>1966</v>
      </c>
      <c r="B66" s="79" t="s">
        <v>668</v>
      </c>
      <c r="C66" s="312" t="s">
        <v>2512</v>
      </c>
      <c r="D66" s="239" t="s">
        <v>2513</v>
      </c>
      <c r="E66" s="78" t="s">
        <v>2514</v>
      </c>
    </row>
    <row r="67" spans="1:5" ht="13.5" thickBot="1">
      <c r="A67" s="675">
        <v>1966</v>
      </c>
      <c r="B67" s="79" t="s">
        <v>725</v>
      </c>
      <c r="C67" s="312" t="s">
        <v>2515</v>
      </c>
      <c r="D67" s="239" t="s">
        <v>2516</v>
      </c>
      <c r="E67" s="78" t="s">
        <v>2517</v>
      </c>
    </row>
    <row r="68" spans="1:5" ht="13.5" thickBot="1">
      <c r="A68" s="675">
        <v>1966</v>
      </c>
      <c r="B68" s="79" t="s">
        <v>1720</v>
      </c>
      <c r="C68" s="312" t="s">
        <v>2518</v>
      </c>
      <c r="D68" s="239" t="s">
        <v>2519</v>
      </c>
      <c r="E68" s="78" t="s">
        <v>2520</v>
      </c>
    </row>
    <row r="69" spans="1:5" ht="13.5" thickBot="1">
      <c r="A69" s="675">
        <v>1967</v>
      </c>
      <c r="B69" s="79" t="s">
        <v>625</v>
      </c>
      <c r="C69" s="312" t="s">
        <v>2521</v>
      </c>
      <c r="D69" s="239" t="s">
        <v>2522</v>
      </c>
      <c r="E69" s="78" t="s">
        <v>2523</v>
      </c>
    </row>
    <row r="70" spans="1:5" ht="13.5" thickBot="1">
      <c r="A70" s="675">
        <v>1967</v>
      </c>
      <c r="B70" s="79" t="s">
        <v>613</v>
      </c>
      <c r="C70" s="312" t="s">
        <v>2524</v>
      </c>
      <c r="D70" s="239" t="s">
        <v>2525</v>
      </c>
      <c r="E70" s="78" t="s">
        <v>2526</v>
      </c>
    </row>
    <row r="71" spans="1:5" ht="13.5" thickBot="1">
      <c r="A71" s="675">
        <v>1967</v>
      </c>
      <c r="B71" s="79" t="s">
        <v>613</v>
      </c>
      <c r="C71" s="312" t="s">
        <v>680</v>
      </c>
      <c r="D71" s="239" t="s">
        <v>2527</v>
      </c>
      <c r="E71" s="78" t="s">
        <v>2528</v>
      </c>
    </row>
    <row r="72" spans="1:5" ht="13.5" thickBot="1">
      <c r="A72" s="675">
        <v>1967</v>
      </c>
      <c r="B72" s="79" t="s">
        <v>716</v>
      </c>
      <c r="C72" s="312" t="s">
        <v>2529</v>
      </c>
      <c r="D72" s="239" t="s">
        <v>2530</v>
      </c>
      <c r="E72" s="78" t="s">
        <v>2531</v>
      </c>
    </row>
    <row r="73" spans="1:5" ht="13.5" thickBot="1">
      <c r="A73" s="675">
        <v>1968</v>
      </c>
      <c r="B73" s="79" t="s">
        <v>622</v>
      </c>
      <c r="C73" s="312" t="s">
        <v>2532</v>
      </c>
      <c r="D73" s="239" t="s">
        <v>2533</v>
      </c>
      <c r="E73" s="78" t="s">
        <v>2534</v>
      </c>
    </row>
    <row r="74" spans="1:5" ht="13.5" thickBot="1">
      <c r="A74" s="675">
        <v>1968</v>
      </c>
      <c r="B74" s="79" t="s">
        <v>625</v>
      </c>
      <c r="C74" s="312" t="s">
        <v>2535</v>
      </c>
      <c r="D74" s="239" t="s">
        <v>2533</v>
      </c>
      <c r="E74" s="78" t="s">
        <v>2536</v>
      </c>
    </row>
    <row r="75" spans="1:5" ht="13.5" thickBot="1">
      <c r="A75" s="675">
        <v>1968</v>
      </c>
      <c r="B75" s="79" t="s">
        <v>603</v>
      </c>
      <c r="C75" s="312" t="s">
        <v>2537</v>
      </c>
      <c r="D75" s="239" t="s">
        <v>2538</v>
      </c>
      <c r="E75" s="78" t="s">
        <v>2539</v>
      </c>
    </row>
    <row r="76" spans="1:5" ht="13.5" thickBot="1">
      <c r="A76" s="675">
        <v>1968</v>
      </c>
      <c r="B76" s="79" t="s">
        <v>725</v>
      </c>
      <c r="C76" s="312" t="s">
        <v>2540</v>
      </c>
      <c r="D76" s="239" t="s">
        <v>2541</v>
      </c>
      <c r="E76" s="78" t="s">
        <v>2542</v>
      </c>
    </row>
    <row r="77" spans="1:5" ht="13.5" thickBot="1">
      <c r="A77" s="675">
        <v>1968</v>
      </c>
      <c r="B77" s="79" t="s">
        <v>603</v>
      </c>
      <c r="C77" s="312" t="s">
        <v>2543</v>
      </c>
      <c r="D77" s="239" t="s">
        <v>2544</v>
      </c>
      <c r="E77" s="78" t="s">
        <v>2545</v>
      </c>
    </row>
    <row r="78" spans="1:5" ht="13.5" thickBot="1">
      <c r="A78" s="675">
        <v>1968</v>
      </c>
      <c r="B78" s="79" t="s">
        <v>696</v>
      </c>
      <c r="C78" s="312" t="s">
        <v>2416</v>
      </c>
      <c r="D78" s="239" t="s">
        <v>2546</v>
      </c>
      <c r="E78" s="78" t="s">
        <v>2547</v>
      </c>
    </row>
    <row r="79" spans="1:5" ht="13.5" thickBot="1">
      <c r="A79" s="675">
        <v>1968</v>
      </c>
      <c r="B79" s="79" t="s">
        <v>622</v>
      </c>
      <c r="C79" s="312" t="s">
        <v>2548</v>
      </c>
      <c r="D79" s="239" t="s">
        <v>2549</v>
      </c>
      <c r="E79" s="78" t="s">
        <v>2550</v>
      </c>
    </row>
    <row r="80" spans="1:5" ht="13.5" thickBot="1">
      <c r="A80" s="675">
        <v>1968</v>
      </c>
      <c r="B80" s="79" t="s">
        <v>1734</v>
      </c>
      <c r="C80" s="312" t="s">
        <v>2551</v>
      </c>
      <c r="D80" s="239" t="s">
        <v>2552</v>
      </c>
      <c r="E80" s="78" t="s">
        <v>2553</v>
      </c>
    </row>
    <row r="81" spans="1:5" ht="13.5" thickBot="1">
      <c r="A81" s="675">
        <v>1968</v>
      </c>
      <c r="B81" s="79" t="s">
        <v>711</v>
      </c>
      <c r="C81" s="312" t="s">
        <v>714</v>
      </c>
      <c r="D81" s="239" t="s">
        <v>2554</v>
      </c>
      <c r="E81" s="78" t="s">
        <v>813</v>
      </c>
    </row>
    <row r="82" spans="1:5" ht="13.5" thickBot="1">
      <c r="A82" s="675">
        <v>1969</v>
      </c>
      <c r="B82" s="79" t="s">
        <v>610</v>
      </c>
      <c r="C82" s="312" t="s">
        <v>796</v>
      </c>
      <c r="D82" s="239" t="s">
        <v>2555</v>
      </c>
      <c r="E82" s="78" t="s">
        <v>2556</v>
      </c>
    </row>
    <row r="83" spans="1:5" ht="13.5" thickBot="1">
      <c r="A83" s="675">
        <v>1969</v>
      </c>
      <c r="B83" s="79" t="s">
        <v>1712</v>
      </c>
      <c r="C83" s="312" t="s">
        <v>2557</v>
      </c>
      <c r="D83" s="239" t="s">
        <v>2558</v>
      </c>
      <c r="E83" s="78" t="s">
        <v>2559</v>
      </c>
    </row>
    <row r="84" spans="1:5" ht="13.5" thickBot="1">
      <c r="A84" s="675">
        <v>1969</v>
      </c>
      <c r="B84" s="79" t="s">
        <v>653</v>
      </c>
      <c r="C84" s="312" t="s">
        <v>654</v>
      </c>
      <c r="D84" s="239" t="s">
        <v>2560</v>
      </c>
      <c r="E84" s="78" t="s">
        <v>2561</v>
      </c>
    </row>
    <row r="85" spans="1:5" ht="13.5" thickBot="1">
      <c r="A85" s="675">
        <v>1969</v>
      </c>
      <c r="B85" s="79" t="s">
        <v>663</v>
      </c>
      <c r="C85" s="312" t="s">
        <v>2562</v>
      </c>
      <c r="D85" s="239" t="s">
        <v>2563</v>
      </c>
      <c r="E85" s="78" t="s">
        <v>2564</v>
      </c>
    </row>
    <row r="86" spans="1:5" ht="13.5" thickBot="1">
      <c r="A86" s="675">
        <v>1969</v>
      </c>
      <c r="B86" s="79" t="s">
        <v>711</v>
      </c>
      <c r="C86" s="312" t="s">
        <v>2565</v>
      </c>
      <c r="D86" s="239" t="s">
        <v>2566</v>
      </c>
      <c r="E86" s="78" t="s">
        <v>2567</v>
      </c>
    </row>
    <row r="87" spans="1:5" ht="13.5" thickBot="1">
      <c r="A87" s="675">
        <v>1969</v>
      </c>
      <c r="B87" s="79" t="s">
        <v>606</v>
      </c>
      <c r="C87" s="312" t="s">
        <v>607</v>
      </c>
      <c r="D87" s="239" t="s">
        <v>2568</v>
      </c>
      <c r="E87" s="78" t="s">
        <v>2569</v>
      </c>
    </row>
    <row r="88" spans="1:5" ht="13.5" thickBot="1">
      <c r="A88" s="675">
        <v>1969</v>
      </c>
      <c r="B88" s="79" t="s">
        <v>725</v>
      </c>
      <c r="C88" s="312" t="s">
        <v>2570</v>
      </c>
      <c r="D88" s="239" t="s">
        <v>2568</v>
      </c>
      <c r="E88" s="78" t="s">
        <v>2571</v>
      </c>
    </row>
    <row r="89" spans="1:5" ht="13.5" thickBot="1">
      <c r="A89" s="675">
        <v>1970</v>
      </c>
      <c r="B89" s="79" t="s">
        <v>650</v>
      </c>
      <c r="C89" s="312" t="s">
        <v>2572</v>
      </c>
      <c r="D89" s="239" t="s">
        <v>2573</v>
      </c>
      <c r="E89" s="78" t="s">
        <v>2574</v>
      </c>
    </row>
    <row r="90" spans="1:5" ht="13.5" thickBot="1">
      <c r="A90" s="675">
        <v>1970</v>
      </c>
      <c r="B90" s="79" t="s">
        <v>1707</v>
      </c>
      <c r="C90" s="312" t="s">
        <v>2575</v>
      </c>
      <c r="D90" s="239" t="s">
        <v>2576</v>
      </c>
      <c r="E90" s="78" t="s">
        <v>2577</v>
      </c>
    </row>
    <row r="91" spans="1:5" ht="13.5" thickBot="1">
      <c r="A91" s="675">
        <v>1970</v>
      </c>
      <c r="B91" s="79" t="s">
        <v>702</v>
      </c>
      <c r="C91" s="312" t="s">
        <v>703</v>
      </c>
      <c r="D91" s="239" t="s">
        <v>2578</v>
      </c>
      <c r="E91" s="78" t="s">
        <v>2579</v>
      </c>
    </row>
    <row r="92" spans="1:5" ht="13.5" thickBot="1">
      <c r="A92" s="675">
        <v>1970</v>
      </c>
      <c r="B92" s="79" t="s">
        <v>824</v>
      </c>
      <c r="C92" s="312" t="s">
        <v>2580</v>
      </c>
      <c r="D92" s="239" t="s">
        <v>2581</v>
      </c>
      <c r="E92" s="78" t="s">
        <v>2582</v>
      </c>
    </row>
    <row r="93" spans="1:5" ht="13.5" thickBot="1">
      <c r="A93" s="675">
        <v>1970</v>
      </c>
      <c r="B93" s="79" t="s">
        <v>696</v>
      </c>
      <c r="C93" s="312" t="s">
        <v>2583</v>
      </c>
      <c r="D93" s="239" t="s">
        <v>2584</v>
      </c>
      <c r="E93" s="78" t="s">
        <v>2585</v>
      </c>
    </row>
    <row r="94" spans="1:5" ht="13.5" thickBot="1">
      <c r="A94" s="675">
        <v>1970</v>
      </c>
      <c r="B94" s="79" t="s">
        <v>663</v>
      </c>
      <c r="C94" s="312" t="s">
        <v>2586</v>
      </c>
      <c r="D94" s="239" t="s">
        <v>2587</v>
      </c>
      <c r="E94" s="78" t="s">
        <v>2588</v>
      </c>
    </row>
    <row r="95" spans="1:5" ht="13.5" thickBot="1">
      <c r="A95" s="675">
        <v>1970</v>
      </c>
      <c r="B95" s="79" t="s">
        <v>721</v>
      </c>
      <c r="C95" s="312" t="s">
        <v>722</v>
      </c>
      <c r="D95" s="239" t="s">
        <v>2587</v>
      </c>
      <c r="E95" s="78" t="s">
        <v>723</v>
      </c>
    </row>
    <row r="96" spans="1:5" ht="13.5" thickBot="1">
      <c r="A96" s="675">
        <v>1970</v>
      </c>
      <c r="B96" s="79" t="s">
        <v>650</v>
      </c>
      <c r="C96" s="312" t="s">
        <v>651</v>
      </c>
      <c r="D96" s="239" t="s">
        <v>2589</v>
      </c>
      <c r="E96" s="78" t="s">
        <v>2590</v>
      </c>
    </row>
    <row r="97" spans="1:5" ht="13.5" thickBot="1">
      <c r="A97" s="675">
        <v>1970</v>
      </c>
      <c r="B97" s="79" t="s">
        <v>606</v>
      </c>
      <c r="C97" s="312" t="s">
        <v>666</v>
      </c>
      <c r="D97" s="239" t="s">
        <v>2591</v>
      </c>
      <c r="E97" s="78" t="s">
        <v>2592</v>
      </c>
    </row>
    <row r="98" spans="1:5" ht="13.5" thickBot="1">
      <c r="A98" s="675">
        <v>1971</v>
      </c>
      <c r="B98" s="79" t="s">
        <v>622</v>
      </c>
      <c r="C98" s="312" t="s">
        <v>2593</v>
      </c>
      <c r="D98" s="239" t="s">
        <v>2594</v>
      </c>
      <c r="E98" s="78" t="s">
        <v>2595</v>
      </c>
    </row>
    <row r="99" spans="1:5" ht="13.5" thickBot="1">
      <c r="A99" s="675">
        <v>1971</v>
      </c>
      <c r="B99" s="79" t="s">
        <v>1716</v>
      </c>
      <c r="C99" s="312" t="s">
        <v>2596</v>
      </c>
      <c r="D99" s="239" t="s">
        <v>2597</v>
      </c>
      <c r="E99" s="78" t="s">
        <v>2598</v>
      </c>
    </row>
    <row r="100" spans="1:5" ht="13.5" thickBot="1">
      <c r="A100" s="675">
        <v>1971</v>
      </c>
      <c r="B100" s="79" t="s">
        <v>696</v>
      </c>
      <c r="C100" s="312" t="s">
        <v>2599</v>
      </c>
      <c r="D100" s="239" t="s">
        <v>2597</v>
      </c>
      <c r="E100" s="78" t="s">
        <v>2600</v>
      </c>
    </row>
    <row r="101" spans="1:5" ht="13.5" thickBot="1">
      <c r="A101" s="675">
        <v>1971</v>
      </c>
      <c r="B101" s="79" t="s">
        <v>668</v>
      </c>
      <c r="C101" s="312" t="s">
        <v>2601</v>
      </c>
      <c r="D101" s="239" t="s">
        <v>2602</v>
      </c>
      <c r="E101" s="78" t="s">
        <v>2603</v>
      </c>
    </row>
    <row r="102" spans="1:5" ht="13.5" thickBot="1">
      <c r="A102" s="675">
        <v>1971</v>
      </c>
      <c r="B102" s="79" t="s">
        <v>599</v>
      </c>
      <c r="C102" s="312" t="s">
        <v>688</v>
      </c>
      <c r="D102" s="239" t="s">
        <v>2604</v>
      </c>
      <c r="E102" s="78" t="s">
        <v>2605</v>
      </c>
    </row>
    <row r="103" spans="1:5" ht="13.5" thickBot="1">
      <c r="A103" s="675">
        <v>1971</v>
      </c>
      <c r="B103" s="79" t="s">
        <v>663</v>
      </c>
      <c r="C103" s="312" t="s">
        <v>2606</v>
      </c>
      <c r="D103" s="239" t="s">
        <v>2607</v>
      </c>
      <c r="E103" s="78" t="s">
        <v>2608</v>
      </c>
    </row>
    <row r="104" spans="1:5" ht="13.5" thickBot="1">
      <c r="A104" s="675">
        <v>1971</v>
      </c>
      <c r="B104" s="79" t="s">
        <v>663</v>
      </c>
      <c r="C104" s="312" t="s">
        <v>2609</v>
      </c>
      <c r="D104" s="239" t="s">
        <v>2607</v>
      </c>
      <c r="E104" s="78" t="s">
        <v>2610</v>
      </c>
    </row>
    <row r="105" spans="1:5" ht="13.5" thickBot="1">
      <c r="A105" s="675">
        <v>1971</v>
      </c>
      <c r="B105" s="79" t="s">
        <v>1728</v>
      </c>
      <c r="C105" s="312" t="s">
        <v>2611</v>
      </c>
      <c r="D105" s="239" t="s">
        <v>2612</v>
      </c>
      <c r="E105" s="78" t="s">
        <v>2613</v>
      </c>
    </row>
    <row r="106" spans="1:5" ht="13.5" thickBot="1">
      <c r="A106" s="675">
        <v>1971</v>
      </c>
      <c r="B106" s="79" t="s">
        <v>616</v>
      </c>
      <c r="C106" s="312" t="s">
        <v>2614</v>
      </c>
      <c r="D106" s="239" t="s">
        <v>2615</v>
      </c>
      <c r="E106" s="78" t="s">
        <v>2616</v>
      </c>
    </row>
    <row r="107" spans="1:5" ht="13.5" thickBot="1">
      <c r="A107" s="675">
        <v>1971</v>
      </c>
      <c r="B107" s="79" t="s">
        <v>696</v>
      </c>
      <c r="C107" s="312" t="s">
        <v>2617</v>
      </c>
      <c r="D107" s="239" t="s">
        <v>2615</v>
      </c>
      <c r="E107" s="78" t="s">
        <v>2618</v>
      </c>
    </row>
    <row r="108" spans="1:5" ht="13.5" thickBot="1">
      <c r="A108" s="675">
        <v>1971</v>
      </c>
      <c r="B108" s="79" t="s">
        <v>603</v>
      </c>
      <c r="C108" s="312" t="s">
        <v>2619</v>
      </c>
      <c r="D108" s="239" t="s">
        <v>2620</v>
      </c>
      <c r="E108" s="78" t="s">
        <v>2621</v>
      </c>
    </row>
    <row r="109" spans="1:5" ht="13.5" thickBot="1">
      <c r="A109" s="675">
        <v>1971</v>
      </c>
      <c r="B109" s="79" t="s">
        <v>625</v>
      </c>
      <c r="C109" s="312" t="s">
        <v>626</v>
      </c>
      <c r="D109" s="239" t="s">
        <v>2622</v>
      </c>
      <c r="E109" s="78" t="s">
        <v>2623</v>
      </c>
    </row>
    <row r="110" spans="1:5" ht="13.5" thickBot="1">
      <c r="A110" s="675">
        <v>1971</v>
      </c>
      <c r="B110" s="79" t="s">
        <v>631</v>
      </c>
      <c r="C110" s="312" t="s">
        <v>2624</v>
      </c>
      <c r="D110" s="239" t="s">
        <v>2625</v>
      </c>
      <c r="E110" s="78" t="s">
        <v>2626</v>
      </c>
    </row>
    <row r="111" spans="1:5" ht="13.5" thickBot="1">
      <c r="A111" s="675">
        <v>1972</v>
      </c>
      <c r="B111" s="79" t="s">
        <v>603</v>
      </c>
      <c r="C111" s="312" t="s">
        <v>2627</v>
      </c>
      <c r="D111" s="239" t="s">
        <v>2628</v>
      </c>
      <c r="E111" s="78" t="s">
        <v>2629</v>
      </c>
    </row>
    <row r="112" spans="1:5" ht="13.5" thickBot="1">
      <c r="A112" s="675">
        <v>1972</v>
      </c>
      <c r="B112" s="79" t="s">
        <v>735</v>
      </c>
      <c r="C112" s="312" t="s">
        <v>736</v>
      </c>
      <c r="D112" s="239" t="s">
        <v>2630</v>
      </c>
      <c r="E112" s="78" t="s">
        <v>965</v>
      </c>
    </row>
    <row r="113" spans="1:5" ht="13.5" thickBot="1">
      <c r="A113" s="675">
        <v>1972</v>
      </c>
      <c r="B113" s="79" t="s">
        <v>668</v>
      </c>
      <c r="C113" s="312" t="s">
        <v>2631</v>
      </c>
      <c r="D113" s="239" t="s">
        <v>2632</v>
      </c>
      <c r="E113" s="78" t="s">
        <v>2633</v>
      </c>
    </row>
    <row r="114" spans="1:5" ht="13.5" thickBot="1">
      <c r="A114" s="675">
        <v>1972</v>
      </c>
      <c r="B114" s="79" t="s">
        <v>625</v>
      </c>
      <c r="C114" s="312" t="s">
        <v>2634</v>
      </c>
      <c r="D114" s="239" t="s">
        <v>2635</v>
      </c>
      <c r="E114" s="78" t="s">
        <v>2636</v>
      </c>
    </row>
    <row r="115" spans="1:5" ht="13.5" thickBot="1">
      <c r="A115" s="675">
        <v>1972</v>
      </c>
      <c r="B115" s="79" t="s">
        <v>711</v>
      </c>
      <c r="C115" s="312" t="s">
        <v>2637</v>
      </c>
      <c r="D115" s="239" t="s">
        <v>2638</v>
      </c>
      <c r="E115" s="78" t="s">
        <v>2639</v>
      </c>
    </row>
    <row r="116" spans="1:5" ht="13.5" thickBot="1">
      <c r="A116" s="675">
        <v>1972</v>
      </c>
      <c r="B116" s="79" t="s">
        <v>798</v>
      </c>
      <c r="C116" s="312" t="s">
        <v>799</v>
      </c>
      <c r="D116" s="239" t="s">
        <v>2640</v>
      </c>
      <c r="E116" s="78" t="s">
        <v>2641</v>
      </c>
    </row>
    <row r="117" spans="1:5" ht="13.5" thickBot="1">
      <c r="A117" s="675">
        <v>1972</v>
      </c>
      <c r="B117" s="79" t="s">
        <v>696</v>
      </c>
      <c r="C117" s="312" t="s">
        <v>2642</v>
      </c>
      <c r="D117" s="239" t="s">
        <v>2643</v>
      </c>
      <c r="E117" s="78" t="s">
        <v>2644</v>
      </c>
    </row>
    <row r="118" spans="1:5" ht="13.5" thickBot="1">
      <c r="A118" s="675">
        <v>1972</v>
      </c>
      <c r="B118" s="79" t="s">
        <v>805</v>
      </c>
      <c r="C118" s="312" t="s">
        <v>2645</v>
      </c>
      <c r="D118" s="239" t="s">
        <v>2646</v>
      </c>
      <c r="E118" s="78" t="s">
        <v>2647</v>
      </c>
    </row>
    <row r="119" spans="1:5" ht="13.5" thickBot="1">
      <c r="A119" s="675">
        <v>1972</v>
      </c>
      <c r="B119" s="79" t="s">
        <v>1728</v>
      </c>
      <c r="C119" s="312" t="s">
        <v>2648</v>
      </c>
      <c r="D119" s="239" t="s">
        <v>2646</v>
      </c>
      <c r="E119" s="78" t="s">
        <v>2649</v>
      </c>
    </row>
    <row r="120" spans="1:5" ht="13.5" thickBot="1">
      <c r="A120" s="675">
        <v>1972</v>
      </c>
      <c r="B120" s="79" t="s">
        <v>613</v>
      </c>
      <c r="C120" s="312" t="s">
        <v>2650</v>
      </c>
      <c r="D120" s="239" t="s">
        <v>2651</v>
      </c>
      <c r="E120" s="78" t="s">
        <v>2652</v>
      </c>
    </row>
    <row r="121" spans="1:5" ht="13.5" thickBot="1">
      <c r="A121" s="675">
        <v>1972</v>
      </c>
      <c r="B121" s="79" t="s">
        <v>663</v>
      </c>
      <c r="C121" s="312" t="s">
        <v>829</v>
      </c>
      <c r="D121" s="239" t="s">
        <v>2653</v>
      </c>
      <c r="E121" s="78" t="s">
        <v>2654</v>
      </c>
    </row>
    <row r="122" spans="1:5" ht="13.5" thickBot="1">
      <c r="A122" s="675">
        <v>1972</v>
      </c>
      <c r="B122" s="79" t="s">
        <v>1722</v>
      </c>
      <c r="C122" s="312" t="s">
        <v>2655</v>
      </c>
      <c r="D122" s="239" t="s">
        <v>2656</v>
      </c>
      <c r="E122" s="78" t="s">
        <v>2657</v>
      </c>
    </row>
    <row r="123" spans="1:5" ht="13.5" thickBot="1">
      <c r="A123" s="675">
        <v>1973</v>
      </c>
      <c r="B123" s="79" t="s">
        <v>613</v>
      </c>
      <c r="C123" s="312" t="s">
        <v>768</v>
      </c>
      <c r="D123" s="239" t="s">
        <v>2658</v>
      </c>
      <c r="E123" s="78" t="s">
        <v>2659</v>
      </c>
    </row>
    <row r="124" spans="1:5" ht="13.5" thickBot="1">
      <c r="A124" s="675">
        <v>1973</v>
      </c>
      <c r="B124" s="79" t="s">
        <v>2660</v>
      </c>
      <c r="C124" s="312" t="s">
        <v>725</v>
      </c>
      <c r="D124" s="239" t="s">
        <v>2661</v>
      </c>
      <c r="E124" s="78" t="s">
        <v>1008</v>
      </c>
    </row>
    <row r="125" spans="1:5" ht="13.5" thickBot="1">
      <c r="A125" s="675">
        <v>1973</v>
      </c>
      <c r="B125" s="79" t="s">
        <v>724</v>
      </c>
      <c r="C125" s="312" t="s">
        <v>2662</v>
      </c>
      <c r="D125" s="239" t="s">
        <v>2663</v>
      </c>
      <c r="E125" s="78" t="s">
        <v>2664</v>
      </c>
    </row>
    <row r="126" spans="1:5" ht="13.5" thickBot="1">
      <c r="A126" s="675">
        <v>1973</v>
      </c>
      <c r="B126" s="79" t="s">
        <v>603</v>
      </c>
      <c r="C126" s="312" t="s">
        <v>2665</v>
      </c>
      <c r="D126" s="239" t="s">
        <v>2666</v>
      </c>
      <c r="E126" s="78" t="s">
        <v>2667</v>
      </c>
    </row>
    <row r="127" spans="1:5" ht="13.5" thickBot="1">
      <c r="A127" s="675">
        <v>1973</v>
      </c>
      <c r="B127" s="79" t="s">
        <v>1720</v>
      </c>
      <c r="C127" s="312" t="s">
        <v>2668</v>
      </c>
      <c r="D127" s="239" t="s">
        <v>2669</v>
      </c>
      <c r="E127" s="78" t="s">
        <v>2670</v>
      </c>
    </row>
    <row r="128" spans="1:5" ht="13.5" thickBot="1">
      <c r="A128" s="675">
        <v>1973</v>
      </c>
      <c r="B128" s="79" t="s">
        <v>663</v>
      </c>
      <c r="C128" s="312" t="s">
        <v>810</v>
      </c>
      <c r="D128" s="239" t="s">
        <v>2671</v>
      </c>
      <c r="E128" s="78" t="s">
        <v>811</v>
      </c>
    </row>
    <row r="129" spans="1:5" ht="13.5" thickBot="1">
      <c r="A129" s="675">
        <v>1973</v>
      </c>
      <c r="B129" s="79" t="s">
        <v>724</v>
      </c>
      <c r="C129" s="312" t="s">
        <v>2672</v>
      </c>
      <c r="D129" s="239" t="s">
        <v>2673</v>
      </c>
      <c r="E129" s="78" t="s">
        <v>2674</v>
      </c>
    </row>
    <row r="130" spans="1:5" ht="13.5" thickBot="1">
      <c r="A130" s="675">
        <v>1974</v>
      </c>
      <c r="B130" s="79" t="s">
        <v>1707</v>
      </c>
      <c r="C130" s="312" t="s">
        <v>2675</v>
      </c>
      <c r="D130" s="239" t="s">
        <v>2676</v>
      </c>
      <c r="E130" s="78" t="s">
        <v>2677</v>
      </c>
    </row>
    <row r="131" spans="1:5" ht="13.5" thickBot="1">
      <c r="A131" s="675">
        <v>1974</v>
      </c>
      <c r="B131" s="79" t="s">
        <v>603</v>
      </c>
      <c r="C131" s="312" t="s">
        <v>778</v>
      </c>
      <c r="D131" s="239" t="s">
        <v>2678</v>
      </c>
      <c r="E131" s="78" t="s">
        <v>2679</v>
      </c>
    </row>
    <row r="132" spans="1:5" ht="13.5" thickBot="1">
      <c r="A132" s="675">
        <v>1974</v>
      </c>
      <c r="B132" s="79" t="s">
        <v>711</v>
      </c>
      <c r="C132" s="312" t="s">
        <v>2680</v>
      </c>
      <c r="D132" s="239" t="s">
        <v>2681</v>
      </c>
      <c r="E132" s="78" t="s">
        <v>2682</v>
      </c>
    </row>
    <row r="133" spans="1:5" ht="13.5" thickBot="1">
      <c r="A133" s="675">
        <v>1974</v>
      </c>
      <c r="B133" s="79" t="s">
        <v>625</v>
      </c>
      <c r="C133" s="312" t="s">
        <v>2683</v>
      </c>
      <c r="D133" s="239" t="s">
        <v>2684</v>
      </c>
      <c r="E133" s="78" t="s">
        <v>2685</v>
      </c>
    </row>
    <row r="134" spans="1:5" ht="13.5" thickBot="1">
      <c r="A134" s="675">
        <v>1974</v>
      </c>
      <c r="B134" s="79" t="s">
        <v>1722</v>
      </c>
      <c r="C134" s="312" t="s">
        <v>2686</v>
      </c>
      <c r="D134" s="239" t="s">
        <v>2687</v>
      </c>
      <c r="E134" s="78" t="s">
        <v>2688</v>
      </c>
    </row>
    <row r="135" spans="1:5" ht="13.5" thickBot="1">
      <c r="A135" s="675">
        <v>1975</v>
      </c>
      <c r="B135" s="79" t="s">
        <v>622</v>
      </c>
      <c r="C135" s="312" t="s">
        <v>623</v>
      </c>
      <c r="D135" s="239" t="s">
        <v>2689</v>
      </c>
      <c r="E135" s="78" t="s">
        <v>2690</v>
      </c>
    </row>
    <row r="136" spans="1:5" ht="13.5" thickBot="1">
      <c r="A136" s="675">
        <v>1975</v>
      </c>
      <c r="B136" s="79" t="s">
        <v>724</v>
      </c>
      <c r="C136" s="312" t="s">
        <v>2691</v>
      </c>
      <c r="D136" s="239" t="s">
        <v>2692</v>
      </c>
      <c r="E136" s="78" t="s">
        <v>2693</v>
      </c>
    </row>
    <row r="137" spans="1:5" ht="13.5" thickBot="1">
      <c r="A137" s="675">
        <v>1975</v>
      </c>
      <c r="B137" s="79" t="s">
        <v>824</v>
      </c>
      <c r="C137" s="312" t="s">
        <v>2694</v>
      </c>
      <c r="D137" s="239" t="s">
        <v>2695</v>
      </c>
      <c r="E137" s="78" t="s">
        <v>2696</v>
      </c>
    </row>
    <row r="138" spans="1:5">
      <c r="A138" s="68" t="s">
        <v>2697</v>
      </c>
    </row>
    <row r="139" spans="1:5">
      <c r="A139" s="68" t="s">
        <v>2698</v>
      </c>
    </row>
    <row r="140" spans="1:5">
      <c r="A140" s="68" t="s">
        <v>2699</v>
      </c>
    </row>
  </sheetData>
  <mergeCells count="3">
    <mergeCell ref="A1:E1"/>
    <mergeCell ref="A2:E2"/>
    <mergeCell ref="A3:E3"/>
  </mergeCells>
  <hyperlinks>
    <hyperlink ref="G3" location="TOC!A1" display="RETURN TO TABLE OF CONTENTS" xr:uid="{00000000-0004-0000-8400-000000000000}"/>
  </hyperlinks>
  <pageMargins left="0.7" right="0.7" top="0.75" bottom="0.75" header="0.3" footer="0.3"/>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D95"/>
  <sheetViews>
    <sheetView workbookViewId="0">
      <selection activeCell="W6" sqref="W6"/>
    </sheetView>
  </sheetViews>
  <sheetFormatPr defaultRowHeight="12.75"/>
  <cols>
    <col min="2" max="2" width="92.140625" customWidth="1"/>
  </cols>
  <sheetData>
    <row r="1" spans="1:4">
      <c r="A1" s="365" t="s">
        <v>2700</v>
      </c>
      <c r="B1" s="365"/>
    </row>
    <row r="2" spans="1:4" ht="13.5" thickBot="1">
      <c r="A2" s="364" t="s">
        <v>205</v>
      </c>
      <c r="B2" s="364"/>
    </row>
    <row r="3" spans="1:4" ht="13.5" thickBot="1">
      <c r="A3" s="355" t="s">
        <v>155</v>
      </c>
      <c r="B3" s="357"/>
    </row>
    <row r="4" spans="1:4" ht="66.75" customHeight="1">
      <c r="A4" s="609" t="s">
        <v>2701</v>
      </c>
      <c r="B4" s="609"/>
      <c r="D4" s="269" t="s">
        <v>233</v>
      </c>
    </row>
    <row r="5" spans="1:4" ht="57.75" customHeight="1">
      <c r="A5" s="610" t="s">
        <v>2702</v>
      </c>
      <c r="B5" s="610"/>
    </row>
    <row r="6" spans="1:4" ht="15.75" customHeight="1">
      <c r="A6" s="608" t="s">
        <v>2703</v>
      </c>
      <c r="B6" s="608"/>
    </row>
    <row r="7" spans="1:4" ht="60">
      <c r="A7" s="240">
        <v>1800</v>
      </c>
      <c r="B7" s="319" t="s">
        <v>2704</v>
      </c>
    </row>
    <row r="8" spans="1:4" ht="48">
      <c r="A8" s="240">
        <v>1827</v>
      </c>
      <c r="B8" s="319" t="s">
        <v>2705</v>
      </c>
    </row>
    <row r="9" spans="1:4" ht="24">
      <c r="A9" s="240">
        <v>1832</v>
      </c>
      <c r="B9" s="319" t="s">
        <v>2706</v>
      </c>
    </row>
    <row r="10" spans="1:4" ht="60">
      <c r="A10" s="240">
        <v>1855</v>
      </c>
      <c r="B10" s="319" t="s">
        <v>2707</v>
      </c>
    </row>
    <row r="11" spans="1:4" ht="72">
      <c r="A11" s="240">
        <v>1861</v>
      </c>
      <c r="B11" s="319" t="s">
        <v>2708</v>
      </c>
    </row>
    <row r="12" spans="1:4" ht="36">
      <c r="A12" s="240">
        <v>1868</v>
      </c>
      <c r="B12" s="319" t="s">
        <v>2709</v>
      </c>
    </row>
    <row r="13" spans="1:4" ht="36">
      <c r="A13" s="240">
        <v>1872</v>
      </c>
      <c r="B13" s="319" t="s">
        <v>2710</v>
      </c>
    </row>
    <row r="14" spans="1:4" ht="60">
      <c r="A14" s="240">
        <v>1873</v>
      </c>
      <c r="B14" s="319" t="s">
        <v>2711</v>
      </c>
    </row>
    <row r="15" spans="1:4" ht="60">
      <c r="A15" s="240">
        <v>1880</v>
      </c>
      <c r="B15" s="319" t="s">
        <v>2712</v>
      </c>
    </row>
    <row r="16" spans="1:4" ht="24">
      <c r="A16" s="240">
        <v>1882</v>
      </c>
      <c r="B16" s="319" t="s">
        <v>2713</v>
      </c>
    </row>
    <row r="17" spans="1:2" ht="48">
      <c r="A17" s="240">
        <v>1882</v>
      </c>
      <c r="B17" s="319" t="s">
        <v>2714</v>
      </c>
    </row>
    <row r="18" spans="1:2" ht="36">
      <c r="A18" s="240">
        <v>1883</v>
      </c>
      <c r="B18" s="319" t="s">
        <v>2715</v>
      </c>
    </row>
    <row r="19" spans="1:2" ht="48">
      <c r="A19" s="240">
        <v>1888</v>
      </c>
      <c r="B19" s="319" t="s">
        <v>2716</v>
      </c>
    </row>
    <row r="20" spans="1:2" ht="60">
      <c r="A20" s="240">
        <v>1888</v>
      </c>
      <c r="B20" s="319" t="s">
        <v>2717</v>
      </c>
    </row>
    <row r="21" spans="1:2" ht="36">
      <c r="A21" s="240">
        <v>1892</v>
      </c>
      <c r="B21" s="319" t="s">
        <v>2718</v>
      </c>
    </row>
    <row r="22" spans="1:2" ht="60">
      <c r="A22" s="240">
        <v>1892</v>
      </c>
      <c r="B22" s="319" t="s">
        <v>2719</v>
      </c>
    </row>
    <row r="23" spans="1:2" ht="60">
      <c r="A23" s="240">
        <v>1894</v>
      </c>
      <c r="B23" s="319" t="s">
        <v>2720</v>
      </c>
    </row>
    <row r="24" spans="1:2" ht="36">
      <c r="A24" s="240">
        <v>1897</v>
      </c>
      <c r="B24" s="319" t="s">
        <v>2721</v>
      </c>
    </row>
    <row r="25" spans="1:2" ht="17.25" customHeight="1">
      <c r="A25" s="608" t="s">
        <v>2722</v>
      </c>
      <c r="B25" s="608"/>
    </row>
    <row r="26" spans="1:2" ht="85.5">
      <c r="A26" s="240">
        <v>1900</v>
      </c>
      <c r="B26" s="319" t="s">
        <v>2723</v>
      </c>
    </row>
    <row r="27" spans="1:2" ht="36">
      <c r="A27" s="240">
        <v>1904</v>
      </c>
      <c r="B27" s="319" t="s">
        <v>2724</v>
      </c>
    </row>
    <row r="28" spans="1:2" ht="24">
      <c r="A28" s="240">
        <v>1904</v>
      </c>
      <c r="B28" s="319" t="s">
        <v>2725</v>
      </c>
    </row>
    <row r="29" spans="1:2" ht="36">
      <c r="A29" s="240">
        <v>1904</v>
      </c>
      <c r="B29" s="319" t="s">
        <v>2726</v>
      </c>
    </row>
    <row r="30" spans="1:2" ht="48">
      <c r="A30" s="240">
        <v>1905</v>
      </c>
      <c r="B30" s="319" t="s">
        <v>2727</v>
      </c>
    </row>
    <row r="31" spans="1:2" ht="24">
      <c r="A31" s="240">
        <v>1905</v>
      </c>
      <c r="B31" s="319" t="s">
        <v>2728</v>
      </c>
    </row>
    <row r="32" spans="1:2">
      <c r="A32" s="240">
        <v>1906</v>
      </c>
      <c r="B32" s="319" t="s">
        <v>2729</v>
      </c>
    </row>
    <row r="33" spans="1:2" ht="60">
      <c r="A33" s="240">
        <v>1908</v>
      </c>
      <c r="B33" s="319" t="s">
        <v>2730</v>
      </c>
    </row>
    <row r="34" spans="1:2" ht="60">
      <c r="A34" s="240">
        <v>1910</v>
      </c>
      <c r="B34" s="319" t="s">
        <v>2731</v>
      </c>
    </row>
    <row r="35" spans="1:2" ht="96">
      <c r="A35" s="240">
        <v>1914</v>
      </c>
      <c r="B35" s="150" t="s">
        <v>2732</v>
      </c>
    </row>
    <row r="36" spans="1:2" ht="72">
      <c r="A36" s="240">
        <v>1914</v>
      </c>
      <c r="B36" s="150" t="s">
        <v>2733</v>
      </c>
    </row>
    <row r="37" spans="1:2" ht="60">
      <c r="A37" s="240">
        <v>1915</v>
      </c>
      <c r="B37" s="150" t="s">
        <v>2734</v>
      </c>
    </row>
    <row r="38" spans="1:2" ht="48">
      <c r="A38" s="240">
        <v>1917</v>
      </c>
      <c r="B38" s="150" t="s">
        <v>2735</v>
      </c>
    </row>
    <row r="39" spans="1:2" ht="96">
      <c r="A39" s="240">
        <v>1918</v>
      </c>
      <c r="B39" s="319" t="s">
        <v>2736</v>
      </c>
    </row>
    <row r="40" spans="1:2" ht="30" customHeight="1">
      <c r="A40" s="611" t="s">
        <v>2737</v>
      </c>
      <c r="B40" s="611"/>
    </row>
    <row r="41" spans="1:2" ht="72">
      <c r="A41" s="240">
        <v>1920</v>
      </c>
      <c r="B41" s="150" t="s">
        <v>2738</v>
      </c>
    </row>
    <row r="42" spans="1:2" ht="60">
      <c r="A42" s="240">
        <v>1925</v>
      </c>
      <c r="B42" s="150" t="s">
        <v>2739</v>
      </c>
    </row>
    <row r="43" spans="1:2" ht="60">
      <c r="A43" s="240">
        <v>1928</v>
      </c>
      <c r="B43" s="150" t="s">
        <v>2740</v>
      </c>
    </row>
    <row r="44" spans="1:2" ht="48">
      <c r="A44" s="240">
        <v>1930</v>
      </c>
      <c r="B44" s="150" t="s">
        <v>2741</v>
      </c>
    </row>
    <row r="45" spans="1:2" ht="72">
      <c r="A45" s="240">
        <v>1936</v>
      </c>
      <c r="B45" s="319" t="s">
        <v>2742</v>
      </c>
    </row>
    <row r="46" spans="1:2" ht="48">
      <c r="A46" s="240">
        <v>1937</v>
      </c>
      <c r="B46" s="319" t="s">
        <v>2743</v>
      </c>
    </row>
    <row r="47" spans="1:2" ht="36">
      <c r="A47" s="240">
        <v>1941</v>
      </c>
      <c r="B47" s="319" t="s">
        <v>2744</v>
      </c>
    </row>
    <row r="48" spans="1:2" ht="36">
      <c r="A48" s="240">
        <v>1943</v>
      </c>
      <c r="B48" s="319" t="s">
        <v>2745</v>
      </c>
    </row>
    <row r="49" spans="1:2" ht="60">
      <c r="A49" s="240">
        <v>1943</v>
      </c>
      <c r="B49" s="319" t="s">
        <v>2746</v>
      </c>
    </row>
    <row r="50" spans="1:2" ht="60">
      <c r="A50" s="240">
        <v>1944</v>
      </c>
      <c r="B50" s="319" t="s">
        <v>2747</v>
      </c>
    </row>
    <row r="51" spans="1:2" ht="72">
      <c r="A51" s="240">
        <v>1945</v>
      </c>
      <c r="B51" s="319" t="s">
        <v>2748</v>
      </c>
    </row>
    <row r="52" spans="1:2" ht="30" customHeight="1">
      <c r="A52" s="608" t="s">
        <v>2749</v>
      </c>
      <c r="B52" s="608"/>
    </row>
    <row r="53" spans="1:2" ht="72">
      <c r="A53" s="240">
        <v>1946</v>
      </c>
      <c r="B53" s="319" t="s">
        <v>2750</v>
      </c>
    </row>
    <row r="54" spans="1:2" ht="48">
      <c r="A54" s="240">
        <v>1955</v>
      </c>
      <c r="B54" s="319" t="s">
        <v>2751</v>
      </c>
    </row>
    <row r="55" spans="1:2" ht="48">
      <c r="A55" s="240">
        <v>1955</v>
      </c>
      <c r="B55" s="319" t="s">
        <v>2752</v>
      </c>
    </row>
    <row r="56" spans="1:2" ht="36">
      <c r="A56" s="240">
        <v>1961</v>
      </c>
      <c r="B56" s="319" t="s">
        <v>2753</v>
      </c>
    </row>
    <row r="57" spans="1:2" ht="48">
      <c r="A57" s="240">
        <v>1964</v>
      </c>
      <c r="B57" s="319" t="s">
        <v>2754</v>
      </c>
    </row>
    <row r="58" spans="1:2" ht="36">
      <c r="A58" s="240">
        <v>1965</v>
      </c>
      <c r="B58" s="319" t="s">
        <v>2755</v>
      </c>
    </row>
    <row r="59" spans="1:2" ht="24">
      <c r="A59" s="240">
        <v>1967</v>
      </c>
      <c r="B59" s="319" t="s">
        <v>2756</v>
      </c>
    </row>
    <row r="60" spans="1:2" ht="36">
      <c r="A60" s="240">
        <v>1968</v>
      </c>
      <c r="B60" s="319" t="s">
        <v>2757</v>
      </c>
    </row>
    <row r="61" spans="1:2" ht="36">
      <c r="A61" s="240">
        <v>1968</v>
      </c>
      <c r="B61" s="319" t="s">
        <v>2758</v>
      </c>
    </row>
    <row r="62" spans="1:2" ht="72">
      <c r="A62" s="240">
        <v>1969</v>
      </c>
      <c r="B62" s="319" t="s">
        <v>2759</v>
      </c>
    </row>
    <row r="63" spans="1:2" ht="48">
      <c r="A63" s="240">
        <v>1969</v>
      </c>
      <c r="B63" s="319" t="s">
        <v>2760</v>
      </c>
    </row>
    <row r="64" spans="1:2" ht="48">
      <c r="A64" s="240">
        <v>1969</v>
      </c>
      <c r="B64" s="319" t="s">
        <v>2761</v>
      </c>
    </row>
    <row r="65" spans="1:2" ht="60">
      <c r="A65" s="240">
        <v>1969</v>
      </c>
      <c r="B65" s="319" t="s">
        <v>2762</v>
      </c>
    </row>
    <row r="66" spans="1:2" ht="30" customHeight="1">
      <c r="A66" s="608" t="s">
        <v>2763</v>
      </c>
      <c r="B66" s="608"/>
    </row>
    <row r="67" spans="1:2" ht="48">
      <c r="A67" s="240">
        <v>1972</v>
      </c>
      <c r="B67" s="319" t="s">
        <v>2764</v>
      </c>
    </row>
    <row r="68" spans="1:2" ht="72">
      <c r="A68" s="240">
        <v>1972</v>
      </c>
      <c r="B68" s="319" t="s">
        <v>2765</v>
      </c>
    </row>
    <row r="69" spans="1:2" ht="48">
      <c r="A69" s="240">
        <v>1973</v>
      </c>
      <c r="B69" s="319" t="s">
        <v>2766</v>
      </c>
    </row>
    <row r="70" spans="1:2" ht="24">
      <c r="A70" s="240">
        <v>1974</v>
      </c>
      <c r="B70" s="319" t="s">
        <v>2767</v>
      </c>
    </row>
    <row r="71" spans="1:2" ht="36">
      <c r="A71" s="240">
        <v>1974</v>
      </c>
      <c r="B71" s="319" t="s">
        <v>2768</v>
      </c>
    </row>
    <row r="72" spans="1:2" ht="36">
      <c r="A72" s="240">
        <v>1979</v>
      </c>
      <c r="B72" s="319" t="s">
        <v>2769</v>
      </c>
    </row>
    <row r="73" spans="1:2" ht="72">
      <c r="A73" s="240">
        <v>1981</v>
      </c>
      <c r="B73" s="319" t="s">
        <v>2770</v>
      </c>
    </row>
    <row r="74" spans="1:2" ht="24">
      <c r="A74" s="240">
        <v>1981</v>
      </c>
      <c r="B74" s="319" t="s">
        <v>2771</v>
      </c>
    </row>
    <row r="75" spans="1:2" ht="60">
      <c r="A75" s="240">
        <v>1981</v>
      </c>
      <c r="B75" s="319" t="s">
        <v>2772</v>
      </c>
    </row>
    <row r="76" spans="1:2" ht="36">
      <c r="A76" s="240">
        <v>1982</v>
      </c>
      <c r="B76" s="319" t="s">
        <v>2773</v>
      </c>
    </row>
    <row r="77" spans="1:2" ht="48">
      <c r="A77" s="240">
        <v>1983</v>
      </c>
      <c r="B77" s="319" t="s">
        <v>2774</v>
      </c>
    </row>
    <row r="78" spans="1:2" ht="60">
      <c r="A78" s="240">
        <v>1984</v>
      </c>
      <c r="B78" s="319" t="s">
        <v>2775</v>
      </c>
    </row>
    <row r="79" spans="1:2" ht="36">
      <c r="A79" s="240">
        <v>1987</v>
      </c>
      <c r="B79" s="319" t="s">
        <v>2776</v>
      </c>
    </row>
    <row r="80" spans="1:2" ht="48">
      <c r="A80" s="240">
        <v>1990</v>
      </c>
      <c r="B80" s="319" t="s">
        <v>2777</v>
      </c>
    </row>
    <row r="81" spans="1:2" ht="36">
      <c r="A81" s="240">
        <v>1991</v>
      </c>
      <c r="B81" s="319" t="s">
        <v>2778</v>
      </c>
    </row>
    <row r="82" spans="1:2" ht="96">
      <c r="A82" s="240">
        <v>1994</v>
      </c>
      <c r="B82" s="319" t="s">
        <v>2779</v>
      </c>
    </row>
    <row r="83" spans="1:2" ht="60">
      <c r="A83" s="240">
        <v>1998</v>
      </c>
      <c r="B83" s="319" t="s">
        <v>2780</v>
      </c>
    </row>
    <row r="84" spans="1:2" ht="99">
      <c r="A84" s="240">
        <v>1999</v>
      </c>
      <c r="B84" s="319" t="s">
        <v>2781</v>
      </c>
    </row>
    <row r="85" spans="1:2" ht="30" customHeight="1">
      <c r="A85" s="608" t="s">
        <v>2782</v>
      </c>
      <c r="B85" s="608"/>
    </row>
    <row r="86" spans="1:2" ht="49.5">
      <c r="A86" s="240">
        <v>2000</v>
      </c>
      <c r="B86" s="319" t="s">
        <v>2783</v>
      </c>
    </row>
    <row r="87" spans="1:2" ht="24">
      <c r="A87" s="240">
        <v>2000</v>
      </c>
      <c r="B87" s="319" t="s">
        <v>2784</v>
      </c>
    </row>
    <row r="88" spans="1:2" ht="60">
      <c r="A88" s="240">
        <v>2000</v>
      </c>
      <c r="B88" s="151" t="s">
        <v>2785</v>
      </c>
    </row>
    <row r="89" spans="1:2" ht="60">
      <c r="A89" s="240">
        <v>2000</v>
      </c>
      <c r="B89" s="319" t="s">
        <v>2786</v>
      </c>
    </row>
    <row r="90" spans="1:2" ht="48">
      <c r="A90" s="240">
        <v>2005</v>
      </c>
      <c r="B90" s="319" t="s">
        <v>2787</v>
      </c>
    </row>
    <row r="91" spans="1:2" ht="36">
      <c r="A91" s="240">
        <v>2006</v>
      </c>
      <c r="B91" s="319" t="s">
        <v>2788</v>
      </c>
    </row>
    <row r="92" spans="1:2" ht="24">
      <c r="A92" s="240">
        <v>2007</v>
      </c>
      <c r="B92" s="319" t="s">
        <v>2789</v>
      </c>
    </row>
    <row r="93" spans="1:2" ht="48">
      <c r="A93" s="240">
        <v>2008</v>
      </c>
      <c r="B93" s="319" t="s">
        <v>2790</v>
      </c>
    </row>
    <row r="94" spans="1:2" ht="84">
      <c r="A94" s="240">
        <v>2008</v>
      </c>
      <c r="B94" s="319" t="s">
        <v>2791</v>
      </c>
    </row>
    <row r="95" spans="1:2" ht="36">
      <c r="A95" s="240">
        <v>2009</v>
      </c>
      <c r="B95" s="319" t="s">
        <v>2792</v>
      </c>
    </row>
  </sheetData>
  <mergeCells count="11">
    <mergeCell ref="A25:B25"/>
    <mergeCell ref="A40:B40"/>
    <mergeCell ref="A52:B52"/>
    <mergeCell ref="A66:B66"/>
    <mergeCell ref="A85:B85"/>
    <mergeCell ref="A6:B6"/>
    <mergeCell ref="A1:B1"/>
    <mergeCell ref="A2:B2"/>
    <mergeCell ref="A3:B3"/>
    <mergeCell ref="A4:B4"/>
    <mergeCell ref="A5:B5"/>
  </mergeCells>
  <hyperlinks>
    <hyperlink ref="D4" location="TOC!A1" display="RETURN TO TABLE OF CONTENTS" xr:uid="{00000000-0004-0000-8500-000000000000}"/>
  </hyperlinks>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I54"/>
  <sheetViews>
    <sheetView topLeftCell="A4" workbookViewId="0">
      <selection activeCell="W6" sqref="W6"/>
    </sheetView>
  </sheetViews>
  <sheetFormatPr defaultRowHeight="12.75"/>
  <cols>
    <col min="2" max="7" width="11.7109375" customWidth="1"/>
  </cols>
  <sheetData>
    <row r="1" spans="1:9">
      <c r="A1" s="365" t="s">
        <v>2793</v>
      </c>
      <c r="B1" s="365"/>
      <c r="C1" s="365"/>
      <c r="D1" s="365"/>
      <c r="E1" s="365"/>
      <c r="F1" s="365"/>
      <c r="G1" s="365"/>
    </row>
    <row r="2" spans="1:9" ht="13.5" thickBot="1">
      <c r="A2" s="364" t="s">
        <v>2327</v>
      </c>
      <c r="B2" s="364"/>
      <c r="C2" s="364"/>
      <c r="D2" s="364"/>
      <c r="E2" s="364"/>
      <c r="F2" s="364"/>
      <c r="G2" s="364"/>
    </row>
    <row r="3" spans="1:9">
      <c r="A3" s="352" t="s">
        <v>2794</v>
      </c>
      <c r="B3" s="353"/>
      <c r="C3" s="353"/>
      <c r="D3" s="353"/>
      <c r="E3" s="353"/>
      <c r="F3" s="353"/>
      <c r="G3" s="366"/>
    </row>
    <row r="4" spans="1:9" ht="13.5" thickBot="1">
      <c r="A4" s="442" t="s">
        <v>2795</v>
      </c>
      <c r="B4" s="443"/>
      <c r="C4" s="443"/>
      <c r="D4" s="443"/>
      <c r="E4" s="443"/>
      <c r="F4" s="443"/>
      <c r="G4" s="612"/>
    </row>
    <row r="5" spans="1:9" ht="68.25" thickBot="1">
      <c r="A5" s="675" t="s">
        <v>209</v>
      </c>
      <c r="B5" s="286" t="s">
        <v>2796</v>
      </c>
      <c r="C5" s="286" t="s">
        <v>2797</v>
      </c>
      <c r="D5" s="286" t="s">
        <v>2798</v>
      </c>
      <c r="E5" s="286" t="s">
        <v>2799</v>
      </c>
      <c r="F5" s="286" t="s">
        <v>2800</v>
      </c>
      <c r="G5" s="286" t="s">
        <v>2801</v>
      </c>
      <c r="I5" s="269" t="s">
        <v>233</v>
      </c>
    </row>
    <row r="6" spans="1:9" ht="13.5" thickBot="1">
      <c r="A6" s="675">
        <v>1955</v>
      </c>
      <c r="B6" s="6">
        <v>32</v>
      </c>
      <c r="C6" s="22">
        <v>1119.3</v>
      </c>
      <c r="D6" s="22" t="s">
        <v>234</v>
      </c>
      <c r="E6" s="22">
        <v>184.3</v>
      </c>
      <c r="F6" s="22">
        <v>109.2</v>
      </c>
      <c r="G6" s="22">
        <v>98.8</v>
      </c>
    </row>
    <row r="7" spans="1:9" ht="13.5" thickBot="1">
      <c r="A7" s="675">
        <v>1960</v>
      </c>
      <c r="B7" s="6">
        <v>34</v>
      </c>
      <c r="C7" s="22">
        <v>973.2</v>
      </c>
      <c r="D7" s="22" t="s">
        <v>234</v>
      </c>
      <c r="E7" s="22">
        <v>184.3</v>
      </c>
      <c r="F7" s="22">
        <v>133</v>
      </c>
      <c r="G7" s="22">
        <v>116.4</v>
      </c>
    </row>
    <row r="8" spans="1:9" ht="13.5" thickBot="1">
      <c r="A8" s="675">
        <v>1965</v>
      </c>
      <c r="B8" s="6">
        <v>39</v>
      </c>
      <c r="C8" s="22">
        <v>941.5</v>
      </c>
      <c r="D8" s="22" t="s">
        <v>234</v>
      </c>
      <c r="E8" s="22">
        <v>198.1</v>
      </c>
      <c r="F8" s="22">
        <v>154.80000000000001</v>
      </c>
      <c r="G8" s="22">
        <v>140</v>
      </c>
    </row>
    <row r="9" spans="1:9" ht="13.5" thickBot="1">
      <c r="A9" s="675">
        <v>1970</v>
      </c>
      <c r="B9" s="6">
        <v>49</v>
      </c>
      <c r="C9" s="22">
        <v>979.7</v>
      </c>
      <c r="D9" s="22" t="s">
        <v>234</v>
      </c>
      <c r="E9" s="22">
        <v>242</v>
      </c>
      <c r="F9" s="22">
        <v>239.5</v>
      </c>
      <c r="G9" s="22">
        <v>231.1</v>
      </c>
    </row>
    <row r="10" spans="1:9" ht="13.5" thickBot="1">
      <c r="A10" s="675">
        <v>1975</v>
      </c>
      <c r="B10" s="6">
        <v>61</v>
      </c>
      <c r="C10" s="22">
        <v>1158.9000000000001</v>
      </c>
      <c r="D10" s="22" t="s">
        <v>234</v>
      </c>
      <c r="E10" s="22">
        <v>329.2</v>
      </c>
      <c r="F10" s="22">
        <v>326.8</v>
      </c>
      <c r="G10" s="22">
        <v>495.6</v>
      </c>
    </row>
    <row r="11" spans="1:9" ht="13.5" thickBot="1">
      <c r="A11" s="675">
        <v>1976</v>
      </c>
      <c r="B11" s="6">
        <v>64</v>
      </c>
      <c r="C11" s="22">
        <v>1214</v>
      </c>
      <c r="D11" s="22" t="s">
        <v>234</v>
      </c>
      <c r="E11" s="22">
        <v>352.9</v>
      </c>
      <c r="F11" s="22">
        <v>402.6</v>
      </c>
      <c r="G11" s="22">
        <v>607.5</v>
      </c>
    </row>
    <row r="12" spans="1:9" ht="13.5" thickBot="1">
      <c r="A12" s="675">
        <v>1977</v>
      </c>
      <c r="B12" s="6">
        <v>64</v>
      </c>
      <c r="C12" s="22">
        <v>1222.7</v>
      </c>
      <c r="D12" s="22" t="s">
        <v>234</v>
      </c>
      <c r="E12" s="22">
        <v>366.1</v>
      </c>
      <c r="F12" s="22">
        <v>422.7</v>
      </c>
      <c r="G12" s="22">
        <v>687</v>
      </c>
    </row>
    <row r="13" spans="1:9" ht="13.5" thickBot="1">
      <c r="A13" s="675">
        <v>1978</v>
      </c>
      <c r="B13" s="6">
        <v>65</v>
      </c>
      <c r="C13" s="22">
        <v>1218.0999999999999</v>
      </c>
      <c r="D13" s="22" t="s">
        <v>234</v>
      </c>
      <c r="E13" s="22">
        <v>383.6</v>
      </c>
      <c r="F13" s="22">
        <v>448.8</v>
      </c>
      <c r="G13" s="22">
        <v>806.5</v>
      </c>
    </row>
    <row r="14" spans="1:9" ht="13.5" thickBot="1">
      <c r="A14" s="675">
        <v>1979</v>
      </c>
      <c r="B14" s="6">
        <v>66</v>
      </c>
      <c r="C14" s="22">
        <v>1205.3</v>
      </c>
      <c r="D14" s="22" t="s">
        <v>234</v>
      </c>
      <c r="E14" s="22">
        <v>391.5</v>
      </c>
      <c r="F14" s="22">
        <v>492.6</v>
      </c>
      <c r="G14" s="22">
        <v>882.3</v>
      </c>
    </row>
    <row r="15" spans="1:9" ht="13.5" thickBot="1">
      <c r="A15" s="675">
        <v>1980</v>
      </c>
      <c r="B15" s="6">
        <v>73</v>
      </c>
      <c r="C15" s="22">
        <v>1315.4</v>
      </c>
      <c r="D15" s="22" t="s">
        <v>234</v>
      </c>
      <c r="E15" s="22">
        <v>426.3</v>
      </c>
      <c r="F15" s="22">
        <v>581</v>
      </c>
      <c r="G15" s="22">
        <v>1082.5</v>
      </c>
    </row>
    <row r="16" spans="1:9" ht="13.5" thickBot="1">
      <c r="A16" s="675">
        <v>1981</v>
      </c>
      <c r="B16" s="6">
        <v>76</v>
      </c>
      <c r="C16" s="22">
        <v>1381.3</v>
      </c>
      <c r="D16" s="22" t="s">
        <v>234</v>
      </c>
      <c r="E16" s="22">
        <v>447.4</v>
      </c>
      <c r="F16" s="22">
        <v>688.2</v>
      </c>
      <c r="G16" s="22">
        <v>1307.8</v>
      </c>
    </row>
    <row r="17" spans="1:7" ht="13.5" thickBot="1">
      <c r="A17" s="675">
        <v>1982</v>
      </c>
      <c r="B17" s="6">
        <v>74</v>
      </c>
      <c r="C17" s="22">
        <v>1355.8</v>
      </c>
      <c r="D17" s="22" t="s">
        <v>234</v>
      </c>
      <c r="E17" s="22">
        <v>450</v>
      </c>
      <c r="F17" s="22">
        <v>763.6</v>
      </c>
      <c r="G17" s="22">
        <v>1482</v>
      </c>
    </row>
    <row r="18" spans="1:7" ht="13.5" thickBot="1">
      <c r="A18" s="675">
        <v>1983</v>
      </c>
      <c r="B18" s="6">
        <v>74</v>
      </c>
      <c r="C18" s="22">
        <v>1385.7</v>
      </c>
      <c r="D18" s="22" t="s">
        <v>234</v>
      </c>
      <c r="E18" s="22">
        <v>445.6</v>
      </c>
      <c r="F18" s="22">
        <v>939.4</v>
      </c>
      <c r="G18" s="22">
        <v>1573.4</v>
      </c>
    </row>
    <row r="19" spans="1:7" ht="13.5" thickBot="1">
      <c r="A19" s="675">
        <v>1984</v>
      </c>
      <c r="B19" s="6">
        <v>78</v>
      </c>
      <c r="C19" s="22">
        <v>1371.6</v>
      </c>
      <c r="D19" s="22" t="s">
        <v>234</v>
      </c>
      <c r="E19" s="22">
        <v>427</v>
      </c>
      <c r="F19" s="22">
        <v>871.8</v>
      </c>
      <c r="G19" s="22">
        <v>1630.9</v>
      </c>
    </row>
    <row r="20" spans="1:7" ht="13.5" thickBot="1">
      <c r="A20" s="675">
        <v>1985</v>
      </c>
      <c r="B20" s="6">
        <v>70</v>
      </c>
      <c r="C20" s="22">
        <v>1434.1</v>
      </c>
      <c r="D20" s="22" t="s">
        <v>234</v>
      </c>
      <c r="E20" s="22">
        <v>444.4</v>
      </c>
      <c r="F20" s="22">
        <v>932</v>
      </c>
      <c r="G20" s="22">
        <v>1690.4</v>
      </c>
    </row>
    <row r="21" spans="1:7" ht="13.5" thickBot="1">
      <c r="A21" s="675">
        <v>1986</v>
      </c>
      <c r="B21" s="6">
        <v>73</v>
      </c>
      <c r="C21" s="22">
        <v>1521.3</v>
      </c>
      <c r="D21" s="22" t="s">
        <v>234</v>
      </c>
      <c r="E21" s="22">
        <v>477.5</v>
      </c>
      <c r="F21" s="22" t="s">
        <v>2802</v>
      </c>
      <c r="G21" s="22">
        <v>1853.2</v>
      </c>
    </row>
    <row r="22" spans="1:7" ht="13.5" thickBot="1">
      <c r="A22" s="675">
        <v>1987</v>
      </c>
      <c r="B22" s="6">
        <v>72</v>
      </c>
      <c r="C22" s="22">
        <v>1500</v>
      </c>
      <c r="D22" s="22" t="s">
        <v>234</v>
      </c>
      <c r="E22" s="22">
        <v>443.7</v>
      </c>
      <c r="F22" s="22">
        <v>1085.5</v>
      </c>
      <c r="G22" s="22">
        <v>1969.8</v>
      </c>
    </row>
    <row r="23" spans="1:7" ht="13.5" thickBot="1">
      <c r="A23" s="675">
        <v>1988</v>
      </c>
      <c r="B23" s="6">
        <v>74</v>
      </c>
      <c r="C23" s="22">
        <v>1538.4</v>
      </c>
      <c r="D23" s="22" t="s">
        <v>234</v>
      </c>
      <c r="E23" s="22">
        <v>479.6</v>
      </c>
      <c r="F23" s="22">
        <v>1163.2</v>
      </c>
      <c r="G23" s="22">
        <v>2114</v>
      </c>
    </row>
    <row r="24" spans="1:7" ht="13.5" thickBot="1">
      <c r="A24" s="675">
        <v>1989</v>
      </c>
      <c r="B24" s="6">
        <v>76</v>
      </c>
      <c r="C24" s="22">
        <v>1519.3</v>
      </c>
      <c r="D24" s="22" t="s">
        <v>234</v>
      </c>
      <c r="E24" s="22">
        <v>468.4</v>
      </c>
      <c r="F24" s="22">
        <v>1241.3</v>
      </c>
      <c r="G24" s="22">
        <v>2260.6</v>
      </c>
    </row>
    <row r="25" spans="1:7" ht="13.5" thickBot="1">
      <c r="A25" s="675">
        <v>1990</v>
      </c>
      <c r="B25" s="6">
        <v>77</v>
      </c>
      <c r="C25" s="22">
        <v>1532.4</v>
      </c>
      <c r="D25" s="22" t="s">
        <v>234</v>
      </c>
      <c r="E25" s="22">
        <v>487.1</v>
      </c>
      <c r="F25" s="22">
        <v>1312.9</v>
      </c>
      <c r="G25" s="22">
        <v>2451.4</v>
      </c>
    </row>
    <row r="26" spans="1:7" ht="13.5" thickBot="1">
      <c r="A26" s="675">
        <v>1991</v>
      </c>
      <c r="B26" s="6">
        <v>92</v>
      </c>
      <c r="C26" s="22">
        <v>1450</v>
      </c>
      <c r="D26" s="22" t="s">
        <v>234</v>
      </c>
      <c r="E26" s="22">
        <v>484</v>
      </c>
      <c r="F26" s="22">
        <v>1401</v>
      </c>
      <c r="G26" s="22">
        <v>2518.6</v>
      </c>
    </row>
    <row r="27" spans="1:7" ht="13.5" thickBot="1">
      <c r="A27" s="675">
        <v>1992</v>
      </c>
      <c r="B27" s="6">
        <v>92</v>
      </c>
      <c r="C27" s="22">
        <v>1398.7</v>
      </c>
      <c r="D27" s="22" t="s">
        <v>234</v>
      </c>
      <c r="E27" s="22">
        <v>467.5</v>
      </c>
      <c r="F27" s="22">
        <v>1404.8</v>
      </c>
      <c r="G27" s="22">
        <v>2644</v>
      </c>
    </row>
    <row r="28" spans="1:7" ht="13.5" thickBot="1">
      <c r="A28" s="675">
        <v>1993</v>
      </c>
      <c r="B28" s="6">
        <v>91</v>
      </c>
      <c r="C28" s="22">
        <v>1370.1</v>
      </c>
      <c r="D28" s="22" t="s">
        <v>234</v>
      </c>
      <c r="E28" s="22">
        <v>483.4</v>
      </c>
      <c r="F28" s="22">
        <v>1457.8</v>
      </c>
      <c r="G28" s="22">
        <v>2719.7</v>
      </c>
    </row>
    <row r="29" spans="1:7" ht="13.5" thickBot="1">
      <c r="A29" s="675">
        <v>1994</v>
      </c>
      <c r="B29" s="6">
        <v>88</v>
      </c>
      <c r="C29" s="22">
        <v>1353.2</v>
      </c>
      <c r="D29" s="22" t="s">
        <v>234</v>
      </c>
      <c r="E29" s="22">
        <v>482.2</v>
      </c>
      <c r="F29" s="22">
        <v>1465</v>
      </c>
      <c r="G29" s="22">
        <v>2707.4</v>
      </c>
    </row>
    <row r="30" spans="1:7" ht="13.5" thickBot="1">
      <c r="A30" s="675">
        <v>1995</v>
      </c>
      <c r="B30" s="6">
        <v>88</v>
      </c>
      <c r="C30" s="22">
        <v>1354.2</v>
      </c>
      <c r="D30" s="22" t="s">
        <v>234</v>
      </c>
      <c r="E30" s="22">
        <v>486.9</v>
      </c>
      <c r="F30" s="22">
        <v>1496.5</v>
      </c>
      <c r="G30" s="22">
        <v>2716.4</v>
      </c>
    </row>
    <row r="31" spans="1:7" ht="13.5" thickBot="1">
      <c r="A31" s="675">
        <v>1996</v>
      </c>
      <c r="B31" s="6">
        <v>86</v>
      </c>
      <c r="C31" s="22">
        <v>1348.6</v>
      </c>
      <c r="D31" s="22" t="s">
        <v>234</v>
      </c>
      <c r="E31" s="22">
        <v>479.3</v>
      </c>
      <c r="F31" s="22">
        <v>1576.2</v>
      </c>
      <c r="G31" s="22">
        <v>2754.3</v>
      </c>
    </row>
    <row r="32" spans="1:7" ht="13.5" thickBot="1">
      <c r="A32" s="675">
        <v>1997</v>
      </c>
      <c r="B32" s="6">
        <v>66</v>
      </c>
      <c r="C32" s="22">
        <v>1377.7</v>
      </c>
      <c r="D32" s="22" t="s">
        <v>234</v>
      </c>
      <c r="E32" s="22">
        <v>481.1</v>
      </c>
      <c r="F32" s="22">
        <v>1713.8</v>
      </c>
      <c r="G32" s="22">
        <v>2749.9</v>
      </c>
    </row>
    <row r="33" spans="1:7" ht="13.5" thickBot="1">
      <c r="A33" s="675">
        <v>1998</v>
      </c>
      <c r="B33" s="6">
        <v>68</v>
      </c>
      <c r="C33" s="22">
        <v>1387.2</v>
      </c>
      <c r="D33" s="22" t="s">
        <v>234</v>
      </c>
      <c r="E33" s="22">
        <v>474.9</v>
      </c>
      <c r="F33" s="22">
        <v>1743.8</v>
      </c>
      <c r="G33" s="22">
        <v>2755.5</v>
      </c>
    </row>
    <row r="34" spans="1:7" ht="13.5" thickBot="1">
      <c r="A34" s="675">
        <v>1999</v>
      </c>
      <c r="B34" s="6">
        <v>89</v>
      </c>
      <c r="C34" s="22">
        <v>1437.5</v>
      </c>
      <c r="D34" s="22" t="s">
        <v>234</v>
      </c>
      <c r="E34" s="22">
        <v>501.9</v>
      </c>
      <c r="F34" s="22">
        <v>1854.6</v>
      </c>
      <c r="G34" s="22">
        <v>2922.2</v>
      </c>
    </row>
    <row r="35" spans="1:7" ht="13.5" thickBot="1">
      <c r="A35" s="675">
        <v>2000</v>
      </c>
      <c r="B35" s="6">
        <v>90</v>
      </c>
      <c r="C35" s="22">
        <v>1486.9</v>
      </c>
      <c r="D35" s="22" t="s">
        <v>234</v>
      </c>
      <c r="E35" s="22">
        <v>513.79999999999995</v>
      </c>
      <c r="F35" s="22">
        <v>2000</v>
      </c>
      <c r="G35" s="22">
        <v>3107.8</v>
      </c>
    </row>
    <row r="36" spans="1:7" ht="13.5" thickBot="1">
      <c r="A36" s="675">
        <v>2001</v>
      </c>
      <c r="B36" s="6">
        <v>90</v>
      </c>
      <c r="C36" s="22">
        <v>1473.7</v>
      </c>
      <c r="D36" s="22" t="s">
        <v>234</v>
      </c>
      <c r="E36" s="22">
        <v>506.5</v>
      </c>
      <c r="F36" s="22">
        <v>2053.4</v>
      </c>
      <c r="G36" s="22">
        <v>3210.8</v>
      </c>
    </row>
    <row r="37" spans="1:7" ht="13.5" thickBot="1">
      <c r="A37" s="675">
        <v>2002</v>
      </c>
      <c r="B37" s="6">
        <v>90</v>
      </c>
      <c r="C37" s="22">
        <v>1531</v>
      </c>
      <c r="D37" s="22" t="s">
        <v>234</v>
      </c>
      <c r="E37" s="22">
        <v>532.70000000000005</v>
      </c>
      <c r="F37" s="22">
        <v>2197.1</v>
      </c>
      <c r="G37" s="22">
        <v>3445.6</v>
      </c>
    </row>
    <row r="38" spans="1:7" ht="13.5" thickBot="1">
      <c r="A38" s="675">
        <v>2003</v>
      </c>
      <c r="B38" s="6">
        <v>92</v>
      </c>
      <c r="C38" s="22">
        <v>1552.2</v>
      </c>
      <c r="D38" s="22" t="s">
        <v>234</v>
      </c>
      <c r="E38" s="22">
        <v>543.29999999999995</v>
      </c>
      <c r="F38" s="22">
        <v>2297</v>
      </c>
      <c r="G38" s="22">
        <v>3696.1</v>
      </c>
    </row>
    <row r="39" spans="1:7" ht="13.5" thickBot="1">
      <c r="A39" s="675">
        <v>2004</v>
      </c>
      <c r="B39" s="6">
        <v>94</v>
      </c>
      <c r="C39" s="22">
        <v>1598.4</v>
      </c>
      <c r="D39" s="22" t="s">
        <v>234</v>
      </c>
      <c r="E39" s="22">
        <v>557.5</v>
      </c>
      <c r="F39" s="22">
        <v>2441.8000000000002</v>
      </c>
      <c r="G39" s="22">
        <v>3935.1</v>
      </c>
    </row>
    <row r="40" spans="1:7" ht="13.5" thickBot="1">
      <c r="A40" s="675">
        <v>2005</v>
      </c>
      <c r="B40" s="6">
        <v>104</v>
      </c>
      <c r="C40" s="22">
        <v>1654.4</v>
      </c>
      <c r="D40" s="22">
        <v>2524.6999999999998</v>
      </c>
      <c r="E40" s="22">
        <v>586.29999999999995</v>
      </c>
      <c r="F40" s="22">
        <v>2615.8000000000002</v>
      </c>
      <c r="G40" s="22">
        <v>4229.8</v>
      </c>
    </row>
    <row r="41" spans="1:7" ht="13.5" thickBot="1">
      <c r="A41" s="675">
        <v>2006</v>
      </c>
      <c r="B41" s="6">
        <v>106</v>
      </c>
      <c r="C41" s="22">
        <v>1708.1</v>
      </c>
      <c r="D41" s="22">
        <v>2572.6999999999998</v>
      </c>
      <c r="E41" s="22">
        <v>607.9</v>
      </c>
      <c r="F41" s="22">
        <v>2777.2</v>
      </c>
      <c r="G41" s="22">
        <v>4585.5</v>
      </c>
    </row>
    <row r="42" spans="1:7" ht="13.5" thickBot="1">
      <c r="A42" s="675">
        <v>2007</v>
      </c>
      <c r="B42" s="288">
        <v>105</v>
      </c>
      <c r="C42" s="674">
        <v>1761.2</v>
      </c>
      <c r="D42" s="674">
        <v>2668.9</v>
      </c>
      <c r="E42" s="674">
        <v>617.1</v>
      </c>
      <c r="F42" s="674">
        <v>2923.7</v>
      </c>
      <c r="G42" s="674">
        <v>4815.8</v>
      </c>
    </row>
    <row r="43" spans="1:7" ht="13.5" thickBot="1">
      <c r="A43" s="675">
        <v>2008</v>
      </c>
      <c r="B43" s="288">
        <v>104</v>
      </c>
      <c r="C43" s="674">
        <v>1825</v>
      </c>
      <c r="D43" s="674">
        <v>2742.1</v>
      </c>
      <c r="E43" s="674">
        <v>665.4</v>
      </c>
      <c r="F43" s="674">
        <v>3148.3</v>
      </c>
      <c r="G43" s="674">
        <v>5459.2</v>
      </c>
    </row>
    <row r="44" spans="1:7" ht="13.5" thickBot="1">
      <c r="A44" s="675">
        <v>2009</v>
      </c>
      <c r="B44" s="288">
        <v>105</v>
      </c>
      <c r="C44" s="674">
        <v>1828.6</v>
      </c>
      <c r="D44" s="674">
        <v>2752.1</v>
      </c>
      <c r="E44" s="674">
        <v>680</v>
      </c>
      <c r="F44" s="674">
        <v>3129.2</v>
      </c>
      <c r="G44" s="674">
        <v>5823.1</v>
      </c>
    </row>
    <row r="45" spans="1:7" ht="13.5" thickBot="1">
      <c r="A45" s="675">
        <v>2010</v>
      </c>
      <c r="B45" s="288">
        <v>106</v>
      </c>
      <c r="C45" s="674">
        <v>1905.7</v>
      </c>
      <c r="D45" s="674">
        <v>2856</v>
      </c>
      <c r="E45" s="674">
        <v>705.4</v>
      </c>
      <c r="F45" s="674">
        <v>3441.1</v>
      </c>
      <c r="G45" s="674">
        <v>6250.8</v>
      </c>
    </row>
    <row r="46" spans="1:7" ht="13.5" thickBot="1">
      <c r="A46" s="675">
        <v>2011</v>
      </c>
      <c r="B46" s="288">
        <v>109</v>
      </c>
      <c r="C46" s="674">
        <v>1999.5</v>
      </c>
      <c r="D46" s="674">
        <v>2963.7</v>
      </c>
      <c r="E46" s="674">
        <v>740.2</v>
      </c>
      <c r="F46" s="674">
        <v>3629.2</v>
      </c>
      <c r="G46" s="674">
        <v>6626.5</v>
      </c>
    </row>
    <row r="47" spans="1:7" ht="13.5" thickBot="1">
      <c r="A47" s="675">
        <v>2012</v>
      </c>
      <c r="B47" s="288">
        <v>103</v>
      </c>
      <c r="C47" s="674">
        <v>2021.5</v>
      </c>
      <c r="D47" s="674">
        <v>3008.8</v>
      </c>
      <c r="E47" s="674">
        <v>726.2</v>
      </c>
      <c r="F47" s="674">
        <v>3761.2</v>
      </c>
      <c r="G47" s="674">
        <v>6777.6</v>
      </c>
    </row>
    <row r="48" spans="1:7" ht="13.5" thickBot="1">
      <c r="A48" s="675">
        <v>2013</v>
      </c>
      <c r="B48" s="288">
        <v>103</v>
      </c>
      <c r="C48" s="674">
        <v>2048.5</v>
      </c>
      <c r="D48" s="674">
        <v>2958.2</v>
      </c>
      <c r="E48" s="674">
        <v>734.2</v>
      </c>
      <c r="F48" s="674">
        <v>3970.3</v>
      </c>
      <c r="G48" s="674">
        <v>7151.9</v>
      </c>
    </row>
    <row r="49" spans="1:7" ht="13.5" thickBot="1">
      <c r="A49" s="675">
        <v>2014</v>
      </c>
      <c r="B49" s="288">
        <v>105</v>
      </c>
      <c r="C49" s="674">
        <v>2061.6</v>
      </c>
      <c r="D49" s="674">
        <v>3052.3</v>
      </c>
      <c r="E49" s="674">
        <v>736.7</v>
      </c>
      <c r="F49" s="674">
        <v>4100.3</v>
      </c>
      <c r="G49" s="674">
        <v>7405.6</v>
      </c>
    </row>
    <row r="50" spans="1:7" ht="13.5" thickBot="1">
      <c r="A50" s="675">
        <v>2015</v>
      </c>
      <c r="B50" s="288">
        <v>105</v>
      </c>
      <c r="C50" s="674">
        <v>2057.6999999999998</v>
      </c>
      <c r="D50" s="674">
        <v>3041.4</v>
      </c>
      <c r="E50" s="674">
        <v>730.9</v>
      </c>
      <c r="F50" s="674">
        <v>4233.5</v>
      </c>
      <c r="G50" s="674">
        <v>7804.7</v>
      </c>
    </row>
    <row r="51" spans="1:7">
      <c r="A51" s="68" t="s">
        <v>2803</v>
      </c>
    </row>
    <row r="52" spans="1:7">
      <c r="A52" s="68" t="s">
        <v>2804</v>
      </c>
    </row>
    <row r="53" spans="1:7">
      <c r="A53" s="231" t="s">
        <v>2805</v>
      </c>
    </row>
    <row r="54" spans="1:7">
      <c r="A54" s="231" t="s">
        <v>254</v>
      </c>
    </row>
  </sheetData>
  <mergeCells count="4">
    <mergeCell ref="A1:G1"/>
    <mergeCell ref="A2:G2"/>
    <mergeCell ref="A3:G3"/>
    <mergeCell ref="A4:G4"/>
  </mergeCells>
  <hyperlinks>
    <hyperlink ref="I5" location="TOC!A1" display="RETURN TO TABLE OF CONTENTS" xr:uid="{00000000-0004-0000-8600-000000000000}"/>
  </hyperlinks>
  <pageMargins left="0.7" right="0.7" top="0.75" bottom="0.75"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J53"/>
  <sheetViews>
    <sheetView workbookViewId="0">
      <selection activeCell="W6" sqref="W6"/>
    </sheetView>
  </sheetViews>
  <sheetFormatPr defaultRowHeight="12.75"/>
  <cols>
    <col min="2" max="8" width="10.7109375" customWidth="1"/>
  </cols>
  <sheetData>
    <row r="1" spans="1:10">
      <c r="A1" s="365" t="s">
        <v>2793</v>
      </c>
      <c r="B1" s="365"/>
      <c r="C1" s="365"/>
      <c r="D1" s="365"/>
      <c r="E1" s="365"/>
      <c r="F1" s="365"/>
      <c r="G1" s="365"/>
      <c r="H1" s="365"/>
    </row>
    <row r="2" spans="1:10" ht="13.5" thickBot="1">
      <c r="A2" s="364" t="s">
        <v>2327</v>
      </c>
      <c r="B2" s="364"/>
      <c r="C2" s="364"/>
      <c r="D2" s="364"/>
      <c r="E2" s="364"/>
      <c r="F2" s="364"/>
      <c r="G2" s="364"/>
      <c r="H2" s="364"/>
    </row>
    <row r="3" spans="1:10" ht="34.5" thickBot="1">
      <c r="A3" s="355" t="s">
        <v>2806</v>
      </c>
      <c r="B3" s="356"/>
      <c r="C3" s="356"/>
      <c r="D3" s="356"/>
      <c r="E3" s="356"/>
      <c r="F3" s="356"/>
      <c r="G3" s="356"/>
      <c r="H3" s="357"/>
      <c r="J3" s="269" t="s">
        <v>233</v>
      </c>
    </row>
    <row r="4" spans="1:10" ht="13.5" thickBot="1">
      <c r="A4" s="675" t="s">
        <v>209</v>
      </c>
      <c r="B4" s="286" t="s">
        <v>2807</v>
      </c>
      <c r="C4" s="286" t="s">
        <v>217</v>
      </c>
      <c r="D4" s="286" t="s">
        <v>227</v>
      </c>
      <c r="E4" s="286" t="s">
        <v>353</v>
      </c>
      <c r="F4" s="286" t="s">
        <v>223</v>
      </c>
      <c r="G4" s="286" t="s">
        <v>450</v>
      </c>
      <c r="H4" s="286" t="s">
        <v>326</v>
      </c>
    </row>
    <row r="5" spans="1:10" ht="13.5" thickBot="1">
      <c r="A5" s="675">
        <v>1955</v>
      </c>
      <c r="B5" s="7">
        <v>1687</v>
      </c>
      <c r="C5" s="6">
        <v>102</v>
      </c>
      <c r="D5" s="86" t="s">
        <v>234</v>
      </c>
      <c r="E5" s="7">
        <v>1137</v>
      </c>
      <c r="F5" s="7">
        <v>3215</v>
      </c>
      <c r="G5" s="6" t="s">
        <v>234</v>
      </c>
      <c r="H5" s="7">
        <v>6141</v>
      </c>
    </row>
    <row r="6" spans="1:10" ht="13.5" thickBot="1">
      <c r="A6" s="675">
        <v>1960</v>
      </c>
      <c r="B6" s="6">
        <v>870</v>
      </c>
      <c r="C6" s="6">
        <v>134</v>
      </c>
      <c r="D6" s="86" t="s">
        <v>234</v>
      </c>
      <c r="E6" s="7">
        <v>1185</v>
      </c>
      <c r="F6" s="7">
        <v>4470</v>
      </c>
      <c r="G6" s="6" t="s">
        <v>234</v>
      </c>
      <c r="H6" s="7">
        <v>6659</v>
      </c>
    </row>
    <row r="7" spans="1:10" ht="13.5" thickBot="1">
      <c r="A7" s="675">
        <v>1965</v>
      </c>
      <c r="B7" s="6">
        <v>738</v>
      </c>
      <c r="C7" s="6">
        <v>334</v>
      </c>
      <c r="D7" s="86" t="s">
        <v>234</v>
      </c>
      <c r="E7" s="7">
        <v>1110</v>
      </c>
      <c r="F7" s="7">
        <v>5224</v>
      </c>
      <c r="G7" s="6" t="s">
        <v>234</v>
      </c>
      <c r="H7" s="7">
        <v>7406</v>
      </c>
    </row>
    <row r="8" spans="1:10" ht="13.5" thickBot="1">
      <c r="A8" s="675">
        <v>1970</v>
      </c>
      <c r="B8" s="6">
        <v>439</v>
      </c>
      <c r="C8" s="6">
        <v>703</v>
      </c>
      <c r="D8" s="86" t="s">
        <v>234</v>
      </c>
      <c r="E8" s="6">
        <v>782</v>
      </c>
      <c r="F8" s="7">
        <v>5913</v>
      </c>
      <c r="G8" s="6" t="s">
        <v>234</v>
      </c>
      <c r="H8" s="7">
        <v>7837</v>
      </c>
    </row>
    <row r="9" spans="1:10" ht="13.5" thickBot="1">
      <c r="A9" s="675">
        <v>1975</v>
      </c>
      <c r="B9" s="6">
        <v>388</v>
      </c>
      <c r="C9" s="6">
        <v>826</v>
      </c>
      <c r="D9" s="86" t="s">
        <v>234</v>
      </c>
      <c r="E9" s="6">
        <v>664</v>
      </c>
      <c r="F9" s="7">
        <v>8160</v>
      </c>
      <c r="G9" s="6" t="s">
        <v>234</v>
      </c>
      <c r="H9" s="7">
        <v>10038</v>
      </c>
    </row>
    <row r="10" spans="1:10" ht="13.5" thickBot="1">
      <c r="A10" s="675">
        <v>1976</v>
      </c>
      <c r="B10" s="6">
        <v>360</v>
      </c>
      <c r="C10" s="6">
        <v>851</v>
      </c>
      <c r="D10" s="86" t="s">
        <v>234</v>
      </c>
      <c r="E10" s="6">
        <v>608</v>
      </c>
      <c r="F10" s="7">
        <v>8326</v>
      </c>
      <c r="G10" s="6" t="s">
        <v>234</v>
      </c>
      <c r="H10" s="7">
        <v>10145</v>
      </c>
    </row>
    <row r="11" spans="1:10" ht="13.5" thickBot="1">
      <c r="A11" s="675">
        <v>1977</v>
      </c>
      <c r="B11" s="6">
        <v>356</v>
      </c>
      <c r="C11" s="7">
        <v>1005</v>
      </c>
      <c r="D11" s="86" t="s">
        <v>234</v>
      </c>
      <c r="E11" s="6">
        <v>588</v>
      </c>
      <c r="F11" s="7">
        <v>8828</v>
      </c>
      <c r="G11" s="6" t="s">
        <v>234</v>
      </c>
      <c r="H11" s="7">
        <v>10777</v>
      </c>
    </row>
    <row r="12" spans="1:10" ht="13.5" thickBot="1">
      <c r="A12" s="675">
        <v>1978</v>
      </c>
      <c r="B12" s="6">
        <v>363</v>
      </c>
      <c r="C12" s="7">
        <v>1325</v>
      </c>
      <c r="D12" s="86" t="s">
        <v>234</v>
      </c>
      <c r="E12" s="6">
        <v>549</v>
      </c>
      <c r="F12" s="7">
        <v>9049</v>
      </c>
      <c r="G12" s="6" t="s">
        <v>234</v>
      </c>
      <c r="H12" s="7">
        <v>11286</v>
      </c>
    </row>
    <row r="13" spans="1:10" ht="13.5" thickBot="1">
      <c r="A13" s="675">
        <v>1979</v>
      </c>
      <c r="B13" s="6">
        <v>375</v>
      </c>
      <c r="C13" s="7">
        <v>1377</v>
      </c>
      <c r="D13" s="86" t="s">
        <v>234</v>
      </c>
      <c r="E13" s="6">
        <v>559</v>
      </c>
      <c r="F13" s="7">
        <v>9554</v>
      </c>
      <c r="G13" s="6" t="s">
        <v>234</v>
      </c>
      <c r="H13" s="7">
        <v>11826</v>
      </c>
    </row>
    <row r="14" spans="1:10" ht="13.5" thickBot="1">
      <c r="A14" s="675">
        <v>1980</v>
      </c>
      <c r="B14" s="6">
        <v>418</v>
      </c>
      <c r="C14" s="544" t="s">
        <v>2808</v>
      </c>
      <c r="D14" s="550"/>
      <c r="E14" s="6">
        <v>539</v>
      </c>
      <c r="F14" s="7">
        <v>10013</v>
      </c>
      <c r="G14" s="6" t="s">
        <v>234</v>
      </c>
      <c r="H14" s="7">
        <v>12597</v>
      </c>
    </row>
    <row r="15" spans="1:10" ht="13.5" thickBot="1">
      <c r="A15" s="675">
        <v>1981</v>
      </c>
      <c r="B15" s="6">
        <v>485</v>
      </c>
      <c r="C15" s="544" t="s">
        <v>2809</v>
      </c>
      <c r="D15" s="550"/>
      <c r="E15" s="6">
        <v>540</v>
      </c>
      <c r="F15" s="7">
        <v>10231</v>
      </c>
      <c r="G15" s="6" t="s">
        <v>234</v>
      </c>
      <c r="H15" s="7">
        <v>12886</v>
      </c>
    </row>
    <row r="16" spans="1:10" ht="13.5" thickBot="1">
      <c r="A16" s="675">
        <v>1982</v>
      </c>
      <c r="B16" s="6">
        <v>415</v>
      </c>
      <c r="C16" s="544" t="s">
        <v>2810</v>
      </c>
      <c r="D16" s="550"/>
      <c r="E16" s="6">
        <v>649</v>
      </c>
      <c r="F16" s="7">
        <v>10500</v>
      </c>
      <c r="G16" s="6" t="s">
        <v>234</v>
      </c>
      <c r="H16" s="7">
        <v>13202</v>
      </c>
    </row>
    <row r="17" spans="1:8" ht="13.5" thickBot="1">
      <c r="A17" s="675">
        <v>1983</v>
      </c>
      <c r="B17" s="6">
        <v>392</v>
      </c>
      <c r="C17" s="544" t="s">
        <v>2811</v>
      </c>
      <c r="D17" s="550"/>
      <c r="E17" s="6">
        <v>649</v>
      </c>
      <c r="F17" s="7">
        <v>10398</v>
      </c>
      <c r="G17" s="6" t="s">
        <v>234</v>
      </c>
      <c r="H17" s="6">
        <v>13.058</v>
      </c>
    </row>
    <row r="18" spans="1:8" ht="13.5" thickBot="1">
      <c r="A18" s="675">
        <v>1984</v>
      </c>
      <c r="B18" s="6">
        <v>405</v>
      </c>
      <c r="C18" s="544" t="s">
        <v>2811</v>
      </c>
      <c r="D18" s="550"/>
      <c r="E18" s="6">
        <v>600</v>
      </c>
      <c r="F18" s="6">
        <v>10.538</v>
      </c>
      <c r="G18" s="6">
        <v>2</v>
      </c>
      <c r="H18" s="7">
        <v>13164</v>
      </c>
    </row>
    <row r="19" spans="1:8" ht="13.5" thickBot="1">
      <c r="A19" s="675">
        <v>1985</v>
      </c>
      <c r="B19" s="6">
        <v>398</v>
      </c>
      <c r="C19" s="544" t="s">
        <v>2812</v>
      </c>
      <c r="D19" s="550"/>
      <c r="E19" s="6">
        <v>552</v>
      </c>
      <c r="F19" s="6">
        <v>10.114000000000001</v>
      </c>
      <c r="G19" s="6">
        <v>75</v>
      </c>
      <c r="H19" s="7">
        <v>12713</v>
      </c>
    </row>
    <row r="20" spans="1:8" ht="13.5" thickBot="1">
      <c r="A20" s="675">
        <v>1986</v>
      </c>
      <c r="B20" s="6">
        <v>507</v>
      </c>
      <c r="C20" s="544" t="s">
        <v>2813</v>
      </c>
      <c r="D20" s="550"/>
      <c r="E20" s="6">
        <v>551</v>
      </c>
      <c r="F20" s="7">
        <v>10284</v>
      </c>
      <c r="G20" s="6">
        <v>80</v>
      </c>
      <c r="H20" s="7">
        <v>12980</v>
      </c>
    </row>
    <row r="21" spans="1:8" ht="13.5" thickBot="1">
      <c r="A21" s="675">
        <v>1987</v>
      </c>
      <c r="B21" s="6">
        <v>516</v>
      </c>
      <c r="C21" s="544" t="s">
        <v>2814</v>
      </c>
      <c r="D21" s="550"/>
      <c r="E21" s="6">
        <v>513</v>
      </c>
      <c r="F21" s="7">
        <v>10434</v>
      </c>
      <c r="G21" s="6">
        <v>77</v>
      </c>
      <c r="H21" s="7">
        <v>12989</v>
      </c>
    </row>
    <row r="22" spans="1:8" ht="13.5" thickBot="1">
      <c r="A22" s="675">
        <v>1988</v>
      </c>
      <c r="B22" s="6">
        <v>524</v>
      </c>
      <c r="C22" s="544" t="s">
        <v>2815</v>
      </c>
      <c r="D22" s="550"/>
      <c r="E22" s="6">
        <v>523</v>
      </c>
      <c r="F22" s="7">
        <v>10492</v>
      </c>
      <c r="G22" s="6">
        <v>76</v>
      </c>
      <c r="H22" s="7">
        <v>13054</v>
      </c>
    </row>
    <row r="23" spans="1:8" ht="13.5" thickBot="1">
      <c r="A23" s="675">
        <v>1989</v>
      </c>
      <c r="B23" s="6">
        <v>593</v>
      </c>
      <c r="C23" s="544" t="s">
        <v>2816</v>
      </c>
      <c r="D23" s="550"/>
      <c r="E23" s="6">
        <v>488</v>
      </c>
      <c r="F23" s="7">
        <v>9961</v>
      </c>
      <c r="G23" s="6">
        <v>235</v>
      </c>
      <c r="H23" s="7">
        <v>12929</v>
      </c>
    </row>
    <row r="24" spans="1:8" ht="13.5" thickBot="1">
      <c r="A24" s="675">
        <v>1990</v>
      </c>
      <c r="B24" s="6">
        <v>532</v>
      </c>
      <c r="C24" s="544" t="s">
        <v>2817</v>
      </c>
      <c r="D24" s="550"/>
      <c r="E24" s="6">
        <v>472</v>
      </c>
      <c r="F24" s="7">
        <v>10626</v>
      </c>
      <c r="G24" s="6">
        <v>446</v>
      </c>
      <c r="H24" s="7">
        <v>13457</v>
      </c>
    </row>
    <row r="25" spans="1:8" ht="13.5" thickBot="1">
      <c r="A25" s="675">
        <v>1991</v>
      </c>
      <c r="B25" s="6">
        <v>527</v>
      </c>
      <c r="C25" s="544" t="s">
        <v>2818</v>
      </c>
      <c r="D25" s="550"/>
      <c r="E25" s="6">
        <v>272</v>
      </c>
      <c r="F25" s="7">
        <v>10992</v>
      </c>
      <c r="G25" s="6">
        <v>372</v>
      </c>
      <c r="H25" s="7">
        <v>13542</v>
      </c>
    </row>
    <row r="26" spans="1:8" ht="13.5" thickBot="1">
      <c r="A26" s="675">
        <v>1992</v>
      </c>
      <c r="B26" s="6">
        <v>500</v>
      </c>
      <c r="C26" s="544" t="s">
        <v>2819</v>
      </c>
      <c r="D26" s="550"/>
      <c r="E26" s="6">
        <v>358</v>
      </c>
      <c r="F26" s="7">
        <v>10507</v>
      </c>
      <c r="G26" s="6">
        <v>119</v>
      </c>
      <c r="H26" s="7">
        <v>13208</v>
      </c>
    </row>
    <row r="27" spans="1:8" ht="13.5" thickBot="1">
      <c r="A27" s="675">
        <v>1993</v>
      </c>
      <c r="B27" s="6">
        <v>547</v>
      </c>
      <c r="C27" s="544" t="s">
        <v>2820</v>
      </c>
      <c r="D27" s="550"/>
      <c r="E27" s="6">
        <v>308</v>
      </c>
      <c r="F27" s="7">
        <v>10776</v>
      </c>
      <c r="G27" s="6">
        <v>255</v>
      </c>
      <c r="H27" s="7">
        <v>13565</v>
      </c>
    </row>
    <row r="28" spans="1:8" ht="13.5" thickBot="1">
      <c r="A28" s="675">
        <v>1994</v>
      </c>
      <c r="B28" s="6">
        <v>547</v>
      </c>
      <c r="C28" s="7">
        <v>1381</v>
      </c>
      <c r="D28" s="6">
        <v>331</v>
      </c>
      <c r="E28" s="6">
        <v>345</v>
      </c>
      <c r="F28" s="7">
        <v>10560</v>
      </c>
      <c r="G28" s="6">
        <v>179</v>
      </c>
      <c r="H28" s="7">
        <v>13343</v>
      </c>
    </row>
    <row r="29" spans="1:8" ht="13.5" thickBot="1">
      <c r="A29" s="675">
        <v>1995</v>
      </c>
      <c r="B29" s="6">
        <v>548</v>
      </c>
      <c r="C29" s="7">
        <v>1381</v>
      </c>
      <c r="D29" s="6">
        <v>359</v>
      </c>
      <c r="E29" s="6">
        <v>305</v>
      </c>
      <c r="F29" s="7">
        <v>10542</v>
      </c>
      <c r="G29" s="6">
        <v>85</v>
      </c>
      <c r="H29" s="7">
        <v>13220</v>
      </c>
    </row>
    <row r="30" spans="1:8" ht="13.5" thickBot="1">
      <c r="A30" s="675">
        <v>1996</v>
      </c>
      <c r="B30" s="6">
        <v>520</v>
      </c>
      <c r="C30" s="7">
        <v>1373</v>
      </c>
      <c r="D30" s="6">
        <v>359</v>
      </c>
      <c r="E30" s="6">
        <v>320</v>
      </c>
      <c r="F30" s="7">
        <v>10506</v>
      </c>
      <c r="G30" s="6">
        <v>102</v>
      </c>
      <c r="H30" s="7">
        <v>13180</v>
      </c>
    </row>
    <row r="31" spans="1:8" ht="13.5" thickBot="1">
      <c r="A31" s="675">
        <v>1997</v>
      </c>
      <c r="B31" s="6">
        <v>520</v>
      </c>
      <c r="C31" s="7">
        <v>1381</v>
      </c>
      <c r="D31" s="6">
        <v>336</v>
      </c>
      <c r="E31" s="6">
        <v>322</v>
      </c>
      <c r="F31" s="7">
        <v>10481</v>
      </c>
      <c r="G31" s="6">
        <v>36</v>
      </c>
      <c r="H31" s="7">
        <v>13076</v>
      </c>
    </row>
    <row r="32" spans="1:8" ht="13.5" thickBot="1">
      <c r="A32" s="675">
        <v>1998</v>
      </c>
      <c r="B32" s="6">
        <v>520</v>
      </c>
      <c r="C32" s="7">
        <v>1395</v>
      </c>
      <c r="D32" s="6">
        <v>346</v>
      </c>
      <c r="E32" s="6">
        <v>315</v>
      </c>
      <c r="F32" s="7">
        <v>10888</v>
      </c>
      <c r="G32" s="6">
        <v>35</v>
      </c>
      <c r="H32" s="7">
        <v>13499</v>
      </c>
    </row>
    <row r="33" spans="1:8" ht="13.5" thickBot="1">
      <c r="A33" s="675">
        <v>1999</v>
      </c>
      <c r="B33" s="6">
        <v>520</v>
      </c>
      <c r="C33" s="7">
        <v>1419</v>
      </c>
      <c r="D33" s="6">
        <v>505</v>
      </c>
      <c r="E33" s="6">
        <v>304</v>
      </c>
      <c r="F33" s="7">
        <v>11244</v>
      </c>
      <c r="G33" s="6">
        <v>37</v>
      </c>
      <c r="H33" s="7">
        <v>14029</v>
      </c>
    </row>
    <row r="34" spans="1:8" ht="13.5" thickBot="1">
      <c r="A34" s="675">
        <v>2000</v>
      </c>
      <c r="B34" s="6">
        <v>521</v>
      </c>
      <c r="C34" s="7">
        <v>1431</v>
      </c>
      <c r="D34" s="6">
        <v>531</v>
      </c>
      <c r="E34" s="6">
        <v>303</v>
      </c>
      <c r="F34" s="7">
        <v>11502</v>
      </c>
      <c r="G34" s="6">
        <v>47</v>
      </c>
      <c r="H34" s="7">
        <v>14335</v>
      </c>
    </row>
    <row r="35" spans="1:8" ht="13.5" thickBot="1">
      <c r="A35" s="675">
        <v>2001</v>
      </c>
      <c r="B35" s="6">
        <v>530</v>
      </c>
      <c r="C35" s="7">
        <v>1451</v>
      </c>
      <c r="D35" s="6">
        <v>539</v>
      </c>
      <c r="E35" s="6">
        <v>304</v>
      </c>
      <c r="F35" s="7">
        <v>11695</v>
      </c>
      <c r="G35" s="6">
        <v>54</v>
      </c>
      <c r="H35" s="7">
        <v>14573</v>
      </c>
    </row>
    <row r="36" spans="1:8" ht="13.5" thickBot="1">
      <c r="A36" s="675">
        <v>2002</v>
      </c>
      <c r="B36" s="6">
        <v>594</v>
      </c>
      <c r="C36" s="7">
        <v>1451</v>
      </c>
      <c r="D36" s="6">
        <v>579</v>
      </c>
      <c r="E36" s="6">
        <v>293</v>
      </c>
      <c r="F36" s="7">
        <v>11712</v>
      </c>
      <c r="G36" s="6">
        <v>36</v>
      </c>
      <c r="H36" s="7">
        <v>14665</v>
      </c>
    </row>
    <row r="37" spans="1:8" ht="13.5" thickBot="1">
      <c r="A37" s="675">
        <v>2003</v>
      </c>
      <c r="B37" s="6">
        <v>611</v>
      </c>
      <c r="C37" s="7">
        <v>1451</v>
      </c>
      <c r="D37" s="6">
        <v>586</v>
      </c>
      <c r="E37" s="6">
        <v>290</v>
      </c>
      <c r="F37" s="7">
        <v>11996</v>
      </c>
      <c r="G37" s="6">
        <v>81</v>
      </c>
      <c r="H37" s="7">
        <v>15015</v>
      </c>
    </row>
    <row r="38" spans="1:8" ht="13.5" thickBot="1">
      <c r="A38" s="675">
        <v>2004</v>
      </c>
      <c r="B38" s="6">
        <v>613</v>
      </c>
      <c r="C38" s="7">
        <v>1443</v>
      </c>
      <c r="D38" s="6">
        <v>613</v>
      </c>
      <c r="E38" s="6">
        <v>284</v>
      </c>
      <c r="F38" s="7">
        <v>12205</v>
      </c>
      <c r="G38" s="6">
        <v>81</v>
      </c>
      <c r="H38" s="7">
        <v>15239</v>
      </c>
    </row>
    <row r="39" spans="1:8" ht="13.5" thickBot="1">
      <c r="A39" s="675">
        <v>2005</v>
      </c>
      <c r="B39" s="6">
        <v>613</v>
      </c>
      <c r="C39" s="7">
        <v>1437</v>
      </c>
      <c r="D39" s="6">
        <v>601</v>
      </c>
      <c r="E39" s="6">
        <v>285</v>
      </c>
      <c r="F39" s="7">
        <v>12566</v>
      </c>
      <c r="G39" s="6">
        <v>78</v>
      </c>
      <c r="H39" s="7">
        <v>15580</v>
      </c>
    </row>
    <row r="40" spans="1:8" ht="13.5" thickBot="1">
      <c r="A40" s="675">
        <v>2006</v>
      </c>
      <c r="B40" s="6">
        <v>613</v>
      </c>
      <c r="C40" s="7">
        <v>1437</v>
      </c>
      <c r="D40" s="6">
        <v>629</v>
      </c>
      <c r="E40" s="6">
        <v>282</v>
      </c>
      <c r="F40" s="7">
        <v>13035</v>
      </c>
      <c r="G40" s="6">
        <v>78</v>
      </c>
      <c r="H40" s="7">
        <v>16074</v>
      </c>
    </row>
    <row r="41" spans="1:8" ht="13.5" thickBot="1">
      <c r="A41" s="675">
        <v>2007</v>
      </c>
      <c r="B41" s="288">
        <v>646</v>
      </c>
      <c r="C41" s="676">
        <v>1437</v>
      </c>
      <c r="D41" s="288">
        <v>659</v>
      </c>
      <c r="E41" s="288">
        <v>278</v>
      </c>
      <c r="F41" s="676">
        <v>13468</v>
      </c>
      <c r="G41" s="288">
        <v>84</v>
      </c>
      <c r="H41" s="676">
        <v>16572</v>
      </c>
    </row>
    <row r="42" spans="1:8" ht="13.5" thickBot="1">
      <c r="A42" s="675">
        <v>2008</v>
      </c>
      <c r="B42" s="288">
        <v>710</v>
      </c>
      <c r="C42" s="676">
        <v>1434</v>
      </c>
      <c r="D42" s="288">
        <v>691</v>
      </c>
      <c r="E42" s="288">
        <v>256</v>
      </c>
      <c r="F42" s="676">
        <v>13905</v>
      </c>
      <c r="G42" s="288">
        <v>96</v>
      </c>
      <c r="H42" s="676">
        <v>17092</v>
      </c>
    </row>
    <row r="43" spans="1:8" ht="13.5" thickBot="1">
      <c r="A43" s="675">
        <v>2009</v>
      </c>
      <c r="B43" s="288">
        <v>715</v>
      </c>
      <c r="C43" s="676">
        <v>1434</v>
      </c>
      <c r="D43" s="288">
        <v>707</v>
      </c>
      <c r="E43" s="288" t="s">
        <v>2821</v>
      </c>
      <c r="F43" s="676">
        <v>15121</v>
      </c>
      <c r="G43" s="288">
        <v>5</v>
      </c>
      <c r="H43" s="676">
        <v>17982</v>
      </c>
    </row>
    <row r="44" spans="1:8" ht="13.5" thickBot="1">
      <c r="A44" s="675">
        <v>2010</v>
      </c>
      <c r="B44" s="288">
        <v>764</v>
      </c>
      <c r="C44" s="676">
        <v>1434</v>
      </c>
      <c r="D44" s="288">
        <v>714</v>
      </c>
      <c r="E44" s="288" t="s">
        <v>2821</v>
      </c>
      <c r="F44" s="676">
        <v>15171</v>
      </c>
      <c r="G44" s="288">
        <v>6</v>
      </c>
      <c r="H44" s="676">
        <v>18089</v>
      </c>
    </row>
    <row r="45" spans="1:8" ht="13.5" thickBot="1">
      <c r="A45" s="675">
        <v>2011</v>
      </c>
      <c r="B45" s="288">
        <v>796</v>
      </c>
      <c r="C45" s="676">
        <v>1506</v>
      </c>
      <c r="D45" s="288">
        <v>797</v>
      </c>
      <c r="E45" s="288" t="s">
        <v>2821</v>
      </c>
      <c r="F45" s="676">
        <v>15192</v>
      </c>
      <c r="G45" s="288">
        <v>6</v>
      </c>
      <c r="H45" s="676">
        <v>18297</v>
      </c>
    </row>
    <row r="46" spans="1:8" ht="13.5" thickBot="1">
      <c r="A46" s="675">
        <v>2012</v>
      </c>
      <c r="B46" s="288">
        <v>841</v>
      </c>
      <c r="C46" s="676">
        <v>1596</v>
      </c>
      <c r="D46" s="288">
        <v>838</v>
      </c>
      <c r="E46" s="288" t="s">
        <v>2821</v>
      </c>
      <c r="F46" s="676">
        <v>15520</v>
      </c>
      <c r="G46" s="288">
        <v>6</v>
      </c>
      <c r="H46" s="676">
        <v>18801</v>
      </c>
    </row>
    <row r="47" spans="1:8" ht="13.5" thickBot="1">
      <c r="A47" s="675">
        <v>2013</v>
      </c>
      <c r="B47" s="288">
        <v>841</v>
      </c>
      <c r="C47" s="676">
        <v>1528</v>
      </c>
      <c r="D47" s="288">
        <v>875</v>
      </c>
      <c r="E47" s="288" t="s">
        <v>2821</v>
      </c>
      <c r="F47" s="676">
        <v>15657</v>
      </c>
      <c r="G47" s="288">
        <v>6</v>
      </c>
      <c r="H47" s="676">
        <v>19016</v>
      </c>
    </row>
    <row r="48" spans="1:8" ht="13.5" thickBot="1">
      <c r="A48" s="675">
        <v>2014</v>
      </c>
      <c r="B48" s="288">
        <v>844</v>
      </c>
      <c r="C48" s="676">
        <v>1480</v>
      </c>
      <c r="D48" s="288">
        <v>882</v>
      </c>
      <c r="E48" s="288" t="s">
        <v>2821</v>
      </c>
      <c r="F48" s="676">
        <v>15888</v>
      </c>
      <c r="G48" s="288">
        <v>8</v>
      </c>
      <c r="H48" s="676">
        <v>19211</v>
      </c>
    </row>
    <row r="49" spans="1:8" ht="13.5" thickBot="1">
      <c r="A49" s="675">
        <v>2015</v>
      </c>
      <c r="B49" s="288">
        <v>866</v>
      </c>
      <c r="C49" s="676">
        <v>1552</v>
      </c>
      <c r="D49" s="288">
        <v>942</v>
      </c>
      <c r="E49" s="288" t="s">
        <v>2821</v>
      </c>
      <c r="F49" s="676">
        <v>15919</v>
      </c>
      <c r="G49" s="288">
        <v>9</v>
      </c>
      <c r="H49" s="676">
        <v>19394</v>
      </c>
    </row>
    <row r="50" spans="1:8">
      <c r="A50" s="231" t="s">
        <v>2805</v>
      </c>
    </row>
    <row r="51" spans="1:8">
      <c r="A51" s="231" t="s">
        <v>1645</v>
      </c>
    </row>
    <row r="52" spans="1:8">
      <c r="A52" s="231" t="s">
        <v>2822</v>
      </c>
    </row>
    <row r="53" spans="1:8">
      <c r="A53" s="231" t="s">
        <v>254</v>
      </c>
    </row>
  </sheetData>
  <mergeCells count="17">
    <mergeCell ref="C27:D27"/>
    <mergeCell ref="C16:D16"/>
    <mergeCell ref="C17:D17"/>
    <mergeCell ref="C18:D18"/>
    <mergeCell ref="C19:D19"/>
    <mergeCell ref="C20:D20"/>
    <mergeCell ref="C21:D21"/>
    <mergeCell ref="C22:D22"/>
    <mergeCell ref="C23:D23"/>
    <mergeCell ref="C24:D24"/>
    <mergeCell ref="C25:D25"/>
    <mergeCell ref="C26:D26"/>
    <mergeCell ref="C15:D15"/>
    <mergeCell ref="A1:H1"/>
    <mergeCell ref="A2:H2"/>
    <mergeCell ref="A3:H3"/>
    <mergeCell ref="C14:D14"/>
  </mergeCells>
  <hyperlinks>
    <hyperlink ref="J3" location="TOC!A1" display="RETURN TO TABLE OF CONTENTS" xr:uid="{00000000-0004-0000-8700-000000000000}"/>
  </hyperlinks>
  <pageMargins left="0.7" right="0.7" top="0.75" bottom="0.75" header="0.3" footer="0.3"/>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dimension ref="A1:G53"/>
  <sheetViews>
    <sheetView workbookViewId="0">
      <selection activeCell="W6" sqref="W6"/>
    </sheetView>
  </sheetViews>
  <sheetFormatPr defaultRowHeight="12.75"/>
  <cols>
    <col min="2" max="5" width="13.7109375" customWidth="1"/>
  </cols>
  <sheetData>
    <row r="1" spans="1:7">
      <c r="A1" s="365" t="s">
        <v>2793</v>
      </c>
      <c r="B1" s="365"/>
      <c r="C1" s="365"/>
      <c r="D1" s="365"/>
      <c r="E1" s="365"/>
    </row>
    <row r="2" spans="1:7" ht="13.5" thickBot="1">
      <c r="A2" s="364" t="s">
        <v>2327</v>
      </c>
      <c r="B2" s="364"/>
      <c r="C2" s="364"/>
      <c r="D2" s="364"/>
      <c r="E2" s="364"/>
    </row>
    <row r="3" spans="1:7" ht="22.5" customHeight="1">
      <c r="A3" s="352" t="s">
        <v>2823</v>
      </c>
      <c r="B3" s="353"/>
      <c r="C3" s="353"/>
      <c r="D3" s="353"/>
      <c r="E3" s="366"/>
    </row>
    <row r="4" spans="1:7" ht="13.5" thickBot="1">
      <c r="A4" s="442" t="s">
        <v>2795</v>
      </c>
      <c r="B4" s="443"/>
      <c r="C4" s="443"/>
      <c r="D4" s="443"/>
      <c r="E4" s="612"/>
    </row>
    <row r="5" spans="1:7" ht="54" customHeight="1" thickBot="1">
      <c r="A5" s="682" t="s">
        <v>209</v>
      </c>
      <c r="B5" s="682" t="s">
        <v>2824</v>
      </c>
      <c r="C5" s="706" t="s">
        <v>2825</v>
      </c>
      <c r="D5" s="707"/>
      <c r="E5" s="708"/>
      <c r="G5" s="269" t="s">
        <v>233</v>
      </c>
    </row>
    <row r="6" spans="1:7" ht="13.5" thickBot="1">
      <c r="A6" s="683"/>
      <c r="B6" s="683"/>
      <c r="C6" s="286" t="s">
        <v>2826</v>
      </c>
      <c r="D6" s="286" t="s">
        <v>2827</v>
      </c>
      <c r="E6" s="286" t="s">
        <v>2828</v>
      </c>
    </row>
    <row r="7" spans="1:7" ht="13.5" thickBot="1">
      <c r="A7" s="675">
        <v>1955</v>
      </c>
      <c r="B7" s="15">
        <v>0.1</v>
      </c>
      <c r="C7" s="15">
        <v>0.15</v>
      </c>
      <c r="D7" s="15">
        <v>0.1</v>
      </c>
      <c r="E7" s="15">
        <v>0.11</v>
      </c>
    </row>
    <row r="8" spans="1:7" ht="13.5" thickBot="1">
      <c r="A8" s="675">
        <v>1960</v>
      </c>
      <c r="B8" s="15">
        <v>0.14000000000000001</v>
      </c>
      <c r="C8" s="15">
        <v>0.2</v>
      </c>
      <c r="D8" s="15">
        <v>0.1</v>
      </c>
      <c r="E8" s="15">
        <v>0.15</v>
      </c>
    </row>
    <row r="9" spans="1:7" ht="13.5" thickBot="1">
      <c r="A9" s="675">
        <v>1965</v>
      </c>
      <c r="B9" s="15">
        <v>0.16</v>
      </c>
      <c r="C9" s="15">
        <v>0.25</v>
      </c>
      <c r="D9" s="15">
        <v>0.15</v>
      </c>
      <c r="E9" s="15" t="s">
        <v>234</v>
      </c>
    </row>
    <row r="10" spans="1:7" ht="13.5" thickBot="1">
      <c r="A10" s="675">
        <v>1970</v>
      </c>
      <c r="B10" s="15">
        <v>0.24</v>
      </c>
      <c r="C10" s="15">
        <v>0.35</v>
      </c>
      <c r="D10" s="15">
        <v>0.15</v>
      </c>
      <c r="E10" s="15" t="s">
        <v>234</v>
      </c>
    </row>
    <row r="11" spans="1:7" ht="13.5" thickBot="1">
      <c r="A11" s="675">
        <v>1975</v>
      </c>
      <c r="B11" s="15">
        <v>0.28000000000000003</v>
      </c>
      <c r="C11" s="15">
        <v>0.5</v>
      </c>
      <c r="D11" s="15">
        <v>0.15</v>
      </c>
      <c r="E11" s="15">
        <v>0.28999999999999998</v>
      </c>
    </row>
    <row r="12" spans="1:7" ht="13.5" thickBot="1">
      <c r="A12" s="675">
        <v>1976</v>
      </c>
      <c r="B12" s="15">
        <v>0.33</v>
      </c>
      <c r="C12" s="15">
        <v>0.5</v>
      </c>
      <c r="D12" s="15">
        <v>0.2</v>
      </c>
      <c r="E12" s="15">
        <v>0.32</v>
      </c>
    </row>
    <row r="13" spans="1:7" ht="13.5" thickBot="1">
      <c r="A13" s="675">
        <v>1977</v>
      </c>
      <c r="B13" s="15">
        <v>0.35</v>
      </c>
      <c r="C13" s="15">
        <v>0.5</v>
      </c>
      <c r="D13" s="15">
        <v>0.25</v>
      </c>
      <c r="E13" s="15">
        <v>0.35</v>
      </c>
    </row>
    <row r="14" spans="1:7" ht="13.5" thickBot="1">
      <c r="A14" s="675">
        <v>1978</v>
      </c>
      <c r="B14" s="15">
        <v>0.37</v>
      </c>
      <c r="C14" s="15">
        <v>0.6</v>
      </c>
      <c r="D14" s="15">
        <v>0.25</v>
      </c>
      <c r="E14" s="15">
        <v>0.39</v>
      </c>
    </row>
    <row r="15" spans="1:7" ht="13.5" thickBot="1">
      <c r="A15" s="675">
        <v>1979</v>
      </c>
      <c r="B15" s="15">
        <v>0.41</v>
      </c>
      <c r="C15" s="15">
        <v>0.6</v>
      </c>
      <c r="D15" s="15">
        <v>0.25</v>
      </c>
      <c r="E15" s="15">
        <v>0.43</v>
      </c>
    </row>
    <row r="16" spans="1:7" ht="13.5" thickBot="1">
      <c r="A16" s="675">
        <v>1980</v>
      </c>
      <c r="B16" s="15">
        <v>0.44</v>
      </c>
      <c r="C16" s="15">
        <v>0.65</v>
      </c>
      <c r="D16" s="15">
        <v>0.3</v>
      </c>
      <c r="E16" s="15">
        <v>0.47</v>
      </c>
    </row>
    <row r="17" spans="1:5" ht="13.5" thickBot="1">
      <c r="A17" s="675">
        <v>1981</v>
      </c>
      <c r="B17" s="15">
        <v>0.5</v>
      </c>
      <c r="C17" s="15">
        <v>0.75</v>
      </c>
      <c r="D17" s="15">
        <v>0.35</v>
      </c>
      <c r="E17" s="15">
        <v>0.53</v>
      </c>
    </row>
    <row r="18" spans="1:5" ht="13.5" thickBot="1">
      <c r="A18" s="675">
        <v>1982</v>
      </c>
      <c r="B18" s="15">
        <v>0.56000000000000005</v>
      </c>
      <c r="C18" s="15">
        <v>0.85</v>
      </c>
      <c r="D18" s="15">
        <v>0.4</v>
      </c>
      <c r="E18" s="15">
        <v>0.62</v>
      </c>
    </row>
    <row r="19" spans="1:5" ht="13.5" thickBot="1">
      <c r="A19" s="675">
        <v>1983</v>
      </c>
      <c r="B19" s="15">
        <v>0.61</v>
      </c>
      <c r="C19" s="15">
        <v>1</v>
      </c>
      <c r="D19" s="15">
        <v>0.4</v>
      </c>
      <c r="E19" s="15">
        <v>0.69</v>
      </c>
    </row>
    <row r="20" spans="1:5" ht="13.5" thickBot="1">
      <c r="A20" s="675">
        <v>1984</v>
      </c>
      <c r="B20" s="15">
        <v>0.64</v>
      </c>
      <c r="C20" s="15">
        <v>1</v>
      </c>
      <c r="D20" s="15">
        <v>0.5</v>
      </c>
      <c r="E20" s="15">
        <v>0.74</v>
      </c>
    </row>
    <row r="21" spans="1:5" ht="13.5" thickBot="1">
      <c r="A21" s="675">
        <v>1985</v>
      </c>
      <c r="B21" s="15">
        <v>0.65</v>
      </c>
      <c r="C21" s="15">
        <v>1.5</v>
      </c>
      <c r="D21" s="15">
        <v>0.5</v>
      </c>
      <c r="E21" s="15">
        <v>0.79</v>
      </c>
    </row>
    <row r="22" spans="1:5" ht="13.5" thickBot="1">
      <c r="A22" s="675">
        <v>1986</v>
      </c>
      <c r="B22" s="15">
        <v>0.7</v>
      </c>
      <c r="C22" s="15">
        <v>1.5</v>
      </c>
      <c r="D22" s="15">
        <v>0.5</v>
      </c>
      <c r="E22" s="15">
        <v>0.86</v>
      </c>
    </row>
    <row r="23" spans="1:5" ht="13.5" thickBot="1">
      <c r="A23" s="675">
        <v>1987</v>
      </c>
      <c r="B23" s="15">
        <v>0.72</v>
      </c>
      <c r="C23" s="15">
        <v>1.5</v>
      </c>
      <c r="D23" s="15">
        <v>0.6</v>
      </c>
      <c r="E23" s="15">
        <v>0.9</v>
      </c>
    </row>
    <row r="24" spans="1:5" ht="13.5" thickBot="1">
      <c r="A24" s="675">
        <v>1988</v>
      </c>
      <c r="B24" s="15">
        <v>0.76</v>
      </c>
      <c r="C24" s="15">
        <v>1.5</v>
      </c>
      <c r="D24" s="15">
        <v>0.5</v>
      </c>
      <c r="E24" s="15">
        <v>0.95</v>
      </c>
    </row>
    <row r="25" spans="1:5" ht="13.5" thickBot="1">
      <c r="A25" s="675">
        <v>1989</v>
      </c>
      <c r="B25" s="15">
        <v>0.82</v>
      </c>
      <c r="C25" s="15">
        <v>1.5</v>
      </c>
      <c r="D25" s="15">
        <v>0.5</v>
      </c>
      <c r="E25" s="15">
        <v>1.01</v>
      </c>
    </row>
    <row r="26" spans="1:5" ht="13.5" thickBot="1">
      <c r="A26" s="675">
        <v>1990</v>
      </c>
      <c r="B26" s="15">
        <v>0.86</v>
      </c>
      <c r="C26" s="15">
        <v>1.75</v>
      </c>
      <c r="D26" s="15">
        <v>0.5</v>
      </c>
      <c r="E26" s="15">
        <v>1.07</v>
      </c>
    </row>
    <row r="27" spans="1:5" ht="13.5" thickBot="1">
      <c r="A27" s="675">
        <v>1991</v>
      </c>
      <c r="B27" s="15">
        <v>0.97</v>
      </c>
      <c r="C27" s="15">
        <v>2</v>
      </c>
      <c r="D27" s="15">
        <v>0.75</v>
      </c>
      <c r="E27" s="15">
        <v>1.18</v>
      </c>
    </row>
    <row r="28" spans="1:5" ht="13.5" thickBot="1">
      <c r="A28" s="675">
        <v>1992</v>
      </c>
      <c r="B28" s="15">
        <v>0.97</v>
      </c>
      <c r="C28" s="15">
        <v>2.5</v>
      </c>
      <c r="D28" s="15">
        <v>0.75</v>
      </c>
      <c r="E28" s="15">
        <v>1.22</v>
      </c>
    </row>
    <row r="29" spans="1:5" ht="13.5" thickBot="1">
      <c r="A29" s="675">
        <v>1993</v>
      </c>
      <c r="B29" s="15">
        <v>1.03</v>
      </c>
      <c r="C29" s="15">
        <v>2.6</v>
      </c>
      <c r="D29" s="15">
        <v>0.75</v>
      </c>
      <c r="E29" s="15">
        <v>1.31</v>
      </c>
    </row>
    <row r="30" spans="1:5" ht="13.5" thickBot="1">
      <c r="A30" s="675">
        <v>1994</v>
      </c>
      <c r="B30" s="15">
        <v>1.05</v>
      </c>
      <c r="C30" s="15">
        <v>2.6</v>
      </c>
      <c r="D30" s="15">
        <v>0.05</v>
      </c>
      <c r="E30" s="15">
        <v>1.35</v>
      </c>
    </row>
    <row r="31" spans="1:5" ht="13.5" thickBot="1">
      <c r="A31" s="675">
        <v>1995</v>
      </c>
      <c r="B31" s="15">
        <v>1.1100000000000001</v>
      </c>
      <c r="C31" s="15">
        <v>2.6</v>
      </c>
      <c r="D31" s="15">
        <v>0.05</v>
      </c>
      <c r="E31" s="15">
        <v>1.45</v>
      </c>
    </row>
    <row r="32" spans="1:5" ht="13.5" thickBot="1">
      <c r="A32" s="675">
        <v>1996</v>
      </c>
      <c r="B32" s="15">
        <v>1.17</v>
      </c>
      <c r="C32" s="15">
        <v>3</v>
      </c>
      <c r="D32" s="15">
        <v>0.05</v>
      </c>
      <c r="E32" s="15">
        <v>1.57</v>
      </c>
    </row>
    <row r="33" spans="1:5" ht="13.5" thickBot="1">
      <c r="A33" s="675">
        <v>1997</v>
      </c>
      <c r="B33" s="15">
        <v>1.21</v>
      </c>
      <c r="C33" s="15">
        <v>2.6</v>
      </c>
      <c r="D33" s="15">
        <v>1.2</v>
      </c>
      <c r="E33" s="15">
        <v>1.69</v>
      </c>
    </row>
    <row r="34" spans="1:5" ht="13.5" thickBot="1">
      <c r="A34" s="675">
        <v>1998</v>
      </c>
      <c r="B34" s="15">
        <v>1.22</v>
      </c>
      <c r="C34" s="15">
        <v>2.6</v>
      </c>
      <c r="D34" s="15">
        <v>1.25</v>
      </c>
      <c r="E34" s="15">
        <v>1.78</v>
      </c>
    </row>
    <row r="35" spans="1:5" ht="13.5" thickBot="1">
      <c r="A35" s="675">
        <v>1999</v>
      </c>
      <c r="B35" s="15">
        <v>1.26</v>
      </c>
      <c r="C35" s="15">
        <v>2.6</v>
      </c>
      <c r="D35" s="15">
        <v>1</v>
      </c>
      <c r="E35" s="15">
        <v>1.68</v>
      </c>
    </row>
    <row r="36" spans="1:5" ht="13.5" thickBot="1">
      <c r="A36" s="675">
        <v>2000</v>
      </c>
      <c r="B36" s="15">
        <v>1.31</v>
      </c>
      <c r="C36" s="15">
        <v>2.75</v>
      </c>
      <c r="D36" s="15">
        <v>1</v>
      </c>
      <c r="E36" s="15">
        <v>1.7</v>
      </c>
    </row>
    <row r="37" spans="1:5" ht="13.5" thickBot="1">
      <c r="A37" s="675">
        <v>2001</v>
      </c>
      <c r="B37" s="15">
        <v>1.35</v>
      </c>
      <c r="C37" s="15">
        <v>2.7</v>
      </c>
      <c r="D37" s="15">
        <v>1</v>
      </c>
      <c r="E37" s="15">
        <v>1.73</v>
      </c>
    </row>
    <row r="38" spans="1:5" ht="13.5" thickBot="1">
      <c r="A38" s="675">
        <v>2002</v>
      </c>
      <c r="B38" s="15">
        <v>1.4</v>
      </c>
      <c r="C38" s="15">
        <v>3</v>
      </c>
      <c r="D38" s="15">
        <v>1</v>
      </c>
      <c r="E38" s="15">
        <v>1.81</v>
      </c>
    </row>
    <row r="39" spans="1:5" ht="13.5" thickBot="1">
      <c r="A39" s="675">
        <v>2003</v>
      </c>
      <c r="B39" s="15">
        <v>1.45</v>
      </c>
      <c r="C39" s="15">
        <v>3</v>
      </c>
      <c r="D39" s="15">
        <v>1.25</v>
      </c>
      <c r="E39" s="15">
        <v>1.88</v>
      </c>
    </row>
    <row r="40" spans="1:5" ht="13.5" thickBot="1">
      <c r="A40" s="675">
        <v>2004</v>
      </c>
      <c r="B40" s="15">
        <v>1.49</v>
      </c>
      <c r="C40" s="15">
        <v>3.25</v>
      </c>
      <c r="D40" s="15">
        <v>1.25</v>
      </c>
      <c r="E40" s="15">
        <v>1.95</v>
      </c>
    </row>
    <row r="41" spans="1:5" ht="13.5" thickBot="1">
      <c r="A41" s="675">
        <v>2005</v>
      </c>
      <c r="B41" s="15">
        <v>1.5</v>
      </c>
      <c r="C41" s="15">
        <v>3.25</v>
      </c>
      <c r="D41" s="15">
        <v>1.25</v>
      </c>
      <c r="E41" s="15">
        <v>2.02</v>
      </c>
    </row>
    <row r="42" spans="1:5" ht="13.5" thickBot="1">
      <c r="A42" s="675">
        <v>2006</v>
      </c>
      <c r="B42" s="15">
        <v>1.52</v>
      </c>
      <c r="C42" s="15">
        <v>3.25</v>
      </c>
      <c r="D42" s="15">
        <v>1.25</v>
      </c>
      <c r="E42" s="15">
        <v>2.1</v>
      </c>
    </row>
    <row r="43" spans="1:5" ht="13.5" thickBot="1">
      <c r="A43" s="675">
        <v>2007</v>
      </c>
      <c r="B43" s="831">
        <v>1.55</v>
      </c>
      <c r="C43" s="831">
        <v>3.5</v>
      </c>
      <c r="D43" s="831">
        <v>1.25</v>
      </c>
      <c r="E43" s="831">
        <v>2.15</v>
      </c>
    </row>
    <row r="44" spans="1:5" ht="13.5" thickBot="1">
      <c r="A44" s="675">
        <v>2008</v>
      </c>
      <c r="B44" s="831">
        <v>1.63</v>
      </c>
      <c r="C44" s="831">
        <v>3.5</v>
      </c>
      <c r="D44" s="831">
        <v>1.25</v>
      </c>
      <c r="E44" s="831">
        <v>2.2200000000000002</v>
      </c>
    </row>
    <row r="45" spans="1:5" ht="13.5" thickBot="1">
      <c r="A45" s="675">
        <v>2009</v>
      </c>
      <c r="B45" s="831">
        <v>1.64</v>
      </c>
      <c r="C45" s="831">
        <v>3.5</v>
      </c>
      <c r="D45" s="831">
        <v>1.25</v>
      </c>
      <c r="E45" s="831">
        <v>2.2599999999999998</v>
      </c>
    </row>
    <row r="46" spans="1:5" ht="13.5" thickBot="1">
      <c r="A46" s="675">
        <v>2010</v>
      </c>
      <c r="B46" s="831">
        <v>1.64</v>
      </c>
      <c r="C46" s="831">
        <v>3.5</v>
      </c>
      <c r="D46" s="831">
        <v>1.25</v>
      </c>
      <c r="E46" s="831">
        <v>2.31</v>
      </c>
    </row>
    <row r="47" spans="1:5" ht="13.5" thickBot="1">
      <c r="A47" s="675">
        <v>2011</v>
      </c>
      <c r="B47" s="831">
        <v>1.82</v>
      </c>
      <c r="C47" s="831">
        <v>3.5</v>
      </c>
      <c r="D47" s="831">
        <v>1.25</v>
      </c>
      <c r="E47" s="831">
        <v>2.46</v>
      </c>
    </row>
    <row r="48" spans="1:5" ht="13.5" thickBot="1">
      <c r="A48" s="675">
        <v>2012</v>
      </c>
      <c r="B48" s="831">
        <v>1.81</v>
      </c>
      <c r="C48" s="831">
        <v>3.55</v>
      </c>
      <c r="D48" s="831">
        <v>1.1499999999999999</v>
      </c>
      <c r="E48" s="831">
        <v>2.48</v>
      </c>
    </row>
    <row r="49" spans="1:5" ht="13.5" thickBot="1">
      <c r="A49" s="675">
        <v>2013</v>
      </c>
      <c r="B49" s="831">
        <v>1.86</v>
      </c>
      <c r="C49" s="831">
        <v>3.75</v>
      </c>
      <c r="D49" s="831">
        <v>1.1499999999999999</v>
      </c>
      <c r="E49" s="831">
        <v>2.52</v>
      </c>
    </row>
    <row r="50" spans="1:5" ht="13.5" thickBot="1">
      <c r="A50" s="675">
        <v>2014</v>
      </c>
      <c r="B50" s="831">
        <v>1.92</v>
      </c>
      <c r="C50" s="831">
        <v>4</v>
      </c>
      <c r="D50" s="831">
        <v>1.2</v>
      </c>
      <c r="E50" s="831">
        <v>2.59</v>
      </c>
    </row>
    <row r="51" spans="1:5" ht="13.5" thickBot="1">
      <c r="A51" s="675">
        <v>2015</v>
      </c>
      <c r="B51" s="831">
        <v>1.98</v>
      </c>
      <c r="C51" s="831">
        <v>10</v>
      </c>
      <c r="D51" s="831">
        <v>1.25</v>
      </c>
      <c r="E51" s="831">
        <v>3.04</v>
      </c>
    </row>
    <row r="52" spans="1:5">
      <c r="A52" s="231" t="s">
        <v>2805</v>
      </c>
    </row>
    <row r="53" spans="1:5">
      <c r="A53" s="231" t="s">
        <v>254</v>
      </c>
    </row>
  </sheetData>
  <mergeCells count="7">
    <mergeCell ref="A1:E1"/>
    <mergeCell ref="A2:E2"/>
    <mergeCell ref="A3:E3"/>
    <mergeCell ref="A4:E4"/>
    <mergeCell ref="A5:A6"/>
    <mergeCell ref="B5:B6"/>
    <mergeCell ref="C5:E5"/>
  </mergeCells>
  <hyperlinks>
    <hyperlink ref="G5" location="TOC!A1" display="RETURN TO TABLE OF CONTENTS" xr:uid="{00000000-0004-0000-8800-000000000000}"/>
  </hyperlinks>
  <pageMargins left="0.7" right="0.7" top="0.75" bottom="0.75" header="0.3" footer="0.3"/>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dimension ref="A1:Q54"/>
  <sheetViews>
    <sheetView workbookViewId="0">
      <selection activeCell="W6" sqref="W6"/>
    </sheetView>
  </sheetViews>
  <sheetFormatPr defaultRowHeight="12.75"/>
  <cols>
    <col min="2" max="8" width="11.7109375" customWidth="1"/>
  </cols>
  <sheetData>
    <row r="1" spans="1:10">
      <c r="A1" s="365" t="s">
        <v>2793</v>
      </c>
      <c r="B1" s="365"/>
      <c r="C1" s="365"/>
      <c r="D1" s="365"/>
      <c r="E1" s="365"/>
      <c r="F1" s="365"/>
      <c r="G1" s="365"/>
      <c r="H1" s="365"/>
    </row>
    <row r="2" spans="1:10" ht="13.5" thickBot="1">
      <c r="A2" s="364" t="s">
        <v>2327</v>
      </c>
      <c r="B2" s="364"/>
      <c r="C2" s="364"/>
      <c r="D2" s="364"/>
      <c r="E2" s="364"/>
      <c r="F2" s="364"/>
      <c r="G2" s="364"/>
      <c r="H2" s="364"/>
    </row>
    <row r="3" spans="1:10">
      <c r="A3" s="352" t="s">
        <v>2829</v>
      </c>
      <c r="B3" s="353"/>
      <c r="C3" s="353"/>
      <c r="D3" s="353"/>
      <c r="E3" s="353"/>
      <c r="F3" s="353"/>
      <c r="G3" s="353"/>
      <c r="H3" s="366"/>
    </row>
    <row r="4" spans="1:10" ht="13.5" thickBot="1">
      <c r="A4" s="442" t="s">
        <v>2795</v>
      </c>
      <c r="B4" s="443"/>
      <c r="C4" s="443"/>
      <c r="D4" s="443"/>
      <c r="E4" s="443"/>
      <c r="F4" s="443"/>
      <c r="G4" s="443"/>
      <c r="H4" s="612"/>
    </row>
    <row r="5" spans="1:10" ht="16.5" customHeight="1" thickBot="1">
      <c r="A5" s="682" t="s">
        <v>209</v>
      </c>
      <c r="B5" s="682" t="s">
        <v>2830</v>
      </c>
      <c r="C5" s="682" t="s">
        <v>2831</v>
      </c>
      <c r="D5" s="706" t="s">
        <v>321</v>
      </c>
      <c r="E5" s="708"/>
      <c r="F5" s="682" t="s">
        <v>322</v>
      </c>
      <c r="G5" s="682" t="s">
        <v>323</v>
      </c>
      <c r="H5" s="682" t="s">
        <v>326</v>
      </c>
    </row>
    <row r="6" spans="1:10" ht="34.5" thickBot="1">
      <c r="A6" s="683"/>
      <c r="B6" s="683"/>
      <c r="C6" s="683"/>
      <c r="D6" s="286" t="s">
        <v>2832</v>
      </c>
      <c r="E6" s="286" t="s">
        <v>2833</v>
      </c>
      <c r="F6" s="683"/>
      <c r="G6" s="683"/>
      <c r="H6" s="683"/>
      <c r="J6" s="269" t="s">
        <v>233</v>
      </c>
    </row>
    <row r="7" spans="1:10" ht="13.5" thickBot="1">
      <c r="A7" s="675">
        <v>1965</v>
      </c>
      <c r="B7" s="6" t="s">
        <v>234</v>
      </c>
      <c r="C7" s="86" t="s">
        <v>234</v>
      </c>
      <c r="D7" s="6" t="s">
        <v>234</v>
      </c>
      <c r="E7" s="86"/>
      <c r="F7" s="6" t="s">
        <v>234</v>
      </c>
      <c r="G7" s="6" t="s">
        <v>234</v>
      </c>
      <c r="H7" s="7">
        <v>18057</v>
      </c>
    </row>
    <row r="8" spans="1:10" ht="13.5" thickBot="1">
      <c r="A8" s="675">
        <v>1970</v>
      </c>
      <c r="B8" s="6" t="s">
        <v>234</v>
      </c>
      <c r="C8" s="86" t="s">
        <v>234</v>
      </c>
      <c r="D8" s="6" t="s">
        <v>234</v>
      </c>
      <c r="E8" s="86"/>
      <c r="F8" s="6" t="s">
        <v>234</v>
      </c>
      <c r="G8" s="6" t="s">
        <v>234</v>
      </c>
      <c r="H8" s="7">
        <v>22023</v>
      </c>
    </row>
    <row r="9" spans="1:10" ht="13.5" thickBot="1">
      <c r="A9" s="675">
        <v>1975</v>
      </c>
      <c r="B9" s="544" t="s">
        <v>2834</v>
      </c>
      <c r="C9" s="550"/>
      <c r="D9" s="544" t="s">
        <v>2835</v>
      </c>
      <c r="E9" s="545"/>
      <c r="F9" s="550"/>
      <c r="G9" s="7">
        <v>3993</v>
      </c>
      <c r="H9" s="7">
        <v>27199</v>
      </c>
    </row>
    <row r="10" spans="1:10" ht="13.5" thickBot="1">
      <c r="A10" s="675">
        <v>1976</v>
      </c>
      <c r="B10" s="544" t="s">
        <v>2836</v>
      </c>
      <c r="C10" s="550"/>
      <c r="D10" s="544" t="s">
        <v>2837</v>
      </c>
      <c r="E10" s="545"/>
      <c r="F10" s="550"/>
      <c r="G10" s="7">
        <v>4674</v>
      </c>
      <c r="H10" s="7">
        <v>28128</v>
      </c>
    </row>
    <row r="11" spans="1:10" ht="13.5" thickBot="1">
      <c r="A11" s="675">
        <v>1977</v>
      </c>
      <c r="B11" s="544" t="s">
        <v>2838</v>
      </c>
      <c r="C11" s="550"/>
      <c r="D11" s="544" t="s">
        <v>2839</v>
      </c>
      <c r="E11" s="545"/>
      <c r="F11" s="550"/>
      <c r="G11" s="7">
        <v>4243</v>
      </c>
      <c r="H11" s="7">
        <v>28973</v>
      </c>
    </row>
    <row r="12" spans="1:10" ht="13.5" thickBot="1">
      <c r="A12" s="675">
        <v>1978</v>
      </c>
      <c r="B12" s="544" t="s">
        <v>2840</v>
      </c>
      <c r="C12" s="550"/>
      <c r="D12" s="544" t="s">
        <v>2841</v>
      </c>
      <c r="E12" s="545"/>
      <c r="F12" s="550"/>
      <c r="G12" s="7">
        <v>5353</v>
      </c>
      <c r="H12" s="7">
        <v>29941</v>
      </c>
    </row>
    <row r="13" spans="1:10" ht="13.5" thickBot="1">
      <c r="A13" s="675">
        <v>1979</v>
      </c>
      <c r="B13" s="544" t="s">
        <v>2842</v>
      </c>
      <c r="C13" s="550"/>
      <c r="D13" s="544" t="s">
        <v>2843</v>
      </c>
      <c r="E13" s="545"/>
      <c r="F13" s="550"/>
      <c r="G13" s="7">
        <v>4297</v>
      </c>
      <c r="H13" s="7">
        <v>30275</v>
      </c>
    </row>
    <row r="14" spans="1:10" ht="13.5" thickBot="1">
      <c r="A14" s="675">
        <v>1980</v>
      </c>
      <c r="B14" s="544" t="s">
        <v>2844</v>
      </c>
      <c r="C14" s="550"/>
      <c r="D14" s="544" t="s">
        <v>2845</v>
      </c>
      <c r="E14" s="550"/>
      <c r="F14" s="7">
        <v>2071</v>
      </c>
      <c r="G14" s="7">
        <v>5504</v>
      </c>
      <c r="H14" s="7">
        <v>32831</v>
      </c>
    </row>
    <row r="15" spans="1:10" ht="13.5" thickBot="1">
      <c r="A15" s="675">
        <v>1981</v>
      </c>
      <c r="B15" s="544" t="s">
        <v>2846</v>
      </c>
      <c r="C15" s="550"/>
      <c r="D15" s="544" t="s">
        <v>2847</v>
      </c>
      <c r="E15" s="550"/>
      <c r="F15" s="7">
        <v>2559</v>
      </c>
      <c r="G15" s="7">
        <v>5493</v>
      </c>
      <c r="H15" s="7">
        <v>34749</v>
      </c>
    </row>
    <row r="16" spans="1:10" ht="13.5" thickBot="1">
      <c r="A16" s="675">
        <v>1982</v>
      </c>
      <c r="B16" s="544" t="s">
        <v>2848</v>
      </c>
      <c r="C16" s="550"/>
      <c r="D16" s="544" t="s">
        <v>2849</v>
      </c>
      <c r="E16" s="550"/>
      <c r="F16" s="7">
        <v>2303</v>
      </c>
      <c r="G16" s="7">
        <v>6680</v>
      </c>
      <c r="H16" s="7">
        <v>35252</v>
      </c>
    </row>
    <row r="17" spans="1:8" ht="13.5" thickBot="1">
      <c r="A17" s="675">
        <v>1983</v>
      </c>
      <c r="B17" s="544" t="s">
        <v>2850</v>
      </c>
      <c r="C17" s="550"/>
      <c r="D17" s="544" t="s">
        <v>2851</v>
      </c>
      <c r="E17" s="550"/>
      <c r="F17" s="7">
        <v>4490</v>
      </c>
      <c r="G17" s="7">
        <v>6224</v>
      </c>
      <c r="H17" s="7">
        <v>34772</v>
      </c>
    </row>
    <row r="18" spans="1:8" ht="13.5" thickBot="1">
      <c r="A18" s="675">
        <v>1984</v>
      </c>
      <c r="B18" s="544" t="s">
        <v>2852</v>
      </c>
      <c r="C18" s="550"/>
      <c r="D18" s="544" t="s">
        <v>2853</v>
      </c>
      <c r="E18" s="550"/>
      <c r="F18" s="7">
        <v>2537</v>
      </c>
      <c r="G18" s="7">
        <v>6301</v>
      </c>
      <c r="H18" s="7">
        <v>34128</v>
      </c>
    </row>
    <row r="19" spans="1:8" ht="13.5" thickBot="1">
      <c r="A19" s="675">
        <v>1985</v>
      </c>
      <c r="B19" s="544" t="s">
        <v>2854</v>
      </c>
      <c r="C19" s="550"/>
      <c r="D19" s="544" t="s">
        <v>2855</v>
      </c>
      <c r="E19" s="550"/>
      <c r="F19" s="7">
        <v>2782</v>
      </c>
      <c r="G19" s="7">
        <v>5550</v>
      </c>
      <c r="H19" s="7">
        <v>34813</v>
      </c>
    </row>
    <row r="20" spans="1:8" ht="13.5" thickBot="1">
      <c r="A20" s="675">
        <v>1986</v>
      </c>
      <c r="B20" s="7">
        <v>19206</v>
      </c>
      <c r="C20" s="7">
        <v>2840</v>
      </c>
      <c r="D20" s="544" t="s">
        <v>2856</v>
      </c>
      <c r="E20" s="550"/>
      <c r="F20" s="7">
        <v>3174</v>
      </c>
      <c r="G20" s="7">
        <v>3952</v>
      </c>
      <c r="H20" s="7">
        <v>39996</v>
      </c>
    </row>
    <row r="21" spans="1:8" ht="13.5" thickBot="1">
      <c r="A21" s="675">
        <v>1987</v>
      </c>
      <c r="B21" s="7">
        <v>19951</v>
      </c>
      <c r="C21" s="7">
        <v>2902</v>
      </c>
      <c r="D21" s="544" t="s">
        <v>2857</v>
      </c>
      <c r="E21" s="550"/>
      <c r="F21" s="7">
        <v>3165</v>
      </c>
      <c r="G21" s="7">
        <v>4061</v>
      </c>
      <c r="H21" s="7">
        <v>37018</v>
      </c>
    </row>
    <row r="22" spans="1:8" ht="13.5" thickBot="1">
      <c r="A22" s="675">
        <v>1988</v>
      </c>
      <c r="B22" s="7">
        <v>20402</v>
      </c>
      <c r="C22" s="7">
        <v>3028</v>
      </c>
      <c r="D22" s="544" t="s">
        <v>2858</v>
      </c>
      <c r="E22" s="550"/>
      <c r="F22" s="7">
        <v>3031</v>
      </c>
      <c r="G22" s="7">
        <v>4297</v>
      </c>
      <c r="H22" s="7">
        <v>37993</v>
      </c>
    </row>
    <row r="23" spans="1:8" ht="13.5" thickBot="1">
      <c r="A23" s="675">
        <v>1989</v>
      </c>
      <c r="B23" s="7">
        <v>20739</v>
      </c>
      <c r="C23" s="7">
        <v>2870</v>
      </c>
      <c r="D23" s="544" t="s">
        <v>2859</v>
      </c>
      <c r="E23" s="550"/>
      <c r="F23" s="7">
        <v>3262</v>
      </c>
      <c r="G23" s="7">
        <v>5061</v>
      </c>
      <c r="H23" s="7">
        <v>39306</v>
      </c>
    </row>
    <row r="24" spans="1:8" ht="13.5" thickBot="1">
      <c r="A24" s="675">
        <v>1990</v>
      </c>
      <c r="B24" s="7">
        <v>21040</v>
      </c>
      <c r="C24" s="7">
        <v>3223</v>
      </c>
      <c r="D24" s="544" t="s">
        <v>2860</v>
      </c>
      <c r="E24" s="550"/>
      <c r="F24" s="7">
        <v>3569</v>
      </c>
      <c r="G24" s="7">
        <v>4560</v>
      </c>
      <c r="H24" s="7">
        <v>39728</v>
      </c>
    </row>
    <row r="25" spans="1:8" ht="13.5" thickBot="1">
      <c r="A25" s="675">
        <v>1991</v>
      </c>
      <c r="B25" s="7">
        <v>21502</v>
      </c>
      <c r="C25" s="7">
        <v>3135</v>
      </c>
      <c r="D25" s="544" t="s">
        <v>2861</v>
      </c>
      <c r="E25" s="550"/>
      <c r="F25" s="7">
        <v>3641</v>
      </c>
      <c r="G25" s="7">
        <v>4364</v>
      </c>
      <c r="H25" s="7">
        <v>39578</v>
      </c>
    </row>
    <row r="26" spans="1:8" ht="13.5" thickBot="1">
      <c r="A26" s="675">
        <v>1992</v>
      </c>
      <c r="B26" s="7">
        <v>21316</v>
      </c>
      <c r="C26" s="7">
        <v>2621</v>
      </c>
      <c r="D26" s="544" t="s">
        <v>2862</v>
      </c>
      <c r="E26" s="550"/>
      <c r="F26" s="7">
        <v>2820</v>
      </c>
      <c r="G26" s="7">
        <v>5378</v>
      </c>
      <c r="H26" s="7">
        <v>39330</v>
      </c>
    </row>
    <row r="27" spans="1:8" ht="13.5" thickBot="1">
      <c r="A27" s="675">
        <v>1993</v>
      </c>
      <c r="B27" s="7">
        <v>21240</v>
      </c>
      <c r="C27" s="7">
        <v>2619</v>
      </c>
      <c r="D27" s="544" t="s">
        <v>2863</v>
      </c>
      <c r="E27" s="550"/>
      <c r="F27" s="7">
        <v>3272</v>
      </c>
      <c r="G27" s="7">
        <v>4283</v>
      </c>
      <c r="H27" s="7">
        <v>38071</v>
      </c>
    </row>
    <row r="28" spans="1:8" ht="13.5" thickBot="1">
      <c r="A28" s="675">
        <v>1994</v>
      </c>
      <c r="B28" s="7">
        <v>21475</v>
      </c>
      <c r="C28" s="7">
        <v>2806</v>
      </c>
      <c r="D28" s="544" t="s">
        <v>2864</v>
      </c>
      <c r="E28" s="550"/>
      <c r="F28" s="7">
        <v>3282</v>
      </c>
      <c r="G28" s="7">
        <v>4747</v>
      </c>
      <c r="H28" s="7">
        <v>39218</v>
      </c>
    </row>
    <row r="29" spans="1:8" ht="13.5" thickBot="1">
      <c r="A29" s="675">
        <v>1995</v>
      </c>
      <c r="B29" s="7">
        <v>21495</v>
      </c>
      <c r="C29" s="7">
        <v>2835</v>
      </c>
      <c r="D29" s="544" t="s">
        <v>2865</v>
      </c>
      <c r="E29" s="550"/>
      <c r="F29" s="7">
        <v>3227</v>
      </c>
      <c r="G29" s="7">
        <v>4477</v>
      </c>
      <c r="H29" s="7">
        <v>38976</v>
      </c>
    </row>
    <row r="30" spans="1:8" ht="13.5" thickBot="1">
      <c r="A30" s="675">
        <v>1996</v>
      </c>
      <c r="B30" s="7">
        <v>20878</v>
      </c>
      <c r="C30" s="7">
        <v>2786</v>
      </c>
      <c r="D30" s="544" t="s">
        <v>2866</v>
      </c>
      <c r="E30" s="550"/>
      <c r="F30" s="7">
        <v>3324</v>
      </c>
      <c r="G30" s="7">
        <v>4564</v>
      </c>
      <c r="H30" s="7">
        <v>38531</v>
      </c>
    </row>
    <row r="31" spans="1:8" ht="13.5" thickBot="1">
      <c r="A31" s="675">
        <v>1997</v>
      </c>
      <c r="B31" s="7">
        <v>20158</v>
      </c>
      <c r="C31" s="7">
        <v>3098</v>
      </c>
      <c r="D31" s="544" t="s">
        <v>2867</v>
      </c>
      <c r="E31" s="550"/>
      <c r="F31" s="7">
        <v>3714</v>
      </c>
      <c r="G31" s="7">
        <v>4459</v>
      </c>
      <c r="H31" s="7">
        <v>38078</v>
      </c>
    </row>
    <row r="32" spans="1:8" ht="13.5" thickBot="1">
      <c r="A32" s="675">
        <v>1998</v>
      </c>
      <c r="B32" s="7">
        <v>20521</v>
      </c>
      <c r="C32" s="7">
        <v>2976</v>
      </c>
      <c r="D32" s="544" t="s">
        <v>2868</v>
      </c>
      <c r="E32" s="550"/>
      <c r="F32" s="7">
        <v>3608</v>
      </c>
      <c r="G32" s="7">
        <v>3589</v>
      </c>
      <c r="H32" s="7">
        <v>38357</v>
      </c>
    </row>
    <row r="33" spans="1:8" ht="13.5" thickBot="1">
      <c r="A33" s="675">
        <v>1999</v>
      </c>
      <c r="B33" s="7">
        <v>21310</v>
      </c>
      <c r="C33" s="7">
        <v>2826</v>
      </c>
      <c r="D33" s="544" t="s">
        <v>2869</v>
      </c>
      <c r="E33" s="550"/>
      <c r="F33" s="7">
        <v>3725</v>
      </c>
      <c r="G33" s="7">
        <v>4145</v>
      </c>
      <c r="H33" s="7">
        <v>39548</v>
      </c>
    </row>
    <row r="34" spans="1:8" ht="13.5" thickBot="1">
      <c r="A34" s="675">
        <v>2000</v>
      </c>
      <c r="B34" s="7">
        <v>21784</v>
      </c>
      <c r="C34" s="7">
        <v>2890</v>
      </c>
      <c r="D34" s="544" t="s">
        <v>2870</v>
      </c>
      <c r="E34" s="550"/>
      <c r="F34" s="7">
        <v>3803</v>
      </c>
      <c r="G34" s="7">
        <v>4133</v>
      </c>
      <c r="H34" s="7">
        <v>40373</v>
      </c>
    </row>
    <row r="35" spans="1:8" ht="13.5" thickBot="1">
      <c r="A35" s="675">
        <v>2001</v>
      </c>
      <c r="B35" s="7">
        <v>22383</v>
      </c>
      <c r="C35" s="7">
        <v>3114</v>
      </c>
      <c r="D35" s="544" t="s">
        <v>2871</v>
      </c>
      <c r="E35" s="550"/>
      <c r="F35" s="7">
        <v>3624</v>
      </c>
      <c r="G35" s="7">
        <v>5270</v>
      </c>
      <c r="H35" s="7">
        <v>41422</v>
      </c>
    </row>
    <row r="36" spans="1:8" ht="13.5" thickBot="1">
      <c r="A36" s="675">
        <v>2002</v>
      </c>
      <c r="B36" s="7">
        <v>23150</v>
      </c>
      <c r="C36" s="7">
        <v>3093</v>
      </c>
      <c r="D36" s="544" t="s">
        <v>2872</v>
      </c>
      <c r="E36" s="550"/>
      <c r="F36" s="7">
        <v>3672</v>
      </c>
      <c r="G36" s="7">
        <v>4813</v>
      </c>
      <c r="H36" s="7">
        <v>41947</v>
      </c>
    </row>
    <row r="37" spans="1:8" ht="13.5" thickBot="1">
      <c r="A37" s="675">
        <v>2003</v>
      </c>
      <c r="B37" s="7">
        <v>23626</v>
      </c>
      <c r="C37" s="7">
        <v>3290</v>
      </c>
      <c r="D37" s="544" t="s">
        <v>2873</v>
      </c>
      <c r="E37" s="550"/>
      <c r="F37" s="7">
        <v>3767</v>
      </c>
      <c r="G37" s="7">
        <v>4793</v>
      </c>
      <c r="H37" s="7">
        <v>42796</v>
      </c>
    </row>
    <row r="38" spans="1:8" ht="13.5" thickBot="1">
      <c r="A38" s="675">
        <v>2004</v>
      </c>
      <c r="B38" s="7">
        <v>23870</v>
      </c>
      <c r="C38" s="7">
        <v>3382</v>
      </c>
      <c r="D38" s="544" t="s">
        <v>2874</v>
      </c>
      <c r="E38" s="550"/>
      <c r="F38" s="7">
        <v>3931</v>
      </c>
      <c r="G38" s="7">
        <v>4958</v>
      </c>
      <c r="H38" s="7">
        <v>43532</v>
      </c>
    </row>
    <row r="39" spans="1:8" ht="13.5" thickBot="1">
      <c r="A39" s="675">
        <v>2005</v>
      </c>
      <c r="B39" s="7">
        <v>24227</v>
      </c>
      <c r="C39" s="7">
        <v>3865</v>
      </c>
      <c r="D39" s="7">
        <v>2989</v>
      </c>
      <c r="E39" s="126">
        <v>4631</v>
      </c>
      <c r="F39" s="7">
        <v>4072</v>
      </c>
      <c r="G39" s="7">
        <v>4922</v>
      </c>
      <c r="H39" s="7">
        <v>44706</v>
      </c>
    </row>
    <row r="40" spans="1:8" ht="13.5" thickBot="1">
      <c r="A40" s="675">
        <v>2006</v>
      </c>
      <c r="B40" s="7">
        <v>24427</v>
      </c>
      <c r="C40" s="7">
        <v>4026</v>
      </c>
      <c r="D40" s="7">
        <v>2996</v>
      </c>
      <c r="E40" s="126">
        <v>4712</v>
      </c>
      <c r="F40" s="7">
        <v>4102</v>
      </c>
      <c r="G40" s="7">
        <v>5151</v>
      </c>
      <c r="H40" s="7">
        <v>45414</v>
      </c>
    </row>
    <row r="41" spans="1:8" ht="13.5" thickBot="1">
      <c r="A41" s="675">
        <v>2007</v>
      </c>
      <c r="B41" s="676">
        <v>25240</v>
      </c>
      <c r="C41" s="676">
        <v>4184</v>
      </c>
      <c r="D41" s="7">
        <v>3086</v>
      </c>
      <c r="E41" s="126">
        <v>4784</v>
      </c>
      <c r="F41" s="676">
        <v>4242</v>
      </c>
      <c r="G41" s="676">
        <v>5277</v>
      </c>
      <c r="H41" s="676">
        <v>46813</v>
      </c>
    </row>
    <row r="42" spans="1:8" ht="13.5" thickBot="1">
      <c r="A42" s="675">
        <v>2008</v>
      </c>
      <c r="B42" s="676">
        <v>27488</v>
      </c>
      <c r="C42" s="676">
        <v>4528</v>
      </c>
      <c r="D42" s="7">
        <v>3337</v>
      </c>
      <c r="E42" s="126">
        <v>5064</v>
      </c>
      <c r="F42" s="676">
        <v>4353</v>
      </c>
      <c r="G42" s="676">
        <v>5667</v>
      </c>
      <c r="H42" s="676">
        <v>50452</v>
      </c>
    </row>
    <row r="43" spans="1:8" ht="13.5" thickBot="1">
      <c r="A43" s="675">
        <v>2009</v>
      </c>
      <c r="B43" s="676">
        <v>28085</v>
      </c>
      <c r="C43" s="676">
        <v>4539</v>
      </c>
      <c r="D43" s="7">
        <v>3497</v>
      </c>
      <c r="E43" s="126">
        <v>5135</v>
      </c>
      <c r="F43" s="676">
        <v>4569</v>
      </c>
      <c r="G43" s="676">
        <v>5907</v>
      </c>
      <c r="H43" s="676">
        <v>51732</v>
      </c>
    </row>
    <row r="44" spans="1:8" ht="13.5" thickBot="1">
      <c r="A44" s="675">
        <v>2010</v>
      </c>
      <c r="B44" s="676">
        <v>26310</v>
      </c>
      <c r="C44" s="676">
        <v>4630</v>
      </c>
      <c r="D44" s="7">
        <v>3383</v>
      </c>
      <c r="E44" s="126">
        <v>4858</v>
      </c>
      <c r="F44" s="676">
        <v>4742</v>
      </c>
      <c r="G44" s="676">
        <v>6089</v>
      </c>
      <c r="H44" s="288" t="s">
        <v>2875</v>
      </c>
    </row>
    <row r="45" spans="1:8" ht="13.5" thickBot="1">
      <c r="A45" s="675">
        <v>2011</v>
      </c>
      <c r="B45" s="676">
        <v>29013</v>
      </c>
      <c r="C45" s="676">
        <v>4858</v>
      </c>
      <c r="D45" s="7">
        <v>3437</v>
      </c>
      <c r="E45" s="126">
        <v>4974</v>
      </c>
      <c r="F45" s="676">
        <v>4866</v>
      </c>
      <c r="G45" s="676">
        <v>6590</v>
      </c>
      <c r="H45" s="288" t="s">
        <v>2876</v>
      </c>
    </row>
    <row r="46" spans="1:8" ht="13.5" thickBot="1">
      <c r="A46" s="675">
        <v>2012</v>
      </c>
      <c r="B46" s="676">
        <v>27478</v>
      </c>
      <c r="C46" s="676">
        <v>4838</v>
      </c>
      <c r="D46" s="7">
        <v>3501</v>
      </c>
      <c r="E46" s="126">
        <v>5014</v>
      </c>
      <c r="F46" s="676">
        <v>5103</v>
      </c>
      <c r="G46" s="676">
        <v>6781</v>
      </c>
      <c r="H46" s="676">
        <v>52714</v>
      </c>
    </row>
    <row r="47" spans="1:8" ht="13.5" thickBot="1">
      <c r="A47" s="675">
        <v>2013</v>
      </c>
      <c r="B47" s="676">
        <v>30191</v>
      </c>
      <c r="C47" s="676">
        <v>5101</v>
      </c>
      <c r="D47" s="7">
        <v>3790</v>
      </c>
      <c r="E47" s="126">
        <v>5152</v>
      </c>
      <c r="F47" s="676">
        <v>5304</v>
      </c>
      <c r="G47" s="676">
        <v>7083</v>
      </c>
      <c r="H47" s="676">
        <v>56620</v>
      </c>
    </row>
    <row r="48" spans="1:8" ht="13.5" thickBot="1">
      <c r="A48" s="675">
        <v>2014</v>
      </c>
      <c r="B48" s="676">
        <v>30270</v>
      </c>
      <c r="C48" s="676">
        <v>5262</v>
      </c>
      <c r="D48" s="7">
        <v>3766</v>
      </c>
      <c r="E48" s="126">
        <v>5056</v>
      </c>
      <c r="F48" s="676">
        <v>5502</v>
      </c>
      <c r="G48" s="676">
        <v>7412</v>
      </c>
      <c r="H48" s="676">
        <v>57269</v>
      </c>
    </row>
    <row r="49" spans="1:17" ht="13.5" thickBot="1">
      <c r="A49" s="675">
        <v>2015</v>
      </c>
      <c r="B49" s="676">
        <v>30465</v>
      </c>
      <c r="C49" s="676">
        <v>5045</v>
      </c>
      <c r="D49" s="7">
        <v>3798</v>
      </c>
      <c r="E49" s="126">
        <v>5126</v>
      </c>
      <c r="F49" s="676">
        <v>5519</v>
      </c>
      <c r="G49" s="676">
        <v>7674</v>
      </c>
      <c r="H49" s="676">
        <v>57627</v>
      </c>
    </row>
    <row r="50" spans="1:17">
      <c r="A50" s="231" t="s">
        <v>2805</v>
      </c>
    </row>
    <row r="51" spans="1:17">
      <c r="A51" s="231" t="s">
        <v>2877</v>
      </c>
      <c r="J51" s="902"/>
      <c r="K51" s="913"/>
      <c r="L51" s="913"/>
      <c r="M51" s="284"/>
      <c r="N51" s="285"/>
      <c r="O51" s="913"/>
      <c r="P51" s="913"/>
      <c r="Q51" s="913"/>
    </row>
    <row r="52" spans="1:17">
      <c r="A52" s="231" t="s">
        <v>2878</v>
      </c>
    </row>
    <row r="53" spans="1:17">
      <c r="A53" s="231" t="s">
        <v>2879</v>
      </c>
    </row>
    <row r="54" spans="1:17">
      <c r="A54" s="241" t="s">
        <v>312</v>
      </c>
    </row>
  </sheetData>
  <mergeCells count="52">
    <mergeCell ref="D34:E34"/>
    <mergeCell ref="D35:E35"/>
    <mergeCell ref="D36:E36"/>
    <mergeCell ref="D37:E37"/>
    <mergeCell ref="D38:E38"/>
    <mergeCell ref="D33:E33"/>
    <mergeCell ref="D22:E22"/>
    <mergeCell ref="D23:E23"/>
    <mergeCell ref="D24:E24"/>
    <mergeCell ref="D25:E25"/>
    <mergeCell ref="D26:E26"/>
    <mergeCell ref="D27:E27"/>
    <mergeCell ref="D28:E28"/>
    <mergeCell ref="D29:E29"/>
    <mergeCell ref="D30:E30"/>
    <mergeCell ref="D31:E31"/>
    <mergeCell ref="D32:E32"/>
    <mergeCell ref="D21:E21"/>
    <mergeCell ref="B15:C15"/>
    <mergeCell ref="D15:E15"/>
    <mergeCell ref="B16:C16"/>
    <mergeCell ref="D16:E16"/>
    <mergeCell ref="B17:C17"/>
    <mergeCell ref="D17:E17"/>
    <mergeCell ref="B18:C18"/>
    <mergeCell ref="D18:E18"/>
    <mergeCell ref="B19:C19"/>
    <mergeCell ref="D19:E19"/>
    <mergeCell ref="D20:E20"/>
    <mergeCell ref="B12:C12"/>
    <mergeCell ref="D12:F12"/>
    <mergeCell ref="B13:C13"/>
    <mergeCell ref="D13:F13"/>
    <mergeCell ref="B14:C14"/>
    <mergeCell ref="D14:E14"/>
    <mergeCell ref="B9:C9"/>
    <mergeCell ref="D9:F9"/>
    <mergeCell ref="B10:C10"/>
    <mergeCell ref="D10:F10"/>
    <mergeCell ref="B11:C11"/>
    <mergeCell ref="D11:F11"/>
    <mergeCell ref="A1:H1"/>
    <mergeCell ref="A2:H2"/>
    <mergeCell ref="A3:H3"/>
    <mergeCell ref="A4:H4"/>
    <mergeCell ref="A5:A6"/>
    <mergeCell ref="B5:B6"/>
    <mergeCell ref="C5:C6"/>
    <mergeCell ref="D5:E5"/>
    <mergeCell ref="F5:F6"/>
    <mergeCell ref="G5:G6"/>
    <mergeCell ref="H5:H6"/>
  </mergeCells>
  <hyperlinks>
    <hyperlink ref="J6" location="TOC!A1" display="RETURN TO TABLE OF CONTENTS" xr:uid="{00000000-0004-0000-8900-000000000000}"/>
  </hyperlinks>
  <pageMargins left="0.7" right="0.7" top="0.75" bottom="0.75" header="0.3" footer="0.3"/>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dimension ref="A1:I32"/>
  <sheetViews>
    <sheetView workbookViewId="0">
      <selection activeCell="W6" sqref="W6"/>
    </sheetView>
  </sheetViews>
  <sheetFormatPr defaultRowHeight="12.75"/>
  <cols>
    <col min="2" max="7" width="11.7109375" customWidth="1"/>
  </cols>
  <sheetData>
    <row r="1" spans="1:9">
      <c r="A1" s="365" t="s">
        <v>2793</v>
      </c>
      <c r="B1" s="365"/>
      <c r="C1" s="365"/>
      <c r="D1" s="365"/>
      <c r="E1" s="365"/>
      <c r="F1" s="365"/>
      <c r="G1" s="365"/>
    </row>
    <row r="2" spans="1:9" ht="13.5" thickBot="1">
      <c r="A2" s="364" t="s">
        <v>2327</v>
      </c>
      <c r="B2" s="364"/>
      <c r="C2" s="364"/>
      <c r="D2" s="364"/>
      <c r="E2" s="364"/>
      <c r="F2" s="364"/>
      <c r="G2" s="364"/>
    </row>
    <row r="3" spans="1:9">
      <c r="A3" s="352" t="s">
        <v>161</v>
      </c>
      <c r="B3" s="353"/>
      <c r="C3" s="353"/>
      <c r="D3" s="353"/>
      <c r="E3" s="353"/>
      <c r="F3" s="353"/>
      <c r="G3" s="366"/>
    </row>
    <row r="4" spans="1:9" ht="13.5" thickBot="1">
      <c r="A4" s="442" t="s">
        <v>2795</v>
      </c>
      <c r="B4" s="443"/>
      <c r="C4" s="443"/>
      <c r="D4" s="443"/>
      <c r="E4" s="443"/>
      <c r="F4" s="443"/>
      <c r="G4" s="612"/>
    </row>
    <row r="5" spans="1:9" ht="68.25" thickBot="1">
      <c r="A5" s="675" t="s">
        <v>209</v>
      </c>
      <c r="B5" s="286" t="s">
        <v>2880</v>
      </c>
      <c r="C5" s="286" t="s">
        <v>2881</v>
      </c>
      <c r="D5" s="286" t="s">
        <v>2882</v>
      </c>
      <c r="E5" s="286" t="s">
        <v>2883</v>
      </c>
      <c r="F5" s="286" t="s">
        <v>2884</v>
      </c>
      <c r="G5" s="286" t="s">
        <v>2885</v>
      </c>
      <c r="I5" s="269" t="s">
        <v>233</v>
      </c>
    </row>
    <row r="6" spans="1:9" ht="13.5" thickBot="1">
      <c r="A6" s="675">
        <v>1991</v>
      </c>
      <c r="B6" s="6">
        <v>47</v>
      </c>
      <c r="C6" s="22" t="s">
        <v>234</v>
      </c>
      <c r="D6" s="22">
        <v>4.5999999999999996</v>
      </c>
      <c r="E6" s="24">
        <v>17</v>
      </c>
      <c r="F6" s="22">
        <v>15.9</v>
      </c>
      <c r="G6" s="22">
        <v>64.400000000000006</v>
      </c>
    </row>
    <row r="7" spans="1:9" ht="13.5" thickBot="1">
      <c r="A7" s="675">
        <v>1992</v>
      </c>
      <c r="B7" s="6">
        <v>47</v>
      </c>
      <c r="C7" s="22" t="s">
        <v>234</v>
      </c>
      <c r="D7" s="22">
        <v>5.2</v>
      </c>
      <c r="E7" s="24">
        <v>18.7</v>
      </c>
      <c r="F7" s="22">
        <v>17.899999999999999</v>
      </c>
      <c r="G7" s="22">
        <v>75.599999999999994</v>
      </c>
    </row>
    <row r="8" spans="1:9" ht="13.5" thickBot="1">
      <c r="A8" s="675">
        <v>1993</v>
      </c>
      <c r="B8" s="6">
        <v>50</v>
      </c>
      <c r="C8" s="22" t="s">
        <v>234</v>
      </c>
      <c r="D8" s="22">
        <v>7.2</v>
      </c>
      <c r="E8" s="24">
        <v>29.3</v>
      </c>
      <c r="F8" s="22">
        <v>19.2</v>
      </c>
      <c r="G8" s="22">
        <v>118.3</v>
      </c>
    </row>
    <row r="9" spans="1:9" ht="13.5" thickBot="1">
      <c r="A9" s="675">
        <v>1994</v>
      </c>
      <c r="B9" s="6">
        <v>46</v>
      </c>
      <c r="C9" s="22" t="s">
        <v>234</v>
      </c>
      <c r="D9" s="22">
        <v>8</v>
      </c>
      <c r="E9" s="24">
        <v>26.8</v>
      </c>
      <c r="F9" s="22">
        <v>11</v>
      </c>
      <c r="G9" s="22">
        <v>141.9</v>
      </c>
    </row>
    <row r="10" spans="1:9" ht="13.5" thickBot="1">
      <c r="A10" s="675">
        <v>1995</v>
      </c>
      <c r="B10" s="6">
        <v>49</v>
      </c>
      <c r="C10" s="22" t="s">
        <v>234</v>
      </c>
      <c r="D10" s="22">
        <v>8.6</v>
      </c>
      <c r="E10" s="24">
        <v>28.8</v>
      </c>
      <c r="F10" s="22">
        <v>12.9</v>
      </c>
      <c r="G10" s="22">
        <v>144.9</v>
      </c>
    </row>
    <row r="11" spans="1:9" ht="13.5" thickBot="1">
      <c r="A11" s="675">
        <v>1996</v>
      </c>
      <c r="B11" s="6">
        <v>49</v>
      </c>
      <c r="C11" s="22" t="s">
        <v>234</v>
      </c>
      <c r="D11" s="22">
        <v>8.6</v>
      </c>
      <c r="E11" s="24">
        <v>28.6</v>
      </c>
      <c r="F11" s="22">
        <v>13.1</v>
      </c>
      <c r="G11" s="22">
        <v>145.6</v>
      </c>
    </row>
    <row r="12" spans="1:9" ht="13.5" thickBot="1">
      <c r="A12" s="675">
        <v>1997</v>
      </c>
      <c r="B12" s="6">
        <v>51</v>
      </c>
      <c r="C12" s="22" t="s">
        <v>234</v>
      </c>
      <c r="D12" s="22">
        <v>8.8000000000000007</v>
      </c>
      <c r="E12" s="24">
        <v>29.1</v>
      </c>
      <c r="F12" s="22">
        <v>14.5</v>
      </c>
      <c r="G12" s="22">
        <v>146.19999999999999</v>
      </c>
    </row>
    <row r="13" spans="1:9" ht="13.5" thickBot="1">
      <c r="A13" s="675">
        <v>1998</v>
      </c>
      <c r="B13" s="6">
        <v>52</v>
      </c>
      <c r="C13" s="22" t="s">
        <v>234</v>
      </c>
      <c r="D13" s="22">
        <v>9.1</v>
      </c>
      <c r="E13" s="24">
        <v>28.2</v>
      </c>
      <c r="F13" s="22">
        <v>14.9</v>
      </c>
      <c r="G13" s="22">
        <v>152.19999999999999</v>
      </c>
    </row>
    <row r="14" spans="1:9" ht="13.5" thickBot="1">
      <c r="A14" s="675">
        <v>1999</v>
      </c>
      <c r="B14" s="6">
        <v>59</v>
      </c>
      <c r="C14" s="22" t="s">
        <v>234</v>
      </c>
      <c r="D14" s="22">
        <v>10.4</v>
      </c>
      <c r="E14" s="24">
        <v>31.5</v>
      </c>
      <c r="F14" s="22">
        <v>33</v>
      </c>
      <c r="G14" s="22">
        <v>170.8</v>
      </c>
    </row>
    <row r="15" spans="1:9" ht="13.5" thickBot="1">
      <c r="A15" s="675">
        <v>2000</v>
      </c>
      <c r="B15" s="6">
        <v>58</v>
      </c>
      <c r="C15" s="22" t="s">
        <v>234</v>
      </c>
      <c r="D15" s="22">
        <v>10.9</v>
      </c>
      <c r="E15" s="24">
        <v>33.700000000000003</v>
      </c>
      <c r="F15" s="22">
        <v>18.7</v>
      </c>
      <c r="G15" s="22">
        <v>185.7</v>
      </c>
    </row>
    <row r="16" spans="1:9" ht="13.5" thickBot="1">
      <c r="A16" s="675">
        <v>2001</v>
      </c>
      <c r="B16" s="6">
        <v>60</v>
      </c>
      <c r="C16" s="22" t="s">
        <v>234</v>
      </c>
      <c r="D16" s="22">
        <v>11.1</v>
      </c>
      <c r="E16" s="24">
        <v>32.6</v>
      </c>
      <c r="F16" s="22">
        <v>18.8</v>
      </c>
      <c r="G16" s="22">
        <v>197.4</v>
      </c>
    </row>
    <row r="17" spans="1:7" ht="13.5" thickBot="1">
      <c r="A17" s="675">
        <v>2002</v>
      </c>
      <c r="B17" s="6">
        <v>60</v>
      </c>
      <c r="C17" s="22" t="s">
        <v>234</v>
      </c>
      <c r="D17" s="22">
        <v>11.6</v>
      </c>
      <c r="E17" s="24">
        <v>34.5</v>
      </c>
      <c r="F17" s="22">
        <v>19.899999999999999</v>
      </c>
      <c r="G17" s="22">
        <v>215.1</v>
      </c>
    </row>
    <row r="18" spans="1:7" ht="13.5" thickBot="1">
      <c r="A18" s="675">
        <v>2003</v>
      </c>
      <c r="B18" s="6">
        <v>61</v>
      </c>
      <c r="C18" s="22" t="s">
        <v>234</v>
      </c>
      <c r="D18" s="22">
        <v>11.8</v>
      </c>
      <c r="E18" s="24">
        <v>34.6</v>
      </c>
      <c r="F18" s="22">
        <v>20.6</v>
      </c>
      <c r="G18" s="22">
        <v>231.4</v>
      </c>
    </row>
    <row r="19" spans="1:7" ht="13.5" thickBot="1">
      <c r="A19" s="675">
        <v>2004</v>
      </c>
      <c r="B19" s="6">
        <v>66</v>
      </c>
      <c r="C19" s="22" t="s">
        <v>234</v>
      </c>
      <c r="D19" s="22">
        <v>12.5</v>
      </c>
      <c r="E19" s="24">
        <v>37.1</v>
      </c>
      <c r="F19" s="22">
        <v>23.1</v>
      </c>
      <c r="G19" s="22">
        <v>250</v>
      </c>
    </row>
    <row r="20" spans="1:7" ht="13.5" thickBot="1">
      <c r="A20" s="675">
        <v>2005</v>
      </c>
      <c r="B20" s="6">
        <v>63</v>
      </c>
      <c r="C20" s="22" t="s">
        <v>234</v>
      </c>
      <c r="D20" s="22">
        <v>13</v>
      </c>
      <c r="E20" s="24">
        <v>39.1</v>
      </c>
      <c r="F20" s="22">
        <v>23</v>
      </c>
      <c r="G20" s="22">
        <v>268.39999999999998</v>
      </c>
    </row>
    <row r="21" spans="1:7" ht="13.5" thickBot="1">
      <c r="A21" s="675">
        <v>2006</v>
      </c>
      <c r="B21" s="6">
        <v>64</v>
      </c>
      <c r="C21" s="22">
        <v>9.6999999999999993</v>
      </c>
      <c r="D21" s="22">
        <v>14.2</v>
      </c>
      <c r="E21" s="24">
        <v>39.799999999999997</v>
      </c>
      <c r="F21" s="22">
        <v>25.7</v>
      </c>
      <c r="G21" s="22">
        <v>309.89999999999998</v>
      </c>
    </row>
    <row r="22" spans="1:7" ht="13.5" thickBot="1">
      <c r="A22" s="675">
        <v>2007</v>
      </c>
      <c r="B22" s="288">
        <v>65</v>
      </c>
      <c r="C22" s="674">
        <v>10.3</v>
      </c>
      <c r="D22" s="674">
        <v>14.9</v>
      </c>
      <c r="E22" s="283">
        <v>42.5</v>
      </c>
      <c r="F22" s="674">
        <v>27.9</v>
      </c>
      <c r="G22" s="674">
        <v>334</v>
      </c>
    </row>
    <row r="23" spans="1:7" ht="13.5" thickBot="1">
      <c r="A23" s="675">
        <v>2008</v>
      </c>
      <c r="B23" s="288">
        <v>67</v>
      </c>
      <c r="C23" s="674">
        <v>10.5</v>
      </c>
      <c r="D23" s="674">
        <v>15.5</v>
      </c>
      <c r="E23" s="283">
        <v>43.4</v>
      </c>
      <c r="F23" s="674">
        <v>31.3</v>
      </c>
      <c r="G23" s="674">
        <v>371.3</v>
      </c>
    </row>
    <row r="24" spans="1:7" ht="13.5" thickBot="1">
      <c r="A24" s="675">
        <v>2009</v>
      </c>
      <c r="B24" s="288">
        <v>68</v>
      </c>
      <c r="C24" s="674">
        <v>10.7</v>
      </c>
      <c r="D24" s="674">
        <v>16</v>
      </c>
      <c r="E24" s="283">
        <v>49.2</v>
      </c>
      <c r="F24" s="674">
        <v>33.200000000000003</v>
      </c>
      <c r="G24" s="674">
        <v>397.8</v>
      </c>
    </row>
    <row r="25" spans="1:7" ht="13.5" thickBot="1">
      <c r="A25" s="675">
        <v>2010</v>
      </c>
      <c r="B25" s="288">
        <v>68</v>
      </c>
      <c r="C25" s="674">
        <v>11</v>
      </c>
      <c r="D25" s="674">
        <v>16.8</v>
      </c>
      <c r="E25" s="283">
        <v>52</v>
      </c>
      <c r="F25" s="674">
        <v>36</v>
      </c>
      <c r="G25" s="674">
        <v>430</v>
      </c>
    </row>
    <row r="26" spans="1:7" ht="13.5" thickBot="1">
      <c r="A26" s="675">
        <v>2011</v>
      </c>
      <c r="B26" s="288">
        <v>67</v>
      </c>
      <c r="C26" s="674">
        <v>11.5</v>
      </c>
      <c r="D26" s="674">
        <v>17.5</v>
      </c>
      <c r="E26" s="283">
        <v>54.2</v>
      </c>
      <c r="F26" s="674">
        <v>36.9</v>
      </c>
      <c r="G26" s="674">
        <v>451.3</v>
      </c>
    </row>
    <row r="27" spans="1:7" ht="13.5" thickBot="1">
      <c r="A27" s="675">
        <v>2012</v>
      </c>
      <c r="B27" s="288">
        <v>72</v>
      </c>
      <c r="C27" s="674">
        <v>12.1</v>
      </c>
      <c r="D27" s="674">
        <v>18.600000000000001</v>
      </c>
      <c r="E27" s="283">
        <v>55.4</v>
      </c>
      <c r="F27" s="674">
        <v>39.799999999999997</v>
      </c>
      <c r="G27" s="674">
        <v>485.3</v>
      </c>
    </row>
    <row r="28" spans="1:7" ht="13.5" thickBot="1">
      <c r="A28" s="675">
        <v>2013</v>
      </c>
      <c r="B28" s="288">
        <v>70</v>
      </c>
      <c r="C28" s="674">
        <v>11.6</v>
      </c>
      <c r="D28" s="674">
        <v>18.5</v>
      </c>
      <c r="E28" s="283">
        <v>54.8</v>
      </c>
      <c r="F28" s="674">
        <v>40.700000000000003</v>
      </c>
      <c r="G28" s="674">
        <v>500.4</v>
      </c>
    </row>
    <row r="29" spans="1:7" ht="13.5" thickBot="1">
      <c r="A29" s="675">
        <v>2014</v>
      </c>
      <c r="B29" s="288">
        <v>70</v>
      </c>
      <c r="C29" s="674">
        <v>11.8</v>
      </c>
      <c r="D29" s="674">
        <v>19.100000000000001</v>
      </c>
      <c r="E29" s="283">
        <v>55.8</v>
      </c>
      <c r="F29" s="674">
        <v>40.9</v>
      </c>
      <c r="G29" s="674">
        <v>521.4</v>
      </c>
    </row>
    <row r="30" spans="1:7" ht="13.5" thickBot="1">
      <c r="A30" s="675">
        <v>2015</v>
      </c>
      <c r="B30" s="288">
        <v>70</v>
      </c>
      <c r="C30" s="674">
        <v>12.2</v>
      </c>
      <c r="D30" s="674">
        <v>19.8</v>
      </c>
      <c r="E30" s="283">
        <v>56.7</v>
      </c>
      <c r="F30" s="674">
        <v>42.2</v>
      </c>
      <c r="G30" s="674">
        <v>543.6</v>
      </c>
    </row>
    <row r="31" spans="1:7">
      <c r="A31" s="231" t="s">
        <v>2805</v>
      </c>
    </row>
    <row r="32" spans="1:7">
      <c r="A32" s="231" t="s">
        <v>254</v>
      </c>
    </row>
  </sheetData>
  <mergeCells count="4">
    <mergeCell ref="A1:G1"/>
    <mergeCell ref="A2:G2"/>
    <mergeCell ref="A3:G3"/>
    <mergeCell ref="A4:G4"/>
  </mergeCells>
  <hyperlinks>
    <hyperlink ref="I5" location="TOC!A1" display="RETURN TO TABLE OF CONTENTS" xr:uid="{00000000-0004-0000-8A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35"/>
  <sheetViews>
    <sheetView zoomScaleNormal="100" workbookViewId="0">
      <pane xSplit="1" ySplit="6" topLeftCell="B7" activePane="bottomRight" state="frozen"/>
      <selection pane="bottomRight" activeCell="W6" sqref="W6"/>
      <selection pane="bottomLeft" activeCell="W6" sqref="W6"/>
      <selection pane="topRight" activeCell="W6" sqref="W6"/>
    </sheetView>
  </sheetViews>
  <sheetFormatPr defaultRowHeight="12.75"/>
  <sheetData>
    <row r="1" spans="1:23" ht="12.75" customHeight="1">
      <c r="A1" s="341" t="s">
        <v>278</v>
      </c>
      <c r="B1" s="341"/>
      <c r="C1" s="341"/>
      <c r="D1" s="341"/>
      <c r="E1" s="341"/>
      <c r="F1" s="341"/>
      <c r="G1" s="341"/>
      <c r="H1" s="341"/>
      <c r="I1" s="341"/>
      <c r="J1" s="341"/>
      <c r="K1" s="321" t="s">
        <v>278</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thickBot="1">
      <c r="A3" s="326" t="s">
        <v>16</v>
      </c>
      <c r="B3" s="324"/>
      <c r="C3" s="324"/>
      <c r="D3" s="324"/>
      <c r="E3" s="324"/>
      <c r="F3" s="324"/>
      <c r="G3" s="324"/>
      <c r="H3" s="324"/>
      <c r="I3" s="324"/>
      <c r="J3" s="330"/>
      <c r="K3" s="326" t="s">
        <v>16</v>
      </c>
      <c r="L3" s="324"/>
      <c r="M3" s="324"/>
      <c r="N3" s="324"/>
      <c r="O3" s="324"/>
      <c r="P3" s="324"/>
      <c r="Q3" s="324"/>
      <c r="R3" s="324"/>
      <c r="S3" s="324"/>
      <c r="T3" s="324"/>
      <c r="U3" s="324"/>
      <c r="V3" s="330"/>
    </row>
    <row r="4" spans="1:23" ht="13.5" thickBot="1">
      <c r="A4" s="339" t="s">
        <v>207</v>
      </c>
      <c r="B4" s="339"/>
      <c r="C4" s="339"/>
      <c r="D4" s="339"/>
      <c r="E4" s="339"/>
      <c r="F4" s="339"/>
      <c r="G4" s="339"/>
      <c r="H4" s="339"/>
      <c r="I4" s="339"/>
      <c r="J4" s="339"/>
      <c r="K4" s="339" t="s">
        <v>208</v>
      </c>
      <c r="L4" s="339"/>
      <c r="M4" s="339"/>
      <c r="N4" s="339"/>
      <c r="O4" s="339"/>
      <c r="P4" s="339"/>
      <c r="Q4" s="339"/>
      <c r="R4" s="339"/>
      <c r="S4" s="339"/>
      <c r="T4" s="339"/>
      <c r="U4" s="339"/>
      <c r="V4" s="340"/>
    </row>
    <row r="5" spans="1:23" ht="13.5"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row>
    <row r="6" spans="1:23" ht="48"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thickBot="1">
      <c r="A7" s="17">
        <v>1995</v>
      </c>
      <c r="B7" s="23" t="s">
        <v>293</v>
      </c>
      <c r="C7" s="23" t="s">
        <v>234</v>
      </c>
      <c r="D7" s="23" t="s">
        <v>293</v>
      </c>
      <c r="E7" s="23">
        <v>1921.1</v>
      </c>
      <c r="F7" s="23">
        <v>13.2</v>
      </c>
      <c r="G7" s="23">
        <v>431.8</v>
      </c>
      <c r="H7" s="23">
        <v>29</v>
      </c>
      <c r="I7" s="23" t="s">
        <v>234</v>
      </c>
      <c r="J7" s="23">
        <v>2395.1</v>
      </c>
      <c r="K7" s="17">
        <v>1995</v>
      </c>
      <c r="L7" s="23">
        <v>217.8</v>
      </c>
      <c r="M7" s="23" t="s">
        <v>234</v>
      </c>
      <c r="N7" s="23">
        <v>217.8</v>
      </c>
      <c r="O7" s="23">
        <v>521.79999999999995</v>
      </c>
      <c r="P7" s="23">
        <v>34</v>
      </c>
      <c r="Q7" s="23" t="s">
        <v>273</v>
      </c>
      <c r="R7" s="23">
        <v>34</v>
      </c>
      <c r="S7" s="23">
        <v>2.5</v>
      </c>
      <c r="T7" s="23">
        <v>1.9</v>
      </c>
      <c r="U7" s="23">
        <v>778</v>
      </c>
      <c r="V7" s="23">
        <v>3173.1</v>
      </c>
    </row>
    <row r="8" spans="1:23" ht="13.5" thickBot="1">
      <c r="A8" s="640">
        <v>1996</v>
      </c>
      <c r="B8" s="23" t="s">
        <v>240</v>
      </c>
      <c r="C8" s="23" t="s">
        <v>234</v>
      </c>
      <c r="D8" s="23" t="s">
        <v>240</v>
      </c>
      <c r="E8" s="23">
        <v>1910.3</v>
      </c>
      <c r="F8" s="23">
        <v>13.1</v>
      </c>
      <c r="G8" s="23">
        <v>542.20000000000005</v>
      </c>
      <c r="H8" s="23">
        <v>37.1</v>
      </c>
      <c r="I8" s="23" t="s">
        <v>234</v>
      </c>
      <c r="J8" s="23">
        <v>2502.6999999999998</v>
      </c>
      <c r="K8" s="640">
        <v>1996</v>
      </c>
      <c r="L8" s="23">
        <v>221.5</v>
      </c>
      <c r="M8" s="23" t="s">
        <v>234</v>
      </c>
      <c r="N8" s="23">
        <v>221.5</v>
      </c>
      <c r="O8" s="23">
        <v>527.79999999999995</v>
      </c>
      <c r="P8" s="23">
        <v>36.700000000000003</v>
      </c>
      <c r="Q8" s="23" t="s">
        <v>274</v>
      </c>
      <c r="R8" s="23">
        <v>36.700000000000003</v>
      </c>
      <c r="S8" s="23">
        <v>2.6</v>
      </c>
      <c r="T8" s="23">
        <v>2.2000000000000002</v>
      </c>
      <c r="U8" s="23">
        <v>790.8</v>
      </c>
      <c r="V8" s="23">
        <v>3293.5</v>
      </c>
    </row>
    <row r="9" spans="1:23" ht="13.5" thickBot="1">
      <c r="A9" s="640">
        <v>1997</v>
      </c>
      <c r="B9" s="23" t="s">
        <v>240</v>
      </c>
      <c r="C9" s="23" t="s">
        <v>234</v>
      </c>
      <c r="D9" s="23" t="s">
        <v>240</v>
      </c>
      <c r="E9" s="23">
        <v>2021.7</v>
      </c>
      <c r="F9" s="23">
        <v>13.4</v>
      </c>
      <c r="G9" s="23">
        <v>553.79999999999995</v>
      </c>
      <c r="H9" s="23">
        <v>39.4</v>
      </c>
      <c r="I9" s="23" t="s">
        <v>234</v>
      </c>
      <c r="J9" s="23">
        <v>2628.3</v>
      </c>
      <c r="K9" s="640">
        <v>1997</v>
      </c>
      <c r="L9" s="23">
        <v>229.6</v>
      </c>
      <c r="M9" s="23" t="s">
        <v>234</v>
      </c>
      <c r="N9" s="23">
        <v>229.6</v>
      </c>
      <c r="O9" s="23">
        <v>539.6</v>
      </c>
      <c r="P9" s="23">
        <v>40.4</v>
      </c>
      <c r="Q9" s="23" t="s">
        <v>274</v>
      </c>
      <c r="R9" s="23">
        <v>40.4</v>
      </c>
      <c r="S9" s="23">
        <v>2.2999999999999998</v>
      </c>
      <c r="T9" s="23">
        <v>2.9</v>
      </c>
      <c r="U9" s="23">
        <v>814.8</v>
      </c>
      <c r="V9" s="23">
        <v>3443.1</v>
      </c>
    </row>
    <row r="10" spans="1:23" ht="13.5" thickBot="1">
      <c r="A10" s="640">
        <v>1998</v>
      </c>
      <c r="B10" s="23" t="s">
        <v>240</v>
      </c>
      <c r="C10" s="23" t="s">
        <v>234</v>
      </c>
      <c r="D10" s="23" t="s">
        <v>240</v>
      </c>
      <c r="E10" s="23">
        <v>2009</v>
      </c>
      <c r="F10" s="23">
        <v>13.1</v>
      </c>
      <c r="G10" s="23">
        <v>605</v>
      </c>
      <c r="H10" s="23">
        <v>47.8</v>
      </c>
      <c r="I10" s="23" t="s">
        <v>234</v>
      </c>
      <c r="J10" s="23">
        <v>2674.9</v>
      </c>
      <c r="K10" s="640">
        <v>1998</v>
      </c>
      <c r="L10" s="23">
        <v>241.9</v>
      </c>
      <c r="M10" s="23" t="s">
        <v>234</v>
      </c>
      <c r="N10" s="23">
        <v>241.9</v>
      </c>
      <c r="O10" s="23">
        <v>549.29999999999995</v>
      </c>
      <c r="P10" s="23">
        <v>42.5</v>
      </c>
      <c r="Q10" s="23" t="s">
        <v>274</v>
      </c>
      <c r="R10" s="23">
        <v>42.5</v>
      </c>
      <c r="S10" s="23">
        <v>2.4</v>
      </c>
      <c r="T10" s="23">
        <v>2.8</v>
      </c>
      <c r="U10" s="23">
        <v>838.9</v>
      </c>
      <c r="V10" s="23">
        <v>3513.8</v>
      </c>
    </row>
    <row r="11" spans="1:23" ht="13.5" thickBot="1">
      <c r="A11" s="640">
        <v>1999</v>
      </c>
      <c r="B11" s="23" t="s">
        <v>240</v>
      </c>
      <c r="C11" s="23" t="s">
        <v>234</v>
      </c>
      <c r="D11" s="23" t="s">
        <v>240</v>
      </c>
      <c r="E11" s="23">
        <v>1972.8</v>
      </c>
      <c r="F11" s="23">
        <v>13.6</v>
      </c>
      <c r="G11" s="23">
        <v>608.1</v>
      </c>
      <c r="H11" s="23">
        <v>64.400000000000006</v>
      </c>
      <c r="I11" s="23" t="s">
        <v>234</v>
      </c>
      <c r="J11" s="23">
        <v>2658.9</v>
      </c>
      <c r="K11" s="640">
        <v>1999</v>
      </c>
      <c r="L11" s="23">
        <v>243.5</v>
      </c>
      <c r="M11" s="23" t="s">
        <v>234</v>
      </c>
      <c r="N11" s="23">
        <v>243.5</v>
      </c>
      <c r="O11" s="23">
        <v>561.20000000000005</v>
      </c>
      <c r="P11" s="23">
        <v>47.8</v>
      </c>
      <c r="Q11" s="23" t="s">
        <v>274</v>
      </c>
      <c r="R11" s="23">
        <v>47.8</v>
      </c>
      <c r="S11" s="23">
        <v>2.8</v>
      </c>
      <c r="T11" s="23">
        <v>2.8</v>
      </c>
      <c r="U11" s="23">
        <v>858.1</v>
      </c>
      <c r="V11" s="23">
        <v>3516.9</v>
      </c>
    </row>
    <row r="12" spans="1:23" ht="13.5" thickBot="1">
      <c r="A12" s="640">
        <v>2000</v>
      </c>
      <c r="B12" s="23" t="s">
        <v>240</v>
      </c>
      <c r="C12" s="23" t="s">
        <v>240</v>
      </c>
      <c r="D12" s="23" t="s">
        <v>240</v>
      </c>
      <c r="E12" s="23">
        <v>2001.7</v>
      </c>
      <c r="F12" s="23">
        <v>13.9</v>
      </c>
      <c r="G12" s="23">
        <v>645.79999999999995</v>
      </c>
      <c r="H12" s="23">
        <v>65.900000000000006</v>
      </c>
      <c r="I12" s="23" t="s">
        <v>234</v>
      </c>
      <c r="J12" s="23">
        <v>2727.3</v>
      </c>
      <c r="K12" s="640">
        <v>2000</v>
      </c>
      <c r="L12" s="23">
        <v>247.9</v>
      </c>
      <c r="M12" s="23" t="s">
        <v>234</v>
      </c>
      <c r="N12" s="23">
        <v>247.9</v>
      </c>
      <c r="O12" s="23">
        <v>578.20000000000005</v>
      </c>
      <c r="P12" s="23">
        <v>52.1</v>
      </c>
      <c r="Q12" s="23" t="s">
        <v>274</v>
      </c>
      <c r="R12" s="23">
        <v>52.1</v>
      </c>
      <c r="S12" s="23">
        <v>3</v>
      </c>
      <c r="T12" s="23">
        <v>3.3</v>
      </c>
      <c r="U12" s="23">
        <v>884.5</v>
      </c>
      <c r="V12" s="23">
        <v>3611.8</v>
      </c>
    </row>
    <row r="13" spans="1:23" ht="13.5" thickBot="1">
      <c r="A13" s="640">
        <v>2001</v>
      </c>
      <c r="B13" s="23" t="s">
        <v>240</v>
      </c>
      <c r="C13" s="23" t="s">
        <v>240</v>
      </c>
      <c r="D13" s="23" t="s">
        <v>240</v>
      </c>
      <c r="E13" s="23">
        <v>2058.3000000000002</v>
      </c>
      <c r="F13" s="23">
        <v>12.3</v>
      </c>
      <c r="G13" s="23">
        <v>670.1</v>
      </c>
      <c r="H13" s="23">
        <v>70.2</v>
      </c>
      <c r="I13" s="23" t="s">
        <v>234</v>
      </c>
      <c r="J13" s="23">
        <v>2810.9</v>
      </c>
      <c r="K13" s="640">
        <v>2001</v>
      </c>
      <c r="L13" s="23">
        <v>253.2</v>
      </c>
      <c r="M13" s="23" t="s">
        <v>234</v>
      </c>
      <c r="N13" s="23">
        <v>253.2</v>
      </c>
      <c r="O13" s="23">
        <v>591.1</v>
      </c>
      <c r="P13" s="23">
        <v>53.5</v>
      </c>
      <c r="Q13" s="23" t="s">
        <v>274</v>
      </c>
      <c r="R13" s="23">
        <v>53.5</v>
      </c>
      <c r="S13" s="23">
        <v>2.9</v>
      </c>
      <c r="T13" s="23">
        <v>3.5</v>
      </c>
      <c r="U13" s="23">
        <v>904.2</v>
      </c>
      <c r="V13" s="23">
        <v>3715.2</v>
      </c>
    </row>
    <row r="14" spans="1:23" ht="13.5" thickBot="1">
      <c r="A14" s="640">
        <v>2002</v>
      </c>
      <c r="B14" s="23" t="s">
        <v>240</v>
      </c>
      <c r="C14" s="23" t="s">
        <v>240</v>
      </c>
      <c r="D14" s="23" t="s">
        <v>240</v>
      </c>
      <c r="E14" s="23">
        <v>2091.9</v>
      </c>
      <c r="F14" s="23">
        <v>13.3</v>
      </c>
      <c r="G14" s="23">
        <v>688</v>
      </c>
      <c r="H14" s="23">
        <v>75</v>
      </c>
      <c r="I14" s="23" t="s">
        <v>234</v>
      </c>
      <c r="J14" s="23">
        <v>2868.2</v>
      </c>
      <c r="K14" s="640">
        <v>2002</v>
      </c>
      <c r="L14" s="23">
        <v>259.3</v>
      </c>
      <c r="M14" s="23" t="s">
        <v>234</v>
      </c>
      <c r="N14" s="23">
        <v>259.3</v>
      </c>
      <c r="O14" s="23">
        <v>603.5</v>
      </c>
      <c r="P14" s="23">
        <v>60</v>
      </c>
      <c r="Q14" s="23" t="s">
        <v>274</v>
      </c>
      <c r="R14" s="23">
        <v>60</v>
      </c>
      <c r="S14" s="23">
        <v>3.3</v>
      </c>
      <c r="T14" s="23">
        <v>3.4</v>
      </c>
      <c r="U14" s="23">
        <v>929.5</v>
      </c>
      <c r="V14" s="23">
        <v>3797.6</v>
      </c>
    </row>
    <row r="15" spans="1:23" ht="13.5" thickBot="1">
      <c r="A15" s="640">
        <v>2003</v>
      </c>
      <c r="B15" s="23" t="s">
        <v>240</v>
      </c>
      <c r="C15" s="23" t="s">
        <v>240</v>
      </c>
      <c r="D15" s="23" t="s">
        <v>240</v>
      </c>
      <c r="E15" s="23">
        <v>2092.9</v>
      </c>
      <c r="F15" s="23">
        <v>13.2</v>
      </c>
      <c r="G15" s="23">
        <v>734.9</v>
      </c>
      <c r="H15" s="23">
        <v>87.4</v>
      </c>
      <c r="I15" s="23" t="s">
        <v>234</v>
      </c>
      <c r="J15" s="23">
        <v>2928.4</v>
      </c>
      <c r="K15" s="640">
        <v>2003</v>
      </c>
      <c r="L15" s="23">
        <v>262.10000000000002</v>
      </c>
      <c r="M15" s="23" t="s">
        <v>234</v>
      </c>
      <c r="N15" s="23">
        <v>262.10000000000002</v>
      </c>
      <c r="O15" s="23">
        <v>611.9</v>
      </c>
      <c r="P15" s="23">
        <v>63.5</v>
      </c>
      <c r="Q15" s="23" t="s">
        <v>274</v>
      </c>
      <c r="R15" s="23">
        <v>63.5</v>
      </c>
      <c r="S15" s="23">
        <v>3.5</v>
      </c>
      <c r="T15" s="23">
        <v>3.1</v>
      </c>
      <c r="U15" s="23">
        <v>944.1</v>
      </c>
      <c r="V15" s="23">
        <v>3872.6</v>
      </c>
    </row>
    <row r="16" spans="1:23" ht="13.5" thickBot="1">
      <c r="A16" s="640">
        <v>2004</v>
      </c>
      <c r="B16" s="23" t="s">
        <v>240</v>
      </c>
      <c r="C16" s="23" t="s">
        <v>240</v>
      </c>
      <c r="D16" s="23" t="s">
        <v>240</v>
      </c>
      <c r="E16" s="23">
        <v>2150.5</v>
      </c>
      <c r="F16" s="23">
        <v>13</v>
      </c>
      <c r="G16" s="23">
        <v>767.3</v>
      </c>
      <c r="H16" s="23">
        <v>83.1</v>
      </c>
      <c r="I16" s="23" t="s">
        <v>234</v>
      </c>
      <c r="J16" s="23">
        <v>3013.9</v>
      </c>
      <c r="K16" s="640">
        <v>2004</v>
      </c>
      <c r="L16" s="23">
        <v>268.89999999999998</v>
      </c>
      <c r="M16" s="23" t="s">
        <v>236</v>
      </c>
      <c r="N16" s="23">
        <v>268.89999999999998</v>
      </c>
      <c r="O16" s="23">
        <v>624.6</v>
      </c>
      <c r="P16" s="23">
        <v>66.599999999999994</v>
      </c>
      <c r="Q16" s="23" t="s">
        <v>274</v>
      </c>
      <c r="R16" s="23">
        <v>66.599999999999994</v>
      </c>
      <c r="S16" s="23">
        <v>4</v>
      </c>
      <c r="T16" s="23">
        <v>3.2</v>
      </c>
      <c r="U16" s="23">
        <v>967.3</v>
      </c>
      <c r="V16" s="23">
        <v>3981.2</v>
      </c>
    </row>
    <row r="17" spans="1:22" ht="13.5" thickBot="1">
      <c r="A17" s="655">
        <v>2005</v>
      </c>
      <c r="B17" s="22" t="s">
        <v>240</v>
      </c>
      <c r="C17" s="24" t="s">
        <v>240</v>
      </c>
      <c r="D17" s="22" t="s">
        <v>240</v>
      </c>
      <c r="E17" s="22">
        <v>2141</v>
      </c>
      <c r="F17" s="22">
        <v>12.4</v>
      </c>
      <c r="G17" s="22">
        <v>844.1</v>
      </c>
      <c r="H17" s="22">
        <v>97.8</v>
      </c>
      <c r="I17" s="22" t="s">
        <v>234</v>
      </c>
      <c r="J17" s="22">
        <v>3095.3</v>
      </c>
      <c r="K17" s="655">
        <v>2005</v>
      </c>
      <c r="L17" s="22">
        <v>277.39999999999998</v>
      </c>
      <c r="M17" s="24" t="s">
        <v>236</v>
      </c>
      <c r="N17" s="24">
        <v>277.39999999999998</v>
      </c>
      <c r="O17" s="22">
        <v>628.5</v>
      </c>
      <c r="P17" s="22">
        <v>68</v>
      </c>
      <c r="Q17" s="22" t="s">
        <v>274</v>
      </c>
      <c r="R17" s="24">
        <v>68</v>
      </c>
      <c r="S17" s="22">
        <v>3.6</v>
      </c>
      <c r="T17" s="22">
        <v>3.5</v>
      </c>
      <c r="U17" s="22">
        <v>981</v>
      </c>
      <c r="V17" s="22">
        <v>4076.4</v>
      </c>
    </row>
    <row r="18" spans="1:22" ht="13.5" thickBot="1">
      <c r="A18" s="655">
        <v>2006</v>
      </c>
      <c r="B18" s="22" t="s">
        <v>240</v>
      </c>
      <c r="C18" s="24" t="s">
        <v>240</v>
      </c>
      <c r="D18" s="22" t="s">
        <v>240</v>
      </c>
      <c r="E18" s="22">
        <v>2154.8000000000002</v>
      </c>
      <c r="F18" s="22">
        <v>11.8</v>
      </c>
      <c r="G18" s="22">
        <v>869.1</v>
      </c>
      <c r="H18" s="22">
        <v>114</v>
      </c>
      <c r="I18" s="22" t="s">
        <v>234</v>
      </c>
      <c r="J18" s="22">
        <v>3149.7</v>
      </c>
      <c r="K18" s="655">
        <v>2006</v>
      </c>
      <c r="L18" s="22">
        <v>287.10000000000002</v>
      </c>
      <c r="M18" s="24" t="s">
        <v>236</v>
      </c>
      <c r="N18" s="24">
        <v>287.10000000000002</v>
      </c>
      <c r="O18" s="22">
        <v>633.79999999999995</v>
      </c>
      <c r="P18" s="22">
        <v>73</v>
      </c>
      <c r="Q18" s="22" t="s">
        <v>274</v>
      </c>
      <c r="R18" s="24">
        <v>73</v>
      </c>
      <c r="S18" s="22">
        <v>3.6</v>
      </c>
      <c r="T18" s="22">
        <v>3.7</v>
      </c>
      <c r="U18" s="22">
        <v>1001.2</v>
      </c>
      <c r="V18" s="22">
        <v>4151</v>
      </c>
    </row>
    <row r="19" spans="1:22" ht="13.5" thickBot="1">
      <c r="A19" s="655">
        <v>2007</v>
      </c>
      <c r="B19" s="22" t="s">
        <v>240</v>
      </c>
      <c r="C19" s="24" t="s">
        <v>240</v>
      </c>
      <c r="D19" s="22" t="s">
        <v>240</v>
      </c>
      <c r="E19" s="22" t="s">
        <v>294</v>
      </c>
      <c r="F19" s="22">
        <v>11</v>
      </c>
      <c r="G19" s="22" t="s">
        <v>295</v>
      </c>
      <c r="H19" s="22" t="s">
        <v>296</v>
      </c>
      <c r="I19" s="22">
        <v>28.5</v>
      </c>
      <c r="J19" s="22">
        <v>3441</v>
      </c>
      <c r="K19" s="655">
        <v>2007</v>
      </c>
      <c r="L19" s="22">
        <v>297.39999999999998</v>
      </c>
      <c r="M19" s="24" t="s">
        <v>236</v>
      </c>
      <c r="N19" s="24">
        <v>297.39999999999998</v>
      </c>
      <c r="O19" s="22">
        <v>638.5</v>
      </c>
      <c r="P19" s="22">
        <v>82.7</v>
      </c>
      <c r="Q19" s="22" t="s">
        <v>274</v>
      </c>
      <c r="R19" s="24">
        <v>82.7</v>
      </c>
      <c r="S19" s="22">
        <v>4.2</v>
      </c>
      <c r="T19" s="22">
        <v>9.5</v>
      </c>
      <c r="U19" s="22">
        <v>1032.3</v>
      </c>
      <c r="V19" s="22">
        <v>4473.2</v>
      </c>
    </row>
    <row r="20" spans="1:22" ht="13.5" thickBot="1">
      <c r="A20" s="655">
        <v>2008</v>
      </c>
      <c r="B20" s="22" t="s">
        <v>240</v>
      </c>
      <c r="C20" s="24" t="s">
        <v>240</v>
      </c>
      <c r="D20" s="22" t="s">
        <v>240</v>
      </c>
      <c r="E20" s="22">
        <v>2052.1999999999998</v>
      </c>
      <c r="F20" s="22">
        <v>11.2</v>
      </c>
      <c r="G20" s="22">
        <v>1290.0999999999999</v>
      </c>
      <c r="H20" s="22">
        <v>177.9</v>
      </c>
      <c r="I20" s="22">
        <v>25.1</v>
      </c>
      <c r="J20" s="22">
        <v>3556.5</v>
      </c>
      <c r="K20" s="655">
        <v>2008</v>
      </c>
      <c r="L20" s="22">
        <v>310.2</v>
      </c>
      <c r="M20" s="24" t="s">
        <v>236</v>
      </c>
      <c r="N20" s="24">
        <v>310.2</v>
      </c>
      <c r="O20" s="22">
        <v>655.4</v>
      </c>
      <c r="P20" s="22">
        <v>87.3</v>
      </c>
      <c r="Q20" s="22" t="s">
        <v>274</v>
      </c>
      <c r="R20" s="24">
        <v>87.3</v>
      </c>
      <c r="S20" s="22">
        <v>4.0999999999999996</v>
      </c>
      <c r="T20" s="22">
        <v>10.199999999999999</v>
      </c>
      <c r="U20" s="22">
        <v>1067.2</v>
      </c>
      <c r="V20" s="22">
        <v>4623.7</v>
      </c>
    </row>
    <row r="21" spans="1:22" ht="13.5" thickBot="1">
      <c r="A21" s="655">
        <v>2009</v>
      </c>
      <c r="B21" s="22" t="s">
        <v>240</v>
      </c>
      <c r="C21" s="24" t="s">
        <v>240</v>
      </c>
      <c r="D21" s="22" t="s">
        <v>240</v>
      </c>
      <c r="E21" s="22">
        <v>2011.3</v>
      </c>
      <c r="F21" s="22">
        <v>12.7</v>
      </c>
      <c r="G21" s="22">
        <v>1319.3</v>
      </c>
      <c r="H21" s="22">
        <v>174</v>
      </c>
      <c r="I21" s="22">
        <v>37.6</v>
      </c>
      <c r="J21" s="22">
        <v>3554.9</v>
      </c>
      <c r="K21" s="655">
        <v>2009</v>
      </c>
      <c r="L21" s="22">
        <v>317.89999999999998</v>
      </c>
      <c r="M21" s="24" t="s">
        <v>236</v>
      </c>
      <c r="N21" s="24">
        <v>317.89999999999998</v>
      </c>
      <c r="O21" s="22">
        <v>666.8</v>
      </c>
      <c r="P21" s="22">
        <v>89.3</v>
      </c>
      <c r="Q21" s="22" t="s">
        <v>274</v>
      </c>
      <c r="R21" s="24">
        <v>89.3</v>
      </c>
      <c r="S21" s="22">
        <v>4.0999999999999996</v>
      </c>
      <c r="T21" s="22">
        <v>7.9</v>
      </c>
      <c r="U21" s="22">
        <v>1086</v>
      </c>
      <c r="V21" s="22">
        <v>4640.8999999999996</v>
      </c>
    </row>
    <row r="22" spans="1:22" ht="13.5" thickBot="1">
      <c r="A22" s="655">
        <v>2010</v>
      </c>
      <c r="B22" s="22" t="s">
        <v>240</v>
      </c>
      <c r="C22" s="24" t="s">
        <v>240</v>
      </c>
      <c r="D22" s="22" t="s">
        <v>240</v>
      </c>
      <c r="E22" s="22">
        <v>2090.9</v>
      </c>
      <c r="F22" s="22">
        <v>11.7</v>
      </c>
      <c r="G22" s="22">
        <v>1447.7</v>
      </c>
      <c r="H22" s="22">
        <v>185</v>
      </c>
      <c r="I22" s="22">
        <v>32.4</v>
      </c>
      <c r="J22" s="22">
        <v>3767.7</v>
      </c>
      <c r="K22" s="655">
        <v>2010</v>
      </c>
      <c r="L22" s="22">
        <v>317.60000000000002</v>
      </c>
      <c r="M22" s="24" t="s">
        <v>236</v>
      </c>
      <c r="N22" s="24">
        <v>317.60000000000002</v>
      </c>
      <c r="O22" s="22">
        <v>647.4</v>
      </c>
      <c r="P22" s="22">
        <v>92</v>
      </c>
      <c r="Q22" s="22" t="s">
        <v>274</v>
      </c>
      <c r="R22" s="24">
        <v>92</v>
      </c>
      <c r="S22" s="22">
        <v>4.5</v>
      </c>
      <c r="T22" s="22">
        <v>7.3</v>
      </c>
      <c r="U22" s="22">
        <v>1068.8</v>
      </c>
      <c r="V22" s="22">
        <v>4836.6000000000004</v>
      </c>
    </row>
    <row r="23" spans="1:22" ht="13.5" thickBot="1">
      <c r="A23" s="655">
        <v>2011</v>
      </c>
      <c r="B23" s="22">
        <v>2030.5</v>
      </c>
      <c r="C23" s="24">
        <v>1.9</v>
      </c>
      <c r="D23" s="22">
        <v>50.8</v>
      </c>
      <c r="E23" s="22">
        <v>2083.1999999999998</v>
      </c>
      <c r="F23" s="22">
        <v>11.2</v>
      </c>
      <c r="G23" s="22">
        <v>1393.9</v>
      </c>
      <c r="H23" s="22">
        <v>195</v>
      </c>
      <c r="I23" s="22">
        <v>37.799999999999997</v>
      </c>
      <c r="J23" s="22">
        <v>3721</v>
      </c>
      <c r="K23" s="655">
        <v>2011</v>
      </c>
      <c r="L23" s="22">
        <v>316.89999999999998</v>
      </c>
      <c r="M23" s="24">
        <v>2.1</v>
      </c>
      <c r="N23" s="24">
        <v>318.89999999999998</v>
      </c>
      <c r="O23" s="22">
        <v>636.29999999999995</v>
      </c>
      <c r="P23" s="22">
        <v>87.5</v>
      </c>
      <c r="Q23" s="22">
        <v>5</v>
      </c>
      <c r="R23" s="24">
        <v>92.5</v>
      </c>
      <c r="S23" s="22">
        <v>4.2</v>
      </c>
      <c r="T23" s="22">
        <v>5</v>
      </c>
      <c r="U23" s="22">
        <v>1057</v>
      </c>
      <c r="V23" s="22">
        <v>4778</v>
      </c>
    </row>
    <row r="24" spans="1:22" ht="13.5" thickBot="1">
      <c r="A24" s="655">
        <v>2012</v>
      </c>
      <c r="B24" s="22">
        <v>1998.2</v>
      </c>
      <c r="C24" s="24">
        <v>2.8</v>
      </c>
      <c r="D24" s="22">
        <v>73</v>
      </c>
      <c r="E24" s="22">
        <v>2074</v>
      </c>
      <c r="F24" s="22">
        <v>11.3</v>
      </c>
      <c r="G24" s="22">
        <v>1421.6</v>
      </c>
      <c r="H24" s="22">
        <v>211.7</v>
      </c>
      <c r="I24" s="22">
        <v>27.3</v>
      </c>
      <c r="J24" s="22">
        <v>3745.9</v>
      </c>
      <c r="K24" s="655">
        <v>2012</v>
      </c>
      <c r="L24" s="22">
        <v>319.89999999999998</v>
      </c>
      <c r="M24" s="24">
        <v>2.2000000000000002</v>
      </c>
      <c r="N24" s="24">
        <v>322.10000000000002</v>
      </c>
      <c r="O24" s="22">
        <v>637.9</v>
      </c>
      <c r="P24" s="22">
        <v>91.2</v>
      </c>
      <c r="Q24" s="22">
        <v>5.5</v>
      </c>
      <c r="R24" s="24">
        <v>96.7</v>
      </c>
      <c r="S24" s="22">
        <v>4</v>
      </c>
      <c r="T24" s="22">
        <v>8</v>
      </c>
      <c r="U24" s="22">
        <v>1068.7</v>
      </c>
      <c r="V24" s="22">
        <v>4814.6000000000004</v>
      </c>
    </row>
    <row r="25" spans="1:22" ht="13.5" thickBot="1">
      <c r="A25" s="655">
        <v>2013</v>
      </c>
      <c r="B25" s="22">
        <v>1936.3</v>
      </c>
      <c r="C25" s="24">
        <v>6.3</v>
      </c>
      <c r="D25" s="22">
        <v>135.19999999999999</v>
      </c>
      <c r="E25" s="22">
        <v>2077.8000000000002</v>
      </c>
      <c r="F25" s="22">
        <v>11.3</v>
      </c>
      <c r="G25" s="22">
        <v>1365.4</v>
      </c>
      <c r="H25" s="22">
        <v>218.6</v>
      </c>
      <c r="I25" s="22">
        <v>22.6</v>
      </c>
      <c r="J25" s="22">
        <v>3695.6</v>
      </c>
      <c r="K25" s="655">
        <v>2013</v>
      </c>
      <c r="L25" s="22">
        <v>331.1</v>
      </c>
      <c r="M25" s="24">
        <v>2.8</v>
      </c>
      <c r="N25" s="24">
        <v>333.9</v>
      </c>
      <c r="O25" s="22">
        <v>654.5</v>
      </c>
      <c r="P25" s="22">
        <v>98.2</v>
      </c>
      <c r="Q25" s="22">
        <v>5.8</v>
      </c>
      <c r="R25" s="24">
        <v>104</v>
      </c>
      <c r="S25" s="22">
        <v>3.8</v>
      </c>
      <c r="T25" s="22">
        <v>10.5</v>
      </c>
      <c r="U25" s="22">
        <v>1106.7</v>
      </c>
      <c r="V25" s="22">
        <v>4802.3</v>
      </c>
    </row>
    <row r="26" spans="1:22" ht="13.5" thickBot="1">
      <c r="A26" s="655">
        <v>2014</v>
      </c>
      <c r="B26" s="22">
        <v>1903</v>
      </c>
      <c r="C26" s="24">
        <v>9.5</v>
      </c>
      <c r="D26" s="22">
        <v>182.2</v>
      </c>
      <c r="E26" s="22">
        <v>2094.6999999999998</v>
      </c>
      <c r="F26" s="22">
        <v>11</v>
      </c>
      <c r="G26" s="22">
        <v>1372.6</v>
      </c>
      <c r="H26" s="22">
        <v>228.4</v>
      </c>
      <c r="I26" s="22">
        <v>21.6</v>
      </c>
      <c r="J26" s="22">
        <v>3728.3</v>
      </c>
      <c r="K26" s="655">
        <v>2014</v>
      </c>
      <c r="L26" s="22">
        <v>342.5</v>
      </c>
      <c r="M26" s="24">
        <v>3</v>
      </c>
      <c r="N26" s="24">
        <v>345.5</v>
      </c>
      <c r="O26" s="22">
        <v>657.2</v>
      </c>
      <c r="P26" s="22">
        <v>102.6</v>
      </c>
      <c r="Q26" s="22">
        <v>5.9</v>
      </c>
      <c r="R26" s="24">
        <v>108.5</v>
      </c>
      <c r="S26" s="22">
        <v>4</v>
      </c>
      <c r="T26" s="22">
        <v>10.4</v>
      </c>
      <c r="U26" s="22">
        <v>1125.5999999999999</v>
      </c>
      <c r="V26" s="22">
        <v>4853.8999999999996</v>
      </c>
    </row>
    <row r="27" spans="1:22" ht="13.5" thickBot="1">
      <c r="A27" s="655">
        <v>2015</v>
      </c>
      <c r="B27" s="22">
        <v>1928.7485794260044</v>
      </c>
      <c r="C27" s="24">
        <v>10.242235000000001</v>
      </c>
      <c r="D27" s="22">
        <v>145.21846099999999</v>
      </c>
      <c r="E27" s="22">
        <v>2084.2092754260043</v>
      </c>
      <c r="F27" s="22">
        <v>10.586741999999999</v>
      </c>
      <c r="G27" s="22">
        <v>1393.293981683529</v>
      </c>
      <c r="H27" s="22">
        <v>232.00018700000001</v>
      </c>
      <c r="I27" s="22">
        <v>18.823627999999999</v>
      </c>
      <c r="J27" s="22">
        <v>3738.9138141095332</v>
      </c>
      <c r="K27" s="655">
        <v>2015</v>
      </c>
      <c r="L27" s="22">
        <v>346.09750826812439</v>
      </c>
      <c r="M27" s="24">
        <v>3.0881270000000001</v>
      </c>
      <c r="N27" s="24">
        <v>349.18563526812449</v>
      </c>
      <c r="O27" s="22">
        <v>675.88581599999998</v>
      </c>
      <c r="P27" s="22">
        <v>105.630036</v>
      </c>
      <c r="Q27" s="22">
        <v>5.71814</v>
      </c>
      <c r="R27" s="24">
        <v>111.348176</v>
      </c>
      <c r="S27" s="22">
        <v>4.3224118767721045</v>
      </c>
      <c r="T27" s="22">
        <v>9.9441030224067486</v>
      </c>
      <c r="U27" s="22">
        <v>1150.6861421673034</v>
      </c>
      <c r="V27" s="22">
        <v>4889.5999562768366</v>
      </c>
    </row>
    <row r="28" spans="1:22">
      <c r="A28" s="231" t="s">
        <v>245</v>
      </c>
    </row>
    <row r="29" spans="1:22">
      <c r="A29" s="231" t="s">
        <v>246</v>
      </c>
    </row>
    <row r="30" spans="1:22">
      <c r="A30" s="231" t="s">
        <v>247</v>
      </c>
    </row>
    <row r="31" spans="1:22">
      <c r="A31" s="231" t="s">
        <v>248</v>
      </c>
    </row>
    <row r="32" spans="1:22">
      <c r="A32" s="231" t="s">
        <v>297</v>
      </c>
    </row>
    <row r="33" spans="1:1">
      <c r="A33" s="231" t="s">
        <v>298</v>
      </c>
    </row>
    <row r="34" spans="1:1">
      <c r="A34" s="231" t="s">
        <v>299</v>
      </c>
    </row>
    <row r="35" spans="1:1">
      <c r="A35" s="231" t="s">
        <v>254</v>
      </c>
    </row>
  </sheetData>
  <mergeCells count="23">
    <mergeCell ref="A1:J1"/>
    <mergeCell ref="A2:J2"/>
    <mergeCell ref="A3:J3"/>
    <mergeCell ref="K1:V1"/>
    <mergeCell ref="K2:V2"/>
    <mergeCell ref="K3:V3"/>
    <mergeCell ref="A4:J4"/>
    <mergeCell ref="A5:A6"/>
    <mergeCell ref="B5:E5"/>
    <mergeCell ref="F5:F6"/>
    <mergeCell ref="G5:G6"/>
    <mergeCell ref="H5:H6"/>
    <mergeCell ref="I5:I6"/>
    <mergeCell ref="J5:J6"/>
    <mergeCell ref="K4:V4"/>
    <mergeCell ref="K5:K6"/>
    <mergeCell ref="L5:N5"/>
    <mergeCell ref="O5:O6"/>
    <mergeCell ref="P5:R5"/>
    <mergeCell ref="S5:S6"/>
    <mergeCell ref="T5:T6"/>
    <mergeCell ref="U5:U6"/>
    <mergeCell ref="V5:V6"/>
  </mergeCells>
  <hyperlinks>
    <hyperlink ref="W6" location="TOC!A1" display="RETURN TO TABLE OF CONTENTS"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35"/>
  <sheetViews>
    <sheetView workbookViewId="0">
      <pane xSplit="1" ySplit="6" topLeftCell="B7" activePane="bottomRight" state="frozen"/>
      <selection pane="bottomRight" activeCell="W6" sqref="W6"/>
      <selection pane="bottomLeft" activeCell="W6" sqref="W6"/>
      <selection pane="topRight" activeCell="W6" sqref="W6"/>
    </sheetView>
  </sheetViews>
  <sheetFormatPr defaultRowHeight="12.75"/>
  <sheetData>
    <row r="1" spans="1:23" ht="12.75" customHeight="1">
      <c r="A1" s="341" t="s">
        <v>278</v>
      </c>
      <c r="B1" s="341"/>
      <c r="C1" s="341"/>
      <c r="D1" s="341"/>
      <c r="E1" s="341"/>
      <c r="F1" s="341"/>
      <c r="G1" s="341"/>
      <c r="H1" s="341"/>
      <c r="I1" s="341"/>
      <c r="J1" s="341"/>
      <c r="K1" s="321" t="s">
        <v>278</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thickBot="1">
      <c r="A3" s="339" t="s">
        <v>17</v>
      </c>
      <c r="B3" s="339"/>
      <c r="C3" s="339"/>
      <c r="D3" s="339"/>
      <c r="E3" s="339"/>
      <c r="F3" s="339"/>
      <c r="G3" s="339"/>
      <c r="H3" s="339"/>
      <c r="I3" s="339"/>
      <c r="J3" s="339"/>
      <c r="K3" s="339" t="s">
        <v>17</v>
      </c>
      <c r="L3" s="339"/>
      <c r="M3" s="339"/>
      <c r="N3" s="339"/>
      <c r="O3" s="339"/>
      <c r="P3" s="339"/>
      <c r="Q3" s="339"/>
      <c r="R3" s="339"/>
      <c r="S3" s="339"/>
      <c r="T3" s="339"/>
      <c r="U3" s="339"/>
      <c r="V3" s="339"/>
    </row>
    <row r="4" spans="1:23" ht="13.5" thickBot="1">
      <c r="A4" s="339" t="s">
        <v>207</v>
      </c>
      <c r="B4" s="339"/>
      <c r="C4" s="339"/>
      <c r="D4" s="339"/>
      <c r="E4" s="339"/>
      <c r="F4" s="339"/>
      <c r="G4" s="339"/>
      <c r="H4" s="339"/>
      <c r="I4" s="339"/>
      <c r="J4" s="339"/>
      <c r="K4" s="339" t="s">
        <v>208</v>
      </c>
      <c r="L4" s="339"/>
      <c r="M4" s="339"/>
      <c r="N4" s="339"/>
      <c r="O4" s="339"/>
      <c r="P4" s="339"/>
      <c r="Q4" s="339"/>
      <c r="R4" s="339"/>
      <c r="S4" s="339"/>
      <c r="T4" s="339"/>
      <c r="U4" s="339"/>
      <c r="V4" s="340"/>
    </row>
    <row r="5" spans="1:23" ht="13.5"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row>
    <row r="6" spans="1:23" ht="47.25"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thickBot="1">
      <c r="A7" s="17">
        <v>1995</v>
      </c>
      <c r="B7" s="4" t="s">
        <v>240</v>
      </c>
      <c r="C7" s="4" t="s">
        <v>234</v>
      </c>
      <c r="D7" s="4" t="s">
        <v>240</v>
      </c>
      <c r="E7" s="5">
        <v>28627</v>
      </c>
      <c r="F7" s="5">
        <v>18993</v>
      </c>
      <c r="G7" s="5">
        <v>14711</v>
      </c>
      <c r="H7" s="5">
        <v>11979</v>
      </c>
      <c r="I7" s="4" t="s">
        <v>234</v>
      </c>
      <c r="J7" s="5">
        <v>24053</v>
      </c>
      <c r="K7" s="17">
        <v>1995</v>
      </c>
      <c r="L7" s="5">
        <v>42177</v>
      </c>
      <c r="M7" s="4" t="s">
        <v>234</v>
      </c>
      <c r="N7" s="5">
        <v>42177</v>
      </c>
      <c r="O7" s="5">
        <v>51328</v>
      </c>
      <c r="P7" s="5">
        <v>32443</v>
      </c>
      <c r="Q7" s="671" t="s">
        <v>274</v>
      </c>
      <c r="R7" s="5">
        <v>32443</v>
      </c>
      <c r="S7" s="5">
        <v>22727</v>
      </c>
      <c r="T7" s="5">
        <v>11310</v>
      </c>
      <c r="U7" s="5">
        <v>46710</v>
      </c>
      <c r="V7" s="5">
        <v>27300</v>
      </c>
    </row>
    <row r="8" spans="1:23" ht="13.5" thickBot="1">
      <c r="A8" s="640">
        <v>1996</v>
      </c>
      <c r="B8" s="4" t="s">
        <v>240</v>
      </c>
      <c r="C8" s="4" t="s">
        <v>234</v>
      </c>
      <c r="D8" s="4" t="s">
        <v>240</v>
      </c>
      <c r="E8" s="5">
        <v>26651</v>
      </c>
      <c r="F8" s="5">
        <v>19407</v>
      </c>
      <c r="G8" s="5">
        <v>17602</v>
      </c>
      <c r="H8" s="5">
        <v>13906</v>
      </c>
      <c r="I8" s="4" t="s">
        <v>234</v>
      </c>
      <c r="J8" s="5">
        <v>23649</v>
      </c>
      <c r="K8" s="640">
        <v>1996</v>
      </c>
      <c r="L8" s="5">
        <v>42271</v>
      </c>
      <c r="M8" s="4" t="s">
        <v>234</v>
      </c>
      <c r="N8" s="5">
        <v>42271</v>
      </c>
      <c r="O8" s="5">
        <v>51528</v>
      </c>
      <c r="P8" s="5">
        <v>32944</v>
      </c>
      <c r="Q8" s="671" t="s">
        <v>274</v>
      </c>
      <c r="R8" s="5">
        <v>32944</v>
      </c>
      <c r="S8" s="5">
        <v>23853</v>
      </c>
      <c r="T8" s="5">
        <v>12571</v>
      </c>
      <c r="U8" s="5">
        <v>46846</v>
      </c>
      <c r="V8" s="5">
        <v>26841</v>
      </c>
    </row>
    <row r="9" spans="1:23" ht="13.5" thickBot="1">
      <c r="A9" s="640">
        <v>1997</v>
      </c>
      <c r="B9" s="4" t="s">
        <v>240</v>
      </c>
      <c r="C9" s="4" t="s">
        <v>234</v>
      </c>
      <c r="D9" s="4" t="s">
        <v>240</v>
      </c>
      <c r="E9" s="5">
        <v>27782</v>
      </c>
      <c r="F9" s="5">
        <v>20458</v>
      </c>
      <c r="G9" s="5">
        <v>17035</v>
      </c>
      <c r="H9" s="5">
        <v>12516</v>
      </c>
      <c r="I9" s="4" t="s">
        <v>234</v>
      </c>
      <c r="J9" s="5">
        <v>24095</v>
      </c>
      <c r="K9" s="640">
        <v>1997</v>
      </c>
      <c r="L9" s="5">
        <v>42315</v>
      </c>
      <c r="M9" s="4" t="s">
        <v>234</v>
      </c>
      <c r="N9" s="5">
        <v>42315</v>
      </c>
      <c r="O9" s="5">
        <v>52757</v>
      </c>
      <c r="P9" s="5">
        <v>37477</v>
      </c>
      <c r="Q9" s="671" t="s">
        <v>274</v>
      </c>
      <c r="R9" s="5">
        <v>37477</v>
      </c>
      <c r="S9" s="5">
        <v>19492</v>
      </c>
      <c r="T9" s="5">
        <v>16667</v>
      </c>
      <c r="U9" s="5">
        <v>47862</v>
      </c>
      <c r="V9" s="5">
        <v>27303</v>
      </c>
    </row>
    <row r="10" spans="1:23" ht="13.5" thickBot="1">
      <c r="A10" s="640">
        <v>1998</v>
      </c>
      <c r="B10" s="4" t="s">
        <v>240</v>
      </c>
      <c r="C10" s="4" t="s">
        <v>234</v>
      </c>
      <c r="D10" s="4" t="s">
        <v>240</v>
      </c>
      <c r="E10" s="5">
        <v>27848</v>
      </c>
      <c r="F10" s="5">
        <v>20279</v>
      </c>
      <c r="G10" s="5">
        <v>20407</v>
      </c>
      <c r="H10" s="5">
        <v>12464</v>
      </c>
      <c r="I10" s="4" t="s">
        <v>234</v>
      </c>
      <c r="J10" s="5">
        <v>25171</v>
      </c>
      <c r="K10" s="640">
        <v>1998</v>
      </c>
      <c r="L10" s="5">
        <v>43696</v>
      </c>
      <c r="M10" s="4" t="s">
        <v>234</v>
      </c>
      <c r="N10" s="5">
        <v>43696</v>
      </c>
      <c r="O10" s="5">
        <v>53351</v>
      </c>
      <c r="P10" s="5">
        <v>39498</v>
      </c>
      <c r="Q10" s="671" t="s">
        <v>274</v>
      </c>
      <c r="R10" s="5">
        <v>39498</v>
      </c>
      <c r="S10" s="5">
        <v>19355</v>
      </c>
      <c r="T10" s="5">
        <v>15730</v>
      </c>
      <c r="U10" s="5">
        <v>48745</v>
      </c>
      <c r="V10" s="5">
        <v>28457</v>
      </c>
    </row>
    <row r="11" spans="1:23" ht="13.5" thickBot="1">
      <c r="A11" s="640">
        <v>1999</v>
      </c>
      <c r="B11" s="4" t="s">
        <v>240</v>
      </c>
      <c r="C11" s="4" t="s">
        <v>234</v>
      </c>
      <c r="D11" s="4" t="s">
        <v>240</v>
      </c>
      <c r="E11" s="5">
        <v>26578</v>
      </c>
      <c r="F11" s="5">
        <v>20700</v>
      </c>
      <c r="G11" s="5">
        <v>19072</v>
      </c>
      <c r="H11" s="5">
        <v>13510</v>
      </c>
      <c r="I11" s="4" t="s">
        <v>234</v>
      </c>
      <c r="J11" s="5">
        <v>23839</v>
      </c>
      <c r="K11" s="640">
        <v>1999</v>
      </c>
      <c r="L11" s="5">
        <v>43874</v>
      </c>
      <c r="M11" s="4" t="s">
        <v>234</v>
      </c>
      <c r="N11" s="5">
        <v>43874</v>
      </c>
      <c r="O11" s="5">
        <v>54159</v>
      </c>
      <c r="P11" s="5">
        <v>40508</v>
      </c>
      <c r="Q11" s="671" t="s">
        <v>274</v>
      </c>
      <c r="R11" s="5">
        <v>40508</v>
      </c>
      <c r="S11" s="5">
        <v>25000</v>
      </c>
      <c r="T11" s="5">
        <v>15556</v>
      </c>
      <c r="U11" s="5">
        <v>49361</v>
      </c>
      <c r="V11" s="5">
        <v>27280</v>
      </c>
    </row>
    <row r="12" spans="1:23" ht="13.5" thickBot="1">
      <c r="A12" s="640">
        <v>2000</v>
      </c>
      <c r="B12" s="4" t="s">
        <v>240</v>
      </c>
      <c r="C12" s="4" t="s">
        <v>240</v>
      </c>
      <c r="D12" s="4" t="s">
        <v>240</v>
      </c>
      <c r="E12" s="5">
        <v>26685</v>
      </c>
      <c r="F12" s="5">
        <v>21319</v>
      </c>
      <c r="G12" s="5">
        <v>19522</v>
      </c>
      <c r="H12" s="5">
        <v>13512</v>
      </c>
      <c r="I12" s="4" t="s">
        <v>234</v>
      </c>
      <c r="J12" s="5">
        <v>24003</v>
      </c>
      <c r="K12" s="640">
        <v>2000</v>
      </c>
      <c r="L12" s="5">
        <v>45089</v>
      </c>
      <c r="M12" s="4" t="s">
        <v>234</v>
      </c>
      <c r="N12" s="5">
        <v>45089</v>
      </c>
      <c r="O12" s="5">
        <v>56076</v>
      </c>
      <c r="P12" s="5">
        <v>39261</v>
      </c>
      <c r="Q12" s="671" t="s">
        <v>274</v>
      </c>
      <c r="R12" s="5">
        <v>39261</v>
      </c>
      <c r="S12" s="5">
        <v>25210</v>
      </c>
      <c r="T12" s="5">
        <v>15566</v>
      </c>
      <c r="U12" s="5">
        <v>50638</v>
      </c>
      <c r="V12" s="5">
        <v>27552</v>
      </c>
    </row>
    <row r="13" spans="1:23" ht="13.5" thickBot="1">
      <c r="A13" s="640">
        <v>2001</v>
      </c>
      <c r="B13" s="4" t="s">
        <v>240</v>
      </c>
      <c r="C13" s="4" t="s">
        <v>240</v>
      </c>
      <c r="D13" s="4" t="s">
        <v>240</v>
      </c>
      <c r="E13" s="5">
        <v>27056</v>
      </c>
      <c r="F13" s="5">
        <v>20500</v>
      </c>
      <c r="G13" s="5">
        <v>19333</v>
      </c>
      <c r="H13" s="5">
        <v>13029</v>
      </c>
      <c r="I13" s="4" t="s">
        <v>234</v>
      </c>
      <c r="J13" s="5">
        <v>24082</v>
      </c>
      <c r="K13" s="640">
        <v>2001</v>
      </c>
      <c r="L13" s="5">
        <v>45441</v>
      </c>
      <c r="M13" s="4" t="s">
        <v>234</v>
      </c>
      <c r="N13" s="5">
        <v>45441</v>
      </c>
      <c r="O13" s="5">
        <v>55150</v>
      </c>
      <c r="P13" s="5">
        <v>39023</v>
      </c>
      <c r="Q13" s="671" t="s">
        <v>274</v>
      </c>
      <c r="R13" s="5">
        <v>39023</v>
      </c>
      <c r="S13" s="5">
        <v>23200</v>
      </c>
      <c r="T13" s="5">
        <v>16355</v>
      </c>
      <c r="U13" s="5">
        <v>50233</v>
      </c>
      <c r="V13" s="5">
        <v>27576</v>
      </c>
    </row>
    <row r="14" spans="1:23" ht="13.5" thickBot="1">
      <c r="A14" s="640">
        <v>2002</v>
      </c>
      <c r="B14" s="4" t="s">
        <v>240</v>
      </c>
      <c r="C14" s="4" t="s">
        <v>240</v>
      </c>
      <c r="D14" s="4" t="s">
        <v>240</v>
      </c>
      <c r="E14" s="5">
        <v>27456</v>
      </c>
      <c r="F14" s="5">
        <v>21591</v>
      </c>
      <c r="G14" s="5">
        <v>19828</v>
      </c>
      <c r="H14" s="5">
        <v>12517</v>
      </c>
      <c r="I14" s="4" t="s">
        <v>234</v>
      </c>
      <c r="J14" s="5">
        <v>24411</v>
      </c>
      <c r="K14" s="640">
        <v>2002</v>
      </c>
      <c r="L14" s="5">
        <v>45300</v>
      </c>
      <c r="M14" s="4" t="s">
        <v>234</v>
      </c>
      <c r="N14" s="5">
        <v>45300</v>
      </c>
      <c r="O14" s="5">
        <v>55627</v>
      </c>
      <c r="P14" s="5">
        <v>41436</v>
      </c>
      <c r="Q14" s="671" t="s">
        <v>274</v>
      </c>
      <c r="R14" s="5">
        <v>41436</v>
      </c>
      <c r="S14" s="5">
        <v>26829</v>
      </c>
      <c r="T14" s="5">
        <v>15814</v>
      </c>
      <c r="U14" s="5">
        <v>50629</v>
      </c>
      <c r="V14" s="5">
        <v>27953</v>
      </c>
    </row>
    <row r="15" spans="1:23" ht="13.5" thickBot="1">
      <c r="A15" s="640">
        <v>2003</v>
      </c>
      <c r="B15" s="4" t="s">
        <v>240</v>
      </c>
      <c r="C15" s="4" t="s">
        <v>240</v>
      </c>
      <c r="D15" s="4" t="s">
        <v>240</v>
      </c>
      <c r="E15" s="5">
        <v>27065</v>
      </c>
      <c r="F15" s="5">
        <v>19643</v>
      </c>
      <c r="G15" s="5">
        <v>20440</v>
      </c>
      <c r="H15" s="5">
        <v>15851</v>
      </c>
      <c r="I15" s="4" t="s">
        <v>234</v>
      </c>
      <c r="J15" s="5">
        <v>24512</v>
      </c>
      <c r="K15" s="640">
        <v>2003</v>
      </c>
      <c r="L15" s="5">
        <v>43984</v>
      </c>
      <c r="M15" s="4" t="s">
        <v>234</v>
      </c>
      <c r="N15" s="5">
        <v>43984</v>
      </c>
      <c r="O15" s="5">
        <v>56900</v>
      </c>
      <c r="P15" s="5">
        <v>42848</v>
      </c>
      <c r="Q15" s="671" t="s">
        <v>274</v>
      </c>
      <c r="R15" s="5">
        <v>42848</v>
      </c>
      <c r="S15" s="5">
        <v>30973</v>
      </c>
      <c r="T15" s="5">
        <v>16578</v>
      </c>
      <c r="U15" s="5">
        <v>51046</v>
      </c>
      <c r="V15" s="5">
        <v>28070</v>
      </c>
    </row>
    <row r="16" spans="1:23" ht="13.5" thickBot="1">
      <c r="A16" s="640">
        <v>2004</v>
      </c>
      <c r="B16" s="4" t="s">
        <v>240</v>
      </c>
      <c r="C16" s="4" t="s">
        <v>240</v>
      </c>
      <c r="D16" s="4" t="s">
        <v>240</v>
      </c>
      <c r="E16" s="5">
        <v>26539</v>
      </c>
      <c r="F16" s="5">
        <v>21776</v>
      </c>
      <c r="G16" s="5">
        <v>20694</v>
      </c>
      <c r="H16" s="5">
        <v>14049</v>
      </c>
      <c r="I16" s="4" t="s">
        <v>234</v>
      </c>
      <c r="J16" s="5">
        <v>24184</v>
      </c>
      <c r="K16" s="640">
        <v>2004</v>
      </c>
      <c r="L16" s="5">
        <v>43176</v>
      </c>
      <c r="M16" s="4" t="s">
        <v>236</v>
      </c>
      <c r="N16" s="5">
        <v>43176</v>
      </c>
      <c r="O16" s="5">
        <v>57524</v>
      </c>
      <c r="P16" s="5">
        <v>41060</v>
      </c>
      <c r="Q16" s="671" t="s">
        <v>274</v>
      </c>
      <c r="R16" s="5">
        <v>41060</v>
      </c>
      <c r="S16" s="5">
        <v>25000</v>
      </c>
      <c r="T16" s="5">
        <v>9668</v>
      </c>
      <c r="U16" s="5">
        <v>50383</v>
      </c>
      <c r="V16" s="5">
        <v>27681</v>
      </c>
    </row>
    <row r="17" spans="1:22" ht="13.5" thickBot="1">
      <c r="A17" s="655">
        <v>2005</v>
      </c>
      <c r="B17" s="6" t="s">
        <v>240</v>
      </c>
      <c r="C17" s="86" t="s">
        <v>240</v>
      </c>
      <c r="D17" s="6" t="s">
        <v>240</v>
      </c>
      <c r="E17" s="7">
        <v>26101</v>
      </c>
      <c r="F17" s="7">
        <v>20163</v>
      </c>
      <c r="G17" s="7">
        <v>20118</v>
      </c>
      <c r="H17" s="7">
        <v>14881</v>
      </c>
      <c r="I17" s="6" t="s">
        <v>234</v>
      </c>
      <c r="J17" s="7">
        <v>23597</v>
      </c>
      <c r="K17" s="655">
        <v>2005</v>
      </c>
      <c r="L17" s="7">
        <v>43398</v>
      </c>
      <c r="M17" s="86" t="s">
        <v>236</v>
      </c>
      <c r="N17" s="126">
        <v>43398</v>
      </c>
      <c r="O17" s="7">
        <v>56571</v>
      </c>
      <c r="P17" s="7">
        <v>41337</v>
      </c>
      <c r="Q17" s="672" t="s">
        <v>274</v>
      </c>
      <c r="R17" s="7">
        <v>41337</v>
      </c>
      <c r="S17" s="7">
        <v>21053</v>
      </c>
      <c r="T17" s="7">
        <v>10386</v>
      </c>
      <c r="U17" s="7">
        <v>49911</v>
      </c>
      <c r="V17" s="7">
        <v>27027</v>
      </c>
    </row>
    <row r="18" spans="1:22" ht="13.5" thickBot="1">
      <c r="A18" s="655">
        <v>2006</v>
      </c>
      <c r="B18" s="6" t="s">
        <v>240</v>
      </c>
      <c r="C18" s="86" t="s">
        <v>240</v>
      </c>
      <c r="D18" s="6" t="s">
        <v>240</v>
      </c>
      <c r="E18" s="7">
        <v>25936</v>
      </c>
      <c r="F18" s="7">
        <v>19376</v>
      </c>
      <c r="G18" s="7">
        <v>19975</v>
      </c>
      <c r="H18" s="7">
        <v>13843</v>
      </c>
      <c r="I18" s="6" t="s">
        <v>234</v>
      </c>
      <c r="J18" s="7">
        <v>23257</v>
      </c>
      <c r="K18" s="655">
        <v>2006</v>
      </c>
      <c r="L18" s="7">
        <v>44838</v>
      </c>
      <c r="M18" s="86" t="s">
        <v>236</v>
      </c>
      <c r="N18" s="126">
        <v>44838</v>
      </c>
      <c r="O18" s="7">
        <v>57347</v>
      </c>
      <c r="P18" s="7">
        <v>40533</v>
      </c>
      <c r="Q18" s="672" t="s">
        <v>274</v>
      </c>
      <c r="R18" s="7">
        <v>40533</v>
      </c>
      <c r="S18" s="7">
        <v>22360</v>
      </c>
      <c r="T18" s="7">
        <v>10725</v>
      </c>
      <c r="U18" s="7">
        <v>50663</v>
      </c>
      <c r="V18" s="7">
        <v>26747</v>
      </c>
    </row>
    <row r="19" spans="1:22" ht="13.5" thickBot="1">
      <c r="A19" s="655">
        <v>2007</v>
      </c>
      <c r="B19" s="6" t="s">
        <v>240</v>
      </c>
      <c r="C19" s="86" t="s">
        <v>240</v>
      </c>
      <c r="D19" s="6" t="s">
        <v>240</v>
      </c>
      <c r="E19" s="6" t="s">
        <v>300</v>
      </c>
      <c r="F19" s="7">
        <v>19678</v>
      </c>
      <c r="G19" s="6" t="s">
        <v>301</v>
      </c>
      <c r="H19" s="6" t="s">
        <v>302</v>
      </c>
      <c r="I19" s="7">
        <v>7665</v>
      </c>
      <c r="J19" s="7">
        <v>23886</v>
      </c>
      <c r="K19" s="655">
        <v>2007</v>
      </c>
      <c r="L19" s="7">
        <v>46534</v>
      </c>
      <c r="M19" s="86" t="s">
        <v>236</v>
      </c>
      <c r="N19" s="126">
        <v>46534</v>
      </c>
      <c r="O19" s="7">
        <v>56897</v>
      </c>
      <c r="P19" s="7">
        <v>45691</v>
      </c>
      <c r="Q19" s="672" t="s">
        <v>274</v>
      </c>
      <c r="R19" s="7">
        <v>45691</v>
      </c>
      <c r="S19" s="7">
        <v>25926</v>
      </c>
      <c r="T19" s="7">
        <v>28701</v>
      </c>
      <c r="U19" s="7">
        <v>51833</v>
      </c>
      <c r="V19" s="7">
        <v>27280</v>
      </c>
    </row>
    <row r="20" spans="1:22" ht="13.5" thickBot="1">
      <c r="A20" s="655">
        <v>2008</v>
      </c>
      <c r="B20" s="6" t="s">
        <v>240</v>
      </c>
      <c r="C20" s="86" t="s">
        <v>240</v>
      </c>
      <c r="D20" s="6" t="s">
        <v>240</v>
      </c>
      <c r="E20" s="7">
        <v>30857</v>
      </c>
      <c r="F20" s="7">
        <v>18983</v>
      </c>
      <c r="G20" s="7">
        <v>19607</v>
      </c>
      <c r="H20" s="7">
        <v>14398</v>
      </c>
      <c r="I20" s="7">
        <v>6751</v>
      </c>
      <c r="J20" s="7">
        <v>23874</v>
      </c>
      <c r="K20" s="655">
        <v>2008</v>
      </c>
      <c r="L20" s="7">
        <v>46879</v>
      </c>
      <c r="M20" s="86" t="s">
        <v>236</v>
      </c>
      <c r="N20" s="126">
        <v>46879</v>
      </c>
      <c r="O20" s="7">
        <v>57607</v>
      </c>
      <c r="P20" s="7">
        <v>44337</v>
      </c>
      <c r="Q20" s="672" t="s">
        <v>274</v>
      </c>
      <c r="R20" s="7">
        <v>44337</v>
      </c>
      <c r="S20" s="7">
        <v>24260</v>
      </c>
      <c r="T20" s="7">
        <v>30448</v>
      </c>
      <c r="U20" s="7">
        <v>52142</v>
      </c>
      <c r="V20" s="7">
        <v>27289</v>
      </c>
    </row>
    <row r="21" spans="1:22" ht="13.5" thickBot="1">
      <c r="A21" s="655">
        <v>2009</v>
      </c>
      <c r="B21" s="6" t="s">
        <v>240</v>
      </c>
      <c r="C21" s="86" t="s">
        <v>240</v>
      </c>
      <c r="D21" s="6" t="s">
        <v>240</v>
      </c>
      <c r="E21" s="7">
        <v>31023</v>
      </c>
      <c r="F21" s="7">
        <v>23917</v>
      </c>
      <c r="G21" s="7">
        <v>19132</v>
      </c>
      <c r="H21" s="7">
        <v>14484</v>
      </c>
      <c r="I21" s="7">
        <v>6690</v>
      </c>
      <c r="J21" s="7">
        <v>23395</v>
      </c>
      <c r="K21" s="655">
        <v>2009</v>
      </c>
      <c r="L21" s="7">
        <v>45800</v>
      </c>
      <c r="M21" s="86" t="s">
        <v>236</v>
      </c>
      <c r="N21" s="126">
        <v>45800</v>
      </c>
      <c r="O21" s="7">
        <v>58180</v>
      </c>
      <c r="P21" s="7">
        <v>43182</v>
      </c>
      <c r="Q21" s="672" t="s">
        <v>274</v>
      </c>
      <c r="R21" s="7">
        <v>43182</v>
      </c>
      <c r="S21" s="7">
        <v>21134</v>
      </c>
      <c r="T21" s="7">
        <v>28623</v>
      </c>
      <c r="U21" s="7">
        <v>51862</v>
      </c>
      <c r="V21" s="7">
        <v>26843</v>
      </c>
    </row>
    <row r="22" spans="1:22" ht="13.5" thickBot="1">
      <c r="A22" s="655">
        <v>2010</v>
      </c>
      <c r="B22" s="6" t="s">
        <v>240</v>
      </c>
      <c r="C22" s="86" t="s">
        <v>240</v>
      </c>
      <c r="D22" s="6" t="s">
        <v>240</v>
      </c>
      <c r="E22" s="7">
        <v>31566</v>
      </c>
      <c r="F22" s="7">
        <v>20490</v>
      </c>
      <c r="G22" s="7">
        <v>21097</v>
      </c>
      <c r="H22" s="7">
        <v>14946</v>
      </c>
      <c r="I22" s="7">
        <v>5765</v>
      </c>
      <c r="J22" s="7">
        <v>24557</v>
      </c>
      <c r="K22" s="655">
        <v>2010</v>
      </c>
      <c r="L22" s="7">
        <v>45850</v>
      </c>
      <c r="M22" s="86" t="s">
        <v>236</v>
      </c>
      <c r="N22" s="126">
        <v>45850</v>
      </c>
      <c r="O22" s="7">
        <v>56247</v>
      </c>
      <c r="P22" s="7">
        <v>43726</v>
      </c>
      <c r="Q22" s="672" t="s">
        <v>274</v>
      </c>
      <c r="R22" s="7">
        <v>43726</v>
      </c>
      <c r="S22" s="7">
        <v>22959</v>
      </c>
      <c r="T22" s="7">
        <v>28185</v>
      </c>
      <c r="U22" s="7">
        <v>50905</v>
      </c>
      <c r="V22" s="7">
        <v>27729</v>
      </c>
    </row>
    <row r="23" spans="1:22" ht="13.5" thickBot="1">
      <c r="A23" s="655">
        <v>2011</v>
      </c>
      <c r="B23" s="7">
        <v>30177</v>
      </c>
      <c r="C23" s="126">
        <v>23323</v>
      </c>
      <c r="D23" s="7">
        <v>28116</v>
      </c>
      <c r="E23" s="7">
        <v>30115</v>
      </c>
      <c r="F23" s="7">
        <v>23358</v>
      </c>
      <c r="G23" s="7">
        <v>21334</v>
      </c>
      <c r="H23" s="7">
        <v>14614</v>
      </c>
      <c r="I23" s="7">
        <v>6719</v>
      </c>
      <c r="J23" s="7">
        <v>24169</v>
      </c>
      <c r="K23" s="655">
        <v>2011</v>
      </c>
      <c r="L23" s="7">
        <v>44052</v>
      </c>
      <c r="M23" s="126">
        <v>47278</v>
      </c>
      <c r="N23" s="126">
        <v>44072</v>
      </c>
      <c r="O23" s="7">
        <v>56101</v>
      </c>
      <c r="P23" s="7">
        <v>44057</v>
      </c>
      <c r="Q23" s="126">
        <v>18339</v>
      </c>
      <c r="R23" s="7">
        <v>40969</v>
      </c>
      <c r="S23" s="7">
        <v>23041</v>
      </c>
      <c r="T23" s="7">
        <v>17759</v>
      </c>
      <c r="U23" s="7">
        <v>49618</v>
      </c>
      <c r="V23" s="7">
        <v>27263</v>
      </c>
    </row>
    <row r="24" spans="1:22" ht="13.5" thickBot="1">
      <c r="A24" s="655">
        <v>2012</v>
      </c>
      <c r="B24" s="7">
        <v>29506</v>
      </c>
      <c r="C24" s="126">
        <v>33333</v>
      </c>
      <c r="D24" s="7">
        <v>30647</v>
      </c>
      <c r="E24" s="7">
        <v>29550</v>
      </c>
      <c r="F24" s="7">
        <v>19825</v>
      </c>
      <c r="G24" s="7">
        <v>20713</v>
      </c>
      <c r="H24" s="7">
        <v>15102</v>
      </c>
      <c r="I24" s="7">
        <v>9502</v>
      </c>
      <c r="J24" s="7">
        <v>23969</v>
      </c>
      <c r="K24" s="655">
        <v>2012</v>
      </c>
      <c r="L24" s="7">
        <v>45318</v>
      </c>
      <c r="M24" s="126">
        <v>50000</v>
      </c>
      <c r="N24" s="126">
        <v>45347</v>
      </c>
      <c r="O24" s="7">
        <v>60932</v>
      </c>
      <c r="P24" s="7">
        <v>45921</v>
      </c>
      <c r="Q24" s="126">
        <v>16975</v>
      </c>
      <c r="R24" s="7">
        <v>41861</v>
      </c>
      <c r="S24" s="7">
        <v>21505</v>
      </c>
      <c r="T24" s="7">
        <v>20997</v>
      </c>
      <c r="U24" s="7">
        <v>52262</v>
      </c>
      <c r="V24" s="7">
        <v>27243</v>
      </c>
    </row>
    <row r="25" spans="1:22" ht="13.5" thickBot="1">
      <c r="A25" s="655">
        <v>2013</v>
      </c>
      <c r="B25" s="7">
        <v>29360</v>
      </c>
      <c r="C25" s="126">
        <v>23507</v>
      </c>
      <c r="D25" s="7">
        <v>27474</v>
      </c>
      <c r="E25" s="7">
        <v>29208</v>
      </c>
      <c r="F25" s="7">
        <v>20179</v>
      </c>
      <c r="G25" s="7">
        <v>19916</v>
      </c>
      <c r="H25" s="7">
        <v>14797</v>
      </c>
      <c r="I25" s="7">
        <v>7864</v>
      </c>
      <c r="J25" s="7">
        <v>23404</v>
      </c>
      <c r="K25" s="655">
        <v>2013</v>
      </c>
      <c r="L25" s="7">
        <v>45294</v>
      </c>
      <c r="M25" s="126">
        <v>47458</v>
      </c>
      <c r="N25" s="126">
        <v>45311</v>
      </c>
      <c r="O25" s="7">
        <v>63054</v>
      </c>
      <c r="P25" s="7">
        <v>47809</v>
      </c>
      <c r="Q25" s="126">
        <v>17417</v>
      </c>
      <c r="R25" s="7">
        <v>43569</v>
      </c>
      <c r="S25" s="7">
        <v>20106</v>
      </c>
      <c r="T25" s="7">
        <v>27487</v>
      </c>
      <c r="U25" s="7">
        <v>53446</v>
      </c>
      <c r="V25" s="7">
        <v>26887</v>
      </c>
    </row>
    <row r="26" spans="1:22" ht="13.5" thickBot="1">
      <c r="A26" s="655">
        <v>2014</v>
      </c>
      <c r="B26" s="7">
        <v>29471</v>
      </c>
      <c r="C26" s="126">
        <v>21591</v>
      </c>
      <c r="D26" s="7">
        <v>30101</v>
      </c>
      <c r="E26" s="7">
        <v>29475</v>
      </c>
      <c r="F26" s="7">
        <v>20484</v>
      </c>
      <c r="G26" s="7">
        <v>19235</v>
      </c>
      <c r="H26" s="7">
        <v>15170</v>
      </c>
      <c r="I26" s="7">
        <v>7518</v>
      </c>
      <c r="J26" s="7">
        <v>23173</v>
      </c>
      <c r="K26" s="655">
        <v>2014</v>
      </c>
      <c r="L26" s="7">
        <v>46681</v>
      </c>
      <c r="M26" s="126">
        <v>60000</v>
      </c>
      <c r="N26" s="126">
        <v>46771</v>
      </c>
      <c r="O26" s="7">
        <v>62288</v>
      </c>
      <c r="P26" s="7">
        <v>49878</v>
      </c>
      <c r="Q26" s="126">
        <v>17507</v>
      </c>
      <c r="R26" s="7">
        <v>45322</v>
      </c>
      <c r="S26" s="7">
        <v>19802</v>
      </c>
      <c r="T26" s="7">
        <v>24645</v>
      </c>
      <c r="U26" s="7">
        <v>53713</v>
      </c>
      <c r="V26" s="7">
        <v>26692</v>
      </c>
    </row>
    <row r="27" spans="1:22" ht="13.5" thickBot="1">
      <c r="A27" s="655">
        <v>2015</v>
      </c>
      <c r="B27" s="7">
        <v>29484.355194845364</v>
      </c>
      <c r="C27" s="7">
        <v>16957.342715231789</v>
      </c>
      <c r="D27" s="7">
        <v>23983.230553261768</v>
      </c>
      <c r="E27" s="7">
        <v>28917.228934110364</v>
      </c>
      <c r="F27" s="7">
        <v>17326.909983633388</v>
      </c>
      <c r="G27" s="7">
        <v>19541.564140921037</v>
      </c>
      <c r="H27" s="7">
        <v>14836.617445801625</v>
      </c>
      <c r="I27" s="7">
        <v>6551.9067177166726</v>
      </c>
      <c r="J27" s="7">
        <v>23009.408376316398</v>
      </c>
      <c r="K27" s="655">
        <v>2015</v>
      </c>
      <c r="L27" s="7">
        <v>47962.515003897504</v>
      </c>
      <c r="M27" s="7">
        <v>56147.763636363634</v>
      </c>
      <c r="N27" s="7">
        <v>48024.430651646879</v>
      </c>
      <c r="O27" s="7">
        <v>62949.223805532274</v>
      </c>
      <c r="P27" s="7">
        <v>50710.530964954392</v>
      </c>
      <c r="Q27" s="7">
        <v>16818.058823529413</v>
      </c>
      <c r="R27" s="7">
        <v>45954.674370614943</v>
      </c>
      <c r="S27" s="7">
        <v>21504.536700358731</v>
      </c>
      <c r="T27" s="7">
        <v>21023.473620310251</v>
      </c>
      <c r="U27" s="7">
        <v>54519.385111688774</v>
      </c>
      <c r="V27" s="7">
        <v>26631.662988092856</v>
      </c>
    </row>
    <row r="28" spans="1:22">
      <c r="A28" s="231" t="s">
        <v>245</v>
      </c>
    </row>
    <row r="29" spans="1:22">
      <c r="A29" s="231" t="s">
        <v>246</v>
      </c>
    </row>
    <row r="30" spans="1:22">
      <c r="A30" s="231" t="s">
        <v>247</v>
      </c>
    </row>
    <row r="31" spans="1:22">
      <c r="A31" s="231" t="s">
        <v>248</v>
      </c>
    </row>
    <row r="32" spans="1:22">
      <c r="A32" s="231" t="s">
        <v>297</v>
      </c>
    </row>
    <row r="33" spans="1:1">
      <c r="A33" s="231" t="s">
        <v>298</v>
      </c>
    </row>
    <row r="34" spans="1:1">
      <c r="A34" s="231" t="s">
        <v>299</v>
      </c>
    </row>
    <row r="35" spans="1:1">
      <c r="A35" s="231" t="s">
        <v>254</v>
      </c>
    </row>
  </sheetData>
  <mergeCells count="23">
    <mergeCell ref="A1:J1"/>
    <mergeCell ref="A2:J2"/>
    <mergeCell ref="A3:J3"/>
    <mergeCell ref="A4:J4"/>
    <mergeCell ref="K1:V1"/>
    <mergeCell ref="K2:V2"/>
    <mergeCell ref="K3:V3"/>
    <mergeCell ref="K4:V4"/>
    <mergeCell ref="S5:S6"/>
    <mergeCell ref="T5:T6"/>
    <mergeCell ref="U5:U6"/>
    <mergeCell ref="V5:V6"/>
    <mergeCell ref="A5:A6"/>
    <mergeCell ref="B5:E5"/>
    <mergeCell ref="F5:F6"/>
    <mergeCell ref="G5:G6"/>
    <mergeCell ref="H5:H6"/>
    <mergeCell ref="P5:R5"/>
    <mergeCell ref="I5:I6"/>
    <mergeCell ref="J5:J6"/>
    <mergeCell ref="K5:K6"/>
    <mergeCell ref="L5:N5"/>
    <mergeCell ref="O5:O6"/>
  </mergeCells>
  <hyperlinks>
    <hyperlink ref="W6" location="TOC!A1" display="RETURN TO TABLE OF CONTENTS"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45"/>
  <sheetViews>
    <sheetView workbookViewId="0">
      <pane xSplit="1" ySplit="6" topLeftCell="B19" activePane="bottomRight" state="frozen"/>
      <selection pane="bottomRight" activeCell="W6" sqref="W6"/>
      <selection pane="bottomLeft" activeCell="W6" sqref="W6"/>
      <selection pane="topRight" activeCell="W6" sqref="W6"/>
    </sheetView>
  </sheetViews>
  <sheetFormatPr defaultRowHeight="12.75"/>
  <sheetData>
    <row r="1" spans="1:23" ht="12.75" customHeight="1">
      <c r="A1" s="341" t="s">
        <v>278</v>
      </c>
      <c r="B1" s="341"/>
      <c r="C1" s="341"/>
      <c r="D1" s="341"/>
      <c r="E1" s="341"/>
      <c r="F1" s="341"/>
      <c r="G1" s="341"/>
      <c r="H1" s="341"/>
      <c r="I1" s="341"/>
      <c r="J1" s="341"/>
      <c r="K1" s="321" t="s">
        <v>278</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thickBot="1">
      <c r="A3" s="326" t="s">
        <v>303</v>
      </c>
      <c r="B3" s="324"/>
      <c r="C3" s="324"/>
      <c r="D3" s="324"/>
      <c r="E3" s="324"/>
      <c r="F3" s="324"/>
      <c r="G3" s="324"/>
      <c r="H3" s="324"/>
      <c r="I3" s="324"/>
      <c r="J3" s="325"/>
      <c r="K3" s="323" t="s">
        <v>303</v>
      </c>
      <c r="L3" s="324"/>
      <c r="M3" s="324"/>
      <c r="N3" s="324"/>
      <c r="O3" s="324"/>
      <c r="P3" s="324"/>
      <c r="Q3" s="324"/>
      <c r="R3" s="324"/>
      <c r="S3" s="324"/>
      <c r="T3" s="324"/>
      <c r="U3" s="324"/>
      <c r="V3" s="325"/>
    </row>
    <row r="4" spans="1:23" ht="13.5" thickBot="1">
      <c r="A4" s="339" t="s">
        <v>207</v>
      </c>
      <c r="B4" s="339"/>
      <c r="C4" s="339"/>
      <c r="D4" s="339"/>
      <c r="E4" s="339"/>
      <c r="F4" s="339"/>
      <c r="G4" s="339"/>
      <c r="H4" s="339"/>
      <c r="I4" s="339"/>
      <c r="J4" s="339"/>
      <c r="K4" s="339" t="s">
        <v>208</v>
      </c>
      <c r="L4" s="339"/>
      <c r="M4" s="339"/>
      <c r="N4" s="339"/>
      <c r="O4" s="339"/>
      <c r="P4" s="339"/>
      <c r="Q4" s="339"/>
      <c r="R4" s="339"/>
      <c r="S4" s="339"/>
      <c r="T4" s="339"/>
      <c r="U4" s="339"/>
      <c r="V4" s="340"/>
    </row>
    <row r="5" spans="1:23" ht="13.5"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row>
    <row r="6" spans="1:23" ht="48.75"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thickBot="1">
      <c r="A7" s="637">
        <v>1986</v>
      </c>
      <c r="B7" s="662" t="s">
        <v>240</v>
      </c>
      <c r="C7" s="662" t="s">
        <v>234</v>
      </c>
      <c r="D7" s="662" t="s">
        <v>240</v>
      </c>
      <c r="E7" s="19">
        <v>153.69999999999999</v>
      </c>
      <c r="F7" s="19">
        <v>1.9</v>
      </c>
      <c r="G7" s="19">
        <v>21.7</v>
      </c>
      <c r="H7" s="662" t="s">
        <v>234</v>
      </c>
      <c r="I7" s="662" t="s">
        <v>234</v>
      </c>
      <c r="J7" s="19">
        <v>177.3</v>
      </c>
      <c r="K7" s="637">
        <v>1986</v>
      </c>
      <c r="L7" s="19">
        <v>5.8</v>
      </c>
      <c r="M7" s="662" t="s">
        <v>234</v>
      </c>
      <c r="N7" s="19">
        <v>5.8</v>
      </c>
      <c r="O7" s="19">
        <v>25.6</v>
      </c>
      <c r="P7" s="19">
        <v>1.5</v>
      </c>
      <c r="Q7" s="662" t="s">
        <v>236</v>
      </c>
      <c r="R7" s="19">
        <v>1.5</v>
      </c>
      <c r="S7" s="662" t="s">
        <v>234</v>
      </c>
      <c r="T7" s="19">
        <v>0.8</v>
      </c>
      <c r="U7" s="19">
        <v>33.700000000000003</v>
      </c>
      <c r="V7" s="19">
        <v>211</v>
      </c>
    </row>
    <row r="8" spans="1:23" ht="13.5" thickBot="1">
      <c r="A8" s="637">
        <v>1987</v>
      </c>
      <c r="B8" s="662" t="s">
        <v>240</v>
      </c>
      <c r="C8" s="662" t="s">
        <v>234</v>
      </c>
      <c r="D8" s="662" t="s">
        <v>240</v>
      </c>
      <c r="E8" s="19">
        <v>160.30000000000001</v>
      </c>
      <c r="F8" s="19">
        <v>1.9</v>
      </c>
      <c r="G8" s="19">
        <v>21.9</v>
      </c>
      <c r="H8" s="662" t="s">
        <v>234</v>
      </c>
      <c r="I8" s="662" t="s">
        <v>234</v>
      </c>
      <c r="J8" s="19">
        <v>184.1</v>
      </c>
      <c r="K8" s="637">
        <v>1987</v>
      </c>
      <c r="L8" s="19">
        <v>5.8</v>
      </c>
      <c r="M8" s="662" t="s">
        <v>234</v>
      </c>
      <c r="N8" s="19">
        <v>5.8</v>
      </c>
      <c r="O8" s="19">
        <v>26</v>
      </c>
      <c r="P8" s="19">
        <v>1.6</v>
      </c>
      <c r="Q8" s="662" t="s">
        <v>236</v>
      </c>
      <c r="R8" s="19">
        <v>1.6</v>
      </c>
      <c r="S8" s="662" t="s">
        <v>234</v>
      </c>
      <c r="T8" s="19">
        <v>1.1000000000000001</v>
      </c>
      <c r="U8" s="19">
        <v>34.5</v>
      </c>
      <c r="V8" s="19">
        <v>218.6</v>
      </c>
    </row>
    <row r="9" spans="1:23" ht="13.5" thickBot="1">
      <c r="A9" s="637">
        <v>1988</v>
      </c>
      <c r="B9" s="662" t="s">
        <v>240</v>
      </c>
      <c r="C9" s="662" t="s">
        <v>234</v>
      </c>
      <c r="D9" s="662" t="s">
        <v>240</v>
      </c>
      <c r="E9" s="19">
        <v>160.5</v>
      </c>
      <c r="F9" s="19">
        <v>1.9</v>
      </c>
      <c r="G9" s="19">
        <v>23.5</v>
      </c>
      <c r="H9" s="662" t="s">
        <v>234</v>
      </c>
      <c r="I9" s="662" t="s">
        <v>234</v>
      </c>
      <c r="J9" s="19">
        <v>185.9</v>
      </c>
      <c r="K9" s="637">
        <v>1988</v>
      </c>
      <c r="L9" s="19">
        <v>6.4</v>
      </c>
      <c r="M9" s="662" t="s">
        <v>234</v>
      </c>
      <c r="N9" s="19">
        <v>6.4</v>
      </c>
      <c r="O9" s="19">
        <v>27.4</v>
      </c>
      <c r="P9" s="19">
        <v>1.8</v>
      </c>
      <c r="Q9" s="662" t="s">
        <v>236</v>
      </c>
      <c r="R9" s="19">
        <v>1.8</v>
      </c>
      <c r="S9" s="662" t="s">
        <v>234</v>
      </c>
      <c r="T9" s="19">
        <v>1.2</v>
      </c>
      <c r="U9" s="19">
        <v>36.799999999999997</v>
      </c>
      <c r="V9" s="19">
        <v>222.7</v>
      </c>
    </row>
    <row r="10" spans="1:23" ht="13.5" thickBot="1">
      <c r="A10" s="637">
        <v>1989</v>
      </c>
      <c r="B10" s="662" t="s">
        <v>240</v>
      </c>
      <c r="C10" s="662" t="s">
        <v>234</v>
      </c>
      <c r="D10" s="662" t="s">
        <v>240</v>
      </c>
      <c r="E10" s="19">
        <v>161.4</v>
      </c>
      <c r="F10" s="19">
        <v>1.8</v>
      </c>
      <c r="G10" s="19">
        <v>24</v>
      </c>
      <c r="H10" s="662" t="s">
        <v>234</v>
      </c>
      <c r="I10" s="662" t="s">
        <v>234</v>
      </c>
      <c r="J10" s="19">
        <v>187.2</v>
      </c>
      <c r="K10" s="637">
        <v>1989</v>
      </c>
      <c r="L10" s="19">
        <v>6.6</v>
      </c>
      <c r="M10" s="662" t="s">
        <v>234</v>
      </c>
      <c r="N10" s="19">
        <v>6.6</v>
      </c>
      <c r="O10" s="19">
        <v>28.2</v>
      </c>
      <c r="P10" s="19">
        <v>1.9</v>
      </c>
      <c r="Q10" s="662" t="s">
        <v>236</v>
      </c>
      <c r="R10" s="19">
        <v>1.9</v>
      </c>
      <c r="S10" s="662" t="s">
        <v>234</v>
      </c>
      <c r="T10" s="19">
        <v>1</v>
      </c>
      <c r="U10" s="19">
        <v>37.700000000000003</v>
      </c>
      <c r="V10" s="19">
        <v>224.9</v>
      </c>
    </row>
    <row r="11" spans="1:23" ht="13.5" thickBot="1">
      <c r="A11" s="637">
        <v>1990</v>
      </c>
      <c r="B11" s="662" t="s">
        <v>240</v>
      </c>
      <c r="C11" s="662" t="s">
        <v>234</v>
      </c>
      <c r="D11" s="662" t="s">
        <v>240</v>
      </c>
      <c r="E11" s="19">
        <v>163</v>
      </c>
      <c r="F11" s="19">
        <v>1.8</v>
      </c>
      <c r="G11" s="19">
        <v>24.4</v>
      </c>
      <c r="H11" s="662" t="s">
        <v>234</v>
      </c>
      <c r="I11" s="662" t="s">
        <v>234</v>
      </c>
      <c r="J11" s="19">
        <v>189.2</v>
      </c>
      <c r="K11" s="637">
        <v>1990</v>
      </c>
      <c r="L11" s="19">
        <v>6.5</v>
      </c>
      <c r="M11" s="662" t="s">
        <v>234</v>
      </c>
      <c r="N11" s="19">
        <v>6.5</v>
      </c>
      <c r="O11" s="19">
        <v>28.4</v>
      </c>
      <c r="P11" s="19">
        <v>2</v>
      </c>
      <c r="Q11" s="662" t="s">
        <v>236</v>
      </c>
      <c r="R11" s="19">
        <v>2</v>
      </c>
      <c r="S11" s="662" t="s">
        <v>234</v>
      </c>
      <c r="T11" s="19">
        <v>1.4</v>
      </c>
      <c r="U11" s="19">
        <v>38.299999999999997</v>
      </c>
      <c r="V11" s="19">
        <v>227.5</v>
      </c>
    </row>
    <row r="12" spans="1:23" ht="13.5" thickBot="1">
      <c r="A12" s="637">
        <v>1991</v>
      </c>
      <c r="B12" s="662" t="s">
        <v>240</v>
      </c>
      <c r="C12" s="662" t="s">
        <v>234</v>
      </c>
      <c r="D12" s="662" t="s">
        <v>240</v>
      </c>
      <c r="E12" s="19">
        <v>163.80000000000001</v>
      </c>
      <c r="F12" s="19">
        <v>1.8</v>
      </c>
      <c r="G12" s="19">
        <v>26.3</v>
      </c>
      <c r="H12" s="662" t="s">
        <v>234</v>
      </c>
      <c r="I12" s="662" t="s">
        <v>234</v>
      </c>
      <c r="J12" s="19">
        <v>191.9</v>
      </c>
      <c r="K12" s="637">
        <v>1991</v>
      </c>
      <c r="L12" s="19">
        <v>6.4</v>
      </c>
      <c r="M12" s="662" t="s">
        <v>234</v>
      </c>
      <c r="N12" s="19">
        <v>6.4</v>
      </c>
      <c r="O12" s="19">
        <v>24.6</v>
      </c>
      <c r="P12" s="19">
        <v>2.2000000000000002</v>
      </c>
      <c r="Q12" s="662" t="s">
        <v>236</v>
      </c>
      <c r="R12" s="19">
        <v>2.2000000000000002</v>
      </c>
      <c r="S12" s="662" t="s">
        <v>234</v>
      </c>
      <c r="T12" s="19">
        <v>1.4</v>
      </c>
      <c r="U12" s="19">
        <v>34.6</v>
      </c>
      <c r="V12" s="19">
        <v>226.5</v>
      </c>
    </row>
    <row r="13" spans="1:23" ht="13.5" thickBot="1">
      <c r="A13" s="637">
        <v>1992</v>
      </c>
      <c r="B13" s="662" t="s">
        <v>240</v>
      </c>
      <c r="C13" s="662" t="s">
        <v>234</v>
      </c>
      <c r="D13" s="662" t="s">
        <v>240</v>
      </c>
      <c r="E13" s="19">
        <v>165.1</v>
      </c>
      <c r="F13" s="19">
        <v>1.8</v>
      </c>
      <c r="G13" s="19">
        <v>28.7</v>
      </c>
      <c r="H13" s="662" t="s">
        <v>234</v>
      </c>
      <c r="I13" s="662" t="s">
        <v>234</v>
      </c>
      <c r="J13" s="19">
        <v>195.6</v>
      </c>
      <c r="K13" s="637">
        <v>1992</v>
      </c>
      <c r="L13" s="19">
        <v>6.5</v>
      </c>
      <c r="M13" s="662" t="s">
        <v>234</v>
      </c>
      <c r="N13" s="19">
        <v>6.5</v>
      </c>
      <c r="O13" s="19">
        <v>25.6</v>
      </c>
      <c r="P13" s="19">
        <v>2.2000000000000002</v>
      </c>
      <c r="Q13" s="662" t="s">
        <v>236</v>
      </c>
      <c r="R13" s="19">
        <v>2.2000000000000002</v>
      </c>
      <c r="S13" s="662" t="s">
        <v>234</v>
      </c>
      <c r="T13" s="19">
        <v>1.6</v>
      </c>
      <c r="U13" s="19">
        <v>35.9</v>
      </c>
      <c r="V13" s="19">
        <v>231.5</v>
      </c>
    </row>
    <row r="14" spans="1:23" ht="13.5" thickBot="1">
      <c r="A14" s="637">
        <v>1993</v>
      </c>
      <c r="B14" s="662" t="s">
        <v>240</v>
      </c>
      <c r="C14" s="662" t="s">
        <v>234</v>
      </c>
      <c r="D14" s="662" t="s">
        <v>240</v>
      </c>
      <c r="E14" s="19">
        <v>166.2</v>
      </c>
      <c r="F14" s="19">
        <v>1.8</v>
      </c>
      <c r="G14" s="19">
        <v>30.5</v>
      </c>
      <c r="H14" s="662" t="s">
        <v>234</v>
      </c>
      <c r="I14" s="662" t="s">
        <v>234</v>
      </c>
      <c r="J14" s="19">
        <v>198.5</v>
      </c>
      <c r="K14" s="637">
        <v>1993</v>
      </c>
      <c r="L14" s="19">
        <v>6.6</v>
      </c>
      <c r="M14" s="662" t="s">
        <v>234</v>
      </c>
      <c r="N14" s="19">
        <v>6.6</v>
      </c>
      <c r="O14" s="19">
        <v>27.2</v>
      </c>
      <c r="P14" s="19">
        <v>2.1</v>
      </c>
      <c r="Q14" s="662" t="s">
        <v>236</v>
      </c>
      <c r="R14" s="19">
        <v>2.1</v>
      </c>
      <c r="S14" s="662" t="s">
        <v>234</v>
      </c>
      <c r="T14" s="19">
        <v>1.8</v>
      </c>
      <c r="U14" s="19">
        <v>37.700000000000003</v>
      </c>
      <c r="V14" s="19">
        <v>236.2</v>
      </c>
    </row>
    <row r="15" spans="1:23" ht="13.5" thickBot="1">
      <c r="A15" s="637">
        <v>1994</v>
      </c>
      <c r="B15" s="662" t="s">
        <v>240</v>
      </c>
      <c r="C15" s="662" t="s">
        <v>234</v>
      </c>
      <c r="D15" s="662" t="s">
        <v>240</v>
      </c>
      <c r="E15" s="19">
        <v>162.1</v>
      </c>
      <c r="F15" s="19">
        <v>1.8</v>
      </c>
      <c r="G15" s="19">
        <v>32.6</v>
      </c>
      <c r="H15" s="662" t="s">
        <v>234</v>
      </c>
      <c r="I15" s="662" t="s">
        <v>234</v>
      </c>
      <c r="J15" s="19">
        <v>196.5</v>
      </c>
      <c r="K15" s="637">
        <v>1994</v>
      </c>
      <c r="L15" s="19">
        <v>6.9</v>
      </c>
      <c r="M15" s="662" t="s">
        <v>234</v>
      </c>
      <c r="N15" s="19">
        <v>6.9</v>
      </c>
      <c r="O15" s="19">
        <v>27.3</v>
      </c>
      <c r="P15" s="19">
        <v>2.5</v>
      </c>
      <c r="Q15" s="662" t="s">
        <v>236</v>
      </c>
      <c r="R15" s="19">
        <v>2.5</v>
      </c>
      <c r="S15" s="662" t="s">
        <v>234</v>
      </c>
      <c r="T15" s="19">
        <v>1.5</v>
      </c>
      <c r="U15" s="19">
        <v>38.200000000000003</v>
      </c>
      <c r="V15" s="19">
        <v>234.7</v>
      </c>
    </row>
    <row r="16" spans="1:23" ht="13.5" thickBot="1">
      <c r="A16" s="637">
        <v>1995</v>
      </c>
      <c r="B16" s="662" t="s">
        <v>240</v>
      </c>
      <c r="C16" s="662" t="s">
        <v>234</v>
      </c>
      <c r="D16" s="662" t="s">
        <v>240</v>
      </c>
      <c r="E16" s="19">
        <v>162.9</v>
      </c>
      <c r="F16" s="19">
        <v>1.8</v>
      </c>
      <c r="G16" s="19">
        <v>34.9</v>
      </c>
      <c r="H16" s="19">
        <v>0.9</v>
      </c>
      <c r="I16" s="19" t="s">
        <v>234</v>
      </c>
      <c r="J16" s="19">
        <v>200.5</v>
      </c>
      <c r="K16" s="637">
        <v>1995</v>
      </c>
      <c r="L16" s="19">
        <v>7.2</v>
      </c>
      <c r="M16" s="662" t="s">
        <v>234</v>
      </c>
      <c r="N16" s="19">
        <v>7.2</v>
      </c>
      <c r="O16" s="19">
        <v>27.6</v>
      </c>
      <c r="P16" s="19">
        <v>2.5</v>
      </c>
      <c r="Q16" s="662" t="s">
        <v>236</v>
      </c>
      <c r="R16" s="19">
        <v>2.5</v>
      </c>
      <c r="S16" s="19">
        <v>0.3</v>
      </c>
      <c r="T16" s="19">
        <v>0.2</v>
      </c>
      <c r="U16" s="19">
        <v>37.799999999999997</v>
      </c>
      <c r="V16" s="19">
        <v>238.5</v>
      </c>
    </row>
    <row r="17" spans="1:22" ht="13.5" thickBot="1">
      <c r="A17" s="637">
        <v>1996</v>
      </c>
      <c r="B17" s="662" t="s">
        <v>240</v>
      </c>
      <c r="C17" s="662" t="s">
        <v>234</v>
      </c>
      <c r="D17" s="662" t="s">
        <v>240</v>
      </c>
      <c r="E17" s="19">
        <v>165.5</v>
      </c>
      <c r="F17" s="19">
        <v>1.8</v>
      </c>
      <c r="G17" s="19">
        <v>37</v>
      </c>
      <c r="H17" s="19">
        <v>1.1000000000000001</v>
      </c>
      <c r="I17" s="19" t="s">
        <v>234</v>
      </c>
      <c r="J17" s="19">
        <v>205.4</v>
      </c>
      <c r="K17" s="637">
        <v>1996</v>
      </c>
      <c r="L17" s="19">
        <v>7.3</v>
      </c>
      <c r="M17" s="662" t="s">
        <v>234</v>
      </c>
      <c r="N17" s="19">
        <v>7.3</v>
      </c>
      <c r="O17" s="19">
        <v>28</v>
      </c>
      <c r="P17" s="19">
        <v>2.7</v>
      </c>
      <c r="Q17" s="662" t="s">
        <v>236</v>
      </c>
      <c r="R17" s="19">
        <v>2.7</v>
      </c>
      <c r="S17" s="19">
        <v>0.4</v>
      </c>
      <c r="T17" s="19">
        <v>0.3</v>
      </c>
      <c r="U17" s="19">
        <v>38.700000000000003</v>
      </c>
      <c r="V17" s="19">
        <v>244.2</v>
      </c>
    </row>
    <row r="18" spans="1:22" ht="13.5" thickBot="1">
      <c r="A18" s="637">
        <v>1997</v>
      </c>
      <c r="B18" s="662" t="s">
        <v>240</v>
      </c>
      <c r="C18" s="662" t="s">
        <v>234</v>
      </c>
      <c r="D18" s="662" t="s">
        <v>240</v>
      </c>
      <c r="E18" s="19">
        <v>167</v>
      </c>
      <c r="F18" s="19">
        <v>1.8</v>
      </c>
      <c r="G18" s="19">
        <v>39.5</v>
      </c>
      <c r="H18" s="19">
        <v>1.2</v>
      </c>
      <c r="I18" s="19" t="s">
        <v>234</v>
      </c>
      <c r="J18" s="19">
        <v>209.5</v>
      </c>
      <c r="K18" s="637">
        <v>1997</v>
      </c>
      <c r="L18" s="19">
        <v>7.5</v>
      </c>
      <c r="M18" s="662" t="s">
        <v>234</v>
      </c>
      <c r="N18" s="19">
        <v>7.5</v>
      </c>
      <c r="O18" s="19">
        <v>28.8</v>
      </c>
      <c r="P18" s="19">
        <v>2.8</v>
      </c>
      <c r="Q18" s="662" t="s">
        <v>236</v>
      </c>
      <c r="R18" s="19">
        <v>2.8</v>
      </c>
      <c r="S18" s="19">
        <v>0.3</v>
      </c>
      <c r="T18" s="19">
        <v>0.4</v>
      </c>
      <c r="U18" s="19">
        <v>39.799999999999997</v>
      </c>
      <c r="V18" s="19">
        <v>249.5</v>
      </c>
    </row>
    <row r="19" spans="1:22" ht="13.5" thickBot="1">
      <c r="A19" s="637">
        <v>1998</v>
      </c>
      <c r="B19" s="662" t="s">
        <v>240</v>
      </c>
      <c r="C19" s="662" t="s">
        <v>234</v>
      </c>
      <c r="D19" s="662" t="s">
        <v>240</v>
      </c>
      <c r="E19" s="19">
        <v>164</v>
      </c>
      <c r="F19" s="19">
        <v>1.8</v>
      </c>
      <c r="G19" s="19">
        <v>44.1</v>
      </c>
      <c r="H19" s="19">
        <v>1.4</v>
      </c>
      <c r="I19" s="19" t="s">
        <v>234</v>
      </c>
      <c r="J19" s="19">
        <v>211.3</v>
      </c>
      <c r="K19" s="637">
        <v>1998</v>
      </c>
      <c r="L19" s="19">
        <v>7.9</v>
      </c>
      <c r="M19" s="662" t="s">
        <v>234</v>
      </c>
      <c r="N19" s="19">
        <v>7.9</v>
      </c>
      <c r="O19" s="19">
        <v>29.3</v>
      </c>
      <c r="P19" s="19">
        <v>2.9</v>
      </c>
      <c r="Q19" s="662" t="s">
        <v>236</v>
      </c>
      <c r="R19" s="19">
        <v>2.9</v>
      </c>
      <c r="S19" s="19">
        <v>0.3</v>
      </c>
      <c r="T19" s="19">
        <v>0.4</v>
      </c>
      <c r="U19" s="19">
        <v>40.799999999999997</v>
      </c>
      <c r="V19" s="19">
        <v>252.3</v>
      </c>
    </row>
    <row r="20" spans="1:22" ht="13.5" thickBot="1">
      <c r="A20" s="637">
        <v>1999</v>
      </c>
      <c r="B20" s="662" t="s">
        <v>240</v>
      </c>
      <c r="C20" s="662" t="s">
        <v>234</v>
      </c>
      <c r="D20" s="662" t="s">
        <v>240</v>
      </c>
      <c r="E20" s="19">
        <v>170.1</v>
      </c>
      <c r="F20" s="19">
        <v>1.9</v>
      </c>
      <c r="G20" s="19">
        <v>48.2</v>
      </c>
      <c r="H20" s="19">
        <v>1.8</v>
      </c>
      <c r="I20" s="19" t="s">
        <v>234</v>
      </c>
      <c r="J20" s="19">
        <v>222</v>
      </c>
      <c r="K20" s="637">
        <v>1999</v>
      </c>
      <c r="L20" s="19">
        <v>8.5</v>
      </c>
      <c r="M20" s="662" t="s">
        <v>234</v>
      </c>
      <c r="N20" s="19">
        <v>8.5</v>
      </c>
      <c r="O20" s="19">
        <v>29.9</v>
      </c>
      <c r="P20" s="19">
        <v>3.2</v>
      </c>
      <c r="Q20" s="662" t="s">
        <v>236</v>
      </c>
      <c r="R20" s="19">
        <v>3.2</v>
      </c>
      <c r="S20" s="19">
        <v>0.3</v>
      </c>
      <c r="T20" s="19">
        <v>0.4</v>
      </c>
      <c r="U20" s="19">
        <v>42.3</v>
      </c>
      <c r="V20" s="19">
        <v>264.3</v>
      </c>
    </row>
    <row r="21" spans="1:22" ht="13.5" thickBot="1">
      <c r="A21" s="637">
        <v>2000</v>
      </c>
      <c r="B21" s="662" t="s">
        <v>240</v>
      </c>
      <c r="C21" s="662" t="s">
        <v>240</v>
      </c>
      <c r="D21" s="662" t="s">
        <v>240</v>
      </c>
      <c r="E21" s="19">
        <v>174.3</v>
      </c>
      <c r="F21" s="19">
        <v>2</v>
      </c>
      <c r="G21" s="19">
        <v>50.9</v>
      </c>
      <c r="H21" s="19">
        <v>2.2000000000000002</v>
      </c>
      <c r="I21" s="19" t="s">
        <v>234</v>
      </c>
      <c r="J21" s="19">
        <v>229.4</v>
      </c>
      <c r="K21" s="637">
        <v>2000</v>
      </c>
      <c r="L21" s="19">
        <v>9.4</v>
      </c>
      <c r="M21" s="662" t="s">
        <v>234</v>
      </c>
      <c r="N21" s="19">
        <v>9.4</v>
      </c>
      <c r="O21" s="19">
        <v>30.9</v>
      </c>
      <c r="P21" s="19">
        <v>3.5</v>
      </c>
      <c r="Q21" s="662" t="s">
        <v>236</v>
      </c>
      <c r="R21" s="19">
        <v>3.5</v>
      </c>
      <c r="S21" s="19">
        <v>0.4</v>
      </c>
      <c r="T21" s="19">
        <v>0.4</v>
      </c>
      <c r="U21" s="19">
        <v>44.6</v>
      </c>
      <c r="V21" s="19">
        <v>274</v>
      </c>
    </row>
    <row r="22" spans="1:22" ht="13.5" thickBot="1">
      <c r="A22" s="637">
        <v>2001</v>
      </c>
      <c r="B22" s="662" t="s">
        <v>240</v>
      </c>
      <c r="C22" s="662" t="s">
        <v>240</v>
      </c>
      <c r="D22" s="662" t="s">
        <v>240</v>
      </c>
      <c r="E22" s="19">
        <v>179.4</v>
      </c>
      <c r="F22" s="19">
        <v>1.8</v>
      </c>
      <c r="G22" s="19">
        <v>53.8</v>
      </c>
      <c r="H22" s="19">
        <v>1.8</v>
      </c>
      <c r="I22" s="19" t="s">
        <v>234</v>
      </c>
      <c r="J22" s="19">
        <v>236.8</v>
      </c>
      <c r="K22" s="637">
        <v>2001</v>
      </c>
      <c r="L22" s="19">
        <v>8.8000000000000007</v>
      </c>
      <c r="M22" s="662" t="s">
        <v>234</v>
      </c>
      <c r="N22" s="19">
        <v>8.8000000000000007</v>
      </c>
      <c r="O22" s="19">
        <v>31.6</v>
      </c>
      <c r="P22" s="19">
        <v>3.6</v>
      </c>
      <c r="Q22" s="662" t="s">
        <v>236</v>
      </c>
      <c r="R22" s="19">
        <v>3.6</v>
      </c>
      <c r="S22" s="19">
        <v>0.4</v>
      </c>
      <c r="T22" s="19">
        <v>0.5</v>
      </c>
      <c r="U22" s="19">
        <v>44.9</v>
      </c>
      <c r="V22" s="19">
        <v>281.7</v>
      </c>
    </row>
    <row r="23" spans="1:22" ht="13.5" thickBot="1">
      <c r="A23" s="637">
        <v>2002</v>
      </c>
      <c r="B23" s="662" t="s">
        <v>240</v>
      </c>
      <c r="C23" s="662" t="s">
        <v>240</v>
      </c>
      <c r="D23" s="662" t="s">
        <v>240</v>
      </c>
      <c r="E23" s="19">
        <v>182.7</v>
      </c>
      <c r="F23" s="19">
        <v>1.9</v>
      </c>
      <c r="G23" s="19">
        <v>54.4</v>
      </c>
      <c r="H23" s="19">
        <v>2</v>
      </c>
      <c r="I23" s="19" t="s">
        <v>234</v>
      </c>
      <c r="J23" s="19">
        <v>241</v>
      </c>
      <c r="K23" s="637">
        <v>2002</v>
      </c>
      <c r="L23" s="19">
        <v>8.8000000000000007</v>
      </c>
      <c r="M23" s="662" t="s">
        <v>234</v>
      </c>
      <c r="N23" s="19">
        <v>8.8000000000000007</v>
      </c>
      <c r="O23" s="19">
        <v>32</v>
      </c>
      <c r="P23" s="19">
        <v>4.0999999999999996</v>
      </c>
      <c r="Q23" s="662" t="s">
        <v>236</v>
      </c>
      <c r="R23" s="19">
        <v>4.0999999999999996</v>
      </c>
      <c r="S23" s="19">
        <v>0.4</v>
      </c>
      <c r="T23" s="19">
        <v>0.5</v>
      </c>
      <c r="U23" s="19">
        <v>45.8</v>
      </c>
      <c r="V23" s="19">
        <v>286.8</v>
      </c>
    </row>
    <row r="24" spans="1:22" ht="13.5" thickBot="1">
      <c r="A24" s="637">
        <v>2003</v>
      </c>
      <c r="B24" s="662" t="s">
        <v>240</v>
      </c>
      <c r="C24" s="662" t="s">
        <v>240</v>
      </c>
      <c r="D24" s="662" t="s">
        <v>240</v>
      </c>
      <c r="E24" s="19">
        <v>184.2</v>
      </c>
      <c r="F24" s="19">
        <v>1.8</v>
      </c>
      <c r="G24" s="19">
        <v>58.8</v>
      </c>
      <c r="H24" s="19">
        <v>2.9</v>
      </c>
      <c r="I24" s="19" t="s">
        <v>234</v>
      </c>
      <c r="J24" s="19">
        <v>247.7</v>
      </c>
      <c r="K24" s="637">
        <v>2003</v>
      </c>
      <c r="L24" s="19">
        <v>9</v>
      </c>
      <c r="M24" s="662" t="s">
        <v>234</v>
      </c>
      <c r="N24" s="19">
        <v>9</v>
      </c>
      <c r="O24" s="19">
        <v>31.8</v>
      </c>
      <c r="P24" s="19">
        <v>4.2</v>
      </c>
      <c r="Q24" s="662" t="s">
        <v>236</v>
      </c>
      <c r="R24" s="19">
        <v>4.2</v>
      </c>
      <c r="S24" s="19">
        <v>0.4</v>
      </c>
      <c r="T24" s="19">
        <v>0.4</v>
      </c>
      <c r="U24" s="19">
        <v>45.8</v>
      </c>
      <c r="V24" s="19">
        <v>293.5</v>
      </c>
    </row>
    <row r="25" spans="1:22" ht="13.5" thickBot="1">
      <c r="A25" s="637">
        <v>2004</v>
      </c>
      <c r="B25" s="662" t="s">
        <v>240</v>
      </c>
      <c r="C25" s="662" t="s">
        <v>240</v>
      </c>
      <c r="D25" s="662" t="s">
        <v>240</v>
      </c>
      <c r="E25" s="19">
        <v>189.7</v>
      </c>
      <c r="F25" s="19">
        <v>1.8</v>
      </c>
      <c r="G25" s="19">
        <v>61.5</v>
      </c>
      <c r="H25" s="19">
        <v>2.4</v>
      </c>
      <c r="I25" s="19" t="s">
        <v>234</v>
      </c>
      <c r="J25" s="19">
        <v>255.4</v>
      </c>
      <c r="K25" s="637">
        <v>2004</v>
      </c>
      <c r="L25" s="19">
        <v>9.3000000000000007</v>
      </c>
      <c r="M25" s="662" t="s">
        <v>241</v>
      </c>
      <c r="N25" s="19">
        <v>9.3000000000000007</v>
      </c>
      <c r="O25" s="19">
        <v>32.799999999999997</v>
      </c>
      <c r="P25" s="19">
        <v>4.4000000000000004</v>
      </c>
      <c r="Q25" s="662" t="s">
        <v>236</v>
      </c>
      <c r="R25" s="19">
        <v>4.4000000000000004</v>
      </c>
      <c r="S25" s="19">
        <v>0.4</v>
      </c>
      <c r="T25" s="19">
        <v>0.5</v>
      </c>
      <c r="U25" s="19">
        <v>47.4</v>
      </c>
      <c r="V25" s="19">
        <v>302.8</v>
      </c>
    </row>
    <row r="26" spans="1:22" ht="13.5" thickBot="1">
      <c r="A26" s="278">
        <v>2005</v>
      </c>
      <c r="B26" s="668" t="s">
        <v>240</v>
      </c>
      <c r="C26" s="668" t="s">
        <v>240</v>
      </c>
      <c r="D26" s="668" t="s">
        <v>240</v>
      </c>
      <c r="E26" s="20">
        <v>186.2</v>
      </c>
      <c r="F26" s="20">
        <v>1.7</v>
      </c>
      <c r="G26" s="20">
        <v>65.8</v>
      </c>
      <c r="H26" s="20">
        <v>2.7</v>
      </c>
      <c r="I26" s="20" t="s">
        <v>234</v>
      </c>
      <c r="J26" s="20">
        <v>256.39999999999998</v>
      </c>
      <c r="K26" s="278">
        <v>2005</v>
      </c>
      <c r="L26" s="20">
        <v>9.5</v>
      </c>
      <c r="M26" s="668" t="s">
        <v>241</v>
      </c>
      <c r="N26" s="20">
        <v>9.5</v>
      </c>
      <c r="O26" s="20">
        <v>33.299999999999997</v>
      </c>
      <c r="P26" s="20">
        <v>4.7</v>
      </c>
      <c r="Q26" s="668" t="s">
        <v>236</v>
      </c>
      <c r="R26" s="20">
        <v>4.7</v>
      </c>
      <c r="S26" s="20">
        <v>0.4</v>
      </c>
      <c r="T26" s="20">
        <v>0.5</v>
      </c>
      <c r="U26" s="20">
        <v>48.4</v>
      </c>
      <c r="V26" s="20">
        <v>304.8</v>
      </c>
    </row>
    <row r="27" spans="1:22" ht="13.5" thickBot="1">
      <c r="A27" s="278">
        <v>2006</v>
      </c>
      <c r="B27" s="668" t="s">
        <v>240</v>
      </c>
      <c r="C27" s="668" t="s">
        <v>240</v>
      </c>
      <c r="D27" s="668" t="s">
        <v>240</v>
      </c>
      <c r="E27" s="20">
        <v>189.3</v>
      </c>
      <c r="F27" s="20">
        <v>1.6</v>
      </c>
      <c r="G27" s="20">
        <v>68.3</v>
      </c>
      <c r="H27" s="20">
        <v>3</v>
      </c>
      <c r="I27" s="20" t="s">
        <v>234</v>
      </c>
      <c r="J27" s="20">
        <v>262.2</v>
      </c>
      <c r="K27" s="278">
        <v>2006</v>
      </c>
      <c r="L27" s="20">
        <v>10</v>
      </c>
      <c r="M27" s="668" t="s">
        <v>241</v>
      </c>
      <c r="N27" s="20">
        <v>10</v>
      </c>
      <c r="O27" s="20">
        <v>33.700000000000003</v>
      </c>
      <c r="P27" s="20">
        <v>5.0999999999999996</v>
      </c>
      <c r="Q27" s="668" t="s">
        <v>236</v>
      </c>
      <c r="R27" s="20">
        <v>5.0999999999999996</v>
      </c>
      <c r="S27" s="20">
        <v>0.4</v>
      </c>
      <c r="T27" s="20">
        <v>0.5</v>
      </c>
      <c r="U27" s="20">
        <v>49.7</v>
      </c>
      <c r="V27" s="20">
        <v>312</v>
      </c>
    </row>
    <row r="28" spans="1:22" ht="13.5" thickBot="1">
      <c r="A28" s="278">
        <v>2007</v>
      </c>
      <c r="B28" s="668" t="s">
        <v>240</v>
      </c>
      <c r="C28" s="668" t="s">
        <v>240</v>
      </c>
      <c r="D28" s="668" t="s">
        <v>240</v>
      </c>
      <c r="E28" s="20" t="s">
        <v>304</v>
      </c>
      <c r="F28" s="20">
        <v>1.6</v>
      </c>
      <c r="G28" s="20" t="s">
        <v>305</v>
      </c>
      <c r="H28" s="20" t="s">
        <v>306</v>
      </c>
      <c r="I28" s="20">
        <v>2.4</v>
      </c>
      <c r="J28" s="20">
        <v>290.89999999999998</v>
      </c>
      <c r="K28" s="278">
        <v>2007</v>
      </c>
      <c r="L28" s="20">
        <v>10.3</v>
      </c>
      <c r="M28" s="668" t="s">
        <v>241</v>
      </c>
      <c r="N28" s="20">
        <v>10.3</v>
      </c>
      <c r="O28" s="20">
        <v>34.1</v>
      </c>
      <c r="P28" s="20">
        <v>5.6</v>
      </c>
      <c r="Q28" s="668" t="s">
        <v>236</v>
      </c>
      <c r="R28" s="20">
        <v>5.6</v>
      </c>
      <c r="S28" s="20">
        <v>0.4</v>
      </c>
      <c r="T28" s="20">
        <v>1</v>
      </c>
      <c r="U28" s="20">
        <v>51.4</v>
      </c>
      <c r="V28" s="20">
        <v>342.3</v>
      </c>
    </row>
    <row r="29" spans="1:22" ht="13.5" thickBot="1">
      <c r="A29" s="278">
        <v>2008</v>
      </c>
      <c r="B29" s="668" t="s">
        <v>240</v>
      </c>
      <c r="C29" s="668" t="s">
        <v>240</v>
      </c>
      <c r="D29" s="668" t="s">
        <v>240</v>
      </c>
      <c r="E29" s="20">
        <v>180.5</v>
      </c>
      <c r="F29" s="20">
        <v>1.6</v>
      </c>
      <c r="G29" s="20">
        <v>101.5</v>
      </c>
      <c r="H29" s="20">
        <v>4.5</v>
      </c>
      <c r="I29" s="20">
        <v>2.1</v>
      </c>
      <c r="J29" s="20">
        <v>290.2</v>
      </c>
      <c r="K29" s="278">
        <v>2008</v>
      </c>
      <c r="L29" s="20">
        <v>10.8</v>
      </c>
      <c r="M29" s="668" t="s">
        <v>241</v>
      </c>
      <c r="N29" s="20">
        <v>10.8</v>
      </c>
      <c r="O29" s="20">
        <v>34.6</v>
      </c>
      <c r="P29" s="20">
        <v>5.9</v>
      </c>
      <c r="Q29" s="668" t="s">
        <v>236</v>
      </c>
      <c r="R29" s="20">
        <v>5.9</v>
      </c>
      <c r="S29" s="20">
        <v>0.4</v>
      </c>
      <c r="T29" s="20">
        <v>1.3</v>
      </c>
      <c r="U29" s="20">
        <v>53</v>
      </c>
      <c r="V29" s="20">
        <v>343.3</v>
      </c>
    </row>
    <row r="30" spans="1:22" ht="13.5" thickBot="1">
      <c r="A30" s="278">
        <v>2009</v>
      </c>
      <c r="B30" s="668" t="s">
        <v>240</v>
      </c>
      <c r="C30" s="668" t="s">
        <v>240</v>
      </c>
      <c r="D30" s="668" t="s">
        <v>240</v>
      </c>
      <c r="E30" s="20">
        <v>177.7</v>
      </c>
      <c r="F30" s="20">
        <v>1.8</v>
      </c>
      <c r="G30" s="20">
        <v>104.5</v>
      </c>
      <c r="H30" s="20">
        <v>4.3</v>
      </c>
      <c r="I30" s="20">
        <v>3.8</v>
      </c>
      <c r="J30" s="20">
        <v>292.10000000000002</v>
      </c>
      <c r="K30" s="278">
        <v>2009</v>
      </c>
      <c r="L30" s="20">
        <v>10.9</v>
      </c>
      <c r="M30" s="668" t="s">
        <v>241</v>
      </c>
      <c r="N30" s="20">
        <v>10.9</v>
      </c>
      <c r="O30" s="20">
        <v>35</v>
      </c>
      <c r="P30" s="20">
        <v>6.1</v>
      </c>
      <c r="Q30" s="668" t="s">
        <v>236</v>
      </c>
      <c r="R30" s="20">
        <v>6.1</v>
      </c>
      <c r="S30" s="20">
        <v>0.4</v>
      </c>
      <c r="T30" s="20">
        <v>1</v>
      </c>
      <c r="U30" s="20">
        <v>53.4</v>
      </c>
      <c r="V30" s="20">
        <v>345.6</v>
      </c>
    </row>
    <row r="31" spans="1:22" ht="13.5" thickBot="1">
      <c r="A31" s="278">
        <v>2010</v>
      </c>
      <c r="B31" s="668" t="s">
        <v>240</v>
      </c>
      <c r="C31" s="668" t="s">
        <v>240</v>
      </c>
      <c r="D31" s="668" t="s">
        <v>240</v>
      </c>
      <c r="E31" s="20">
        <v>179.7</v>
      </c>
      <c r="F31" s="20">
        <v>1.7</v>
      </c>
      <c r="G31" s="20">
        <v>112.1</v>
      </c>
      <c r="H31" s="20">
        <v>4.5</v>
      </c>
      <c r="I31" s="20">
        <v>3.2</v>
      </c>
      <c r="J31" s="20">
        <v>301.2</v>
      </c>
      <c r="K31" s="278">
        <v>2010</v>
      </c>
      <c r="L31" s="20">
        <v>10.7</v>
      </c>
      <c r="M31" s="668" t="s">
        <v>241</v>
      </c>
      <c r="N31" s="20">
        <v>10.7</v>
      </c>
      <c r="O31" s="20">
        <v>34.200000000000003</v>
      </c>
      <c r="P31" s="20">
        <v>6.3</v>
      </c>
      <c r="Q31" s="668" t="s">
        <v>236</v>
      </c>
      <c r="R31" s="20">
        <v>6.3</v>
      </c>
      <c r="S31" s="20">
        <v>0.5</v>
      </c>
      <c r="T31" s="20">
        <v>0.8</v>
      </c>
      <c r="U31" s="20">
        <v>52.5</v>
      </c>
      <c r="V31" s="20">
        <v>353.7</v>
      </c>
    </row>
    <row r="32" spans="1:22" ht="13.5" thickBot="1">
      <c r="A32" s="278">
        <v>2011</v>
      </c>
      <c r="B32" s="668">
        <v>176.9</v>
      </c>
      <c r="C32" s="20">
        <v>0.2</v>
      </c>
      <c r="D32" s="20">
        <v>2.8</v>
      </c>
      <c r="E32" s="20">
        <v>179.8</v>
      </c>
      <c r="F32" s="20">
        <v>1.6</v>
      </c>
      <c r="G32" s="20">
        <v>106.4</v>
      </c>
      <c r="H32" s="20">
        <v>5</v>
      </c>
      <c r="I32" s="20">
        <v>3.4</v>
      </c>
      <c r="J32" s="20">
        <v>296.10000000000002</v>
      </c>
      <c r="K32" s="278">
        <v>2011</v>
      </c>
      <c r="L32" s="20">
        <v>10.9</v>
      </c>
      <c r="M32" s="20">
        <v>0.1</v>
      </c>
      <c r="N32" s="20">
        <v>10.9</v>
      </c>
      <c r="O32" s="20">
        <v>33.9</v>
      </c>
      <c r="P32" s="20">
        <v>5.8</v>
      </c>
      <c r="Q32" s="20">
        <v>0.6</v>
      </c>
      <c r="R32" s="20">
        <v>6.4</v>
      </c>
      <c r="S32" s="20">
        <v>0.4</v>
      </c>
      <c r="T32" s="20">
        <v>0.6</v>
      </c>
      <c r="U32" s="20">
        <v>52.3</v>
      </c>
      <c r="V32" s="20">
        <v>348.4</v>
      </c>
    </row>
    <row r="33" spans="1:22" ht="13.5" thickBot="1">
      <c r="A33" s="278">
        <v>2012</v>
      </c>
      <c r="B33" s="20">
        <v>173.2</v>
      </c>
      <c r="C33" s="20">
        <v>0.2</v>
      </c>
      <c r="D33" s="20">
        <v>3.6</v>
      </c>
      <c r="E33" s="20">
        <v>177.1</v>
      </c>
      <c r="F33" s="20">
        <v>1.7</v>
      </c>
      <c r="G33" s="20">
        <v>104.5</v>
      </c>
      <c r="H33" s="20">
        <v>5.3</v>
      </c>
      <c r="I33" s="20">
        <v>2.6</v>
      </c>
      <c r="J33" s="20">
        <v>291.10000000000002</v>
      </c>
      <c r="K33" s="278">
        <v>2012</v>
      </c>
      <c r="L33" s="20">
        <v>10.9</v>
      </c>
      <c r="M33" s="20">
        <v>0.1</v>
      </c>
      <c r="N33" s="20">
        <v>11</v>
      </c>
      <c r="O33" s="20">
        <v>34</v>
      </c>
      <c r="P33" s="20">
        <v>6</v>
      </c>
      <c r="Q33" s="20">
        <v>0.7</v>
      </c>
      <c r="R33" s="20">
        <v>6.7</v>
      </c>
      <c r="S33" s="20">
        <v>0.5</v>
      </c>
      <c r="T33" s="20">
        <v>0.9</v>
      </c>
      <c r="U33" s="20">
        <v>53.1</v>
      </c>
      <c r="V33" s="20">
        <v>344.2</v>
      </c>
    </row>
    <row r="34" spans="1:22" ht="13.5" thickBot="1">
      <c r="A34" s="278">
        <v>2013</v>
      </c>
      <c r="B34" s="20">
        <v>171</v>
      </c>
      <c r="C34" s="20">
        <v>0.6</v>
      </c>
      <c r="D34" s="20">
        <v>7.1</v>
      </c>
      <c r="E34" s="20">
        <v>178.7</v>
      </c>
      <c r="F34" s="20">
        <v>1.7</v>
      </c>
      <c r="G34" s="20">
        <v>105.9</v>
      </c>
      <c r="H34" s="20">
        <v>5.4</v>
      </c>
      <c r="I34" s="20">
        <v>2.4</v>
      </c>
      <c r="J34" s="20">
        <v>294.10000000000002</v>
      </c>
      <c r="K34" s="278">
        <v>2013</v>
      </c>
      <c r="L34" s="20">
        <v>11.4</v>
      </c>
      <c r="M34" s="20">
        <v>0.1</v>
      </c>
      <c r="N34" s="20">
        <v>11.5</v>
      </c>
      <c r="O34" s="20">
        <v>34.9</v>
      </c>
      <c r="P34" s="20">
        <v>6.5</v>
      </c>
      <c r="Q34" s="20">
        <v>0.8</v>
      </c>
      <c r="R34" s="20">
        <v>7.3</v>
      </c>
      <c r="S34" s="20">
        <v>0.5</v>
      </c>
      <c r="T34" s="20">
        <v>1.2</v>
      </c>
      <c r="U34" s="20">
        <v>55.5</v>
      </c>
      <c r="V34" s="20">
        <v>349.5</v>
      </c>
    </row>
    <row r="35" spans="1:22" ht="13.5" thickBot="1">
      <c r="A35" s="278">
        <v>2014</v>
      </c>
      <c r="B35" s="20">
        <v>172.4</v>
      </c>
      <c r="C35" s="20">
        <v>0.9</v>
      </c>
      <c r="D35" s="20">
        <v>7.8</v>
      </c>
      <c r="E35" s="20">
        <v>181.2</v>
      </c>
      <c r="F35" s="20">
        <v>1.6</v>
      </c>
      <c r="G35" s="20">
        <v>106.7</v>
      </c>
      <c r="H35" s="20">
        <v>5.7</v>
      </c>
      <c r="I35" s="20">
        <v>2.2999999999999998</v>
      </c>
      <c r="J35" s="20">
        <v>297.60000000000002</v>
      </c>
      <c r="K35" s="278">
        <v>2014</v>
      </c>
      <c r="L35" s="20">
        <v>11.8</v>
      </c>
      <c r="M35" s="20">
        <v>0.1</v>
      </c>
      <c r="N35" s="20">
        <v>11.9</v>
      </c>
      <c r="O35" s="20">
        <v>35</v>
      </c>
      <c r="P35" s="20">
        <v>6.6</v>
      </c>
      <c r="Q35" s="20">
        <v>0.8</v>
      </c>
      <c r="R35" s="20">
        <v>7.5</v>
      </c>
      <c r="S35" s="20">
        <v>0.5</v>
      </c>
      <c r="T35" s="20">
        <v>1.2</v>
      </c>
      <c r="U35" s="20">
        <v>56.1</v>
      </c>
      <c r="V35" s="20">
        <v>353.7</v>
      </c>
    </row>
    <row r="36" spans="1:22" ht="13.5" thickBot="1">
      <c r="A36" s="278">
        <v>2015</v>
      </c>
      <c r="B36" s="20">
        <v>175.62636205275163</v>
      </c>
      <c r="C36" s="20">
        <v>1.0443561694396573</v>
      </c>
      <c r="D36" s="20">
        <v>7.5610134198875443</v>
      </c>
      <c r="E36" s="20">
        <v>184.23173164207881</v>
      </c>
      <c r="F36" s="20">
        <v>1.6179730000000001</v>
      </c>
      <c r="G36" s="20">
        <v>109.22203979814604</v>
      </c>
      <c r="H36" s="20">
        <v>5.8654970000000004</v>
      </c>
      <c r="I36" s="20">
        <v>1.9900409999999999</v>
      </c>
      <c r="J36" s="20">
        <v>302.92728244022487</v>
      </c>
      <c r="K36" s="278">
        <v>2015</v>
      </c>
      <c r="L36" s="20">
        <v>11.972309767602388</v>
      </c>
      <c r="M36" s="20">
        <v>0.140491</v>
      </c>
      <c r="N36" s="20">
        <v>12.112800767602385</v>
      </c>
      <c r="O36" s="20">
        <v>35.712048000000003</v>
      </c>
      <c r="P36" s="20">
        <v>6.9413419999999997</v>
      </c>
      <c r="Q36" s="20">
        <v>0.82808099999999996</v>
      </c>
      <c r="R36" s="20">
        <v>7.7694229999999997</v>
      </c>
      <c r="S36" s="20">
        <v>0.52525855341291738</v>
      </c>
      <c r="T36" s="20">
        <v>1.1436595660675606</v>
      </c>
      <c r="U36" s="20">
        <v>57.263189887082859</v>
      </c>
      <c r="V36" s="20">
        <v>360.19047232730776</v>
      </c>
    </row>
    <row r="37" spans="1:22">
      <c r="A37" s="231" t="s">
        <v>245</v>
      </c>
    </row>
    <row r="38" spans="1:22">
      <c r="A38" s="231" t="s">
        <v>246</v>
      </c>
    </row>
    <row r="39" spans="1:22">
      <c r="A39" s="231" t="s">
        <v>247</v>
      </c>
    </row>
    <row r="40" spans="1:22">
      <c r="A40" s="241" t="s">
        <v>248</v>
      </c>
    </row>
    <row r="41" spans="1:22">
      <c r="A41" s="231" t="s">
        <v>307</v>
      </c>
    </row>
    <row r="42" spans="1:22">
      <c r="A42" s="231" t="s">
        <v>250</v>
      </c>
    </row>
    <row r="43" spans="1:22">
      <c r="A43" s="231" t="s">
        <v>251</v>
      </c>
    </row>
    <row r="44" spans="1:22">
      <c r="A44" s="231" t="s">
        <v>252</v>
      </c>
    </row>
    <row r="45" spans="1:22">
      <c r="A45" s="231" t="s">
        <v>254</v>
      </c>
    </row>
  </sheetData>
  <mergeCells count="23">
    <mergeCell ref="K1:V1"/>
    <mergeCell ref="K2:V2"/>
    <mergeCell ref="K3:V3"/>
    <mergeCell ref="A1:J1"/>
    <mergeCell ref="A2:J2"/>
    <mergeCell ref="A3:J3"/>
    <mergeCell ref="A4:J4"/>
    <mergeCell ref="A5:A6"/>
    <mergeCell ref="B5:E5"/>
    <mergeCell ref="F5:F6"/>
    <mergeCell ref="G5:G6"/>
    <mergeCell ref="H5:H6"/>
    <mergeCell ref="I5:I6"/>
    <mergeCell ref="J5:J6"/>
    <mergeCell ref="K4:V4"/>
    <mergeCell ref="K5:K6"/>
    <mergeCell ref="L5:N5"/>
    <mergeCell ref="O5:O6"/>
    <mergeCell ref="P5:R5"/>
    <mergeCell ref="S5:S6"/>
    <mergeCell ref="T5:T6"/>
    <mergeCell ref="U5:U6"/>
    <mergeCell ref="V5:V6"/>
  </mergeCells>
  <hyperlinks>
    <hyperlink ref="W6" location="TOC!A1" display="RETURN TO TABLE OF CONTENTS"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45"/>
  <sheetViews>
    <sheetView zoomScaleNormal="100" workbookViewId="0">
      <pane xSplit="1" ySplit="6" topLeftCell="B19" activePane="bottomRight" state="frozen"/>
      <selection pane="bottomRight" activeCell="W6" sqref="W6"/>
      <selection pane="bottomLeft" activeCell="W6" sqref="W6"/>
      <selection pane="topRight" activeCell="W6" sqref="W6"/>
    </sheetView>
  </sheetViews>
  <sheetFormatPr defaultRowHeight="12.75"/>
  <cols>
    <col min="2" max="7" width="9.28515625" bestFit="1" customWidth="1"/>
    <col min="8" max="9" width="10" bestFit="1" customWidth="1"/>
    <col min="10" max="22" width="9.28515625" bestFit="1" customWidth="1"/>
  </cols>
  <sheetData>
    <row r="1" spans="1:23" ht="12.75" customHeight="1">
      <c r="A1" s="341" t="s">
        <v>278</v>
      </c>
      <c r="B1" s="341"/>
      <c r="C1" s="341"/>
      <c r="D1" s="341"/>
      <c r="E1" s="341"/>
      <c r="F1" s="341"/>
      <c r="G1" s="341"/>
      <c r="H1" s="341"/>
      <c r="I1" s="341"/>
      <c r="J1" s="341"/>
      <c r="K1" s="321" t="s">
        <v>278</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thickBot="1">
      <c r="A3" s="329" t="s">
        <v>308</v>
      </c>
      <c r="B3" s="327"/>
      <c r="C3" s="327"/>
      <c r="D3" s="327"/>
      <c r="E3" s="327"/>
      <c r="F3" s="327"/>
      <c r="G3" s="327"/>
      <c r="H3" s="327"/>
      <c r="I3" s="327"/>
      <c r="J3" s="328"/>
      <c r="K3" s="346" t="s">
        <v>308</v>
      </c>
      <c r="L3" s="327"/>
      <c r="M3" s="327"/>
      <c r="N3" s="327"/>
      <c r="O3" s="327"/>
      <c r="P3" s="327"/>
      <c r="Q3" s="327"/>
      <c r="R3" s="327"/>
      <c r="S3" s="327"/>
      <c r="T3" s="327"/>
      <c r="U3" s="327"/>
      <c r="V3" s="328"/>
    </row>
    <row r="4" spans="1:23" ht="13.5" thickBot="1">
      <c r="A4" s="339" t="s">
        <v>207</v>
      </c>
      <c r="B4" s="339"/>
      <c r="C4" s="339"/>
      <c r="D4" s="339"/>
      <c r="E4" s="339"/>
      <c r="F4" s="339"/>
      <c r="G4" s="339"/>
      <c r="H4" s="339"/>
      <c r="I4" s="339"/>
      <c r="J4" s="339"/>
      <c r="K4" s="339" t="s">
        <v>208</v>
      </c>
      <c r="L4" s="339"/>
      <c r="M4" s="339"/>
      <c r="N4" s="339"/>
      <c r="O4" s="339"/>
      <c r="P4" s="339"/>
      <c r="Q4" s="339"/>
      <c r="R4" s="339"/>
      <c r="S4" s="339"/>
      <c r="T4" s="339"/>
      <c r="U4" s="339"/>
      <c r="V4" s="340"/>
    </row>
    <row r="5" spans="1:23" ht="13.5"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row>
    <row r="6" spans="1:23" ht="48.75"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thickBot="1">
      <c r="A7" s="637">
        <v>1986</v>
      </c>
      <c r="B7" s="669" t="s">
        <v>240</v>
      </c>
      <c r="C7" s="669" t="s">
        <v>234</v>
      </c>
      <c r="D7" s="669" t="s">
        <v>240</v>
      </c>
      <c r="E7" s="1">
        <v>2321</v>
      </c>
      <c r="F7" s="1">
        <v>2794</v>
      </c>
      <c r="G7" s="1">
        <v>1414</v>
      </c>
      <c r="H7" s="669" t="s">
        <v>234</v>
      </c>
      <c r="I7" s="669" t="s">
        <v>234</v>
      </c>
      <c r="J7" s="1">
        <v>2156</v>
      </c>
      <c r="K7" s="637">
        <v>1986</v>
      </c>
      <c r="L7" s="1">
        <v>1306</v>
      </c>
      <c r="M7" s="669" t="s">
        <v>234</v>
      </c>
      <c r="N7" s="1">
        <v>1306</v>
      </c>
      <c r="O7" s="1">
        <v>2465</v>
      </c>
      <c r="P7" s="1">
        <v>2152</v>
      </c>
      <c r="Q7" s="669" t="s">
        <v>236</v>
      </c>
      <c r="R7" s="1">
        <v>2152</v>
      </c>
      <c r="S7" s="669" t="s">
        <v>234</v>
      </c>
      <c r="T7" s="2">
        <v>849</v>
      </c>
      <c r="U7" s="1">
        <v>2047</v>
      </c>
      <c r="V7" s="1">
        <v>2138</v>
      </c>
    </row>
    <row r="8" spans="1:23" ht="13.5" thickBot="1">
      <c r="A8" s="637">
        <v>1987</v>
      </c>
      <c r="B8" s="669" t="s">
        <v>240</v>
      </c>
      <c r="C8" s="669" t="s">
        <v>234</v>
      </c>
      <c r="D8" s="669" t="s">
        <v>240</v>
      </c>
      <c r="E8" s="1">
        <v>2544</v>
      </c>
      <c r="F8" s="1">
        <v>2832</v>
      </c>
      <c r="G8" s="1">
        <v>1374</v>
      </c>
      <c r="H8" s="669" t="s">
        <v>234</v>
      </c>
      <c r="I8" s="669" t="s">
        <v>234</v>
      </c>
      <c r="J8" s="1">
        <v>2312</v>
      </c>
      <c r="K8" s="637">
        <v>1987</v>
      </c>
      <c r="L8" s="1">
        <v>1238</v>
      </c>
      <c r="M8" s="669" t="s">
        <v>234</v>
      </c>
      <c r="N8" s="1">
        <v>1238</v>
      </c>
      <c r="O8" s="1">
        <v>2557</v>
      </c>
      <c r="P8" s="1">
        <v>2089</v>
      </c>
      <c r="Q8" s="669" t="s">
        <v>236</v>
      </c>
      <c r="R8" s="1">
        <v>2089</v>
      </c>
      <c r="S8" s="669" t="s">
        <v>234</v>
      </c>
      <c r="T8" s="1">
        <v>1257</v>
      </c>
      <c r="U8" s="1">
        <v>2092</v>
      </c>
      <c r="V8" s="1">
        <v>2274</v>
      </c>
    </row>
    <row r="9" spans="1:23" ht="13.5" thickBot="1">
      <c r="A9" s="637">
        <v>1988</v>
      </c>
      <c r="B9" s="669" t="s">
        <v>240</v>
      </c>
      <c r="C9" s="669" t="s">
        <v>234</v>
      </c>
      <c r="D9" s="669" t="s">
        <v>240</v>
      </c>
      <c r="E9" s="1">
        <v>2565</v>
      </c>
      <c r="F9" s="1">
        <v>2676</v>
      </c>
      <c r="G9" s="1">
        <v>1398</v>
      </c>
      <c r="H9" s="669" t="s">
        <v>234</v>
      </c>
      <c r="I9" s="669" t="s">
        <v>234</v>
      </c>
      <c r="J9" s="1">
        <v>2321</v>
      </c>
      <c r="K9" s="637">
        <v>1988</v>
      </c>
      <c r="L9" s="1">
        <v>1377</v>
      </c>
      <c r="M9" s="669" t="s">
        <v>234</v>
      </c>
      <c r="N9" s="1">
        <v>1377</v>
      </c>
      <c r="O9" s="1">
        <v>2600</v>
      </c>
      <c r="P9" s="1">
        <v>2166</v>
      </c>
      <c r="Q9" s="669" t="s">
        <v>236</v>
      </c>
      <c r="R9" s="1">
        <v>2166</v>
      </c>
      <c r="S9" s="669" t="s">
        <v>234</v>
      </c>
      <c r="T9" s="1">
        <v>1095</v>
      </c>
      <c r="U9" s="1">
        <v>2150</v>
      </c>
      <c r="V9" s="1">
        <v>2291</v>
      </c>
    </row>
    <row r="10" spans="1:23" ht="13.5" thickBot="1">
      <c r="A10" s="637">
        <v>1989</v>
      </c>
      <c r="B10" s="669" t="s">
        <v>240</v>
      </c>
      <c r="C10" s="669" t="s">
        <v>234</v>
      </c>
      <c r="D10" s="669" t="s">
        <v>240</v>
      </c>
      <c r="E10" s="1">
        <v>2739</v>
      </c>
      <c r="F10" s="1">
        <v>2483</v>
      </c>
      <c r="G10" s="1">
        <v>1514</v>
      </c>
      <c r="H10" s="669" t="s">
        <v>234</v>
      </c>
      <c r="I10" s="669" t="s">
        <v>234</v>
      </c>
      <c r="J10" s="1">
        <v>2479</v>
      </c>
      <c r="K10" s="637">
        <v>1989</v>
      </c>
      <c r="L10" s="1">
        <v>1476</v>
      </c>
      <c r="M10" s="669" t="s">
        <v>234</v>
      </c>
      <c r="N10" s="1">
        <v>1476</v>
      </c>
      <c r="O10" s="1">
        <v>2684</v>
      </c>
      <c r="P10" s="1">
        <v>2517</v>
      </c>
      <c r="Q10" s="669" t="s">
        <v>236</v>
      </c>
      <c r="R10" s="1">
        <v>2517</v>
      </c>
      <c r="S10" s="669" t="s">
        <v>234</v>
      </c>
      <c r="T10" s="2">
        <v>943</v>
      </c>
      <c r="U10" s="1">
        <v>2245</v>
      </c>
      <c r="V10" s="1">
        <v>2437</v>
      </c>
    </row>
    <row r="11" spans="1:23" ht="13.5" thickBot="1">
      <c r="A11" s="637">
        <v>1990</v>
      </c>
      <c r="B11" s="669" t="s">
        <v>240</v>
      </c>
      <c r="C11" s="669" t="s">
        <v>234</v>
      </c>
      <c r="D11" s="669" t="s">
        <v>240</v>
      </c>
      <c r="E11" s="1">
        <v>2776</v>
      </c>
      <c r="F11" s="1">
        <v>2951</v>
      </c>
      <c r="G11" s="1">
        <v>1481</v>
      </c>
      <c r="H11" s="669" t="s">
        <v>234</v>
      </c>
      <c r="I11" s="669" t="s">
        <v>234</v>
      </c>
      <c r="J11" s="1">
        <v>2496</v>
      </c>
      <c r="K11" s="637">
        <v>1990</v>
      </c>
      <c r="L11" s="1">
        <v>1305</v>
      </c>
      <c r="M11" s="669" t="s">
        <v>234</v>
      </c>
      <c r="N11" s="1">
        <v>1305</v>
      </c>
      <c r="O11" s="1">
        <v>2688</v>
      </c>
      <c r="P11" s="1">
        <v>2198</v>
      </c>
      <c r="Q11" s="669" t="s">
        <v>236</v>
      </c>
      <c r="R11" s="1">
        <v>2198</v>
      </c>
      <c r="S11" s="669" t="s">
        <v>234</v>
      </c>
      <c r="T11" s="1">
        <v>1190</v>
      </c>
      <c r="U11" s="1">
        <v>2172</v>
      </c>
      <c r="V11" s="1">
        <v>2435</v>
      </c>
    </row>
    <row r="12" spans="1:23" ht="13.5" thickBot="1">
      <c r="A12" s="637">
        <v>1991</v>
      </c>
      <c r="B12" s="669" t="s">
        <v>240</v>
      </c>
      <c r="C12" s="669" t="s">
        <v>234</v>
      </c>
      <c r="D12" s="669" t="s">
        <v>240</v>
      </c>
      <c r="E12" s="1">
        <v>2713</v>
      </c>
      <c r="F12" s="1">
        <v>3267</v>
      </c>
      <c r="G12" s="1">
        <v>1471</v>
      </c>
      <c r="H12" s="669" t="s">
        <v>234</v>
      </c>
      <c r="I12" s="669" t="s">
        <v>234</v>
      </c>
      <c r="J12" s="1">
        <v>2435</v>
      </c>
      <c r="K12" s="637">
        <v>1991</v>
      </c>
      <c r="L12" s="1">
        <v>1249</v>
      </c>
      <c r="M12" s="669" t="s">
        <v>234</v>
      </c>
      <c r="N12" s="1">
        <v>1249</v>
      </c>
      <c r="O12" s="1">
        <v>2348</v>
      </c>
      <c r="P12" s="1">
        <v>2015</v>
      </c>
      <c r="Q12" s="669" t="s">
        <v>236</v>
      </c>
      <c r="R12" s="1">
        <v>2015</v>
      </c>
      <c r="S12" s="669" t="s">
        <v>234</v>
      </c>
      <c r="T12" s="2">
        <v>893</v>
      </c>
      <c r="U12" s="1">
        <v>1894</v>
      </c>
      <c r="V12" s="1">
        <v>2333</v>
      </c>
    </row>
    <row r="13" spans="1:23" ht="13.5" thickBot="1">
      <c r="A13" s="637">
        <v>1992</v>
      </c>
      <c r="B13" s="669" t="s">
        <v>240</v>
      </c>
      <c r="C13" s="669" t="s">
        <v>234</v>
      </c>
      <c r="D13" s="669" t="s">
        <v>240</v>
      </c>
      <c r="E13" s="1">
        <v>2617</v>
      </c>
      <c r="F13" s="1">
        <v>2707</v>
      </c>
      <c r="G13" s="1">
        <v>1387</v>
      </c>
      <c r="H13" s="669" t="s">
        <v>234</v>
      </c>
      <c r="I13" s="669" t="s">
        <v>234</v>
      </c>
      <c r="J13" s="1">
        <v>2316</v>
      </c>
      <c r="K13" s="637">
        <v>1992</v>
      </c>
      <c r="L13" s="1">
        <v>1259</v>
      </c>
      <c r="M13" s="669" t="s">
        <v>234</v>
      </c>
      <c r="N13" s="1">
        <v>1259</v>
      </c>
      <c r="O13" s="1">
        <v>2464</v>
      </c>
      <c r="P13" s="1">
        <v>2085</v>
      </c>
      <c r="Q13" s="669" t="s">
        <v>236</v>
      </c>
      <c r="R13" s="1">
        <v>2085</v>
      </c>
      <c r="S13" s="669" t="s">
        <v>234</v>
      </c>
      <c r="T13" s="2">
        <v>879</v>
      </c>
      <c r="U13" s="1">
        <v>1948</v>
      </c>
      <c r="V13" s="1">
        <v>2250</v>
      </c>
    </row>
    <row r="14" spans="1:23" ht="13.5" thickBot="1">
      <c r="A14" s="637">
        <v>1993</v>
      </c>
      <c r="B14" s="669" t="s">
        <v>240</v>
      </c>
      <c r="C14" s="669" t="s">
        <v>234</v>
      </c>
      <c r="D14" s="669" t="s">
        <v>240</v>
      </c>
      <c r="E14" s="1">
        <v>2563</v>
      </c>
      <c r="F14" s="1">
        <v>2835</v>
      </c>
      <c r="G14" s="1">
        <v>1296</v>
      </c>
      <c r="H14" s="669" t="s">
        <v>234</v>
      </c>
      <c r="I14" s="669" t="s">
        <v>234</v>
      </c>
      <c r="J14" s="1">
        <v>2230</v>
      </c>
      <c r="K14" s="637">
        <v>1993</v>
      </c>
      <c r="L14" s="1">
        <v>1325</v>
      </c>
      <c r="M14" s="669" t="s">
        <v>234</v>
      </c>
      <c r="N14" s="1">
        <v>1325</v>
      </c>
      <c r="O14" s="1">
        <v>2645</v>
      </c>
      <c r="P14" s="1">
        <v>2098</v>
      </c>
      <c r="Q14" s="669" t="s">
        <v>236</v>
      </c>
      <c r="R14" s="1">
        <v>2098</v>
      </c>
      <c r="S14" s="669" t="s">
        <v>234</v>
      </c>
      <c r="T14" s="2">
        <v>794</v>
      </c>
      <c r="U14" s="1">
        <v>2034</v>
      </c>
      <c r="V14" s="1">
        <v>2196</v>
      </c>
    </row>
    <row r="15" spans="1:23" ht="13.5" thickBot="1">
      <c r="A15" s="637">
        <v>1994</v>
      </c>
      <c r="B15" s="669" t="s">
        <v>240</v>
      </c>
      <c r="C15" s="669" t="s">
        <v>234</v>
      </c>
      <c r="D15" s="669" t="s">
        <v>240</v>
      </c>
      <c r="E15" s="1">
        <v>2380</v>
      </c>
      <c r="F15" s="1">
        <v>2799</v>
      </c>
      <c r="G15" s="1">
        <v>1135</v>
      </c>
      <c r="H15" s="669" t="s">
        <v>234</v>
      </c>
      <c r="I15" s="669" t="s">
        <v>234</v>
      </c>
      <c r="J15" s="1">
        <v>2015</v>
      </c>
      <c r="K15" s="637">
        <v>1994</v>
      </c>
      <c r="L15" s="1">
        <v>1346</v>
      </c>
      <c r="M15" s="669" t="s">
        <v>234</v>
      </c>
      <c r="N15" s="1">
        <v>1346</v>
      </c>
      <c r="O15" s="1">
        <v>2655</v>
      </c>
      <c r="P15" s="1">
        <v>2379</v>
      </c>
      <c r="Q15" s="669" t="s">
        <v>236</v>
      </c>
      <c r="R15" s="1">
        <v>2379</v>
      </c>
      <c r="S15" s="669" t="s">
        <v>234</v>
      </c>
      <c r="T15" s="2">
        <v>609</v>
      </c>
      <c r="U15" s="1">
        <v>2019</v>
      </c>
      <c r="V15" s="1">
        <v>2016</v>
      </c>
    </row>
    <row r="16" spans="1:23" ht="13.5" thickBot="1">
      <c r="A16" s="637">
        <v>1995</v>
      </c>
      <c r="B16" s="669" t="s">
        <v>240</v>
      </c>
      <c r="C16" s="669" t="s">
        <v>234</v>
      </c>
      <c r="D16" s="669" t="s">
        <v>240</v>
      </c>
      <c r="E16" s="1">
        <v>2427</v>
      </c>
      <c r="F16" s="1">
        <v>2590</v>
      </c>
      <c r="G16" s="1">
        <v>1189</v>
      </c>
      <c r="H16" s="2">
        <v>372</v>
      </c>
      <c r="I16" s="2" t="s">
        <v>234</v>
      </c>
      <c r="J16" s="1">
        <v>2014</v>
      </c>
      <c r="K16" s="637">
        <v>1995</v>
      </c>
      <c r="L16" s="1">
        <v>1394</v>
      </c>
      <c r="M16" s="669" t="s">
        <v>234</v>
      </c>
      <c r="N16" s="1">
        <v>1394</v>
      </c>
      <c r="O16" s="1">
        <v>2715</v>
      </c>
      <c r="P16" s="1">
        <v>2385</v>
      </c>
      <c r="Q16" s="669" t="s">
        <v>236</v>
      </c>
      <c r="R16" s="1">
        <v>2385</v>
      </c>
      <c r="S16" s="1">
        <v>2727</v>
      </c>
      <c r="T16" s="1">
        <v>1190</v>
      </c>
      <c r="U16" s="1">
        <v>2269</v>
      </c>
      <c r="V16" s="1">
        <v>2052</v>
      </c>
    </row>
    <row r="17" spans="1:22" ht="13.5" thickBot="1">
      <c r="A17" s="637">
        <v>1996</v>
      </c>
      <c r="B17" s="669" t="s">
        <v>240</v>
      </c>
      <c r="C17" s="669" t="s">
        <v>234</v>
      </c>
      <c r="D17" s="669" t="s">
        <v>240</v>
      </c>
      <c r="E17" s="1">
        <v>2309</v>
      </c>
      <c r="F17" s="1">
        <v>2667</v>
      </c>
      <c r="G17" s="1">
        <v>1201</v>
      </c>
      <c r="H17" s="2">
        <v>412</v>
      </c>
      <c r="I17" s="2" t="s">
        <v>234</v>
      </c>
      <c r="J17" s="1">
        <v>1941</v>
      </c>
      <c r="K17" s="637">
        <v>1996</v>
      </c>
      <c r="L17" s="1">
        <v>1393</v>
      </c>
      <c r="M17" s="669" t="s">
        <v>234</v>
      </c>
      <c r="N17" s="1">
        <v>1393</v>
      </c>
      <c r="O17" s="1">
        <v>2734</v>
      </c>
      <c r="P17" s="1">
        <v>2424</v>
      </c>
      <c r="Q17" s="669" t="s">
        <v>236</v>
      </c>
      <c r="R17" s="1">
        <v>2424</v>
      </c>
      <c r="S17" s="1">
        <v>3670</v>
      </c>
      <c r="T17" s="1">
        <v>1714</v>
      </c>
      <c r="U17" s="1">
        <v>2293</v>
      </c>
      <c r="V17" s="1">
        <v>1990</v>
      </c>
    </row>
    <row r="18" spans="1:22" ht="13.5" thickBot="1">
      <c r="A18" s="637">
        <v>1997</v>
      </c>
      <c r="B18" s="669" t="s">
        <v>240</v>
      </c>
      <c r="C18" s="669" t="s">
        <v>234</v>
      </c>
      <c r="D18" s="669" t="s">
        <v>240</v>
      </c>
      <c r="E18" s="1">
        <v>2295</v>
      </c>
      <c r="F18" s="1">
        <v>2748</v>
      </c>
      <c r="G18" s="1">
        <v>1215</v>
      </c>
      <c r="H18" s="2">
        <v>381</v>
      </c>
      <c r="I18" s="2" t="s">
        <v>234</v>
      </c>
      <c r="J18" s="1">
        <v>1921</v>
      </c>
      <c r="K18" s="637">
        <v>1997</v>
      </c>
      <c r="L18" s="1">
        <v>1382</v>
      </c>
      <c r="M18" s="669" t="s">
        <v>234</v>
      </c>
      <c r="N18" s="1">
        <v>1382</v>
      </c>
      <c r="O18" s="1">
        <v>2816</v>
      </c>
      <c r="P18" s="1">
        <v>2597</v>
      </c>
      <c r="Q18" s="669" t="s">
        <v>236</v>
      </c>
      <c r="R18" s="1">
        <v>2597</v>
      </c>
      <c r="S18" s="1">
        <v>2542</v>
      </c>
      <c r="T18" s="1">
        <v>2299</v>
      </c>
      <c r="U18" s="1">
        <v>2338</v>
      </c>
      <c r="V18" s="1">
        <v>1978</v>
      </c>
    </row>
    <row r="19" spans="1:22" ht="13.5" thickBot="1">
      <c r="A19" s="637">
        <v>1998</v>
      </c>
      <c r="B19" s="669" t="s">
        <v>240</v>
      </c>
      <c r="C19" s="669" t="s">
        <v>234</v>
      </c>
      <c r="D19" s="669" t="s">
        <v>240</v>
      </c>
      <c r="E19" s="1">
        <v>2273</v>
      </c>
      <c r="F19" s="1">
        <v>2786</v>
      </c>
      <c r="G19" s="1">
        <v>1488</v>
      </c>
      <c r="H19" s="2">
        <v>365</v>
      </c>
      <c r="I19" s="2" t="s">
        <v>234</v>
      </c>
      <c r="J19" s="1">
        <v>1988</v>
      </c>
      <c r="K19" s="637">
        <v>1998</v>
      </c>
      <c r="L19" s="1">
        <v>1427</v>
      </c>
      <c r="M19" s="669" t="s">
        <v>234</v>
      </c>
      <c r="N19" s="1">
        <v>1427</v>
      </c>
      <c r="O19" s="1">
        <v>2846</v>
      </c>
      <c r="P19" s="1">
        <v>2695</v>
      </c>
      <c r="Q19" s="669" t="s">
        <v>236</v>
      </c>
      <c r="R19" s="1">
        <v>2695</v>
      </c>
      <c r="S19" s="1">
        <v>2419</v>
      </c>
      <c r="T19" s="1">
        <v>2247</v>
      </c>
      <c r="U19" s="1">
        <v>2371</v>
      </c>
      <c r="V19" s="1">
        <v>2043</v>
      </c>
    </row>
    <row r="20" spans="1:22" ht="13.5" thickBot="1">
      <c r="A20" s="637">
        <v>1999</v>
      </c>
      <c r="B20" s="669" t="s">
        <v>240</v>
      </c>
      <c r="C20" s="669" t="s">
        <v>234</v>
      </c>
      <c r="D20" s="669" t="s">
        <v>240</v>
      </c>
      <c r="E20" s="1">
        <v>2292</v>
      </c>
      <c r="F20" s="1">
        <v>2892</v>
      </c>
      <c r="G20" s="1">
        <v>1512</v>
      </c>
      <c r="H20" s="2">
        <v>378</v>
      </c>
      <c r="I20" s="2" t="s">
        <v>234</v>
      </c>
      <c r="J20" s="1">
        <v>1990</v>
      </c>
      <c r="K20" s="637">
        <v>1999</v>
      </c>
      <c r="L20" s="1">
        <v>1532</v>
      </c>
      <c r="M20" s="669" t="s">
        <v>234</v>
      </c>
      <c r="N20" s="1">
        <v>1532</v>
      </c>
      <c r="O20" s="1">
        <v>2886</v>
      </c>
      <c r="P20" s="1">
        <v>2712</v>
      </c>
      <c r="Q20" s="669" t="s">
        <v>236</v>
      </c>
      <c r="R20" s="1">
        <v>2712</v>
      </c>
      <c r="S20" s="1">
        <v>2679</v>
      </c>
      <c r="T20" s="1">
        <v>2222</v>
      </c>
      <c r="U20" s="1">
        <v>2433</v>
      </c>
      <c r="V20" s="1">
        <v>2050</v>
      </c>
    </row>
    <row r="21" spans="1:22" ht="13.5" thickBot="1">
      <c r="A21" s="637">
        <v>2000</v>
      </c>
      <c r="B21" s="669" t="s">
        <v>240</v>
      </c>
      <c r="C21" s="669" t="s">
        <v>240</v>
      </c>
      <c r="D21" s="669" t="s">
        <v>240</v>
      </c>
      <c r="E21" s="1">
        <v>2324</v>
      </c>
      <c r="F21" s="1">
        <v>3067</v>
      </c>
      <c r="G21" s="1">
        <v>1539</v>
      </c>
      <c r="H21" s="2">
        <v>451</v>
      </c>
      <c r="I21" s="2" t="s">
        <v>234</v>
      </c>
      <c r="J21" s="1">
        <v>2019</v>
      </c>
      <c r="K21" s="637">
        <v>2000</v>
      </c>
      <c r="L21" s="1">
        <v>1710</v>
      </c>
      <c r="M21" s="669" t="s">
        <v>234</v>
      </c>
      <c r="N21" s="1">
        <v>1710</v>
      </c>
      <c r="O21" s="1">
        <v>2997</v>
      </c>
      <c r="P21" s="1">
        <v>2638</v>
      </c>
      <c r="Q21" s="669" t="s">
        <v>236</v>
      </c>
      <c r="R21" s="1">
        <v>2638</v>
      </c>
      <c r="S21" s="1">
        <v>3361</v>
      </c>
      <c r="T21" s="1">
        <v>1887</v>
      </c>
      <c r="U21" s="1">
        <v>2553</v>
      </c>
      <c r="V21" s="1">
        <v>2090</v>
      </c>
    </row>
    <row r="22" spans="1:22" ht="13.5" thickBot="1">
      <c r="A22" s="637">
        <v>2001</v>
      </c>
      <c r="B22" s="669" t="s">
        <v>240</v>
      </c>
      <c r="C22" s="669" t="s">
        <v>240</v>
      </c>
      <c r="D22" s="669" t="s">
        <v>240</v>
      </c>
      <c r="E22" s="1">
        <v>2358</v>
      </c>
      <c r="F22" s="1">
        <v>3000</v>
      </c>
      <c r="G22" s="1">
        <v>1552</v>
      </c>
      <c r="H22" s="2">
        <v>334</v>
      </c>
      <c r="I22" s="2" t="s">
        <v>234</v>
      </c>
      <c r="J22" s="1">
        <v>2029</v>
      </c>
      <c r="K22" s="637">
        <v>2001</v>
      </c>
      <c r="L22" s="1">
        <v>1579</v>
      </c>
      <c r="M22" s="669" t="s">
        <v>234</v>
      </c>
      <c r="N22" s="1">
        <v>1579</v>
      </c>
      <c r="O22" s="1">
        <v>2948</v>
      </c>
      <c r="P22" s="1">
        <v>2626</v>
      </c>
      <c r="Q22" s="669" t="s">
        <v>236</v>
      </c>
      <c r="R22" s="1">
        <v>2626</v>
      </c>
      <c r="S22" s="1">
        <v>3200</v>
      </c>
      <c r="T22" s="1">
        <v>2336</v>
      </c>
      <c r="U22" s="1">
        <v>2494</v>
      </c>
      <c r="V22" s="1">
        <v>2091</v>
      </c>
    </row>
    <row r="23" spans="1:22" ht="13.5" thickBot="1">
      <c r="A23" s="637">
        <v>2002</v>
      </c>
      <c r="B23" s="669" t="s">
        <v>240</v>
      </c>
      <c r="C23" s="669" t="s">
        <v>240</v>
      </c>
      <c r="D23" s="669" t="s">
        <v>240</v>
      </c>
      <c r="E23" s="1">
        <v>2398</v>
      </c>
      <c r="F23" s="1">
        <v>3084</v>
      </c>
      <c r="G23" s="1">
        <v>1568</v>
      </c>
      <c r="H23" s="2">
        <v>334</v>
      </c>
      <c r="I23" s="2" t="s">
        <v>234</v>
      </c>
      <c r="J23" s="1">
        <v>2051</v>
      </c>
      <c r="K23" s="637">
        <v>2002</v>
      </c>
      <c r="L23" s="1">
        <v>1537</v>
      </c>
      <c r="M23" s="669" t="s">
        <v>234</v>
      </c>
      <c r="N23" s="1">
        <v>1537</v>
      </c>
      <c r="O23" s="1">
        <v>2950</v>
      </c>
      <c r="P23" s="1">
        <v>2831</v>
      </c>
      <c r="Q23" s="669" t="s">
        <v>236</v>
      </c>
      <c r="R23" s="1">
        <v>2831</v>
      </c>
      <c r="S23" s="1">
        <v>3252</v>
      </c>
      <c r="T23" s="1">
        <v>2326</v>
      </c>
      <c r="U23" s="1">
        <v>2495</v>
      </c>
      <c r="V23" s="1">
        <v>2111</v>
      </c>
    </row>
    <row r="24" spans="1:22" ht="13.5" thickBot="1">
      <c r="A24" s="637">
        <v>2003</v>
      </c>
      <c r="B24" s="669" t="s">
        <v>240</v>
      </c>
      <c r="C24" s="669" t="s">
        <v>240</v>
      </c>
      <c r="D24" s="669" t="s">
        <v>240</v>
      </c>
      <c r="E24" s="1">
        <v>2382</v>
      </c>
      <c r="F24" s="1">
        <v>2679</v>
      </c>
      <c r="G24" s="1">
        <v>1635</v>
      </c>
      <c r="H24" s="2">
        <v>526</v>
      </c>
      <c r="I24" s="2" t="s">
        <v>234</v>
      </c>
      <c r="J24" s="1">
        <v>2073</v>
      </c>
      <c r="K24" s="637">
        <v>2003</v>
      </c>
      <c r="L24" s="1">
        <v>1510</v>
      </c>
      <c r="M24" s="669" t="s">
        <v>234</v>
      </c>
      <c r="N24" s="1">
        <v>1510</v>
      </c>
      <c r="O24" s="1">
        <v>2957</v>
      </c>
      <c r="P24" s="1">
        <v>2834</v>
      </c>
      <c r="Q24" s="669" t="s">
        <v>236</v>
      </c>
      <c r="R24" s="1">
        <v>2834</v>
      </c>
      <c r="S24" s="1">
        <v>3540</v>
      </c>
      <c r="T24" s="1">
        <v>2139</v>
      </c>
      <c r="U24" s="1">
        <v>2476</v>
      </c>
      <c r="V24" s="1">
        <v>2127</v>
      </c>
    </row>
    <row r="25" spans="1:22" ht="13.5" thickBot="1">
      <c r="A25" s="637">
        <v>2004</v>
      </c>
      <c r="B25" s="669" t="s">
        <v>240</v>
      </c>
      <c r="C25" s="669" t="s">
        <v>240</v>
      </c>
      <c r="D25" s="669" t="s">
        <v>240</v>
      </c>
      <c r="E25" s="1">
        <v>2341</v>
      </c>
      <c r="F25" s="1">
        <v>3015</v>
      </c>
      <c r="G25" s="1">
        <v>1659</v>
      </c>
      <c r="H25" s="2">
        <v>406</v>
      </c>
      <c r="I25" s="2" t="s">
        <v>234</v>
      </c>
      <c r="J25" s="1">
        <v>2049</v>
      </c>
      <c r="K25" s="637">
        <v>2004</v>
      </c>
      <c r="L25" s="1">
        <v>1493</v>
      </c>
      <c r="M25" s="669" t="s">
        <v>241</v>
      </c>
      <c r="N25" s="1">
        <v>1493</v>
      </c>
      <c r="O25" s="1">
        <v>3021</v>
      </c>
      <c r="P25" s="1">
        <v>2713</v>
      </c>
      <c r="Q25" s="669" t="s">
        <v>236</v>
      </c>
      <c r="R25" s="1">
        <v>2713</v>
      </c>
      <c r="S25" s="1">
        <v>2500</v>
      </c>
      <c r="T25" s="1">
        <v>1511</v>
      </c>
      <c r="U25" s="1">
        <v>2469</v>
      </c>
      <c r="V25" s="1">
        <v>2105</v>
      </c>
    </row>
    <row r="26" spans="1:22" ht="13.5" thickBot="1">
      <c r="A26" s="278">
        <v>2005</v>
      </c>
      <c r="B26" s="670" t="s">
        <v>240</v>
      </c>
      <c r="C26" s="670" t="s">
        <v>240</v>
      </c>
      <c r="D26" s="670" t="s">
        <v>240</v>
      </c>
      <c r="E26" s="3">
        <v>2270</v>
      </c>
      <c r="F26" s="3">
        <v>2764</v>
      </c>
      <c r="G26" s="3">
        <v>1568</v>
      </c>
      <c r="H26" s="18">
        <v>411</v>
      </c>
      <c r="I26" s="18" t="s">
        <v>234</v>
      </c>
      <c r="J26" s="3">
        <v>1955</v>
      </c>
      <c r="K26" s="278">
        <v>2005</v>
      </c>
      <c r="L26" s="3">
        <v>1486</v>
      </c>
      <c r="M26" s="670" t="s">
        <v>241</v>
      </c>
      <c r="N26" s="3">
        <v>1486</v>
      </c>
      <c r="O26" s="3">
        <v>2997</v>
      </c>
      <c r="P26" s="3">
        <v>2857</v>
      </c>
      <c r="Q26" s="670" t="s">
        <v>236</v>
      </c>
      <c r="R26" s="3">
        <v>2857</v>
      </c>
      <c r="S26" s="3">
        <v>2339</v>
      </c>
      <c r="T26" s="3">
        <v>1484</v>
      </c>
      <c r="U26" s="3">
        <v>2462</v>
      </c>
      <c r="V26" s="3">
        <v>2021</v>
      </c>
    </row>
    <row r="27" spans="1:22" ht="13.5" thickBot="1">
      <c r="A27" s="278">
        <v>2006</v>
      </c>
      <c r="B27" s="670" t="s">
        <v>240</v>
      </c>
      <c r="C27" s="670" t="s">
        <v>240</v>
      </c>
      <c r="D27" s="670" t="s">
        <v>240</v>
      </c>
      <c r="E27" s="3">
        <v>2279</v>
      </c>
      <c r="F27" s="3">
        <v>2627</v>
      </c>
      <c r="G27" s="3">
        <v>1570</v>
      </c>
      <c r="H27" s="18">
        <v>364</v>
      </c>
      <c r="I27" s="18" t="s">
        <v>234</v>
      </c>
      <c r="J27" s="3">
        <v>1936</v>
      </c>
      <c r="K27" s="278">
        <v>2006</v>
      </c>
      <c r="L27" s="3">
        <v>1562</v>
      </c>
      <c r="M27" s="670" t="s">
        <v>241</v>
      </c>
      <c r="N27" s="3">
        <v>1562</v>
      </c>
      <c r="O27" s="3">
        <v>3049</v>
      </c>
      <c r="P27" s="3">
        <v>2832</v>
      </c>
      <c r="Q27" s="670" t="s">
        <v>236</v>
      </c>
      <c r="R27" s="3">
        <v>2832</v>
      </c>
      <c r="S27" s="3">
        <v>2484</v>
      </c>
      <c r="T27" s="3">
        <v>1449</v>
      </c>
      <c r="U27" s="3">
        <v>2515</v>
      </c>
      <c r="V27" s="3">
        <v>2010</v>
      </c>
    </row>
    <row r="28" spans="1:22" ht="13.5" thickBot="1">
      <c r="A28" s="278">
        <v>2007</v>
      </c>
      <c r="B28" s="670" t="s">
        <v>240</v>
      </c>
      <c r="C28" s="670" t="s">
        <v>240</v>
      </c>
      <c r="D28" s="670" t="s">
        <v>240</v>
      </c>
      <c r="E28" s="18" t="s">
        <v>309</v>
      </c>
      <c r="F28" s="3">
        <v>2862</v>
      </c>
      <c r="G28" s="18" t="s">
        <v>310</v>
      </c>
      <c r="H28" s="18" t="s">
        <v>311</v>
      </c>
      <c r="I28" s="18">
        <v>646</v>
      </c>
      <c r="J28" s="3">
        <v>2019</v>
      </c>
      <c r="K28" s="278">
        <v>2007</v>
      </c>
      <c r="L28" s="3">
        <v>1612</v>
      </c>
      <c r="M28" s="670" t="s">
        <v>241</v>
      </c>
      <c r="N28" s="3">
        <v>1612</v>
      </c>
      <c r="O28" s="3">
        <v>3039</v>
      </c>
      <c r="P28" s="3">
        <v>3094</v>
      </c>
      <c r="Q28" s="670" t="s">
        <v>236</v>
      </c>
      <c r="R28" s="3">
        <v>3094</v>
      </c>
      <c r="S28" s="3">
        <v>2469</v>
      </c>
      <c r="T28" s="3">
        <v>3021</v>
      </c>
      <c r="U28" s="3">
        <v>2581</v>
      </c>
      <c r="V28" s="3">
        <v>2088</v>
      </c>
    </row>
    <row r="29" spans="1:22" ht="13.5" thickBot="1">
      <c r="A29" s="278">
        <v>2008</v>
      </c>
      <c r="B29" s="670" t="s">
        <v>240</v>
      </c>
      <c r="C29" s="670" t="s">
        <v>240</v>
      </c>
      <c r="D29" s="670" t="s">
        <v>240</v>
      </c>
      <c r="E29" s="3">
        <v>2714</v>
      </c>
      <c r="F29" s="3">
        <v>2712</v>
      </c>
      <c r="G29" s="3">
        <v>1543</v>
      </c>
      <c r="H29" s="18">
        <v>364</v>
      </c>
      <c r="I29" s="18">
        <v>565</v>
      </c>
      <c r="J29" s="3">
        <v>1948</v>
      </c>
      <c r="K29" s="278">
        <v>2008</v>
      </c>
      <c r="L29" s="3">
        <v>1632</v>
      </c>
      <c r="M29" s="670" t="s">
        <v>241</v>
      </c>
      <c r="N29" s="3">
        <v>1632</v>
      </c>
      <c r="O29" s="3">
        <v>3041</v>
      </c>
      <c r="P29" s="3">
        <v>2996</v>
      </c>
      <c r="Q29" s="670" t="s">
        <v>236</v>
      </c>
      <c r="R29" s="3">
        <v>2996</v>
      </c>
      <c r="S29" s="3">
        <v>2367</v>
      </c>
      <c r="T29" s="3">
        <v>3881</v>
      </c>
      <c r="U29" s="3">
        <v>2590</v>
      </c>
      <c r="V29" s="3">
        <v>2026</v>
      </c>
    </row>
    <row r="30" spans="1:22" ht="13.5" thickBot="1">
      <c r="A30" s="278">
        <v>2009</v>
      </c>
      <c r="B30" s="670" t="s">
        <v>240</v>
      </c>
      <c r="C30" s="670" t="s">
        <v>240</v>
      </c>
      <c r="D30" s="670" t="s">
        <v>240</v>
      </c>
      <c r="E30" s="3">
        <v>2741</v>
      </c>
      <c r="F30" s="3">
        <v>3390</v>
      </c>
      <c r="G30" s="3">
        <v>1515</v>
      </c>
      <c r="H30" s="18">
        <v>358</v>
      </c>
      <c r="I30" s="18">
        <v>676</v>
      </c>
      <c r="J30" s="3">
        <v>1922</v>
      </c>
      <c r="K30" s="278">
        <v>2009</v>
      </c>
      <c r="L30" s="3">
        <v>1570</v>
      </c>
      <c r="M30" s="670" t="s">
        <v>241</v>
      </c>
      <c r="N30" s="3">
        <v>1570</v>
      </c>
      <c r="O30" s="3">
        <v>3054</v>
      </c>
      <c r="P30" s="3">
        <v>2950</v>
      </c>
      <c r="Q30" s="670" t="s">
        <v>236</v>
      </c>
      <c r="R30" s="3">
        <v>2950</v>
      </c>
      <c r="S30" s="3">
        <v>2062</v>
      </c>
      <c r="T30" s="3">
        <v>3623</v>
      </c>
      <c r="U30" s="3">
        <v>2550</v>
      </c>
      <c r="V30" s="3">
        <v>1999</v>
      </c>
    </row>
    <row r="31" spans="1:22" ht="13.5" thickBot="1">
      <c r="A31" s="278">
        <v>2010</v>
      </c>
      <c r="B31" s="670" t="s">
        <v>240</v>
      </c>
      <c r="C31" s="670" t="s">
        <v>240</v>
      </c>
      <c r="D31" s="670" t="s">
        <v>240</v>
      </c>
      <c r="E31" s="3">
        <v>2713</v>
      </c>
      <c r="F31" s="3">
        <v>2977</v>
      </c>
      <c r="G31" s="3">
        <v>1634</v>
      </c>
      <c r="H31" s="18">
        <v>364</v>
      </c>
      <c r="I31" s="18">
        <v>569</v>
      </c>
      <c r="J31" s="3">
        <v>1963</v>
      </c>
      <c r="K31" s="278">
        <v>2010</v>
      </c>
      <c r="L31" s="3">
        <v>1545</v>
      </c>
      <c r="M31" s="670" t="s">
        <v>241</v>
      </c>
      <c r="N31" s="3">
        <v>1545</v>
      </c>
      <c r="O31" s="3">
        <v>2971</v>
      </c>
      <c r="P31" s="3">
        <v>2994</v>
      </c>
      <c r="Q31" s="670" t="s">
        <v>236</v>
      </c>
      <c r="R31" s="3">
        <v>2994</v>
      </c>
      <c r="S31" s="3">
        <v>2551</v>
      </c>
      <c r="T31" s="3">
        <v>3089</v>
      </c>
      <c r="U31" s="3">
        <v>2500</v>
      </c>
      <c r="V31" s="3">
        <v>2028</v>
      </c>
    </row>
    <row r="32" spans="1:22" ht="13.5" thickBot="1">
      <c r="A32" s="278">
        <v>2011</v>
      </c>
      <c r="B32" s="638">
        <v>2629</v>
      </c>
      <c r="C32" s="3">
        <v>1962</v>
      </c>
      <c r="D32" s="3">
        <v>1536</v>
      </c>
      <c r="E32" s="3">
        <v>2599</v>
      </c>
      <c r="F32" s="3">
        <v>3400</v>
      </c>
      <c r="G32" s="3">
        <v>1628</v>
      </c>
      <c r="H32" s="18">
        <v>372</v>
      </c>
      <c r="I32" s="18">
        <v>601</v>
      </c>
      <c r="J32" s="3">
        <v>1924</v>
      </c>
      <c r="K32" s="278">
        <v>2011</v>
      </c>
      <c r="L32" s="3">
        <v>1509</v>
      </c>
      <c r="M32" s="3">
        <v>2104</v>
      </c>
      <c r="N32" s="3">
        <v>1512</v>
      </c>
      <c r="O32" s="3">
        <v>2987</v>
      </c>
      <c r="P32" s="3">
        <v>2908</v>
      </c>
      <c r="Q32" s="3">
        <v>2295</v>
      </c>
      <c r="R32" s="3">
        <v>2835</v>
      </c>
      <c r="S32" s="3">
        <v>2427</v>
      </c>
      <c r="T32" s="3">
        <v>2202</v>
      </c>
      <c r="U32" s="3">
        <v>2455</v>
      </c>
      <c r="V32" s="3">
        <v>1988</v>
      </c>
    </row>
    <row r="33" spans="1:22" ht="13.5" thickBot="1">
      <c r="A33" s="278">
        <v>2012</v>
      </c>
      <c r="B33" s="3">
        <v>2558</v>
      </c>
      <c r="C33" s="3">
        <v>2905</v>
      </c>
      <c r="D33" s="3">
        <v>1525</v>
      </c>
      <c r="E33" s="3">
        <v>2523</v>
      </c>
      <c r="F33" s="3">
        <v>2896</v>
      </c>
      <c r="G33" s="3">
        <v>1522</v>
      </c>
      <c r="H33" s="18">
        <v>377</v>
      </c>
      <c r="I33" s="18">
        <v>889</v>
      </c>
      <c r="J33" s="3">
        <v>1862</v>
      </c>
      <c r="K33" s="278">
        <v>2012</v>
      </c>
      <c r="L33" s="3">
        <v>1544</v>
      </c>
      <c r="M33" s="3">
        <v>2295</v>
      </c>
      <c r="N33" s="3">
        <v>1549</v>
      </c>
      <c r="O33" s="3">
        <v>3248</v>
      </c>
      <c r="P33" s="3">
        <v>3016</v>
      </c>
      <c r="Q33" s="3">
        <v>2250</v>
      </c>
      <c r="R33" s="3">
        <v>2909</v>
      </c>
      <c r="S33" s="3">
        <v>2462</v>
      </c>
      <c r="T33" s="3">
        <v>2459</v>
      </c>
      <c r="U33" s="3">
        <v>2597</v>
      </c>
      <c r="V33" s="3">
        <v>1947</v>
      </c>
    </row>
    <row r="34" spans="1:22" ht="13.5" thickBot="1">
      <c r="A34" s="278">
        <v>2013</v>
      </c>
      <c r="B34" s="3">
        <v>2593</v>
      </c>
      <c r="C34" s="3">
        <v>2239</v>
      </c>
      <c r="D34" s="3">
        <v>1443</v>
      </c>
      <c r="E34" s="3">
        <v>2512</v>
      </c>
      <c r="F34" s="3">
        <v>3036</v>
      </c>
      <c r="G34" s="3">
        <v>1545</v>
      </c>
      <c r="H34" s="18">
        <v>366</v>
      </c>
      <c r="I34" s="18">
        <v>835</v>
      </c>
      <c r="J34" s="3">
        <v>1863</v>
      </c>
      <c r="K34" s="278">
        <v>2013</v>
      </c>
      <c r="L34" s="3">
        <v>1560</v>
      </c>
      <c r="M34" s="3">
        <v>1695</v>
      </c>
      <c r="N34" s="3">
        <v>1561</v>
      </c>
      <c r="O34" s="3">
        <v>3362</v>
      </c>
      <c r="P34" s="3">
        <v>3165</v>
      </c>
      <c r="Q34" s="3">
        <v>2402</v>
      </c>
      <c r="R34" s="3">
        <v>3058</v>
      </c>
      <c r="S34" s="3">
        <v>2646</v>
      </c>
      <c r="T34" s="3">
        <v>3141</v>
      </c>
      <c r="U34" s="3">
        <v>2680</v>
      </c>
      <c r="V34" s="3">
        <v>1957</v>
      </c>
    </row>
    <row r="35" spans="1:22" ht="13.5" thickBot="1">
      <c r="A35" s="278">
        <v>2014</v>
      </c>
      <c r="B35" s="3">
        <v>2670</v>
      </c>
      <c r="C35" s="3">
        <v>2045</v>
      </c>
      <c r="D35" s="3">
        <v>1289</v>
      </c>
      <c r="E35" s="3">
        <v>2550</v>
      </c>
      <c r="F35" s="3">
        <v>2980</v>
      </c>
      <c r="G35" s="3">
        <v>1495</v>
      </c>
      <c r="H35" s="18">
        <v>379</v>
      </c>
      <c r="I35" s="18">
        <v>801</v>
      </c>
      <c r="J35" s="3">
        <v>1850</v>
      </c>
      <c r="K35" s="278">
        <v>2014</v>
      </c>
      <c r="L35" s="3">
        <v>1608</v>
      </c>
      <c r="M35" s="3">
        <v>2000</v>
      </c>
      <c r="N35" s="3">
        <v>1611</v>
      </c>
      <c r="O35" s="3">
        <v>3317</v>
      </c>
      <c r="P35" s="3">
        <v>3209</v>
      </c>
      <c r="Q35" s="3">
        <v>2374</v>
      </c>
      <c r="R35" s="3">
        <v>3133</v>
      </c>
      <c r="S35" s="3">
        <v>2475</v>
      </c>
      <c r="T35" s="3">
        <v>2844</v>
      </c>
      <c r="U35" s="3">
        <v>2677</v>
      </c>
      <c r="V35" s="3">
        <v>1945</v>
      </c>
    </row>
    <row r="36" spans="1:22" ht="13.5" thickBot="1">
      <c r="A36" s="278">
        <v>2015</v>
      </c>
      <c r="B36" s="3">
        <v>2684.761557612077</v>
      </c>
      <c r="C36" s="3">
        <v>1729.0665056947967</v>
      </c>
      <c r="D36" s="3">
        <v>1248.7222823926581</v>
      </c>
      <c r="E36" s="3">
        <v>2556.1114345068167</v>
      </c>
      <c r="F36" s="3">
        <v>2648.0736497545008</v>
      </c>
      <c r="G36" s="3">
        <v>1531.8874009193121</v>
      </c>
      <c r="H36" s="3">
        <v>375.10372833663746</v>
      </c>
      <c r="I36" s="3">
        <v>692.67003132613991</v>
      </c>
      <c r="J36" s="3">
        <v>1864.2252527168521</v>
      </c>
      <c r="K36" s="278">
        <v>2015</v>
      </c>
      <c r="L36" s="3">
        <v>1659.1338369737234</v>
      </c>
      <c r="M36" s="3">
        <v>2554.3818181818183</v>
      </c>
      <c r="N36" s="3">
        <v>1665.9057581628917</v>
      </c>
      <c r="O36" s="3">
        <v>3326.0732048058117</v>
      </c>
      <c r="P36" s="3">
        <v>3332.3773403744599</v>
      </c>
      <c r="Q36" s="3">
        <v>2435.5323529411767</v>
      </c>
      <c r="R36" s="3">
        <v>3206.5303342963271</v>
      </c>
      <c r="S36" s="3">
        <v>2613.2266338951117</v>
      </c>
      <c r="T36" s="3">
        <v>2417.8849176904027</v>
      </c>
      <c r="U36" s="3">
        <v>2713.123750927834</v>
      </c>
      <c r="V36" s="3">
        <v>1961.8110594566901</v>
      </c>
    </row>
    <row r="37" spans="1:22">
      <c r="A37" s="231" t="s">
        <v>245</v>
      </c>
      <c r="B37" s="41"/>
    </row>
    <row r="38" spans="1:22">
      <c r="A38" s="231" t="s">
        <v>246</v>
      </c>
      <c r="B38" s="41"/>
    </row>
    <row r="39" spans="1:22">
      <c r="A39" s="231" t="s">
        <v>247</v>
      </c>
      <c r="B39" s="41"/>
    </row>
    <row r="40" spans="1:22">
      <c r="A40" s="231" t="s">
        <v>248</v>
      </c>
      <c r="B40" s="41"/>
    </row>
    <row r="41" spans="1:22">
      <c r="A41" s="231" t="s">
        <v>307</v>
      </c>
      <c r="B41" s="41"/>
    </row>
    <row r="42" spans="1:22">
      <c r="A42" s="231" t="s">
        <v>250</v>
      </c>
      <c r="B42" s="41"/>
    </row>
    <row r="43" spans="1:22">
      <c r="A43" s="231" t="s">
        <v>251</v>
      </c>
      <c r="B43" s="41"/>
    </row>
    <row r="44" spans="1:22">
      <c r="A44" s="231" t="s">
        <v>252</v>
      </c>
      <c r="B44" s="41"/>
    </row>
    <row r="45" spans="1:22">
      <c r="A45" s="231" t="s">
        <v>312</v>
      </c>
      <c r="B45" s="41"/>
    </row>
  </sheetData>
  <mergeCells count="23">
    <mergeCell ref="K1:V1"/>
    <mergeCell ref="K2:V2"/>
    <mergeCell ref="K3:V3"/>
    <mergeCell ref="A1:J1"/>
    <mergeCell ref="A2:J2"/>
    <mergeCell ref="A3:J3"/>
    <mergeCell ref="A4:J4"/>
    <mergeCell ref="A5:A6"/>
    <mergeCell ref="B5:E5"/>
    <mergeCell ref="F5:F6"/>
    <mergeCell ref="G5:G6"/>
    <mergeCell ref="H5:H6"/>
    <mergeCell ref="I5:I6"/>
    <mergeCell ref="J5:J6"/>
    <mergeCell ref="K4:V4"/>
    <mergeCell ref="K5:K6"/>
    <mergeCell ref="L5:N5"/>
    <mergeCell ref="O5:O6"/>
    <mergeCell ref="S5:S6"/>
    <mergeCell ref="T5:T6"/>
    <mergeCell ref="U5:U6"/>
    <mergeCell ref="V5:V6"/>
    <mergeCell ref="P5:R5"/>
  </mergeCells>
  <hyperlinks>
    <hyperlink ref="W6" location="TOC!A1" display="RETURN TO TABLE OF CONTENTS" xr:uid="{00000000-0004-0000-1000-000000000000}"/>
  </hyperlink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35"/>
  <sheetViews>
    <sheetView workbookViewId="0">
      <selection activeCell="W6" sqref="W6"/>
    </sheetView>
  </sheetViews>
  <sheetFormatPr defaultRowHeight="12.75"/>
  <sheetData>
    <row r="1" spans="1:23" ht="12.75" customHeight="1">
      <c r="A1" s="341" t="s">
        <v>278</v>
      </c>
      <c r="B1" s="341"/>
      <c r="C1" s="341"/>
      <c r="D1" s="341"/>
      <c r="E1" s="341"/>
      <c r="F1" s="341"/>
      <c r="G1" s="341"/>
      <c r="H1" s="341"/>
      <c r="I1" s="341"/>
      <c r="J1" s="341"/>
      <c r="K1" s="321" t="s">
        <v>278</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customHeight="1" thickBot="1">
      <c r="A3" s="326" t="s">
        <v>20</v>
      </c>
      <c r="B3" s="324"/>
      <c r="C3" s="324"/>
      <c r="D3" s="324"/>
      <c r="E3" s="324"/>
      <c r="F3" s="324"/>
      <c r="G3" s="324"/>
      <c r="H3" s="324"/>
      <c r="I3" s="324"/>
      <c r="J3" s="330"/>
      <c r="K3" s="326" t="s">
        <v>20</v>
      </c>
      <c r="L3" s="324"/>
      <c r="M3" s="324"/>
      <c r="N3" s="324"/>
      <c r="O3" s="324"/>
      <c r="P3" s="324"/>
      <c r="Q3" s="324"/>
      <c r="R3" s="324"/>
      <c r="S3" s="324"/>
      <c r="T3" s="324"/>
      <c r="U3" s="324"/>
      <c r="V3" s="330"/>
    </row>
    <row r="4" spans="1:23" ht="13.5" customHeight="1" thickBot="1">
      <c r="A4" s="339" t="s">
        <v>207</v>
      </c>
      <c r="B4" s="339"/>
      <c r="C4" s="339"/>
      <c r="D4" s="339"/>
      <c r="E4" s="339"/>
      <c r="F4" s="339"/>
      <c r="G4" s="339"/>
      <c r="H4" s="339"/>
      <c r="I4" s="339"/>
      <c r="J4" s="339"/>
      <c r="K4" s="339" t="s">
        <v>208</v>
      </c>
      <c r="L4" s="339"/>
      <c r="M4" s="339"/>
      <c r="N4" s="339"/>
      <c r="O4" s="339"/>
      <c r="P4" s="339"/>
      <c r="Q4" s="339"/>
      <c r="R4" s="339"/>
      <c r="S4" s="339"/>
      <c r="T4" s="339"/>
      <c r="U4" s="339"/>
      <c r="V4" s="340"/>
    </row>
    <row r="5" spans="1:23" ht="22.5" customHeight="1"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row>
    <row r="6" spans="1:23" ht="36"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thickBot="1">
      <c r="A7" s="17">
        <v>1995</v>
      </c>
      <c r="B7" s="23" t="s">
        <v>240</v>
      </c>
      <c r="C7" s="23" t="s">
        <v>234</v>
      </c>
      <c r="D7" s="23" t="s">
        <v>240</v>
      </c>
      <c r="E7" s="23">
        <v>146.80000000000001</v>
      </c>
      <c r="F7" s="23">
        <v>1.7</v>
      </c>
      <c r="G7" s="23">
        <v>29.5</v>
      </c>
      <c r="H7" s="23">
        <v>0.8</v>
      </c>
      <c r="I7" s="23" t="s">
        <v>234</v>
      </c>
      <c r="J7" s="23">
        <v>178.8</v>
      </c>
      <c r="K7" s="17">
        <v>1995</v>
      </c>
      <c r="L7" s="23">
        <v>6.5</v>
      </c>
      <c r="M7" s="23" t="s">
        <v>234</v>
      </c>
      <c r="N7" s="23">
        <v>6.5</v>
      </c>
      <c r="O7" s="23">
        <v>25.2</v>
      </c>
      <c r="P7" s="23">
        <v>2.4</v>
      </c>
      <c r="Q7" s="23" t="s">
        <v>236</v>
      </c>
      <c r="R7" s="23">
        <v>2.4</v>
      </c>
      <c r="S7" s="23">
        <v>0.4</v>
      </c>
      <c r="T7" s="23">
        <v>0.3</v>
      </c>
      <c r="U7" s="23">
        <v>34.799999999999997</v>
      </c>
      <c r="V7" s="23">
        <v>213.6</v>
      </c>
    </row>
    <row r="8" spans="1:23" ht="13.5" thickBot="1">
      <c r="A8" s="640">
        <v>1996</v>
      </c>
      <c r="B8" s="23" t="s">
        <v>240</v>
      </c>
      <c r="C8" s="23" t="s">
        <v>234</v>
      </c>
      <c r="D8" s="23" t="s">
        <v>240</v>
      </c>
      <c r="E8" s="23">
        <v>145.9</v>
      </c>
      <c r="F8" s="23">
        <v>1.7</v>
      </c>
      <c r="G8" s="23">
        <v>36.9</v>
      </c>
      <c r="H8" s="23">
        <v>1</v>
      </c>
      <c r="I8" s="23" t="s">
        <v>234</v>
      </c>
      <c r="J8" s="23">
        <v>185.5</v>
      </c>
      <c r="K8" s="640">
        <v>1996</v>
      </c>
      <c r="L8" s="23">
        <v>6.7</v>
      </c>
      <c r="M8" s="23" t="s">
        <v>234</v>
      </c>
      <c r="N8" s="23">
        <v>6.7</v>
      </c>
      <c r="O8" s="23">
        <v>25.5</v>
      </c>
      <c r="P8" s="23">
        <v>2.6</v>
      </c>
      <c r="Q8" s="673" t="s">
        <v>274</v>
      </c>
      <c r="R8" s="23">
        <v>2.6</v>
      </c>
      <c r="S8" s="23">
        <v>0.4</v>
      </c>
      <c r="T8" s="23">
        <v>0.3</v>
      </c>
      <c r="U8" s="23">
        <v>35.5</v>
      </c>
      <c r="V8" s="23">
        <v>221</v>
      </c>
    </row>
    <row r="9" spans="1:23" ht="13.5" thickBot="1">
      <c r="A9" s="640">
        <v>1997</v>
      </c>
      <c r="B9" s="23" t="s">
        <v>240</v>
      </c>
      <c r="C9" s="23" t="s">
        <v>234</v>
      </c>
      <c r="D9" s="23" t="s">
        <v>240</v>
      </c>
      <c r="E9" s="23">
        <v>155.1</v>
      </c>
      <c r="F9" s="23">
        <v>1.8</v>
      </c>
      <c r="G9" s="23">
        <v>36.1</v>
      </c>
      <c r="H9" s="23">
        <v>1.1000000000000001</v>
      </c>
      <c r="I9" s="23" t="s">
        <v>234</v>
      </c>
      <c r="J9" s="23">
        <v>194.1</v>
      </c>
      <c r="K9" s="640">
        <v>1997</v>
      </c>
      <c r="L9" s="23">
        <v>6.8</v>
      </c>
      <c r="M9" s="23" t="s">
        <v>234</v>
      </c>
      <c r="N9" s="23">
        <v>6.8</v>
      </c>
      <c r="O9" s="23">
        <v>26.1</v>
      </c>
      <c r="P9" s="23">
        <v>2.6</v>
      </c>
      <c r="Q9" s="673" t="s">
        <v>274</v>
      </c>
      <c r="R9" s="23">
        <v>2.6</v>
      </c>
      <c r="S9" s="23">
        <v>0.3</v>
      </c>
      <c r="T9" s="23">
        <v>0.4</v>
      </c>
      <c r="U9" s="23">
        <v>36.200000000000003</v>
      </c>
      <c r="V9" s="23">
        <v>230.4</v>
      </c>
    </row>
    <row r="10" spans="1:23" ht="13.5" thickBot="1">
      <c r="A10" s="640">
        <v>1998</v>
      </c>
      <c r="B10" s="23" t="s">
        <v>240</v>
      </c>
      <c r="C10" s="23" t="s">
        <v>234</v>
      </c>
      <c r="D10" s="23" t="s">
        <v>240</v>
      </c>
      <c r="E10" s="23">
        <v>154.4</v>
      </c>
      <c r="F10" s="23">
        <v>1.7</v>
      </c>
      <c r="G10" s="23">
        <v>36.700000000000003</v>
      </c>
      <c r="H10" s="23">
        <v>1.3</v>
      </c>
      <c r="I10" s="23" t="s">
        <v>234</v>
      </c>
      <c r="J10" s="23">
        <v>194.1</v>
      </c>
      <c r="K10" s="640">
        <v>1998</v>
      </c>
      <c r="L10" s="23">
        <v>7.6</v>
      </c>
      <c r="M10" s="23" t="s">
        <v>234</v>
      </c>
      <c r="N10" s="23">
        <v>7.6</v>
      </c>
      <c r="O10" s="23">
        <v>26.8</v>
      </c>
      <c r="P10" s="23">
        <v>2.7</v>
      </c>
      <c r="Q10" s="673" t="s">
        <v>274</v>
      </c>
      <c r="R10" s="23">
        <v>2.7</v>
      </c>
      <c r="S10" s="23">
        <v>0.3</v>
      </c>
      <c r="T10" s="23">
        <v>0.4</v>
      </c>
      <c r="U10" s="23">
        <v>37.799999999999997</v>
      </c>
      <c r="V10" s="23">
        <v>231.9</v>
      </c>
    </row>
    <row r="11" spans="1:23" ht="13.5" thickBot="1">
      <c r="A11" s="640">
        <v>1999</v>
      </c>
      <c r="B11" s="23" t="s">
        <v>240</v>
      </c>
      <c r="C11" s="23" t="s">
        <v>234</v>
      </c>
      <c r="D11" s="23" t="s">
        <v>240</v>
      </c>
      <c r="E11" s="23">
        <v>152.9</v>
      </c>
      <c r="F11" s="23">
        <v>1.8</v>
      </c>
      <c r="G11" s="23">
        <v>41.3</v>
      </c>
      <c r="H11" s="23">
        <v>1.7</v>
      </c>
      <c r="I11" s="23" t="s">
        <v>234</v>
      </c>
      <c r="J11" s="23">
        <v>197.7</v>
      </c>
      <c r="K11" s="640">
        <v>1999</v>
      </c>
      <c r="L11" s="23">
        <v>7.4</v>
      </c>
      <c r="M11" s="23" t="s">
        <v>234</v>
      </c>
      <c r="N11" s="23">
        <v>7.4</v>
      </c>
      <c r="O11" s="23">
        <v>27.4</v>
      </c>
      <c r="P11" s="23">
        <v>3.1</v>
      </c>
      <c r="Q11" s="673" t="s">
        <v>274</v>
      </c>
      <c r="R11" s="23">
        <v>3.1</v>
      </c>
      <c r="S11" s="23">
        <v>0.3</v>
      </c>
      <c r="T11" s="23">
        <v>0.4</v>
      </c>
      <c r="U11" s="23">
        <v>38.6</v>
      </c>
      <c r="V11" s="23">
        <v>236.3</v>
      </c>
    </row>
    <row r="12" spans="1:23" ht="13.5" thickBot="1">
      <c r="A12" s="640">
        <v>2000</v>
      </c>
      <c r="B12" s="23" t="s">
        <v>240</v>
      </c>
      <c r="C12" s="23" t="s">
        <v>240</v>
      </c>
      <c r="D12" s="23" t="s">
        <v>240</v>
      </c>
      <c r="E12" s="23">
        <v>156.6</v>
      </c>
      <c r="F12" s="23">
        <v>1.9</v>
      </c>
      <c r="G12" s="23">
        <v>43.8</v>
      </c>
      <c r="H12" s="23">
        <v>2.1</v>
      </c>
      <c r="I12" s="23" t="s">
        <v>234</v>
      </c>
      <c r="J12" s="23">
        <v>204.4</v>
      </c>
      <c r="K12" s="640">
        <v>2000</v>
      </c>
      <c r="L12" s="23">
        <v>8.6999999999999993</v>
      </c>
      <c r="M12" s="23" t="s">
        <v>234</v>
      </c>
      <c r="N12" s="23">
        <v>8.6999999999999993</v>
      </c>
      <c r="O12" s="23">
        <v>28.3</v>
      </c>
      <c r="P12" s="23">
        <v>3.4</v>
      </c>
      <c r="Q12" s="673" t="s">
        <v>274</v>
      </c>
      <c r="R12" s="23">
        <v>3.4</v>
      </c>
      <c r="S12" s="23">
        <v>0.4</v>
      </c>
      <c r="T12" s="23">
        <v>0.4</v>
      </c>
      <c r="U12" s="23">
        <v>41.2</v>
      </c>
      <c r="V12" s="23">
        <v>245.6</v>
      </c>
    </row>
    <row r="13" spans="1:23" ht="13.5" thickBot="1">
      <c r="A13" s="640">
        <v>2001</v>
      </c>
      <c r="B13" s="23" t="s">
        <v>240</v>
      </c>
      <c r="C13" s="23" t="s">
        <v>240</v>
      </c>
      <c r="D13" s="23" t="s">
        <v>240</v>
      </c>
      <c r="E13" s="23">
        <v>161.1</v>
      </c>
      <c r="F13" s="23">
        <v>1.7</v>
      </c>
      <c r="G13" s="23">
        <v>46.3</v>
      </c>
      <c r="H13" s="23">
        <v>1.8</v>
      </c>
      <c r="I13" s="23" t="s">
        <v>234</v>
      </c>
      <c r="J13" s="23">
        <v>210.9</v>
      </c>
      <c r="K13" s="640">
        <v>2001</v>
      </c>
      <c r="L13" s="23">
        <v>8</v>
      </c>
      <c r="M13" s="23" t="s">
        <v>234</v>
      </c>
      <c r="N13" s="23">
        <v>8</v>
      </c>
      <c r="O13" s="23">
        <v>28.9</v>
      </c>
      <c r="P13" s="23">
        <v>3.5</v>
      </c>
      <c r="Q13" s="673" t="s">
        <v>274</v>
      </c>
      <c r="R13" s="23">
        <v>3.5</v>
      </c>
      <c r="S13" s="23">
        <v>0.4</v>
      </c>
      <c r="T13" s="23">
        <v>0.4</v>
      </c>
      <c r="U13" s="23">
        <v>41.2</v>
      </c>
      <c r="V13" s="23">
        <v>252.2</v>
      </c>
    </row>
    <row r="14" spans="1:23" ht="13.5" thickBot="1">
      <c r="A14" s="640">
        <v>2002</v>
      </c>
      <c r="B14" s="23" t="s">
        <v>240</v>
      </c>
      <c r="C14" s="23" t="s">
        <v>240</v>
      </c>
      <c r="D14" s="23" t="s">
        <v>240</v>
      </c>
      <c r="E14" s="23">
        <v>164</v>
      </c>
      <c r="F14" s="23">
        <v>1.8</v>
      </c>
      <c r="G14" s="23">
        <v>46.9</v>
      </c>
      <c r="H14" s="23">
        <v>2</v>
      </c>
      <c r="I14" s="23" t="s">
        <v>234</v>
      </c>
      <c r="J14" s="23">
        <v>214.7</v>
      </c>
      <c r="K14" s="640">
        <v>2002</v>
      </c>
      <c r="L14" s="23">
        <v>8.1999999999999993</v>
      </c>
      <c r="M14" s="23" t="s">
        <v>234</v>
      </c>
      <c r="N14" s="23">
        <v>8.1999999999999993</v>
      </c>
      <c r="O14" s="23">
        <v>29.8</v>
      </c>
      <c r="P14" s="23">
        <v>3.9</v>
      </c>
      <c r="Q14" s="673" t="s">
        <v>274</v>
      </c>
      <c r="R14" s="23">
        <v>3.9</v>
      </c>
      <c r="S14" s="23">
        <v>0.4</v>
      </c>
      <c r="T14" s="23">
        <v>0.5</v>
      </c>
      <c r="U14" s="23">
        <v>42.8</v>
      </c>
      <c r="V14" s="23">
        <v>257.39999999999998</v>
      </c>
    </row>
    <row r="15" spans="1:23" ht="13.5" thickBot="1">
      <c r="A15" s="640">
        <v>2003</v>
      </c>
      <c r="B15" s="23" t="s">
        <v>240</v>
      </c>
      <c r="C15" s="23" t="s">
        <v>240</v>
      </c>
      <c r="D15" s="23" t="s">
        <v>240</v>
      </c>
      <c r="E15" s="23">
        <v>165.1</v>
      </c>
      <c r="F15" s="23">
        <v>1.8</v>
      </c>
      <c r="G15" s="23">
        <v>50.6</v>
      </c>
      <c r="H15" s="23">
        <v>2.7</v>
      </c>
      <c r="I15" s="23" t="s">
        <v>234</v>
      </c>
      <c r="J15" s="23">
        <v>220.2</v>
      </c>
      <c r="K15" s="640">
        <v>2003</v>
      </c>
      <c r="L15" s="23">
        <v>8.3000000000000007</v>
      </c>
      <c r="M15" s="23" t="s">
        <v>234</v>
      </c>
      <c r="N15" s="23">
        <v>8.3000000000000007</v>
      </c>
      <c r="O15" s="23">
        <v>29.7</v>
      </c>
      <c r="P15" s="23">
        <v>4</v>
      </c>
      <c r="Q15" s="673" t="s">
        <v>274</v>
      </c>
      <c r="R15" s="23">
        <v>4</v>
      </c>
      <c r="S15" s="23">
        <v>0.4</v>
      </c>
      <c r="T15" s="23">
        <v>0.4</v>
      </c>
      <c r="U15" s="23">
        <v>42.8</v>
      </c>
      <c r="V15" s="23">
        <v>263</v>
      </c>
    </row>
    <row r="16" spans="1:23" ht="13.5" thickBot="1">
      <c r="A16" s="640">
        <v>2004</v>
      </c>
      <c r="B16" s="23" t="s">
        <v>240</v>
      </c>
      <c r="C16" s="23" t="s">
        <v>240</v>
      </c>
      <c r="D16" s="23" t="s">
        <v>240</v>
      </c>
      <c r="E16" s="23">
        <v>170.6</v>
      </c>
      <c r="F16" s="23">
        <v>1.6</v>
      </c>
      <c r="G16" s="23">
        <v>53.1</v>
      </c>
      <c r="H16" s="23">
        <v>2.2000000000000002</v>
      </c>
      <c r="I16" s="23" t="s">
        <v>234</v>
      </c>
      <c r="J16" s="23">
        <v>227.5</v>
      </c>
      <c r="K16" s="640">
        <v>2004</v>
      </c>
      <c r="L16" s="23">
        <v>8.5</v>
      </c>
      <c r="M16" s="23" t="s">
        <v>236</v>
      </c>
      <c r="N16" s="23">
        <v>8.5</v>
      </c>
      <c r="O16" s="23">
        <v>30.7</v>
      </c>
      <c r="P16" s="23">
        <v>4.3</v>
      </c>
      <c r="Q16" s="673" t="s">
        <v>274</v>
      </c>
      <c r="R16" s="23">
        <v>4.3</v>
      </c>
      <c r="S16" s="23">
        <v>0.5</v>
      </c>
      <c r="T16" s="23">
        <v>0.5</v>
      </c>
      <c r="U16" s="23">
        <v>44.5</v>
      </c>
      <c r="V16" s="23">
        <v>272.10000000000002</v>
      </c>
    </row>
    <row r="17" spans="1:22" ht="13.5" thickBot="1">
      <c r="A17" s="655">
        <v>2005</v>
      </c>
      <c r="B17" s="22" t="s">
        <v>240</v>
      </c>
      <c r="C17" s="24" t="s">
        <v>240</v>
      </c>
      <c r="D17" s="22" t="s">
        <v>240</v>
      </c>
      <c r="E17" s="22">
        <v>168.2</v>
      </c>
      <c r="F17" s="22">
        <v>1.7</v>
      </c>
      <c r="G17" s="22">
        <v>57.4</v>
      </c>
      <c r="H17" s="22">
        <v>2.6</v>
      </c>
      <c r="I17" s="22" t="s">
        <v>234</v>
      </c>
      <c r="J17" s="22">
        <v>229.9</v>
      </c>
      <c r="K17" s="655">
        <v>2005</v>
      </c>
      <c r="L17" s="22">
        <v>8.8000000000000007</v>
      </c>
      <c r="M17" s="24" t="s">
        <v>236</v>
      </c>
      <c r="N17" s="24">
        <v>8.8000000000000007</v>
      </c>
      <c r="O17" s="22">
        <v>31.4</v>
      </c>
      <c r="P17" s="22">
        <v>4.5999999999999996</v>
      </c>
      <c r="Q17" s="674" t="s">
        <v>274</v>
      </c>
      <c r="R17" s="24">
        <v>4.5999999999999996</v>
      </c>
      <c r="S17" s="22">
        <v>0.4</v>
      </c>
      <c r="T17" s="22">
        <v>0.5</v>
      </c>
      <c r="U17" s="22">
        <v>45.7</v>
      </c>
      <c r="V17" s="22">
        <v>275.39999999999998</v>
      </c>
    </row>
    <row r="18" spans="1:22" ht="13.5" thickBot="1">
      <c r="A18" s="655">
        <v>2006</v>
      </c>
      <c r="B18" s="22" t="s">
        <v>240</v>
      </c>
      <c r="C18" s="24" t="s">
        <v>240</v>
      </c>
      <c r="D18" s="22" t="s">
        <v>240</v>
      </c>
      <c r="E18" s="22">
        <v>171</v>
      </c>
      <c r="F18" s="22">
        <v>1.6</v>
      </c>
      <c r="G18" s="22">
        <v>59.6</v>
      </c>
      <c r="H18" s="22">
        <v>3</v>
      </c>
      <c r="I18" s="22" t="s">
        <v>234</v>
      </c>
      <c r="J18" s="22">
        <v>235.2</v>
      </c>
      <c r="K18" s="655">
        <v>2006</v>
      </c>
      <c r="L18" s="22">
        <v>9.1999999999999993</v>
      </c>
      <c r="M18" s="24" t="s">
        <v>236</v>
      </c>
      <c r="N18" s="24">
        <v>9.1999999999999993</v>
      </c>
      <c r="O18" s="22">
        <v>31.6</v>
      </c>
      <c r="P18" s="22">
        <v>5</v>
      </c>
      <c r="Q18" s="674" t="s">
        <v>274</v>
      </c>
      <c r="R18" s="24">
        <v>5</v>
      </c>
      <c r="S18" s="22">
        <v>0.4</v>
      </c>
      <c r="T18" s="22">
        <v>0.5</v>
      </c>
      <c r="U18" s="22">
        <v>46.7</v>
      </c>
      <c r="V18" s="22">
        <v>281.8</v>
      </c>
    </row>
    <row r="19" spans="1:22" ht="13.5" thickBot="1">
      <c r="A19" s="655">
        <v>2007</v>
      </c>
      <c r="B19" s="22" t="s">
        <v>240</v>
      </c>
      <c r="C19" s="24" t="s">
        <v>240</v>
      </c>
      <c r="D19" s="22" t="s">
        <v>240</v>
      </c>
      <c r="E19" s="22" t="s">
        <v>313</v>
      </c>
      <c r="F19" s="22">
        <v>1.5</v>
      </c>
      <c r="G19" s="22" t="s">
        <v>314</v>
      </c>
      <c r="H19" s="22" t="s">
        <v>315</v>
      </c>
      <c r="I19" s="22">
        <v>2.2000000000000002</v>
      </c>
      <c r="J19" s="22">
        <v>270.5</v>
      </c>
      <c r="K19" s="655">
        <v>2007</v>
      </c>
      <c r="L19" s="22">
        <v>9.5</v>
      </c>
      <c r="M19" s="24" t="s">
        <v>236</v>
      </c>
      <c r="N19" s="24">
        <v>9.5</v>
      </c>
      <c r="O19" s="22">
        <v>31.8</v>
      </c>
      <c r="P19" s="22">
        <v>5.5</v>
      </c>
      <c r="Q19" s="674" t="s">
        <v>274</v>
      </c>
      <c r="R19" s="24">
        <v>5.5</v>
      </c>
      <c r="S19" s="22">
        <v>0.4</v>
      </c>
      <c r="T19" s="22">
        <v>1</v>
      </c>
      <c r="U19" s="22">
        <v>48.2</v>
      </c>
      <c r="V19" s="22">
        <v>318.8</v>
      </c>
    </row>
    <row r="20" spans="1:22" ht="13.5" thickBot="1">
      <c r="A20" s="655">
        <v>2008</v>
      </c>
      <c r="B20" s="22" t="s">
        <v>240</v>
      </c>
      <c r="C20" s="24" t="s">
        <v>240</v>
      </c>
      <c r="D20" s="22" t="s">
        <v>240</v>
      </c>
      <c r="E20" s="22">
        <v>163.1</v>
      </c>
      <c r="F20" s="22">
        <v>1.6</v>
      </c>
      <c r="G20" s="22">
        <v>88.6</v>
      </c>
      <c r="H20" s="22">
        <v>4.5</v>
      </c>
      <c r="I20" s="22">
        <v>2</v>
      </c>
      <c r="J20" s="22">
        <v>259.8</v>
      </c>
      <c r="K20" s="655">
        <v>2008</v>
      </c>
      <c r="L20" s="22">
        <v>9.9</v>
      </c>
      <c r="M20" s="24" t="s">
        <v>236</v>
      </c>
      <c r="N20" s="24">
        <v>9.9</v>
      </c>
      <c r="O20" s="22">
        <v>32.4</v>
      </c>
      <c r="P20" s="22">
        <v>5.8</v>
      </c>
      <c r="Q20" s="674" t="s">
        <v>274</v>
      </c>
      <c r="R20" s="24">
        <v>5.8</v>
      </c>
      <c r="S20" s="22">
        <v>0.4</v>
      </c>
      <c r="T20" s="22">
        <v>1.3</v>
      </c>
      <c r="U20" s="22">
        <v>49.8</v>
      </c>
      <c r="V20" s="22">
        <v>309.8</v>
      </c>
    </row>
    <row r="21" spans="1:22" ht="13.5" thickBot="1">
      <c r="A21" s="655">
        <v>2009</v>
      </c>
      <c r="B21" s="22" t="s">
        <v>240</v>
      </c>
      <c r="C21" s="24" t="s">
        <v>240</v>
      </c>
      <c r="D21" s="22" t="s">
        <v>240</v>
      </c>
      <c r="E21" s="22">
        <v>160.30000000000001</v>
      </c>
      <c r="F21" s="22">
        <v>1.8</v>
      </c>
      <c r="G21" s="22">
        <v>92.1</v>
      </c>
      <c r="H21" s="22">
        <v>4.3</v>
      </c>
      <c r="I21" s="22">
        <v>3.5</v>
      </c>
      <c r="J21" s="22">
        <v>262</v>
      </c>
      <c r="K21" s="655">
        <v>2009</v>
      </c>
      <c r="L21" s="22">
        <v>10.199999999999999</v>
      </c>
      <c r="M21" s="24" t="s">
        <v>236</v>
      </c>
      <c r="N21" s="24">
        <v>10.199999999999999</v>
      </c>
      <c r="O21" s="22">
        <v>32.799999999999997</v>
      </c>
      <c r="P21" s="22">
        <v>5.9</v>
      </c>
      <c r="Q21" s="674" t="s">
        <v>274</v>
      </c>
      <c r="R21" s="24">
        <v>5.9</v>
      </c>
      <c r="S21" s="22">
        <v>0.4</v>
      </c>
      <c r="T21" s="22">
        <v>1</v>
      </c>
      <c r="U21" s="22">
        <v>50.3</v>
      </c>
      <c r="V21" s="22">
        <v>312.5</v>
      </c>
    </row>
    <row r="22" spans="1:22" ht="13.5" thickBot="1">
      <c r="A22" s="655">
        <v>2010</v>
      </c>
      <c r="B22" s="22" t="s">
        <v>240</v>
      </c>
      <c r="C22" s="24" t="s">
        <v>240</v>
      </c>
      <c r="D22" s="22" t="s">
        <v>240</v>
      </c>
      <c r="E22" s="22">
        <v>162.30000000000001</v>
      </c>
      <c r="F22" s="22">
        <v>1.6</v>
      </c>
      <c r="G22" s="22">
        <v>96.8</v>
      </c>
      <c r="H22" s="22">
        <v>4.5</v>
      </c>
      <c r="I22" s="22">
        <v>3</v>
      </c>
      <c r="J22" s="22">
        <v>268.2</v>
      </c>
      <c r="K22" s="655">
        <v>2010</v>
      </c>
      <c r="L22" s="22">
        <v>9.6999999999999993</v>
      </c>
      <c r="M22" s="24" t="s">
        <v>236</v>
      </c>
      <c r="N22" s="24">
        <v>9.6999999999999993</v>
      </c>
      <c r="O22" s="22">
        <v>32</v>
      </c>
      <c r="P22" s="22">
        <v>6.2</v>
      </c>
      <c r="Q22" s="674" t="s">
        <v>274</v>
      </c>
      <c r="R22" s="24">
        <v>6.2</v>
      </c>
      <c r="S22" s="22">
        <v>0.5</v>
      </c>
      <c r="T22" s="22">
        <v>0.8</v>
      </c>
      <c r="U22" s="22">
        <v>49.2</v>
      </c>
      <c r="V22" s="22">
        <v>317.39999999999998</v>
      </c>
    </row>
    <row r="23" spans="1:22" ht="13.5" thickBot="1">
      <c r="A23" s="655">
        <v>2011</v>
      </c>
      <c r="B23" s="22">
        <v>159.80000000000001</v>
      </c>
      <c r="C23" s="24">
        <v>0.1</v>
      </c>
      <c r="D23" s="22">
        <v>2</v>
      </c>
      <c r="E23" s="22">
        <v>161.9</v>
      </c>
      <c r="F23" s="22">
        <v>1.6</v>
      </c>
      <c r="G23" s="22">
        <v>92.9</v>
      </c>
      <c r="H23" s="22">
        <v>5</v>
      </c>
      <c r="I23" s="22">
        <v>3.2</v>
      </c>
      <c r="J23" s="22">
        <v>264.60000000000002</v>
      </c>
      <c r="K23" s="655">
        <v>2011</v>
      </c>
      <c r="L23" s="22">
        <v>9.6999999999999993</v>
      </c>
      <c r="M23" s="24">
        <v>0.1</v>
      </c>
      <c r="N23" s="24">
        <v>9.8000000000000007</v>
      </c>
      <c r="O23" s="22">
        <v>31.7</v>
      </c>
      <c r="P23" s="22">
        <v>5.6</v>
      </c>
      <c r="Q23" s="674">
        <v>0.6</v>
      </c>
      <c r="R23" s="24">
        <v>6.2</v>
      </c>
      <c r="S23" s="22">
        <v>0.4</v>
      </c>
      <c r="T23" s="22">
        <v>0.6</v>
      </c>
      <c r="U23" s="22">
        <v>48.8</v>
      </c>
      <c r="V23" s="22">
        <v>313.39999999999998</v>
      </c>
    </row>
    <row r="24" spans="1:22" ht="13.5" thickBot="1">
      <c r="A24" s="655">
        <v>2012</v>
      </c>
      <c r="B24" s="22">
        <v>156.6</v>
      </c>
      <c r="C24" s="24">
        <v>0.2</v>
      </c>
      <c r="D24" s="22">
        <v>2.7</v>
      </c>
      <c r="E24" s="22">
        <v>159.6</v>
      </c>
      <c r="F24" s="22">
        <v>1.6</v>
      </c>
      <c r="G24" s="22">
        <v>93</v>
      </c>
      <c r="H24" s="22">
        <v>5.3</v>
      </c>
      <c r="I24" s="22">
        <v>2.4</v>
      </c>
      <c r="J24" s="22">
        <v>261.89999999999998</v>
      </c>
      <c r="K24" s="655">
        <v>2012</v>
      </c>
      <c r="L24" s="22">
        <v>9.6999999999999993</v>
      </c>
      <c r="M24" s="24">
        <v>0.1</v>
      </c>
      <c r="N24" s="24">
        <v>9.8000000000000007</v>
      </c>
      <c r="O24" s="22">
        <v>31.8</v>
      </c>
      <c r="P24" s="22">
        <v>5.8</v>
      </c>
      <c r="Q24" s="22">
        <v>0.7</v>
      </c>
      <c r="R24" s="24">
        <v>6.5</v>
      </c>
      <c r="S24" s="22">
        <v>0.5</v>
      </c>
      <c r="T24" s="22">
        <v>0.9</v>
      </c>
      <c r="U24" s="22">
        <v>49.6</v>
      </c>
      <c r="V24" s="22">
        <v>311.5</v>
      </c>
    </row>
    <row r="25" spans="1:22" ht="13.5" thickBot="1">
      <c r="A25" s="655">
        <v>2013</v>
      </c>
      <c r="B25" s="22">
        <v>155.30000000000001</v>
      </c>
      <c r="C25" s="24">
        <v>0.6</v>
      </c>
      <c r="D25" s="22">
        <v>5.2</v>
      </c>
      <c r="E25" s="22">
        <v>161.1</v>
      </c>
      <c r="F25" s="22">
        <v>1.6</v>
      </c>
      <c r="G25" s="22">
        <v>92.2</v>
      </c>
      <c r="H25" s="22">
        <v>5.4</v>
      </c>
      <c r="I25" s="22">
        <v>2.1</v>
      </c>
      <c r="J25" s="22">
        <v>262.39999999999998</v>
      </c>
      <c r="K25" s="655">
        <v>2013</v>
      </c>
      <c r="L25" s="22">
        <v>10.199999999999999</v>
      </c>
      <c r="M25" s="24">
        <v>0.1</v>
      </c>
      <c r="N25" s="24">
        <v>10.3</v>
      </c>
      <c r="O25" s="22">
        <v>32.6</v>
      </c>
      <c r="P25" s="22">
        <v>6.3</v>
      </c>
      <c r="Q25" s="22">
        <v>0.8</v>
      </c>
      <c r="R25" s="24">
        <v>7.1</v>
      </c>
      <c r="S25" s="22">
        <v>0.5</v>
      </c>
      <c r="T25" s="22">
        <v>1.2</v>
      </c>
      <c r="U25" s="22">
        <v>51.8</v>
      </c>
      <c r="V25" s="22">
        <v>314.10000000000002</v>
      </c>
    </row>
    <row r="26" spans="1:22" ht="13.5" thickBot="1">
      <c r="A26" s="655">
        <v>2014</v>
      </c>
      <c r="B26" s="22">
        <v>156.6</v>
      </c>
      <c r="C26" s="24">
        <v>0.9</v>
      </c>
      <c r="D26" s="22">
        <v>5.9</v>
      </c>
      <c r="E26" s="22">
        <v>163.4</v>
      </c>
      <c r="F26" s="22">
        <v>1.6</v>
      </c>
      <c r="G26" s="22">
        <v>92.5</v>
      </c>
      <c r="H26" s="22">
        <v>5.7</v>
      </c>
      <c r="I26" s="22">
        <v>2.1</v>
      </c>
      <c r="J26" s="22">
        <v>265.3</v>
      </c>
      <c r="K26" s="655">
        <v>2014</v>
      </c>
      <c r="L26" s="22">
        <v>10.7</v>
      </c>
      <c r="M26" s="24">
        <v>0.1</v>
      </c>
      <c r="N26" s="24">
        <v>10.8</v>
      </c>
      <c r="O26" s="22">
        <v>32.799999999999997</v>
      </c>
      <c r="P26" s="22">
        <v>6.4</v>
      </c>
      <c r="Q26" s="22">
        <v>0.8</v>
      </c>
      <c r="R26" s="24">
        <v>7.3</v>
      </c>
      <c r="S26" s="22">
        <v>0.5</v>
      </c>
      <c r="T26" s="22">
        <v>0.9</v>
      </c>
      <c r="U26" s="22">
        <v>52.2</v>
      </c>
      <c r="V26" s="22">
        <v>317.60000000000002</v>
      </c>
    </row>
    <row r="27" spans="1:22" ht="13.5" thickBot="1">
      <c r="A27" s="655">
        <v>2015</v>
      </c>
      <c r="B27" s="22">
        <v>159.59883013743323</v>
      </c>
      <c r="C27" s="24">
        <v>0.99300100000000002</v>
      </c>
      <c r="D27" s="22">
        <v>5.6396889999999997</v>
      </c>
      <c r="E27" s="22">
        <v>166.23152013743322</v>
      </c>
      <c r="F27" s="22">
        <v>1.56836</v>
      </c>
      <c r="G27" s="22">
        <v>94.133944641214754</v>
      </c>
      <c r="H27" s="22">
        <v>5.8654659999999996</v>
      </c>
      <c r="I27" s="22">
        <v>1.757349</v>
      </c>
      <c r="J27" s="22">
        <v>269.55663977864799</v>
      </c>
      <c r="K27" s="655">
        <v>2015</v>
      </c>
      <c r="L27" s="22">
        <v>10.815742973344264</v>
      </c>
      <c r="M27" s="24">
        <v>0.12892500000000001</v>
      </c>
      <c r="N27" s="24">
        <v>10.944667973344265</v>
      </c>
      <c r="O27" s="22">
        <v>33.471128</v>
      </c>
      <c r="P27" s="22">
        <v>6.7041300000000001</v>
      </c>
      <c r="Q27" s="22">
        <v>0.80446300000000004</v>
      </c>
      <c r="R27" s="24">
        <v>7.5085930000000003</v>
      </c>
      <c r="S27" s="22">
        <v>0.50554939474665739</v>
      </c>
      <c r="T27" s="22">
        <v>1.1257742123140277</v>
      </c>
      <c r="U27" s="22">
        <v>53.555712580404943</v>
      </c>
      <c r="V27" s="22">
        <v>323.11235235905298</v>
      </c>
    </row>
    <row r="28" spans="1:22">
      <c r="A28" s="231" t="s">
        <v>245</v>
      </c>
    </row>
    <row r="29" spans="1:22">
      <c r="A29" s="231" t="s">
        <v>246</v>
      </c>
    </row>
    <row r="30" spans="1:22">
      <c r="A30" s="231" t="s">
        <v>247</v>
      </c>
    </row>
    <row r="31" spans="1:22">
      <c r="A31" s="231" t="s">
        <v>248</v>
      </c>
    </row>
    <row r="32" spans="1:22">
      <c r="A32" s="231" t="s">
        <v>297</v>
      </c>
    </row>
    <row r="33" spans="1:1">
      <c r="A33" s="231" t="s">
        <v>298</v>
      </c>
    </row>
    <row r="34" spans="1:1">
      <c r="A34" s="231" t="s">
        <v>299</v>
      </c>
    </row>
    <row r="35" spans="1:1">
      <c r="A35" s="231" t="s">
        <v>254</v>
      </c>
    </row>
  </sheetData>
  <mergeCells count="23">
    <mergeCell ref="A1:J1"/>
    <mergeCell ref="A2:J2"/>
    <mergeCell ref="A3:J3"/>
    <mergeCell ref="K1:V1"/>
    <mergeCell ref="K2:V2"/>
    <mergeCell ref="K3:V3"/>
    <mergeCell ref="A4:J4"/>
    <mergeCell ref="A5:A6"/>
    <mergeCell ref="B5:E5"/>
    <mergeCell ref="F5:F6"/>
    <mergeCell ref="G5:G6"/>
    <mergeCell ref="H5:H6"/>
    <mergeCell ref="I5:I6"/>
    <mergeCell ref="J5:J6"/>
    <mergeCell ref="K4:V4"/>
    <mergeCell ref="K5:K6"/>
    <mergeCell ref="L5:N5"/>
    <mergeCell ref="O5:O6"/>
    <mergeCell ref="P5:R5"/>
    <mergeCell ref="S5:S6"/>
    <mergeCell ref="T5:T6"/>
    <mergeCell ref="U5:U6"/>
    <mergeCell ref="V5:V6"/>
  </mergeCells>
  <hyperlinks>
    <hyperlink ref="W6" location="TOC!A1" display="RETURN TO TABLE OF CONTENTS"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36"/>
  <sheetViews>
    <sheetView workbookViewId="0">
      <selection activeCell="W6" sqref="W6"/>
    </sheetView>
  </sheetViews>
  <sheetFormatPr defaultRowHeight="12.75"/>
  <cols>
    <col min="2" max="3" width="9.28515625" bestFit="1" customWidth="1"/>
    <col min="4" max="4" width="10" bestFit="1" customWidth="1"/>
    <col min="5" max="7" width="9.28515625" bestFit="1" customWidth="1"/>
    <col min="8" max="9" width="10" bestFit="1" customWidth="1"/>
    <col min="10" max="22" width="9.28515625" bestFit="1" customWidth="1"/>
  </cols>
  <sheetData>
    <row r="1" spans="1:23" ht="12.75" customHeight="1">
      <c r="A1" s="341" t="s">
        <v>278</v>
      </c>
      <c r="B1" s="341"/>
      <c r="C1" s="341"/>
      <c r="D1" s="341"/>
      <c r="E1" s="341"/>
      <c r="F1" s="341"/>
      <c r="G1" s="341"/>
      <c r="H1" s="341"/>
      <c r="I1" s="341"/>
      <c r="J1" s="341"/>
      <c r="K1" s="321" t="s">
        <v>278</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2.75" customHeight="1" thickBot="1">
      <c r="A3" s="329" t="s">
        <v>21</v>
      </c>
      <c r="B3" s="327"/>
      <c r="C3" s="327"/>
      <c r="D3" s="327"/>
      <c r="E3" s="327"/>
      <c r="F3" s="327"/>
      <c r="G3" s="327"/>
      <c r="H3" s="327"/>
      <c r="I3" s="327"/>
      <c r="J3" s="328"/>
      <c r="K3" s="346" t="s">
        <v>21</v>
      </c>
      <c r="L3" s="327"/>
      <c r="M3" s="327"/>
      <c r="N3" s="327"/>
      <c r="O3" s="327"/>
      <c r="P3" s="327"/>
      <c r="Q3" s="327"/>
      <c r="R3" s="327"/>
      <c r="S3" s="327"/>
      <c r="T3" s="327"/>
      <c r="U3" s="327"/>
      <c r="V3" s="328"/>
    </row>
    <row r="4" spans="1:23" ht="12.75" customHeight="1" thickBot="1">
      <c r="A4" s="339" t="s">
        <v>207</v>
      </c>
      <c r="B4" s="339"/>
      <c r="C4" s="339"/>
      <c r="D4" s="339"/>
      <c r="E4" s="339"/>
      <c r="F4" s="339"/>
      <c r="G4" s="339"/>
      <c r="H4" s="339"/>
      <c r="I4" s="339"/>
      <c r="J4" s="339"/>
      <c r="K4" s="339" t="s">
        <v>208</v>
      </c>
      <c r="L4" s="339"/>
      <c r="M4" s="339"/>
      <c r="N4" s="339"/>
      <c r="O4" s="339"/>
      <c r="P4" s="339"/>
      <c r="Q4" s="339"/>
      <c r="R4" s="339"/>
      <c r="S4" s="339"/>
      <c r="T4" s="339"/>
      <c r="U4" s="339"/>
      <c r="V4" s="340"/>
    </row>
    <row r="5" spans="1:23" ht="12.75" customHeight="1"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row>
    <row r="6" spans="1:23" ht="53.25"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customHeight="1" thickBot="1">
      <c r="A7" s="637">
        <v>1995</v>
      </c>
      <c r="B7" s="669" t="s">
        <v>240</v>
      </c>
      <c r="C7" s="669" t="s">
        <v>234</v>
      </c>
      <c r="D7" s="669" t="s">
        <v>240</v>
      </c>
      <c r="E7" s="1">
        <v>2188</v>
      </c>
      <c r="F7" s="1">
        <v>2446</v>
      </c>
      <c r="G7" s="1">
        <v>1005</v>
      </c>
      <c r="H7" s="2">
        <v>330</v>
      </c>
      <c r="I7" s="2" t="s">
        <v>234</v>
      </c>
      <c r="J7" s="1">
        <v>1796</v>
      </c>
      <c r="K7" s="637">
        <v>1995</v>
      </c>
      <c r="L7" s="1">
        <v>1259</v>
      </c>
      <c r="M7" s="669" t="s">
        <v>234</v>
      </c>
      <c r="N7" s="1">
        <v>1259</v>
      </c>
      <c r="O7" s="1">
        <v>2479</v>
      </c>
      <c r="P7" s="1">
        <v>2290</v>
      </c>
      <c r="Q7" s="669" t="s">
        <v>236</v>
      </c>
      <c r="R7" s="1">
        <v>2290</v>
      </c>
      <c r="S7" s="1">
        <v>3636</v>
      </c>
      <c r="T7" s="1">
        <v>1786</v>
      </c>
      <c r="U7" s="1">
        <v>2089</v>
      </c>
      <c r="V7" s="1">
        <v>1838</v>
      </c>
    </row>
    <row r="8" spans="1:23" ht="13.5" customHeight="1" thickBot="1">
      <c r="A8" s="637">
        <v>1996</v>
      </c>
      <c r="B8" s="669" t="s">
        <v>240</v>
      </c>
      <c r="C8" s="669" t="s">
        <v>234</v>
      </c>
      <c r="D8" s="669" t="s">
        <v>240</v>
      </c>
      <c r="E8" s="1">
        <v>2036</v>
      </c>
      <c r="F8" s="1">
        <v>2518</v>
      </c>
      <c r="G8" s="1">
        <v>1198</v>
      </c>
      <c r="H8" s="2">
        <v>375</v>
      </c>
      <c r="I8" s="2" t="s">
        <v>234</v>
      </c>
      <c r="J8" s="1">
        <v>1753</v>
      </c>
      <c r="K8" s="637">
        <v>1996</v>
      </c>
      <c r="L8" s="1">
        <v>1279</v>
      </c>
      <c r="M8" s="669" t="s">
        <v>234</v>
      </c>
      <c r="N8" s="1">
        <v>1279</v>
      </c>
      <c r="O8" s="1">
        <v>2490</v>
      </c>
      <c r="P8" s="1">
        <v>2334</v>
      </c>
      <c r="Q8" s="669" t="s">
        <v>236</v>
      </c>
      <c r="R8" s="1">
        <v>2334</v>
      </c>
      <c r="S8" s="1">
        <v>3670</v>
      </c>
      <c r="T8" s="1">
        <v>1714</v>
      </c>
      <c r="U8" s="1">
        <v>2103</v>
      </c>
      <c r="V8" s="1">
        <v>1801</v>
      </c>
    </row>
    <row r="9" spans="1:23" ht="13.5" thickBot="1">
      <c r="A9" s="637">
        <v>1997</v>
      </c>
      <c r="B9" s="669" t="s">
        <v>240</v>
      </c>
      <c r="C9" s="669" t="s">
        <v>234</v>
      </c>
      <c r="D9" s="669" t="s">
        <v>240</v>
      </c>
      <c r="E9" s="1">
        <v>2131</v>
      </c>
      <c r="F9" s="1">
        <v>2748</v>
      </c>
      <c r="G9" s="1">
        <v>1110</v>
      </c>
      <c r="H9" s="2">
        <v>349</v>
      </c>
      <c r="I9" s="2" t="s">
        <v>234</v>
      </c>
      <c r="J9" s="1">
        <v>1779</v>
      </c>
      <c r="K9" s="637">
        <v>1997</v>
      </c>
      <c r="L9" s="1">
        <v>1253</v>
      </c>
      <c r="M9" s="669" t="s">
        <v>234</v>
      </c>
      <c r="N9" s="1">
        <v>1253</v>
      </c>
      <c r="O9" s="1">
        <v>2552</v>
      </c>
      <c r="P9" s="1">
        <v>2412</v>
      </c>
      <c r="Q9" s="669" t="s">
        <v>236</v>
      </c>
      <c r="R9" s="1">
        <v>2412</v>
      </c>
      <c r="S9" s="1">
        <v>2542</v>
      </c>
      <c r="T9" s="1">
        <v>2299</v>
      </c>
      <c r="U9" s="1">
        <v>2126</v>
      </c>
      <c r="V9" s="1">
        <v>1827</v>
      </c>
    </row>
    <row r="10" spans="1:23" ht="13.5" thickBot="1">
      <c r="A10" s="637">
        <v>1998</v>
      </c>
      <c r="B10" s="669" t="s">
        <v>240</v>
      </c>
      <c r="C10" s="669" t="s">
        <v>234</v>
      </c>
      <c r="D10" s="669" t="s">
        <v>240</v>
      </c>
      <c r="E10" s="1">
        <v>2140</v>
      </c>
      <c r="F10" s="1">
        <v>2632</v>
      </c>
      <c r="G10" s="1">
        <v>1238</v>
      </c>
      <c r="H10" s="2">
        <v>339</v>
      </c>
      <c r="I10" s="2" t="s">
        <v>234</v>
      </c>
      <c r="J10" s="1">
        <v>1826</v>
      </c>
      <c r="K10" s="637">
        <v>1998</v>
      </c>
      <c r="L10" s="1">
        <v>1373</v>
      </c>
      <c r="M10" s="669" t="s">
        <v>234</v>
      </c>
      <c r="N10" s="1">
        <v>1373</v>
      </c>
      <c r="O10" s="1">
        <v>2603</v>
      </c>
      <c r="P10" s="1">
        <v>2509</v>
      </c>
      <c r="Q10" s="669" t="s">
        <v>236</v>
      </c>
      <c r="R10" s="1">
        <v>2509</v>
      </c>
      <c r="S10" s="1">
        <v>2419</v>
      </c>
      <c r="T10" s="1">
        <v>2247</v>
      </c>
      <c r="U10" s="1">
        <v>2196</v>
      </c>
      <c r="V10" s="1">
        <v>1878</v>
      </c>
    </row>
    <row r="11" spans="1:23" ht="13.5" thickBot="1">
      <c r="A11" s="637">
        <v>1999</v>
      </c>
      <c r="B11" s="669" t="s">
        <v>240</v>
      </c>
      <c r="C11" s="669" t="s">
        <v>234</v>
      </c>
      <c r="D11" s="669" t="s">
        <v>240</v>
      </c>
      <c r="E11" s="1">
        <v>2060</v>
      </c>
      <c r="F11" s="1">
        <v>2740</v>
      </c>
      <c r="G11" s="1">
        <v>1295</v>
      </c>
      <c r="H11" s="2">
        <v>357</v>
      </c>
      <c r="I11" s="2" t="s">
        <v>234</v>
      </c>
      <c r="J11" s="1">
        <v>1772</v>
      </c>
      <c r="K11" s="637">
        <v>1999</v>
      </c>
      <c r="L11" s="1">
        <v>1333</v>
      </c>
      <c r="M11" s="669" t="s">
        <v>234</v>
      </c>
      <c r="N11" s="1">
        <v>1333</v>
      </c>
      <c r="O11" s="1">
        <v>2644</v>
      </c>
      <c r="P11" s="1">
        <v>2627</v>
      </c>
      <c r="Q11" s="669" t="s">
        <v>236</v>
      </c>
      <c r="R11" s="1">
        <v>2627</v>
      </c>
      <c r="S11" s="1">
        <v>2679</v>
      </c>
      <c r="T11" s="1">
        <v>2222</v>
      </c>
      <c r="U11" s="1">
        <v>2220</v>
      </c>
      <c r="V11" s="1">
        <v>1833</v>
      </c>
    </row>
    <row r="12" spans="1:23" ht="13.5" thickBot="1">
      <c r="A12" s="637">
        <v>2000</v>
      </c>
      <c r="B12" s="669" t="s">
        <v>240</v>
      </c>
      <c r="C12" s="669" t="s">
        <v>240</v>
      </c>
      <c r="D12" s="669" t="s">
        <v>240</v>
      </c>
      <c r="E12" s="1">
        <v>2088</v>
      </c>
      <c r="F12" s="1">
        <v>2914</v>
      </c>
      <c r="G12" s="1">
        <v>1324</v>
      </c>
      <c r="H12" s="2">
        <v>431</v>
      </c>
      <c r="I12" s="2" t="s">
        <v>234</v>
      </c>
      <c r="J12" s="1">
        <v>1799</v>
      </c>
      <c r="K12" s="637">
        <v>2000</v>
      </c>
      <c r="L12" s="1">
        <v>1582</v>
      </c>
      <c r="M12" s="669" t="s">
        <v>234</v>
      </c>
      <c r="N12" s="1">
        <v>1582</v>
      </c>
      <c r="O12" s="1">
        <v>2745</v>
      </c>
      <c r="P12" s="1">
        <v>2562</v>
      </c>
      <c r="Q12" s="669" t="s">
        <v>236</v>
      </c>
      <c r="R12" s="1">
        <v>2562</v>
      </c>
      <c r="S12" s="1">
        <v>3361</v>
      </c>
      <c r="T12" s="1">
        <v>1887</v>
      </c>
      <c r="U12" s="1">
        <v>2359</v>
      </c>
      <c r="V12" s="1">
        <v>1874</v>
      </c>
    </row>
    <row r="13" spans="1:23" ht="13.5" thickBot="1">
      <c r="A13" s="637">
        <v>2001</v>
      </c>
      <c r="B13" s="669" t="s">
        <v>240</v>
      </c>
      <c r="C13" s="669" t="s">
        <v>240</v>
      </c>
      <c r="D13" s="669" t="s">
        <v>240</v>
      </c>
      <c r="E13" s="1">
        <v>2118</v>
      </c>
      <c r="F13" s="1">
        <v>2833</v>
      </c>
      <c r="G13" s="1">
        <v>1336</v>
      </c>
      <c r="H13" s="2">
        <v>334</v>
      </c>
      <c r="I13" s="2" t="s">
        <v>234</v>
      </c>
      <c r="J13" s="1">
        <v>1807</v>
      </c>
      <c r="K13" s="637">
        <v>2001</v>
      </c>
      <c r="L13" s="1">
        <v>1436</v>
      </c>
      <c r="M13" s="669" t="s">
        <v>234</v>
      </c>
      <c r="N13" s="1">
        <v>1436</v>
      </c>
      <c r="O13" s="1">
        <v>2696</v>
      </c>
      <c r="P13" s="1">
        <v>2553</v>
      </c>
      <c r="Q13" s="669" t="s">
        <v>236</v>
      </c>
      <c r="R13" s="1">
        <v>2553</v>
      </c>
      <c r="S13" s="1">
        <v>3200</v>
      </c>
      <c r="T13" s="1">
        <v>1869</v>
      </c>
      <c r="U13" s="1">
        <v>2289</v>
      </c>
      <c r="V13" s="1">
        <v>1872</v>
      </c>
    </row>
    <row r="14" spans="1:23" ht="13.5" thickBot="1">
      <c r="A14" s="637">
        <v>2002</v>
      </c>
      <c r="B14" s="669" t="s">
        <v>240</v>
      </c>
      <c r="C14" s="669" t="s">
        <v>240</v>
      </c>
      <c r="D14" s="669" t="s">
        <v>240</v>
      </c>
      <c r="E14" s="1">
        <v>2152</v>
      </c>
      <c r="F14" s="1">
        <v>2922</v>
      </c>
      <c r="G14" s="1">
        <v>1352</v>
      </c>
      <c r="H14" s="2">
        <v>334</v>
      </c>
      <c r="I14" s="2" t="s">
        <v>234</v>
      </c>
      <c r="J14" s="1">
        <v>1827</v>
      </c>
      <c r="K14" s="637">
        <v>2002</v>
      </c>
      <c r="L14" s="1">
        <v>1432</v>
      </c>
      <c r="M14" s="669" t="s">
        <v>234</v>
      </c>
      <c r="N14" s="1">
        <v>1432</v>
      </c>
      <c r="O14" s="1">
        <v>2747</v>
      </c>
      <c r="P14" s="1">
        <v>2693</v>
      </c>
      <c r="Q14" s="669" t="s">
        <v>236</v>
      </c>
      <c r="R14" s="1">
        <v>2693</v>
      </c>
      <c r="S14" s="1">
        <v>3252</v>
      </c>
      <c r="T14" s="1">
        <v>2326</v>
      </c>
      <c r="U14" s="1">
        <v>2331</v>
      </c>
      <c r="V14" s="1">
        <v>1895</v>
      </c>
    </row>
    <row r="15" spans="1:23" ht="13.5" thickBot="1">
      <c r="A15" s="637">
        <v>2003</v>
      </c>
      <c r="B15" s="669" t="s">
        <v>240</v>
      </c>
      <c r="C15" s="669" t="s">
        <v>240</v>
      </c>
      <c r="D15" s="669" t="s">
        <v>240</v>
      </c>
      <c r="E15" s="1">
        <v>2135</v>
      </c>
      <c r="F15" s="1">
        <v>2679</v>
      </c>
      <c r="G15" s="1">
        <v>1407</v>
      </c>
      <c r="H15" s="2">
        <v>490</v>
      </c>
      <c r="I15" s="2" t="s">
        <v>234</v>
      </c>
      <c r="J15" s="1">
        <v>1843</v>
      </c>
      <c r="K15" s="637">
        <v>2003</v>
      </c>
      <c r="L15" s="1">
        <v>1393</v>
      </c>
      <c r="M15" s="669" t="s">
        <v>234</v>
      </c>
      <c r="N15" s="1">
        <v>1393</v>
      </c>
      <c r="O15" s="1">
        <v>2762</v>
      </c>
      <c r="P15" s="1">
        <v>2699</v>
      </c>
      <c r="Q15" s="669" t="s">
        <v>236</v>
      </c>
      <c r="R15" s="1">
        <v>2699</v>
      </c>
      <c r="S15" s="1">
        <v>3540</v>
      </c>
      <c r="T15" s="1">
        <v>2139</v>
      </c>
      <c r="U15" s="1">
        <v>2314</v>
      </c>
      <c r="V15" s="1">
        <v>1906</v>
      </c>
    </row>
    <row r="16" spans="1:23" ht="13.5" thickBot="1">
      <c r="A16" s="637">
        <v>2004</v>
      </c>
      <c r="B16" s="669" t="s">
        <v>240</v>
      </c>
      <c r="C16" s="669" t="s">
        <v>240</v>
      </c>
      <c r="D16" s="669" t="s">
        <v>240</v>
      </c>
      <c r="E16" s="1">
        <v>2105</v>
      </c>
      <c r="F16" s="1">
        <v>2680</v>
      </c>
      <c r="G16" s="1">
        <v>1432</v>
      </c>
      <c r="H16" s="2">
        <v>372</v>
      </c>
      <c r="I16" s="2" t="s">
        <v>234</v>
      </c>
      <c r="J16" s="1">
        <v>1826</v>
      </c>
      <c r="K16" s="637">
        <v>2004</v>
      </c>
      <c r="L16" s="1">
        <v>1365</v>
      </c>
      <c r="M16" s="669" t="s">
        <v>241</v>
      </c>
      <c r="N16" s="1">
        <v>1365</v>
      </c>
      <c r="O16" s="1">
        <v>2827</v>
      </c>
      <c r="P16" s="1">
        <v>2651</v>
      </c>
      <c r="Q16" s="669" t="s">
        <v>236</v>
      </c>
      <c r="R16" s="1">
        <v>2651</v>
      </c>
      <c r="S16" s="1">
        <v>3125</v>
      </c>
      <c r="T16" s="1">
        <v>1511</v>
      </c>
      <c r="U16" s="1">
        <v>2318</v>
      </c>
      <c r="V16" s="1">
        <v>1892</v>
      </c>
    </row>
    <row r="17" spans="1:22" ht="13.5" thickBot="1">
      <c r="A17" s="278">
        <v>2005</v>
      </c>
      <c r="B17" s="670" t="s">
        <v>240</v>
      </c>
      <c r="C17" s="670" t="s">
        <v>240</v>
      </c>
      <c r="D17" s="670" t="s">
        <v>240</v>
      </c>
      <c r="E17" s="3">
        <v>2050</v>
      </c>
      <c r="F17" s="3">
        <v>2764</v>
      </c>
      <c r="G17" s="3">
        <v>1368</v>
      </c>
      <c r="H17" s="18">
        <v>396</v>
      </c>
      <c r="I17" s="18" t="s">
        <v>234</v>
      </c>
      <c r="J17" s="3">
        <v>1753</v>
      </c>
      <c r="K17" s="278">
        <v>2005</v>
      </c>
      <c r="L17" s="3">
        <v>1377</v>
      </c>
      <c r="M17" s="670" t="s">
        <v>241</v>
      </c>
      <c r="N17" s="3">
        <v>1377</v>
      </c>
      <c r="O17" s="3">
        <v>2826</v>
      </c>
      <c r="P17" s="3">
        <v>2796</v>
      </c>
      <c r="Q17" s="670" t="s">
        <v>236</v>
      </c>
      <c r="R17" s="3">
        <v>2796</v>
      </c>
      <c r="S17" s="3">
        <v>2339</v>
      </c>
      <c r="T17" s="3">
        <v>1484</v>
      </c>
      <c r="U17" s="3">
        <v>2325</v>
      </c>
      <c r="V17" s="3">
        <v>1826</v>
      </c>
    </row>
    <row r="18" spans="1:22" ht="13.5" thickBot="1">
      <c r="A18" s="278">
        <v>2006</v>
      </c>
      <c r="B18" s="670" t="s">
        <v>240</v>
      </c>
      <c r="C18" s="670" t="s">
        <v>240</v>
      </c>
      <c r="D18" s="670" t="s">
        <v>240</v>
      </c>
      <c r="E18" s="3">
        <v>2058</v>
      </c>
      <c r="F18" s="3">
        <v>2627</v>
      </c>
      <c r="G18" s="3">
        <v>1370</v>
      </c>
      <c r="H18" s="18">
        <v>364</v>
      </c>
      <c r="I18" s="18" t="s">
        <v>234</v>
      </c>
      <c r="J18" s="3">
        <v>1737</v>
      </c>
      <c r="K18" s="278">
        <v>2006</v>
      </c>
      <c r="L18" s="3">
        <v>1437</v>
      </c>
      <c r="M18" s="670" t="s">
        <v>241</v>
      </c>
      <c r="N18" s="3">
        <v>1437</v>
      </c>
      <c r="O18" s="3">
        <v>2859</v>
      </c>
      <c r="P18" s="3">
        <v>2776</v>
      </c>
      <c r="Q18" s="670" t="s">
        <v>236</v>
      </c>
      <c r="R18" s="3">
        <v>2776</v>
      </c>
      <c r="S18" s="3">
        <v>2484</v>
      </c>
      <c r="T18" s="3">
        <v>1449</v>
      </c>
      <c r="U18" s="3">
        <v>2363</v>
      </c>
      <c r="V18" s="3">
        <v>1816</v>
      </c>
    </row>
    <row r="19" spans="1:22" ht="13.5" thickBot="1">
      <c r="A19" s="278">
        <v>2007</v>
      </c>
      <c r="B19" s="670" t="s">
        <v>240</v>
      </c>
      <c r="C19" s="670" t="s">
        <v>240</v>
      </c>
      <c r="D19" s="670" t="s">
        <v>240</v>
      </c>
      <c r="E19" s="3">
        <v>2422</v>
      </c>
      <c r="F19" s="3">
        <v>2683</v>
      </c>
      <c r="G19" s="3">
        <v>1622</v>
      </c>
      <c r="H19" s="18">
        <v>372</v>
      </c>
      <c r="I19" s="18">
        <v>592</v>
      </c>
      <c r="J19" s="3">
        <v>1878</v>
      </c>
      <c r="K19" s="278">
        <v>2007</v>
      </c>
      <c r="L19" s="3">
        <v>1486</v>
      </c>
      <c r="M19" s="670" t="s">
        <v>241</v>
      </c>
      <c r="N19" s="3">
        <v>1486</v>
      </c>
      <c r="O19" s="3">
        <v>2834</v>
      </c>
      <c r="P19" s="3">
        <v>3039</v>
      </c>
      <c r="Q19" s="670" t="s">
        <v>236</v>
      </c>
      <c r="R19" s="3">
        <v>3039</v>
      </c>
      <c r="S19" s="3">
        <v>2469</v>
      </c>
      <c r="T19" s="3">
        <v>3021</v>
      </c>
      <c r="U19" s="3">
        <v>2420</v>
      </c>
      <c r="V19" s="3">
        <v>1944</v>
      </c>
    </row>
    <row r="20" spans="1:22" ht="13.5" thickBot="1">
      <c r="A20" s="278">
        <v>2008</v>
      </c>
      <c r="B20" s="670" t="s">
        <v>240</v>
      </c>
      <c r="C20" s="670" t="s">
        <v>240</v>
      </c>
      <c r="D20" s="670" t="s">
        <v>240</v>
      </c>
      <c r="E20" s="3">
        <v>2452</v>
      </c>
      <c r="F20" s="3">
        <v>2712</v>
      </c>
      <c r="G20" s="3">
        <v>1346</v>
      </c>
      <c r="H20" s="18">
        <v>364</v>
      </c>
      <c r="I20" s="18">
        <v>538</v>
      </c>
      <c r="J20" s="3">
        <v>1744</v>
      </c>
      <c r="K20" s="278">
        <v>2008</v>
      </c>
      <c r="L20" s="3">
        <v>1496</v>
      </c>
      <c r="M20" s="670" t="s">
        <v>241</v>
      </c>
      <c r="N20" s="3">
        <v>1496</v>
      </c>
      <c r="O20" s="3">
        <v>2848</v>
      </c>
      <c r="P20" s="3">
        <v>2946</v>
      </c>
      <c r="Q20" s="670" t="s">
        <v>236</v>
      </c>
      <c r="R20" s="3">
        <v>2946</v>
      </c>
      <c r="S20" s="3">
        <v>2367</v>
      </c>
      <c r="T20" s="3">
        <v>3881</v>
      </c>
      <c r="U20" s="3">
        <v>2433</v>
      </c>
      <c r="V20" s="3">
        <v>1828</v>
      </c>
    </row>
    <row r="21" spans="1:22" ht="13.5" thickBot="1">
      <c r="A21" s="278">
        <v>2009</v>
      </c>
      <c r="B21" s="670" t="s">
        <v>240</v>
      </c>
      <c r="C21" s="670" t="s">
        <v>240</v>
      </c>
      <c r="D21" s="670" t="s">
        <v>240</v>
      </c>
      <c r="E21" s="3">
        <v>2472</v>
      </c>
      <c r="F21" s="3">
        <v>3390</v>
      </c>
      <c r="G21" s="3">
        <v>1336</v>
      </c>
      <c r="H21" s="18">
        <v>358</v>
      </c>
      <c r="I21" s="18">
        <v>623</v>
      </c>
      <c r="J21" s="3">
        <v>1724</v>
      </c>
      <c r="K21" s="278">
        <v>2009</v>
      </c>
      <c r="L21" s="3">
        <v>1470</v>
      </c>
      <c r="M21" s="670" t="s">
        <v>241</v>
      </c>
      <c r="N21" s="3">
        <v>1470</v>
      </c>
      <c r="O21" s="3">
        <v>2862</v>
      </c>
      <c r="P21" s="3">
        <v>2853</v>
      </c>
      <c r="Q21" s="670" t="s">
        <v>236</v>
      </c>
      <c r="R21" s="3">
        <v>2853</v>
      </c>
      <c r="S21" s="3">
        <v>2062</v>
      </c>
      <c r="T21" s="3">
        <v>3623</v>
      </c>
      <c r="U21" s="3">
        <v>2402</v>
      </c>
      <c r="V21" s="3">
        <v>1808</v>
      </c>
    </row>
    <row r="22" spans="1:22" ht="13.5" thickBot="1">
      <c r="A22" s="278">
        <v>2010</v>
      </c>
      <c r="B22" s="670" t="s">
        <v>240</v>
      </c>
      <c r="C22" s="670" t="s">
        <v>240</v>
      </c>
      <c r="D22" s="670" t="s">
        <v>240</v>
      </c>
      <c r="E22" s="3">
        <v>2450</v>
      </c>
      <c r="F22" s="3">
        <v>2802</v>
      </c>
      <c r="G22" s="3">
        <v>1411</v>
      </c>
      <c r="H22" s="18">
        <v>364</v>
      </c>
      <c r="I22" s="18">
        <v>534</v>
      </c>
      <c r="J22" s="3">
        <v>1748</v>
      </c>
      <c r="K22" s="278">
        <v>2010</v>
      </c>
      <c r="L22" s="3">
        <v>1400</v>
      </c>
      <c r="M22" s="670" t="s">
        <v>241</v>
      </c>
      <c r="N22" s="3">
        <v>1400</v>
      </c>
      <c r="O22" s="3">
        <v>2780</v>
      </c>
      <c r="P22" s="3">
        <v>2947</v>
      </c>
      <c r="Q22" s="670" t="s">
        <v>236</v>
      </c>
      <c r="R22" s="3">
        <v>2947</v>
      </c>
      <c r="S22" s="3">
        <v>2551</v>
      </c>
      <c r="T22" s="3">
        <v>3089</v>
      </c>
      <c r="U22" s="3">
        <v>2343</v>
      </c>
      <c r="V22" s="3">
        <v>1820</v>
      </c>
    </row>
    <row r="23" spans="1:22" ht="13.5" thickBot="1">
      <c r="A23" s="278">
        <v>2011</v>
      </c>
      <c r="B23" s="638">
        <v>2375</v>
      </c>
      <c r="C23" s="3">
        <v>1100</v>
      </c>
      <c r="D23" s="3">
        <v>1841</v>
      </c>
      <c r="E23" s="3">
        <v>2341</v>
      </c>
      <c r="F23" s="3">
        <v>3298</v>
      </c>
      <c r="G23" s="3">
        <v>1422</v>
      </c>
      <c r="H23" s="18">
        <v>372</v>
      </c>
      <c r="I23" s="18">
        <v>565</v>
      </c>
      <c r="J23" s="3">
        <v>1718</v>
      </c>
      <c r="K23" s="278">
        <v>2011</v>
      </c>
      <c r="L23" s="3">
        <v>1348</v>
      </c>
      <c r="M23" s="3">
        <v>2005</v>
      </c>
      <c r="N23" s="3">
        <v>1352</v>
      </c>
      <c r="O23" s="3">
        <v>2799</v>
      </c>
      <c r="P23" s="3">
        <v>2831</v>
      </c>
      <c r="Q23" s="3">
        <v>2231</v>
      </c>
      <c r="R23" s="3">
        <v>2759</v>
      </c>
      <c r="S23" s="3">
        <v>2401</v>
      </c>
      <c r="T23" s="3">
        <v>2191</v>
      </c>
      <c r="U23" s="3">
        <v>2292</v>
      </c>
      <c r="V23" s="3">
        <v>1788</v>
      </c>
    </row>
    <row r="24" spans="1:22" ht="13.5" thickBot="1">
      <c r="A24" s="278">
        <v>2012</v>
      </c>
      <c r="B24" s="3">
        <v>2313</v>
      </c>
      <c r="C24" s="3">
        <v>2762</v>
      </c>
      <c r="D24" s="3">
        <v>1152</v>
      </c>
      <c r="E24" s="3">
        <v>2274</v>
      </c>
      <c r="F24" s="3">
        <v>2811</v>
      </c>
      <c r="G24" s="3">
        <v>1355</v>
      </c>
      <c r="H24" s="18">
        <v>376</v>
      </c>
      <c r="I24" s="18">
        <v>834</v>
      </c>
      <c r="J24" s="3">
        <v>1676</v>
      </c>
      <c r="K24" s="278">
        <v>2012</v>
      </c>
      <c r="L24" s="3">
        <v>1381</v>
      </c>
      <c r="M24" s="3">
        <v>2205</v>
      </c>
      <c r="N24" s="3">
        <v>1386</v>
      </c>
      <c r="O24" s="3">
        <v>3040</v>
      </c>
      <c r="P24" s="3">
        <v>2928</v>
      </c>
      <c r="Q24" s="3">
        <v>2198</v>
      </c>
      <c r="R24" s="3">
        <v>2826</v>
      </c>
      <c r="S24" s="3">
        <v>2435</v>
      </c>
      <c r="T24" s="3">
        <v>2367</v>
      </c>
      <c r="U24" s="3">
        <v>2423</v>
      </c>
      <c r="V24" s="3">
        <v>1766</v>
      </c>
    </row>
    <row r="25" spans="1:22" ht="13.5" thickBot="1">
      <c r="A25" s="278">
        <v>2013</v>
      </c>
      <c r="B25" s="3">
        <v>2355</v>
      </c>
      <c r="C25" s="3">
        <v>2239</v>
      </c>
      <c r="D25" s="3">
        <v>1057</v>
      </c>
      <c r="E25" s="3">
        <v>2265</v>
      </c>
      <c r="F25" s="3">
        <v>2857</v>
      </c>
      <c r="G25" s="3">
        <v>1345</v>
      </c>
      <c r="H25" s="18">
        <v>366</v>
      </c>
      <c r="I25" s="18">
        <v>731</v>
      </c>
      <c r="J25" s="3">
        <v>1662</v>
      </c>
      <c r="K25" s="278">
        <v>2013</v>
      </c>
      <c r="L25" s="3">
        <v>1395</v>
      </c>
      <c r="M25" s="3">
        <v>1695</v>
      </c>
      <c r="N25" s="3">
        <v>1398</v>
      </c>
      <c r="O25" s="3">
        <v>3141</v>
      </c>
      <c r="P25" s="3">
        <v>3067</v>
      </c>
      <c r="Q25" s="3">
        <v>2402</v>
      </c>
      <c r="R25" s="3">
        <v>2974</v>
      </c>
      <c r="S25" s="3">
        <v>2646</v>
      </c>
      <c r="T25" s="3">
        <v>3141</v>
      </c>
      <c r="U25" s="3">
        <v>2502</v>
      </c>
      <c r="V25" s="3">
        <v>1759</v>
      </c>
    </row>
    <row r="26" spans="1:22" ht="13.5" thickBot="1">
      <c r="A26" s="278">
        <v>2014</v>
      </c>
      <c r="B26" s="3">
        <v>2425</v>
      </c>
      <c r="C26" s="3">
        <v>2045</v>
      </c>
      <c r="D26" s="18">
        <v>975</v>
      </c>
      <c r="E26" s="3">
        <v>2299</v>
      </c>
      <c r="F26" s="3">
        <v>2980</v>
      </c>
      <c r="G26" s="3">
        <v>1296</v>
      </c>
      <c r="H26" s="18">
        <v>379</v>
      </c>
      <c r="I26" s="18">
        <v>731</v>
      </c>
      <c r="J26" s="3">
        <v>1649</v>
      </c>
      <c r="K26" s="278">
        <v>2014</v>
      </c>
      <c r="L26" s="3">
        <v>1458</v>
      </c>
      <c r="M26" s="3">
        <v>2000</v>
      </c>
      <c r="N26" s="3">
        <v>1462</v>
      </c>
      <c r="O26" s="3">
        <v>3109</v>
      </c>
      <c r="P26" s="3">
        <v>3111</v>
      </c>
      <c r="Q26" s="3">
        <v>2374</v>
      </c>
      <c r="R26" s="3">
        <v>3049</v>
      </c>
      <c r="S26" s="3">
        <v>2475</v>
      </c>
      <c r="T26" s="3">
        <v>2133</v>
      </c>
      <c r="U26" s="3">
        <v>2491</v>
      </c>
      <c r="V26" s="3">
        <v>1747</v>
      </c>
    </row>
    <row r="27" spans="1:22" ht="13.5" thickBot="1">
      <c r="A27" s="278">
        <v>2015</v>
      </c>
      <c r="B27" s="3">
        <f>'15'!B27*1000000/'21'!B96</f>
        <v>2439.7522033972305</v>
      </c>
      <c r="C27" s="3">
        <f>'15'!C27*1000000/'21'!C96</f>
        <v>1644.0413907284769</v>
      </c>
      <c r="D27" s="3">
        <f>'15'!D27*1000000/'21'!D96</f>
        <v>931.4102394715112</v>
      </c>
      <c r="E27" s="3">
        <f>'15'!E27*1000000/'21'!E96</f>
        <v>2306.3686456806554</v>
      </c>
      <c r="F27" s="3">
        <f>'15'!F27*1000000/'21'!F96</f>
        <v>2566.8739770867433</v>
      </c>
      <c r="G27" s="3">
        <f>'15'!G27*1000000/'21'!G96</f>
        <v>1320.2701951109379</v>
      </c>
      <c r="H27" s="3">
        <f>'15'!H27*1000000/'21'!H96</f>
        <v>375.10174585918014</v>
      </c>
      <c r="I27" s="3">
        <f>'15'!I27*1000000/'21'!I96</f>
        <v>611.67734075878877</v>
      </c>
      <c r="J27" s="3">
        <f>'15'!J27*1000000/'21'!J96</f>
        <v>1658.8611328265363</v>
      </c>
      <c r="K27" s="278">
        <v>2015</v>
      </c>
      <c r="L27" s="3">
        <f>'15'!L27*1000000/'21'!L96</f>
        <v>1498.8557335565777</v>
      </c>
      <c r="M27" s="3">
        <f>'15'!M27*1000000/'21'!M96</f>
        <v>2344.0909090909095</v>
      </c>
      <c r="N27" s="3">
        <f>'15'!N27*1000000/'21'!N96</f>
        <v>1505.2493430538116</v>
      </c>
      <c r="O27" s="3">
        <f>'15'!O27*1000000/'21'!O96</f>
        <v>3117.3631368166152</v>
      </c>
      <c r="P27" s="3">
        <f>'15'!P27*1000000/'21'!P96</f>
        <v>3218.4973595775323</v>
      </c>
      <c r="Q27" s="3">
        <f>'15'!Q27*1000000/'21'!Q96</f>
        <v>2366.0676470588237</v>
      </c>
      <c r="R27" s="3">
        <f>'15'!R27*1000000/'21'!R96</f>
        <v>3098.882789929839</v>
      </c>
      <c r="S27" s="3">
        <f>'15'!S27*1000000/'21'!S96</f>
        <v>2515.171118142574</v>
      </c>
      <c r="T27" s="3">
        <f>'15'!T27*1000000/'21'!T96</f>
        <v>2380.0723304736316</v>
      </c>
      <c r="U27" s="3">
        <f>'15'!U27*1000000/'21'!U96</f>
        <v>2537.4638766419475</v>
      </c>
      <c r="V27" s="3">
        <f>'15'!V27*1000000/'21'!V96</f>
        <v>1759.8616149097934</v>
      </c>
    </row>
    <row r="28" spans="1:22">
      <c r="A28" s="231" t="s">
        <v>245</v>
      </c>
    </row>
    <row r="29" spans="1:22">
      <c r="A29" s="231" t="s">
        <v>246</v>
      </c>
    </row>
    <row r="30" spans="1:22">
      <c r="A30" s="231" t="s">
        <v>247</v>
      </c>
    </row>
    <row r="31" spans="1:22">
      <c r="A31" s="231" t="s">
        <v>248</v>
      </c>
    </row>
    <row r="32" spans="1:22">
      <c r="A32" s="231" t="s">
        <v>307</v>
      </c>
    </row>
    <row r="33" spans="1:1">
      <c r="A33" s="231" t="s">
        <v>250</v>
      </c>
    </row>
    <row r="34" spans="1:1">
      <c r="A34" s="231" t="s">
        <v>251</v>
      </c>
    </row>
    <row r="35" spans="1:1">
      <c r="A35" s="231" t="s">
        <v>252</v>
      </c>
    </row>
    <row r="36" spans="1:1">
      <c r="A36" s="231" t="s">
        <v>254</v>
      </c>
    </row>
  </sheetData>
  <mergeCells count="23">
    <mergeCell ref="K4:V4"/>
    <mergeCell ref="K5:K6"/>
    <mergeCell ref="L5:N5"/>
    <mergeCell ref="O5:O6"/>
    <mergeCell ref="P5:R5"/>
    <mergeCell ref="S5:S6"/>
    <mergeCell ref="T5:T6"/>
    <mergeCell ref="U5:U6"/>
    <mergeCell ref="V5:V6"/>
    <mergeCell ref="A1:J1"/>
    <mergeCell ref="A2:J2"/>
    <mergeCell ref="A3:J3"/>
    <mergeCell ref="K2:V2"/>
    <mergeCell ref="K3:V3"/>
    <mergeCell ref="K1:V1"/>
    <mergeCell ref="A4:J4"/>
    <mergeCell ref="A5:A6"/>
    <mergeCell ref="B5:E5"/>
    <mergeCell ref="F5:F6"/>
    <mergeCell ref="G5:G6"/>
    <mergeCell ref="H5:H6"/>
    <mergeCell ref="I5:I6"/>
    <mergeCell ref="J5:J6"/>
  </mergeCells>
  <hyperlinks>
    <hyperlink ref="W6" location="TOC!A1" display="RETURN TO TABLE OF CONTENTS"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workbookViewId="0">
      <selection activeCell="W6" sqref="W6"/>
    </sheetView>
  </sheetViews>
  <sheetFormatPr defaultRowHeight="15"/>
  <cols>
    <col min="1" max="1" width="102.5703125" style="243" customWidth="1"/>
    <col min="2" max="256" width="9.140625" style="243"/>
    <col min="257" max="257" width="102.5703125" style="243" customWidth="1"/>
    <col min="258" max="512" width="9.140625" style="243"/>
    <col min="513" max="513" width="102.5703125" style="243" customWidth="1"/>
    <col min="514" max="768" width="9.140625" style="243"/>
    <col min="769" max="769" width="102.5703125" style="243" customWidth="1"/>
    <col min="770" max="1024" width="9.140625" style="243"/>
    <col min="1025" max="1025" width="102.5703125" style="243" customWidth="1"/>
    <col min="1026" max="1280" width="9.140625" style="243"/>
    <col min="1281" max="1281" width="102.5703125" style="243" customWidth="1"/>
    <col min="1282" max="1536" width="9.140625" style="243"/>
    <col min="1537" max="1537" width="102.5703125" style="243" customWidth="1"/>
    <col min="1538" max="1792" width="9.140625" style="243"/>
    <col min="1793" max="1793" width="102.5703125" style="243" customWidth="1"/>
    <col min="1794" max="2048" width="9.140625" style="243"/>
    <col min="2049" max="2049" width="102.5703125" style="243" customWidth="1"/>
    <col min="2050" max="2304" width="9.140625" style="243"/>
    <col min="2305" max="2305" width="102.5703125" style="243" customWidth="1"/>
    <col min="2306" max="2560" width="9.140625" style="243"/>
    <col min="2561" max="2561" width="102.5703125" style="243" customWidth="1"/>
    <col min="2562" max="2816" width="9.140625" style="243"/>
    <col min="2817" max="2817" width="102.5703125" style="243" customWidth="1"/>
    <col min="2818" max="3072" width="9.140625" style="243"/>
    <col min="3073" max="3073" width="102.5703125" style="243" customWidth="1"/>
    <col min="3074" max="3328" width="9.140625" style="243"/>
    <col min="3329" max="3329" width="102.5703125" style="243" customWidth="1"/>
    <col min="3330" max="3584" width="9.140625" style="243"/>
    <col min="3585" max="3585" width="102.5703125" style="243" customWidth="1"/>
    <col min="3586" max="3840" width="9.140625" style="243"/>
    <col min="3841" max="3841" width="102.5703125" style="243" customWidth="1"/>
    <col min="3842" max="4096" width="9.140625" style="243"/>
    <col min="4097" max="4097" width="102.5703125" style="243" customWidth="1"/>
    <col min="4098" max="4352" width="9.140625" style="243"/>
    <col min="4353" max="4353" width="102.5703125" style="243" customWidth="1"/>
    <col min="4354" max="4608" width="9.140625" style="243"/>
    <col min="4609" max="4609" width="102.5703125" style="243" customWidth="1"/>
    <col min="4610" max="4864" width="9.140625" style="243"/>
    <col min="4865" max="4865" width="102.5703125" style="243" customWidth="1"/>
    <col min="4866" max="5120" width="9.140625" style="243"/>
    <col min="5121" max="5121" width="102.5703125" style="243" customWidth="1"/>
    <col min="5122" max="5376" width="9.140625" style="243"/>
    <col min="5377" max="5377" width="102.5703125" style="243" customWidth="1"/>
    <col min="5378" max="5632" width="9.140625" style="243"/>
    <col min="5633" max="5633" width="102.5703125" style="243" customWidth="1"/>
    <col min="5634" max="5888" width="9.140625" style="243"/>
    <col min="5889" max="5889" width="102.5703125" style="243" customWidth="1"/>
    <col min="5890" max="6144" width="9.140625" style="243"/>
    <col min="6145" max="6145" width="102.5703125" style="243" customWidth="1"/>
    <col min="6146" max="6400" width="9.140625" style="243"/>
    <col min="6401" max="6401" width="102.5703125" style="243" customWidth="1"/>
    <col min="6402" max="6656" width="9.140625" style="243"/>
    <col min="6657" max="6657" width="102.5703125" style="243" customWidth="1"/>
    <col min="6658" max="6912" width="9.140625" style="243"/>
    <col min="6913" max="6913" width="102.5703125" style="243" customWidth="1"/>
    <col min="6914" max="7168" width="9.140625" style="243"/>
    <col min="7169" max="7169" width="102.5703125" style="243" customWidth="1"/>
    <col min="7170" max="7424" width="9.140625" style="243"/>
    <col min="7425" max="7425" width="102.5703125" style="243" customWidth="1"/>
    <col min="7426" max="7680" width="9.140625" style="243"/>
    <col min="7681" max="7681" width="102.5703125" style="243" customWidth="1"/>
    <col min="7682" max="7936" width="9.140625" style="243"/>
    <col min="7937" max="7937" width="102.5703125" style="243" customWidth="1"/>
    <col min="7938" max="8192" width="9.140625" style="243"/>
    <col min="8193" max="8193" width="102.5703125" style="243" customWidth="1"/>
    <col min="8194" max="8448" width="9.140625" style="243"/>
    <col min="8449" max="8449" width="102.5703125" style="243" customWidth="1"/>
    <col min="8450" max="8704" width="9.140625" style="243"/>
    <col min="8705" max="8705" width="102.5703125" style="243" customWidth="1"/>
    <col min="8706" max="8960" width="9.140625" style="243"/>
    <col min="8961" max="8961" width="102.5703125" style="243" customWidth="1"/>
    <col min="8962" max="9216" width="9.140625" style="243"/>
    <col min="9217" max="9217" width="102.5703125" style="243" customWidth="1"/>
    <col min="9218" max="9472" width="9.140625" style="243"/>
    <col min="9473" max="9473" width="102.5703125" style="243" customWidth="1"/>
    <col min="9474" max="9728" width="9.140625" style="243"/>
    <col min="9729" max="9729" width="102.5703125" style="243" customWidth="1"/>
    <col min="9730" max="9984" width="9.140625" style="243"/>
    <col min="9985" max="9985" width="102.5703125" style="243" customWidth="1"/>
    <col min="9986" max="10240" width="9.140625" style="243"/>
    <col min="10241" max="10241" width="102.5703125" style="243" customWidth="1"/>
    <col min="10242" max="10496" width="9.140625" style="243"/>
    <col min="10497" max="10497" width="102.5703125" style="243" customWidth="1"/>
    <col min="10498" max="10752" width="9.140625" style="243"/>
    <col min="10753" max="10753" width="102.5703125" style="243" customWidth="1"/>
    <col min="10754" max="11008" width="9.140625" style="243"/>
    <col min="11009" max="11009" width="102.5703125" style="243" customWidth="1"/>
    <col min="11010" max="11264" width="9.140625" style="243"/>
    <col min="11265" max="11265" width="102.5703125" style="243" customWidth="1"/>
    <col min="11266" max="11520" width="9.140625" style="243"/>
    <col min="11521" max="11521" width="102.5703125" style="243" customWidth="1"/>
    <col min="11522" max="11776" width="9.140625" style="243"/>
    <col min="11777" max="11777" width="102.5703125" style="243" customWidth="1"/>
    <col min="11778" max="12032" width="9.140625" style="243"/>
    <col min="12033" max="12033" width="102.5703125" style="243" customWidth="1"/>
    <col min="12034" max="12288" width="9.140625" style="243"/>
    <col min="12289" max="12289" width="102.5703125" style="243" customWidth="1"/>
    <col min="12290" max="12544" width="9.140625" style="243"/>
    <col min="12545" max="12545" width="102.5703125" style="243" customWidth="1"/>
    <col min="12546" max="12800" width="9.140625" style="243"/>
    <col min="12801" max="12801" width="102.5703125" style="243" customWidth="1"/>
    <col min="12802" max="13056" width="9.140625" style="243"/>
    <col min="13057" max="13057" width="102.5703125" style="243" customWidth="1"/>
    <col min="13058" max="13312" width="9.140625" style="243"/>
    <col min="13313" max="13313" width="102.5703125" style="243" customWidth="1"/>
    <col min="13314" max="13568" width="9.140625" style="243"/>
    <col min="13569" max="13569" width="102.5703125" style="243" customWidth="1"/>
    <col min="13570" max="13824" width="9.140625" style="243"/>
    <col min="13825" max="13825" width="102.5703125" style="243" customWidth="1"/>
    <col min="13826" max="14080" width="9.140625" style="243"/>
    <col min="14081" max="14081" width="102.5703125" style="243" customWidth="1"/>
    <col min="14082" max="14336" width="9.140625" style="243"/>
    <col min="14337" max="14337" width="102.5703125" style="243" customWidth="1"/>
    <col min="14338" max="14592" width="9.140625" style="243"/>
    <col min="14593" max="14593" width="102.5703125" style="243" customWidth="1"/>
    <col min="14594" max="14848" width="9.140625" style="243"/>
    <col min="14849" max="14849" width="102.5703125" style="243" customWidth="1"/>
    <col min="14850" max="15104" width="9.140625" style="243"/>
    <col min="15105" max="15105" width="102.5703125" style="243" customWidth="1"/>
    <col min="15106" max="15360" width="9.140625" style="243"/>
    <col min="15361" max="15361" width="102.5703125" style="243" customWidth="1"/>
    <col min="15362" max="15616" width="9.140625" style="243"/>
    <col min="15617" max="15617" width="102.5703125" style="243" customWidth="1"/>
    <col min="15618" max="15872" width="9.140625" style="243"/>
    <col min="15873" max="15873" width="102.5703125" style="243" customWidth="1"/>
    <col min="15874" max="16128" width="9.140625" style="243"/>
    <col min="16129" max="16129" width="102.5703125" style="243" customWidth="1"/>
    <col min="16130" max="16384" width="9.140625" style="243"/>
  </cols>
  <sheetData>
    <row r="1" spans="1:1" ht="15.75">
      <c r="A1" s="242" t="s">
        <v>162</v>
      </c>
    </row>
    <row r="2" spans="1:1">
      <c r="A2" s="254" t="s">
        <v>163</v>
      </c>
    </row>
    <row r="3" spans="1:1">
      <c r="A3" s="245" t="s">
        <v>164</v>
      </c>
    </row>
    <row r="4" spans="1:1">
      <c r="A4" s="246" t="s">
        <v>165</v>
      </c>
    </row>
    <row r="5" spans="1:1">
      <c r="A5" s="320" t="s">
        <v>166</v>
      </c>
    </row>
    <row r="6" spans="1:1">
      <c r="A6" s="245"/>
    </row>
    <row r="7" spans="1:1" ht="39">
      <c r="A7" s="254" t="s">
        <v>167</v>
      </c>
    </row>
    <row r="8" spans="1:1">
      <c r="A8" s="244"/>
    </row>
    <row r="9" spans="1:1">
      <c r="A9" s="244"/>
    </row>
    <row r="10" spans="1:1">
      <c r="A10" s="244" t="s">
        <v>168</v>
      </c>
    </row>
    <row r="11" spans="1:1">
      <c r="A11" s="246" t="s">
        <v>169</v>
      </c>
    </row>
    <row r="12" spans="1:1">
      <c r="A12" s="244"/>
    </row>
    <row r="13" spans="1:1">
      <c r="A13" s="247" t="s">
        <v>170</v>
      </c>
    </row>
  </sheetData>
  <hyperlinks>
    <hyperlink ref="A4" r:id="rId1" display="Matthew Dickens, Statistician" xr:uid="{00000000-0004-0000-0100-000000000000}"/>
    <hyperlink ref="A5" r:id="rId2" xr:uid="{00000000-0004-0000-0100-000001000000}"/>
    <hyperlink ref="A11" r:id="rId3" xr:uid="{00000000-0004-0000-0100-000002000000}"/>
    <hyperlink ref="A13" location="TOC!A1" display="Click Here for Table of Contents" xr:uid="{00000000-0004-0000-0100-000003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36"/>
  <sheetViews>
    <sheetView workbookViewId="0">
      <selection activeCell="W6" sqref="W6"/>
    </sheetView>
  </sheetViews>
  <sheetFormatPr defaultRowHeight="12.75"/>
  <sheetData>
    <row r="1" spans="1:23" ht="12.75" customHeight="1">
      <c r="A1" s="341" t="s">
        <v>278</v>
      </c>
      <c r="B1" s="341"/>
      <c r="C1" s="341"/>
      <c r="D1" s="341"/>
      <c r="E1" s="341"/>
      <c r="F1" s="341"/>
      <c r="G1" s="341"/>
      <c r="H1" s="341"/>
      <c r="I1" s="341"/>
      <c r="J1" s="341"/>
      <c r="K1" s="321" t="s">
        <v>278</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thickBot="1">
      <c r="A3" s="326" t="s">
        <v>316</v>
      </c>
      <c r="B3" s="324"/>
      <c r="C3" s="324"/>
      <c r="D3" s="324"/>
      <c r="E3" s="324"/>
      <c r="F3" s="324"/>
      <c r="G3" s="324"/>
      <c r="H3" s="324"/>
      <c r="I3" s="324"/>
      <c r="J3" s="325"/>
      <c r="K3" s="323" t="s">
        <v>316</v>
      </c>
      <c r="L3" s="324"/>
      <c r="M3" s="324"/>
      <c r="N3" s="324"/>
      <c r="O3" s="324"/>
      <c r="P3" s="324"/>
      <c r="Q3" s="324"/>
      <c r="R3" s="324"/>
      <c r="S3" s="324"/>
      <c r="T3" s="324"/>
      <c r="U3" s="324"/>
      <c r="V3" s="325"/>
    </row>
    <row r="4" spans="1:23" ht="13.5" thickBot="1">
      <c r="A4" s="339" t="s">
        <v>207</v>
      </c>
      <c r="B4" s="339"/>
      <c r="C4" s="339"/>
      <c r="D4" s="339"/>
      <c r="E4" s="339"/>
      <c r="F4" s="339"/>
      <c r="G4" s="339"/>
      <c r="H4" s="339"/>
      <c r="I4" s="339"/>
      <c r="J4" s="339"/>
      <c r="K4" s="339" t="s">
        <v>208</v>
      </c>
      <c r="L4" s="339"/>
      <c r="M4" s="339"/>
      <c r="N4" s="339"/>
      <c r="O4" s="339"/>
      <c r="P4" s="339"/>
      <c r="Q4" s="339"/>
      <c r="R4" s="339"/>
      <c r="S4" s="339"/>
      <c r="T4" s="339"/>
      <c r="U4" s="339"/>
      <c r="V4" s="340"/>
    </row>
    <row r="5" spans="1:23" ht="13.5"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row>
    <row r="6" spans="1:23" ht="48"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thickBot="1">
      <c r="A7" s="637">
        <v>1995</v>
      </c>
      <c r="B7" s="662" t="s">
        <v>240</v>
      </c>
      <c r="C7" s="662" t="s">
        <v>234</v>
      </c>
      <c r="D7" s="662" t="s">
        <v>240</v>
      </c>
      <c r="E7" s="19">
        <v>13.1</v>
      </c>
      <c r="F7" s="19">
        <v>7.8</v>
      </c>
      <c r="G7" s="19">
        <v>14.6</v>
      </c>
      <c r="H7" s="19">
        <v>36.299999999999997</v>
      </c>
      <c r="I7" s="19" t="s">
        <v>234</v>
      </c>
      <c r="J7" s="19">
        <v>13.4</v>
      </c>
      <c r="K7" s="637">
        <v>1995</v>
      </c>
      <c r="L7" s="19">
        <v>33.5</v>
      </c>
      <c r="M7" s="662" t="s">
        <v>234</v>
      </c>
      <c r="N7" s="19">
        <v>33.5</v>
      </c>
      <c r="O7" s="19">
        <v>20.7</v>
      </c>
      <c r="P7" s="19">
        <v>14.2</v>
      </c>
      <c r="Q7" s="662" t="s">
        <v>236</v>
      </c>
      <c r="R7" s="19">
        <v>14.2</v>
      </c>
      <c r="S7" s="19">
        <v>6.3</v>
      </c>
      <c r="T7" s="19">
        <v>6.3</v>
      </c>
      <c r="U7" s="19">
        <v>22.4</v>
      </c>
      <c r="V7" s="19">
        <v>14.9</v>
      </c>
    </row>
    <row r="8" spans="1:23" ht="13.5" thickBot="1">
      <c r="A8" s="637">
        <v>1996</v>
      </c>
      <c r="B8" s="662" t="s">
        <v>240</v>
      </c>
      <c r="C8" s="662" t="s">
        <v>234</v>
      </c>
      <c r="D8" s="662" t="s">
        <v>240</v>
      </c>
      <c r="E8" s="19">
        <v>13.1</v>
      </c>
      <c r="F8" s="19">
        <v>7.7</v>
      </c>
      <c r="G8" s="19">
        <v>14.7</v>
      </c>
      <c r="H8" s="19">
        <v>37.1</v>
      </c>
      <c r="I8" s="19" t="s">
        <v>234</v>
      </c>
      <c r="J8" s="19">
        <v>13.5</v>
      </c>
      <c r="K8" s="637">
        <v>1996</v>
      </c>
      <c r="L8" s="19">
        <v>33.1</v>
      </c>
      <c r="M8" s="662" t="s">
        <v>234</v>
      </c>
      <c r="N8" s="19">
        <v>33.1</v>
      </c>
      <c r="O8" s="19">
        <v>20.7</v>
      </c>
      <c r="P8" s="19">
        <v>14.1</v>
      </c>
      <c r="Q8" s="662" t="s">
        <v>236</v>
      </c>
      <c r="R8" s="19">
        <v>14.1</v>
      </c>
      <c r="S8" s="19">
        <v>6.5</v>
      </c>
      <c r="T8" s="19">
        <v>7.3</v>
      </c>
      <c r="U8" s="19">
        <v>22.3</v>
      </c>
      <c r="V8" s="19">
        <v>14.9</v>
      </c>
    </row>
    <row r="9" spans="1:23" ht="13.5" thickBot="1">
      <c r="A9" s="637">
        <v>1997</v>
      </c>
      <c r="B9" s="662" t="s">
        <v>240</v>
      </c>
      <c r="C9" s="662" t="s">
        <v>234</v>
      </c>
      <c r="D9" s="662" t="s">
        <v>240</v>
      </c>
      <c r="E9" s="19">
        <v>13</v>
      </c>
      <c r="F9" s="19">
        <v>7.4</v>
      </c>
      <c r="G9" s="19">
        <v>15.3</v>
      </c>
      <c r="H9" s="19">
        <v>35.799999999999997</v>
      </c>
      <c r="I9" s="19" t="s">
        <v>234</v>
      </c>
      <c r="J9" s="19">
        <v>13.5</v>
      </c>
      <c r="K9" s="637">
        <v>1997</v>
      </c>
      <c r="L9" s="19">
        <v>33.799999999999997</v>
      </c>
      <c r="M9" s="662" t="s">
        <v>234</v>
      </c>
      <c r="N9" s="19">
        <v>33.799999999999997</v>
      </c>
      <c r="O9" s="19">
        <v>20.7</v>
      </c>
      <c r="P9" s="19">
        <v>15.5</v>
      </c>
      <c r="Q9" s="662" t="s">
        <v>236</v>
      </c>
      <c r="R9" s="19">
        <v>15.5</v>
      </c>
      <c r="S9" s="19">
        <v>7.7</v>
      </c>
      <c r="T9" s="19">
        <v>7.3</v>
      </c>
      <c r="U9" s="19">
        <v>22.5</v>
      </c>
      <c r="V9" s="19">
        <v>14.9</v>
      </c>
    </row>
    <row r="10" spans="1:23" ht="13.5" thickBot="1">
      <c r="A10" s="637">
        <v>1998</v>
      </c>
      <c r="B10" s="662" t="s">
        <v>240</v>
      </c>
      <c r="C10" s="662" t="s">
        <v>234</v>
      </c>
      <c r="D10" s="662" t="s">
        <v>240</v>
      </c>
      <c r="E10" s="19">
        <v>13</v>
      </c>
      <c r="F10" s="19">
        <v>7.7</v>
      </c>
      <c r="G10" s="19">
        <v>16.5</v>
      </c>
      <c r="H10" s="19">
        <v>36.799999999999997</v>
      </c>
      <c r="I10" s="19" t="s">
        <v>234</v>
      </c>
      <c r="J10" s="19">
        <v>13.8</v>
      </c>
      <c r="K10" s="637">
        <v>1998</v>
      </c>
      <c r="L10" s="19">
        <v>31.8</v>
      </c>
      <c r="M10" s="662" t="s">
        <v>234</v>
      </c>
      <c r="N10" s="19">
        <v>31.8</v>
      </c>
      <c r="O10" s="19">
        <v>20.5</v>
      </c>
      <c r="P10" s="19">
        <v>15.7</v>
      </c>
      <c r="Q10" s="662" t="s">
        <v>236</v>
      </c>
      <c r="R10" s="19">
        <v>15.7</v>
      </c>
      <c r="S10" s="19">
        <v>8</v>
      </c>
      <c r="T10" s="19">
        <v>7</v>
      </c>
      <c r="U10" s="19">
        <v>22.2</v>
      </c>
      <c r="V10" s="19">
        <v>15.2</v>
      </c>
    </row>
    <row r="11" spans="1:23" ht="13.5" thickBot="1">
      <c r="A11" s="637">
        <v>1999</v>
      </c>
      <c r="B11" s="662" t="s">
        <v>240</v>
      </c>
      <c r="C11" s="662" t="s">
        <v>234</v>
      </c>
      <c r="D11" s="662" t="s">
        <v>240</v>
      </c>
      <c r="E11" s="19">
        <v>12.9</v>
      </c>
      <c r="F11" s="19">
        <v>7.6</v>
      </c>
      <c r="G11" s="19">
        <v>14.7</v>
      </c>
      <c r="H11" s="19">
        <v>37.9</v>
      </c>
      <c r="I11" s="19" t="s">
        <v>234</v>
      </c>
      <c r="J11" s="19">
        <v>13.4</v>
      </c>
      <c r="K11" s="637">
        <v>1999</v>
      </c>
      <c r="L11" s="19">
        <v>32.9</v>
      </c>
      <c r="M11" s="662" t="s">
        <v>234</v>
      </c>
      <c r="N11" s="19">
        <v>32.9</v>
      </c>
      <c r="O11" s="19">
        <v>20.5</v>
      </c>
      <c r="P11" s="19">
        <v>15.4</v>
      </c>
      <c r="Q11" s="662" t="s">
        <v>236</v>
      </c>
      <c r="R11" s="19">
        <v>15.4</v>
      </c>
      <c r="S11" s="19">
        <v>9.3000000000000007</v>
      </c>
      <c r="T11" s="19">
        <v>7</v>
      </c>
      <c r="U11" s="19">
        <v>22.2</v>
      </c>
      <c r="V11" s="19">
        <v>14.9</v>
      </c>
    </row>
    <row r="12" spans="1:23" ht="13.5" thickBot="1">
      <c r="A12" s="637">
        <v>2000</v>
      </c>
      <c r="B12" s="662" t="s">
        <v>240</v>
      </c>
      <c r="C12" s="662" t="s">
        <v>240</v>
      </c>
      <c r="D12" s="662" t="s">
        <v>240</v>
      </c>
      <c r="E12" s="19">
        <v>12.8</v>
      </c>
      <c r="F12" s="19">
        <v>7.3</v>
      </c>
      <c r="G12" s="19">
        <v>14.7</v>
      </c>
      <c r="H12" s="19">
        <v>31.4</v>
      </c>
      <c r="I12" s="19" t="s">
        <v>234</v>
      </c>
      <c r="J12" s="19">
        <v>13.3</v>
      </c>
      <c r="K12" s="637">
        <v>2000</v>
      </c>
      <c r="L12" s="19">
        <v>28.5</v>
      </c>
      <c r="M12" s="662" t="s">
        <v>234</v>
      </c>
      <c r="N12" s="19">
        <v>28.5</v>
      </c>
      <c r="O12" s="19">
        <v>20.399999999999999</v>
      </c>
      <c r="P12" s="19">
        <v>15.3</v>
      </c>
      <c r="Q12" s="662" t="s">
        <v>236</v>
      </c>
      <c r="R12" s="19">
        <v>15.3</v>
      </c>
      <c r="S12" s="19">
        <v>7.5</v>
      </c>
      <c r="T12" s="19">
        <v>8.3000000000000007</v>
      </c>
      <c r="U12" s="19">
        <v>21.5</v>
      </c>
      <c r="V12" s="19">
        <v>14.7</v>
      </c>
    </row>
    <row r="13" spans="1:23" ht="13.5" thickBot="1">
      <c r="A13" s="637">
        <v>2001</v>
      </c>
      <c r="B13" s="662" t="s">
        <v>240</v>
      </c>
      <c r="C13" s="662" t="s">
        <v>240</v>
      </c>
      <c r="D13" s="662" t="s">
        <v>240</v>
      </c>
      <c r="E13" s="19">
        <v>12.8</v>
      </c>
      <c r="F13" s="19">
        <v>7.2</v>
      </c>
      <c r="G13" s="19">
        <v>14.5</v>
      </c>
      <c r="H13" s="19">
        <v>39</v>
      </c>
      <c r="I13" s="19" t="s">
        <v>234</v>
      </c>
      <c r="J13" s="19">
        <v>13.3</v>
      </c>
      <c r="K13" s="637">
        <v>2001</v>
      </c>
      <c r="L13" s="19">
        <v>31.7</v>
      </c>
      <c r="M13" s="662" t="s">
        <v>234</v>
      </c>
      <c r="N13" s="19">
        <v>31.7</v>
      </c>
      <c r="O13" s="19">
        <v>20.5</v>
      </c>
      <c r="P13" s="19">
        <v>15.3</v>
      </c>
      <c r="Q13" s="662" t="s">
        <v>236</v>
      </c>
      <c r="R13" s="19">
        <v>15.3</v>
      </c>
      <c r="S13" s="19">
        <v>7.3</v>
      </c>
      <c r="T13" s="19">
        <v>8.8000000000000007</v>
      </c>
      <c r="U13" s="19">
        <v>21.9</v>
      </c>
      <c r="V13" s="19">
        <v>14.7</v>
      </c>
    </row>
    <row r="14" spans="1:23" ht="13.5" thickBot="1">
      <c r="A14" s="637">
        <v>2002</v>
      </c>
      <c r="B14" s="662" t="s">
        <v>240</v>
      </c>
      <c r="C14" s="662" t="s">
        <v>240</v>
      </c>
      <c r="D14" s="662" t="s">
        <v>240</v>
      </c>
      <c r="E14" s="19">
        <v>12.8</v>
      </c>
      <c r="F14" s="19">
        <v>7.4</v>
      </c>
      <c r="G14" s="19">
        <v>14.7</v>
      </c>
      <c r="H14" s="19">
        <v>37.5</v>
      </c>
      <c r="I14" s="19" t="s">
        <v>234</v>
      </c>
      <c r="J14" s="19">
        <v>13.4</v>
      </c>
      <c r="K14" s="637">
        <v>2002</v>
      </c>
      <c r="L14" s="19">
        <v>31.6</v>
      </c>
      <c r="M14" s="662" t="s">
        <v>234</v>
      </c>
      <c r="N14" s="19">
        <v>31.6</v>
      </c>
      <c r="O14" s="19">
        <v>20.3</v>
      </c>
      <c r="P14" s="19">
        <v>15.4</v>
      </c>
      <c r="Q14" s="662" t="s">
        <v>236</v>
      </c>
      <c r="R14" s="19">
        <v>15.4</v>
      </c>
      <c r="S14" s="19">
        <v>8.3000000000000007</v>
      </c>
      <c r="T14" s="19">
        <v>6.8</v>
      </c>
      <c r="U14" s="19">
        <v>21.7</v>
      </c>
      <c r="V14" s="19">
        <v>14.8</v>
      </c>
    </row>
    <row r="15" spans="1:23" ht="13.5" thickBot="1">
      <c r="A15" s="637">
        <v>2003</v>
      </c>
      <c r="B15" s="662" t="s">
        <v>240</v>
      </c>
      <c r="C15" s="662" t="s">
        <v>240</v>
      </c>
      <c r="D15" s="662" t="s">
        <v>240</v>
      </c>
      <c r="E15" s="19">
        <v>12.7</v>
      </c>
      <c r="F15" s="19">
        <v>7.3</v>
      </c>
      <c r="G15" s="19">
        <v>14.5</v>
      </c>
      <c r="H15" s="19">
        <v>32.4</v>
      </c>
      <c r="I15" s="19" t="s">
        <v>234</v>
      </c>
      <c r="J15" s="19">
        <v>13.3</v>
      </c>
      <c r="K15" s="637">
        <v>2003</v>
      </c>
      <c r="L15" s="19">
        <v>31.6</v>
      </c>
      <c r="M15" s="662" t="s">
        <v>234</v>
      </c>
      <c r="N15" s="19">
        <v>31.6</v>
      </c>
      <c r="O15" s="19">
        <v>20.6</v>
      </c>
      <c r="P15" s="19">
        <v>15.9</v>
      </c>
      <c r="Q15" s="662" t="s">
        <v>236</v>
      </c>
      <c r="R15" s="19">
        <v>15.9</v>
      </c>
      <c r="S15" s="19">
        <v>8.8000000000000007</v>
      </c>
      <c r="T15" s="19">
        <v>7.8</v>
      </c>
      <c r="U15" s="19">
        <v>22.1</v>
      </c>
      <c r="V15" s="19">
        <v>14.7</v>
      </c>
    </row>
    <row r="16" spans="1:23" ht="13.5" thickBot="1">
      <c r="A16" s="637">
        <v>2004</v>
      </c>
      <c r="B16" s="662" t="s">
        <v>240</v>
      </c>
      <c r="C16" s="662" t="s">
        <v>240</v>
      </c>
      <c r="D16" s="662" t="s">
        <v>240</v>
      </c>
      <c r="E16" s="19">
        <v>12.6</v>
      </c>
      <c r="F16" s="19">
        <v>8.1</v>
      </c>
      <c r="G16" s="19">
        <v>14.5</v>
      </c>
      <c r="H16" s="19">
        <v>37.799999999999997</v>
      </c>
      <c r="I16" s="19" t="s">
        <v>234</v>
      </c>
      <c r="J16" s="19">
        <v>13.2</v>
      </c>
      <c r="K16" s="637">
        <v>2004</v>
      </c>
      <c r="L16" s="19">
        <v>31.6</v>
      </c>
      <c r="M16" s="662" t="s">
        <v>241</v>
      </c>
      <c r="N16" s="19">
        <v>31.6</v>
      </c>
      <c r="O16" s="19">
        <v>20.3</v>
      </c>
      <c r="P16" s="19">
        <v>15.5</v>
      </c>
      <c r="Q16" s="662" t="s">
        <v>236</v>
      </c>
      <c r="R16" s="19">
        <v>15.5</v>
      </c>
      <c r="S16" s="19">
        <v>8</v>
      </c>
      <c r="T16" s="19">
        <v>6.4</v>
      </c>
      <c r="U16" s="19">
        <v>21.7</v>
      </c>
      <c r="V16" s="19">
        <v>14.6</v>
      </c>
    </row>
    <row r="17" spans="1:22" ht="13.5" thickBot="1">
      <c r="A17" s="278">
        <v>2005</v>
      </c>
      <c r="B17" s="668" t="s">
        <v>240</v>
      </c>
      <c r="C17" s="668" t="s">
        <v>240</v>
      </c>
      <c r="D17" s="668" t="s">
        <v>240</v>
      </c>
      <c r="E17" s="20">
        <v>12.7</v>
      </c>
      <c r="F17" s="20">
        <v>7.3</v>
      </c>
      <c r="G17" s="20">
        <v>14.7</v>
      </c>
      <c r="H17" s="20">
        <v>37.6</v>
      </c>
      <c r="I17" s="20" t="s">
        <v>234</v>
      </c>
      <c r="J17" s="20">
        <v>13.5</v>
      </c>
      <c r="K17" s="278">
        <v>2005</v>
      </c>
      <c r="L17" s="20">
        <v>31.5</v>
      </c>
      <c r="M17" s="668" t="s">
        <v>241</v>
      </c>
      <c r="N17" s="20">
        <v>31.5</v>
      </c>
      <c r="O17" s="20">
        <v>20</v>
      </c>
      <c r="P17" s="20">
        <v>14.8</v>
      </c>
      <c r="Q17" s="668" t="s">
        <v>236</v>
      </c>
      <c r="R17" s="20">
        <v>14.8</v>
      </c>
      <c r="S17" s="20">
        <v>9</v>
      </c>
      <c r="T17" s="20">
        <v>7</v>
      </c>
      <c r="U17" s="20">
        <v>21.5</v>
      </c>
      <c r="V17" s="20">
        <v>14.8</v>
      </c>
    </row>
    <row r="18" spans="1:22" ht="13.5" thickBot="1">
      <c r="A18" s="278">
        <v>2006</v>
      </c>
      <c r="B18" s="668" t="s">
        <v>240</v>
      </c>
      <c r="C18" s="668" t="s">
        <v>240</v>
      </c>
      <c r="D18" s="668" t="s">
        <v>240</v>
      </c>
      <c r="E18" s="20">
        <v>12.6</v>
      </c>
      <c r="F18" s="20">
        <v>7.4</v>
      </c>
      <c r="G18" s="20">
        <v>14.6</v>
      </c>
      <c r="H18" s="20">
        <v>38</v>
      </c>
      <c r="I18" s="20" t="s">
        <v>234</v>
      </c>
      <c r="J18" s="20">
        <v>13.4</v>
      </c>
      <c r="K18" s="278">
        <v>2006</v>
      </c>
      <c r="L18" s="20">
        <v>31.2</v>
      </c>
      <c r="M18" s="668" t="s">
        <v>241</v>
      </c>
      <c r="N18" s="20">
        <v>31.2</v>
      </c>
      <c r="O18" s="20">
        <v>20.100000000000001</v>
      </c>
      <c r="P18" s="20">
        <v>14.6</v>
      </c>
      <c r="Q18" s="668" t="s">
        <v>236</v>
      </c>
      <c r="R18" s="20">
        <v>14.6</v>
      </c>
      <c r="S18" s="20">
        <v>9</v>
      </c>
      <c r="T18" s="20">
        <v>7.4</v>
      </c>
      <c r="U18" s="20">
        <v>21.4</v>
      </c>
      <c r="V18" s="20">
        <v>14.7</v>
      </c>
    </row>
    <row r="19" spans="1:22" ht="13.5" thickBot="1">
      <c r="A19" s="278">
        <v>2007</v>
      </c>
      <c r="B19" s="668" t="s">
        <v>240</v>
      </c>
      <c r="C19" s="668" t="s">
        <v>240</v>
      </c>
      <c r="D19" s="668" t="s">
        <v>240</v>
      </c>
      <c r="E19" s="20">
        <v>12.6</v>
      </c>
      <c r="F19" s="20">
        <v>7.3</v>
      </c>
      <c r="G19" s="20">
        <v>12.1</v>
      </c>
      <c r="H19" s="20">
        <v>38.9</v>
      </c>
      <c r="I19" s="20">
        <v>13</v>
      </c>
      <c r="J19" s="20">
        <v>12.7</v>
      </c>
      <c r="K19" s="278">
        <v>2007</v>
      </c>
      <c r="L19" s="20">
        <v>31.3</v>
      </c>
      <c r="M19" s="668" t="s">
        <v>241</v>
      </c>
      <c r="N19" s="20">
        <v>31.3</v>
      </c>
      <c r="O19" s="20">
        <v>20.100000000000001</v>
      </c>
      <c r="P19" s="20">
        <v>15</v>
      </c>
      <c r="Q19" s="668" t="s">
        <v>236</v>
      </c>
      <c r="R19" s="20">
        <v>15</v>
      </c>
      <c r="S19" s="20">
        <v>10.5</v>
      </c>
      <c r="T19" s="20">
        <v>9.5</v>
      </c>
      <c r="U19" s="20">
        <v>21.4</v>
      </c>
      <c r="V19" s="20">
        <v>14</v>
      </c>
    </row>
    <row r="20" spans="1:22" ht="13.5" thickBot="1">
      <c r="A20" s="278">
        <v>2008</v>
      </c>
      <c r="B20" s="668" t="s">
        <v>240</v>
      </c>
      <c r="C20" s="668" t="s">
        <v>240</v>
      </c>
      <c r="D20" s="668" t="s">
        <v>240</v>
      </c>
      <c r="E20" s="20">
        <v>12.6</v>
      </c>
      <c r="F20" s="20">
        <v>7</v>
      </c>
      <c r="G20" s="20">
        <v>14.6</v>
      </c>
      <c r="H20" s="20">
        <v>39.5</v>
      </c>
      <c r="I20" s="20">
        <v>12.6</v>
      </c>
      <c r="J20" s="20">
        <v>13.7</v>
      </c>
      <c r="K20" s="278">
        <v>2008</v>
      </c>
      <c r="L20" s="20">
        <v>31.3</v>
      </c>
      <c r="M20" s="668" t="s">
        <v>241</v>
      </c>
      <c r="N20" s="20">
        <v>31.3</v>
      </c>
      <c r="O20" s="20">
        <v>20.2</v>
      </c>
      <c r="P20" s="20">
        <v>15.1</v>
      </c>
      <c r="Q20" s="668" t="s">
        <v>236</v>
      </c>
      <c r="R20" s="20">
        <v>15.1</v>
      </c>
      <c r="S20" s="20">
        <v>10.3</v>
      </c>
      <c r="T20" s="20">
        <v>7.8</v>
      </c>
      <c r="U20" s="20">
        <v>21.4</v>
      </c>
      <c r="V20" s="20">
        <v>14.9</v>
      </c>
    </row>
    <row r="21" spans="1:22" ht="13.5" thickBot="1">
      <c r="A21" s="278">
        <v>2009</v>
      </c>
      <c r="B21" s="668" t="s">
        <v>240</v>
      </c>
      <c r="C21" s="668" t="s">
        <v>240</v>
      </c>
      <c r="D21" s="668" t="s">
        <v>240</v>
      </c>
      <c r="E21" s="20">
        <v>12.5</v>
      </c>
      <c r="F21" s="20">
        <v>7.1</v>
      </c>
      <c r="G21" s="20">
        <v>14.3</v>
      </c>
      <c r="H21" s="20">
        <v>40.5</v>
      </c>
      <c r="I21" s="20">
        <v>10.7</v>
      </c>
      <c r="J21" s="20">
        <v>13.6</v>
      </c>
      <c r="K21" s="278">
        <v>2009</v>
      </c>
      <c r="L21" s="20">
        <v>31.2</v>
      </c>
      <c r="M21" s="668" t="s">
        <v>241</v>
      </c>
      <c r="N21" s="20">
        <v>31.2</v>
      </c>
      <c r="O21" s="20">
        <v>20.3</v>
      </c>
      <c r="P21" s="20">
        <v>15.1</v>
      </c>
      <c r="Q21" s="668" t="s">
        <v>236</v>
      </c>
      <c r="R21" s="20">
        <v>15.1</v>
      </c>
      <c r="S21" s="20">
        <v>10.3</v>
      </c>
      <c r="T21" s="20">
        <v>7.9</v>
      </c>
      <c r="U21" s="20">
        <v>21.6</v>
      </c>
      <c r="V21" s="20">
        <v>14.9</v>
      </c>
    </row>
    <row r="22" spans="1:22" ht="13.5" thickBot="1">
      <c r="A22" s="278">
        <v>2010</v>
      </c>
      <c r="B22" s="668" t="s">
        <v>240</v>
      </c>
      <c r="C22" s="668" t="s">
        <v>240</v>
      </c>
      <c r="D22" s="668" t="s">
        <v>240</v>
      </c>
      <c r="E22" s="20">
        <v>12.9</v>
      </c>
      <c r="F22" s="20">
        <v>7.3</v>
      </c>
      <c r="G22" s="20">
        <v>15</v>
      </c>
      <c r="H22" s="20">
        <v>41.1</v>
      </c>
      <c r="I22" s="20">
        <v>10.8</v>
      </c>
      <c r="J22" s="20">
        <v>14</v>
      </c>
      <c r="K22" s="278">
        <v>2010</v>
      </c>
      <c r="L22" s="20">
        <v>32.700000000000003</v>
      </c>
      <c r="M22" s="668" t="s">
        <v>241</v>
      </c>
      <c r="N22" s="20">
        <v>32.700000000000003</v>
      </c>
      <c r="O22" s="20">
        <v>20.2</v>
      </c>
      <c r="P22" s="20">
        <v>14.8</v>
      </c>
      <c r="Q22" s="668" t="s">
        <v>236</v>
      </c>
      <c r="R22" s="20">
        <v>14.8</v>
      </c>
      <c r="S22" s="20">
        <v>9</v>
      </c>
      <c r="T22" s="20">
        <v>9.1</v>
      </c>
      <c r="U22" s="20">
        <v>21.7</v>
      </c>
      <c r="V22" s="20">
        <v>15.2</v>
      </c>
    </row>
    <row r="23" spans="1:22" ht="13.5" thickBot="1">
      <c r="A23" s="278">
        <v>2011</v>
      </c>
      <c r="B23" s="668">
        <v>12.7</v>
      </c>
      <c r="C23" s="20">
        <v>12.7</v>
      </c>
      <c r="D23" s="20">
        <v>25.6</v>
      </c>
      <c r="E23" s="20">
        <v>12.9</v>
      </c>
      <c r="F23" s="20">
        <v>7.1</v>
      </c>
      <c r="G23" s="20">
        <v>15</v>
      </c>
      <c r="H23" s="20">
        <v>39.299999999999997</v>
      </c>
      <c r="I23" s="20">
        <v>11.9</v>
      </c>
      <c r="J23" s="20">
        <v>14.1</v>
      </c>
      <c r="K23" s="278">
        <v>2011</v>
      </c>
      <c r="L23" s="20">
        <v>32.700000000000003</v>
      </c>
      <c r="M23" s="20">
        <v>23.6</v>
      </c>
      <c r="N23" s="20">
        <v>32.6</v>
      </c>
      <c r="O23" s="20">
        <v>20</v>
      </c>
      <c r="P23" s="20">
        <v>15.6</v>
      </c>
      <c r="Q23" s="20">
        <v>8.1999999999999993</v>
      </c>
      <c r="R23" s="20">
        <v>14.8</v>
      </c>
      <c r="S23" s="20">
        <v>9.6</v>
      </c>
      <c r="T23" s="20">
        <v>8.1</v>
      </c>
      <c r="U23" s="20">
        <v>21.7</v>
      </c>
      <c r="V23" s="20">
        <v>15.2</v>
      </c>
    </row>
    <row r="24" spans="1:22" ht="13.5" thickBot="1">
      <c r="A24" s="278">
        <v>2012</v>
      </c>
      <c r="B24" s="20">
        <v>12.8</v>
      </c>
      <c r="C24" s="20">
        <v>12.1</v>
      </c>
      <c r="D24" s="20">
        <v>26.6</v>
      </c>
      <c r="E24" s="20">
        <v>13</v>
      </c>
      <c r="F24" s="20">
        <v>7.1</v>
      </c>
      <c r="G24" s="20">
        <v>15.3</v>
      </c>
      <c r="H24" s="20">
        <v>40.1</v>
      </c>
      <c r="I24" s="20">
        <v>11.4</v>
      </c>
      <c r="J24" s="20">
        <v>14.3</v>
      </c>
      <c r="K24" s="278">
        <v>2012</v>
      </c>
      <c r="L24" s="20">
        <v>32.799999999999997</v>
      </c>
      <c r="M24" s="20">
        <v>22.7</v>
      </c>
      <c r="N24" s="20">
        <v>32.700000000000003</v>
      </c>
      <c r="O24" s="20">
        <v>20</v>
      </c>
      <c r="P24" s="20">
        <v>15.7</v>
      </c>
      <c r="Q24" s="20">
        <v>7.7</v>
      </c>
      <c r="R24" s="20">
        <v>14.8</v>
      </c>
      <c r="S24" s="20">
        <v>8.8000000000000007</v>
      </c>
      <c r="T24" s="20">
        <v>8.9</v>
      </c>
      <c r="U24" s="20">
        <v>21.6</v>
      </c>
      <c r="V24" s="20">
        <v>15.5</v>
      </c>
    </row>
    <row r="25" spans="1:22" ht="13.5" thickBot="1">
      <c r="A25" s="278">
        <v>2013</v>
      </c>
      <c r="B25" s="20">
        <v>12.5</v>
      </c>
      <c r="C25" s="20">
        <v>10.5</v>
      </c>
      <c r="D25" s="20">
        <v>26</v>
      </c>
      <c r="E25" s="20">
        <v>12.9</v>
      </c>
      <c r="F25" s="20">
        <v>7.1</v>
      </c>
      <c r="G25" s="20">
        <v>14.8</v>
      </c>
      <c r="H25" s="20">
        <v>40.5</v>
      </c>
      <c r="I25" s="20">
        <v>10.8</v>
      </c>
      <c r="J25" s="20">
        <v>14.1</v>
      </c>
      <c r="K25" s="278">
        <v>2013</v>
      </c>
      <c r="L25" s="20">
        <v>32.5</v>
      </c>
      <c r="M25" s="20">
        <v>28</v>
      </c>
      <c r="N25" s="20">
        <v>32.4</v>
      </c>
      <c r="O25" s="20">
        <v>20.100000000000001</v>
      </c>
      <c r="P25" s="20">
        <v>15.6</v>
      </c>
      <c r="Q25" s="20">
        <v>7.3</v>
      </c>
      <c r="R25" s="20">
        <v>14.6</v>
      </c>
      <c r="S25" s="20">
        <v>7.6</v>
      </c>
      <c r="T25" s="20">
        <v>8.8000000000000007</v>
      </c>
      <c r="U25" s="20">
        <v>21.4</v>
      </c>
      <c r="V25" s="20">
        <v>15.3</v>
      </c>
    </row>
    <row r="26" spans="1:22" ht="13.5" thickBot="1">
      <c r="A26" s="278">
        <v>2014</v>
      </c>
      <c r="B26" s="20">
        <v>12.2</v>
      </c>
      <c r="C26" s="20">
        <v>10.6</v>
      </c>
      <c r="D26" s="20">
        <v>30.9</v>
      </c>
      <c r="E26" s="20">
        <v>12.8</v>
      </c>
      <c r="F26" s="20">
        <v>6.9</v>
      </c>
      <c r="G26" s="20">
        <v>14.8</v>
      </c>
      <c r="H26" s="20">
        <v>40.1</v>
      </c>
      <c r="I26" s="20">
        <v>10.3</v>
      </c>
      <c r="J26" s="20">
        <v>14.1</v>
      </c>
      <c r="K26" s="278">
        <v>2014</v>
      </c>
      <c r="L26" s="20">
        <v>32</v>
      </c>
      <c r="M26" s="20">
        <v>30</v>
      </c>
      <c r="N26" s="20">
        <v>32</v>
      </c>
      <c r="O26" s="20">
        <v>20</v>
      </c>
      <c r="P26" s="20">
        <v>16</v>
      </c>
      <c r="Q26" s="20">
        <v>7.4</v>
      </c>
      <c r="R26" s="20">
        <v>14.9</v>
      </c>
      <c r="S26" s="20">
        <v>8</v>
      </c>
      <c r="T26" s="20">
        <v>11.6</v>
      </c>
      <c r="U26" s="20">
        <v>21.6</v>
      </c>
      <c r="V26" s="20">
        <v>15.3</v>
      </c>
    </row>
    <row r="27" spans="1:22" ht="13.5" thickBot="1">
      <c r="A27" s="278">
        <v>2015</v>
      </c>
      <c r="B27" s="20">
        <v>12.084979431021686</v>
      </c>
      <c r="C27" s="20">
        <v>10.314425665230953</v>
      </c>
      <c r="D27" s="20">
        <v>25.749373945974678</v>
      </c>
      <c r="E27" s="20">
        <v>12.537990831719927</v>
      </c>
      <c r="F27" s="20">
        <v>6.7501989339182327</v>
      </c>
      <c r="G27" s="20">
        <v>14.801185555263576</v>
      </c>
      <c r="H27" s="20">
        <v>39.553581420470259</v>
      </c>
      <c r="I27" s="20">
        <v>10.711377193716217</v>
      </c>
      <c r="J27" s="20">
        <v>13.870605514224467</v>
      </c>
      <c r="K27" s="278">
        <v>2015</v>
      </c>
      <c r="L27" s="20">
        <v>31.999420578049282</v>
      </c>
      <c r="M27" s="20">
        <v>23.952895094046927</v>
      </c>
      <c r="N27" s="20">
        <v>31.904634852200722</v>
      </c>
      <c r="O27" s="20">
        <v>20.19309943781996</v>
      </c>
      <c r="P27" s="20">
        <v>15.755964756053359</v>
      </c>
      <c r="Q27" s="20">
        <v>7.1080211271369844</v>
      </c>
      <c r="R27" s="20">
        <v>14.829432891088915</v>
      </c>
      <c r="S27" s="20">
        <v>8.5499298816056655</v>
      </c>
      <c r="T27" s="20">
        <v>8.833123830369729</v>
      </c>
      <c r="U27" s="20">
        <v>21.485777832565304</v>
      </c>
      <c r="V27" s="20">
        <v>15.132816559248573</v>
      </c>
    </row>
    <row r="28" spans="1:22">
      <c r="A28" s="231" t="s">
        <v>245</v>
      </c>
    </row>
    <row r="29" spans="1:22">
      <c r="A29" s="231" t="s">
        <v>246</v>
      </c>
    </row>
    <row r="30" spans="1:22">
      <c r="A30" s="231" t="s">
        <v>247</v>
      </c>
    </row>
    <row r="31" spans="1:22">
      <c r="A31" s="231" t="s">
        <v>248</v>
      </c>
    </row>
    <row r="32" spans="1:22">
      <c r="A32" s="231" t="s">
        <v>307</v>
      </c>
    </row>
    <row r="33" spans="1:1">
      <c r="A33" s="231" t="s">
        <v>250</v>
      </c>
    </row>
    <row r="34" spans="1:1">
      <c r="A34" s="231" t="s">
        <v>251</v>
      </c>
    </row>
    <row r="35" spans="1:1">
      <c r="A35" s="231" t="s">
        <v>252</v>
      </c>
    </row>
    <row r="36" spans="1:1">
      <c r="A36" s="231" t="s">
        <v>254</v>
      </c>
    </row>
  </sheetData>
  <mergeCells count="23">
    <mergeCell ref="K4:V4"/>
    <mergeCell ref="K5:K6"/>
    <mergeCell ref="L5:N5"/>
    <mergeCell ref="O5:O6"/>
    <mergeCell ref="P5:R5"/>
    <mergeCell ref="S5:S6"/>
    <mergeCell ref="T5:T6"/>
    <mergeCell ref="U5:U6"/>
    <mergeCell ref="V5:V6"/>
    <mergeCell ref="A4:J4"/>
    <mergeCell ref="A5:A6"/>
    <mergeCell ref="B5:E5"/>
    <mergeCell ref="F5:F6"/>
    <mergeCell ref="G5:G6"/>
    <mergeCell ref="H5:H6"/>
    <mergeCell ref="I5:I6"/>
    <mergeCell ref="J5:J6"/>
    <mergeCell ref="K1:V1"/>
    <mergeCell ref="K2:V2"/>
    <mergeCell ref="K3:V3"/>
    <mergeCell ref="A1:J1"/>
    <mergeCell ref="A2:J2"/>
    <mergeCell ref="A3:J3"/>
  </mergeCells>
  <hyperlinks>
    <hyperlink ref="W6" location="TOC!A1" display="RETURN TO TABLE OF CONTENTS"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W47"/>
  <sheetViews>
    <sheetView workbookViewId="0">
      <pane xSplit="1" ySplit="6" topLeftCell="B28" activePane="bottomRight" state="frozen"/>
      <selection pane="bottomRight" activeCell="W6" sqref="W6"/>
      <selection pane="bottomLeft" activeCell="W6" sqref="W6"/>
      <selection pane="topRight" activeCell="W6" sqref="W6"/>
    </sheetView>
  </sheetViews>
  <sheetFormatPr defaultRowHeight="12.75"/>
  <sheetData>
    <row r="1" spans="1:23" ht="12.75" customHeight="1">
      <c r="A1" s="341" t="s">
        <v>278</v>
      </c>
      <c r="B1" s="341"/>
      <c r="C1" s="341"/>
      <c r="D1" s="341"/>
      <c r="E1" s="341"/>
      <c r="F1" s="341"/>
      <c r="G1" s="341"/>
      <c r="H1" s="341"/>
      <c r="I1" s="341"/>
      <c r="J1" s="341"/>
      <c r="K1" s="321" t="s">
        <v>278</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thickBot="1">
      <c r="A3" s="326" t="s">
        <v>317</v>
      </c>
      <c r="B3" s="324"/>
      <c r="C3" s="324"/>
      <c r="D3" s="324"/>
      <c r="E3" s="324"/>
      <c r="F3" s="324"/>
      <c r="G3" s="324"/>
      <c r="H3" s="324"/>
      <c r="I3" s="324"/>
      <c r="J3" s="325"/>
      <c r="K3" s="323" t="s">
        <v>317</v>
      </c>
      <c r="L3" s="324"/>
      <c r="M3" s="324"/>
      <c r="N3" s="324"/>
      <c r="O3" s="324"/>
      <c r="P3" s="324"/>
      <c r="Q3" s="324"/>
      <c r="R3" s="324"/>
      <c r="S3" s="324"/>
      <c r="T3" s="324"/>
      <c r="U3" s="324"/>
      <c r="V3" s="325"/>
    </row>
    <row r="4" spans="1:23" ht="13.5" thickBot="1">
      <c r="A4" s="339" t="s">
        <v>207</v>
      </c>
      <c r="B4" s="339"/>
      <c r="C4" s="339"/>
      <c r="D4" s="339"/>
      <c r="E4" s="339"/>
      <c r="F4" s="339"/>
      <c r="G4" s="339"/>
      <c r="H4" s="339"/>
      <c r="I4" s="339"/>
      <c r="J4" s="339"/>
      <c r="K4" s="339" t="s">
        <v>208</v>
      </c>
      <c r="L4" s="339"/>
      <c r="M4" s="339"/>
      <c r="N4" s="339"/>
      <c r="O4" s="339"/>
      <c r="P4" s="339"/>
      <c r="Q4" s="339"/>
      <c r="R4" s="339"/>
      <c r="S4" s="339"/>
      <c r="T4" s="339"/>
      <c r="U4" s="339"/>
      <c r="V4" s="340"/>
    </row>
    <row r="5" spans="1:23" ht="13.5"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row>
    <row r="6" spans="1:23" ht="48"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thickBot="1">
      <c r="A7" s="637">
        <v>1984</v>
      </c>
      <c r="B7" s="669" t="s">
        <v>240</v>
      </c>
      <c r="C7" s="669" t="s">
        <v>234</v>
      </c>
      <c r="D7" s="669" t="s">
        <v>240</v>
      </c>
      <c r="E7" s="1">
        <v>154326</v>
      </c>
      <c r="F7" s="1">
        <v>2012</v>
      </c>
      <c r="G7" s="1">
        <v>23798</v>
      </c>
      <c r="H7" s="669" t="s">
        <v>234</v>
      </c>
      <c r="I7" s="669" t="s">
        <v>234</v>
      </c>
      <c r="J7" s="1">
        <v>180136</v>
      </c>
      <c r="K7" s="637">
        <v>1984</v>
      </c>
      <c r="L7" s="1">
        <v>21884</v>
      </c>
      <c r="M7" s="669" t="s">
        <v>234</v>
      </c>
      <c r="N7" s="1">
        <v>21884</v>
      </c>
      <c r="O7" s="1">
        <v>47047</v>
      </c>
      <c r="P7" s="1">
        <v>3242</v>
      </c>
      <c r="Q7" s="669" t="s">
        <v>236</v>
      </c>
      <c r="R7" s="1">
        <v>3242</v>
      </c>
      <c r="S7" s="669" t="s">
        <v>234</v>
      </c>
      <c r="T7" s="1">
        <v>3100</v>
      </c>
      <c r="U7" s="1">
        <v>75273</v>
      </c>
      <c r="V7" s="1">
        <v>255409</v>
      </c>
    </row>
    <row r="8" spans="1:23" ht="13.5" thickBot="1">
      <c r="A8" s="637">
        <v>1985</v>
      </c>
      <c r="B8" s="669" t="s">
        <v>240</v>
      </c>
      <c r="C8" s="669" t="s">
        <v>234</v>
      </c>
      <c r="D8" s="669" t="s">
        <v>240</v>
      </c>
      <c r="E8" s="1">
        <v>157581</v>
      </c>
      <c r="F8" s="1">
        <v>1893</v>
      </c>
      <c r="G8" s="1">
        <v>23767</v>
      </c>
      <c r="H8" s="669" t="s">
        <v>234</v>
      </c>
      <c r="I8" s="669" t="s">
        <v>234</v>
      </c>
      <c r="J8" s="1">
        <v>183241</v>
      </c>
      <c r="K8" s="637">
        <v>1985</v>
      </c>
      <c r="L8" s="1">
        <v>22929</v>
      </c>
      <c r="M8" s="669" t="s">
        <v>234</v>
      </c>
      <c r="N8" s="1">
        <v>22929</v>
      </c>
      <c r="O8" s="1">
        <v>49670</v>
      </c>
      <c r="P8" s="1">
        <v>2980</v>
      </c>
      <c r="Q8" s="669" t="s">
        <v>236</v>
      </c>
      <c r="R8" s="1">
        <v>2980</v>
      </c>
      <c r="S8" s="669" t="s">
        <v>234</v>
      </c>
      <c r="T8" s="1">
        <v>3217</v>
      </c>
      <c r="U8" s="1">
        <v>78796</v>
      </c>
      <c r="V8" s="1">
        <v>262037</v>
      </c>
    </row>
    <row r="9" spans="1:23" ht="13.5" thickBot="1">
      <c r="A9" s="637">
        <v>1986</v>
      </c>
      <c r="B9" s="669" t="s">
        <v>240</v>
      </c>
      <c r="C9" s="669" t="s">
        <v>234</v>
      </c>
      <c r="D9" s="669" t="s">
        <v>240</v>
      </c>
      <c r="E9" s="1">
        <v>165839</v>
      </c>
      <c r="F9" s="1">
        <v>2140</v>
      </c>
      <c r="G9" s="1">
        <v>20664</v>
      </c>
      <c r="H9" s="669" t="s">
        <v>234</v>
      </c>
      <c r="I9" s="669" t="s">
        <v>234</v>
      </c>
      <c r="J9" s="1">
        <v>188643</v>
      </c>
      <c r="K9" s="637">
        <v>1986</v>
      </c>
      <c r="L9" s="1">
        <v>22414</v>
      </c>
      <c r="M9" s="669" t="s">
        <v>234</v>
      </c>
      <c r="N9" s="1">
        <v>22414</v>
      </c>
      <c r="O9" s="1">
        <v>51028</v>
      </c>
      <c r="P9" s="1">
        <v>3511</v>
      </c>
      <c r="Q9" s="669" t="s">
        <v>236</v>
      </c>
      <c r="R9" s="1">
        <v>3511</v>
      </c>
      <c r="S9" s="669" t="s">
        <v>234</v>
      </c>
      <c r="T9" s="1">
        <v>3512</v>
      </c>
      <c r="U9" s="1">
        <v>80465</v>
      </c>
      <c r="V9" s="1">
        <v>269108</v>
      </c>
    </row>
    <row r="10" spans="1:23" ht="13.5" thickBot="1">
      <c r="A10" s="637">
        <v>1987</v>
      </c>
      <c r="B10" s="669" t="s">
        <v>240</v>
      </c>
      <c r="C10" s="669" t="s">
        <v>234</v>
      </c>
      <c r="D10" s="669" t="s">
        <v>240</v>
      </c>
      <c r="E10" s="1">
        <v>165176</v>
      </c>
      <c r="F10" s="1">
        <v>2090</v>
      </c>
      <c r="G10" s="1">
        <v>19068</v>
      </c>
      <c r="H10" s="669" t="s">
        <v>234</v>
      </c>
      <c r="I10" s="669" t="s">
        <v>234</v>
      </c>
      <c r="J10" s="1">
        <v>186334</v>
      </c>
      <c r="K10" s="637">
        <v>1987</v>
      </c>
      <c r="L10" s="1">
        <v>23270</v>
      </c>
      <c r="M10" s="669" t="s">
        <v>234</v>
      </c>
      <c r="N10" s="1">
        <v>23270</v>
      </c>
      <c r="O10" s="1">
        <v>51333</v>
      </c>
      <c r="P10" s="1">
        <v>3806</v>
      </c>
      <c r="Q10" s="669" t="s">
        <v>236</v>
      </c>
      <c r="R10" s="1">
        <v>3806</v>
      </c>
      <c r="S10" s="669" t="s">
        <v>234</v>
      </c>
      <c r="T10" s="1">
        <v>3340</v>
      </c>
      <c r="U10" s="1">
        <v>81749</v>
      </c>
      <c r="V10" s="1">
        <v>268083</v>
      </c>
    </row>
    <row r="11" spans="1:23" ht="13.5" thickBot="1">
      <c r="A11" s="637">
        <v>1988</v>
      </c>
      <c r="B11" s="669" t="s">
        <v>240</v>
      </c>
      <c r="C11" s="669" t="s">
        <v>234</v>
      </c>
      <c r="D11" s="669" t="s">
        <v>240</v>
      </c>
      <c r="E11" s="1">
        <v>165407</v>
      </c>
      <c r="F11" s="1">
        <v>2039</v>
      </c>
      <c r="G11" s="1">
        <v>21391</v>
      </c>
      <c r="H11" s="669" t="s">
        <v>234</v>
      </c>
      <c r="I11" s="669" t="s">
        <v>234</v>
      </c>
      <c r="J11" s="1">
        <v>188837</v>
      </c>
      <c r="K11" s="637">
        <v>1988</v>
      </c>
      <c r="L11" s="1">
        <v>23188</v>
      </c>
      <c r="M11" s="669" t="s">
        <v>234</v>
      </c>
      <c r="N11" s="1">
        <v>23188</v>
      </c>
      <c r="O11" s="1">
        <v>46212</v>
      </c>
      <c r="P11" s="1">
        <v>3922</v>
      </c>
      <c r="Q11" s="669" t="s">
        <v>236</v>
      </c>
      <c r="R11" s="1">
        <v>3922</v>
      </c>
      <c r="S11" s="669" t="s">
        <v>234</v>
      </c>
      <c r="T11" s="1">
        <v>3323</v>
      </c>
      <c r="U11" s="1">
        <v>76645</v>
      </c>
      <c r="V11" s="1">
        <v>265482</v>
      </c>
    </row>
    <row r="12" spans="1:23" ht="13.5" thickBot="1">
      <c r="A12" s="637">
        <v>1989</v>
      </c>
      <c r="B12" s="669" t="s">
        <v>240</v>
      </c>
      <c r="C12" s="669" t="s">
        <v>234</v>
      </c>
      <c r="D12" s="669" t="s">
        <v>240</v>
      </c>
      <c r="E12" s="1">
        <v>162990</v>
      </c>
      <c r="F12" s="1">
        <v>2013</v>
      </c>
      <c r="G12" s="1">
        <v>21453</v>
      </c>
      <c r="H12" s="669" t="s">
        <v>234</v>
      </c>
      <c r="I12" s="669" t="s">
        <v>234</v>
      </c>
      <c r="J12" s="1">
        <v>186456</v>
      </c>
      <c r="K12" s="637">
        <v>1989</v>
      </c>
      <c r="L12" s="1">
        <v>22215</v>
      </c>
      <c r="M12" s="669" t="s">
        <v>234</v>
      </c>
      <c r="N12" s="1">
        <v>22215</v>
      </c>
      <c r="O12" s="1">
        <v>46690</v>
      </c>
      <c r="P12" s="1">
        <v>3952</v>
      </c>
      <c r="Q12" s="669" t="s">
        <v>236</v>
      </c>
      <c r="R12" s="1">
        <v>3952</v>
      </c>
      <c r="S12" s="669" t="s">
        <v>234</v>
      </c>
      <c r="T12" s="1">
        <v>3604</v>
      </c>
      <c r="U12" s="1">
        <v>76461</v>
      </c>
      <c r="V12" s="1">
        <v>262917</v>
      </c>
    </row>
    <row r="13" spans="1:23" ht="13.5" thickBot="1">
      <c r="A13" s="637">
        <v>1990</v>
      </c>
      <c r="B13" s="669" t="s">
        <v>240</v>
      </c>
      <c r="C13" s="669" t="s">
        <v>234</v>
      </c>
      <c r="D13" s="669" t="s">
        <v>240</v>
      </c>
      <c r="E13" s="1">
        <v>162189</v>
      </c>
      <c r="F13" s="1">
        <v>1925</v>
      </c>
      <c r="G13" s="1">
        <v>22740</v>
      </c>
      <c r="H13" s="669" t="s">
        <v>234</v>
      </c>
      <c r="I13" s="669" t="s">
        <v>234</v>
      </c>
      <c r="J13" s="1">
        <v>186854</v>
      </c>
      <c r="K13" s="637">
        <v>1990</v>
      </c>
      <c r="L13" s="1">
        <v>21443</v>
      </c>
      <c r="M13" s="669" t="s">
        <v>234</v>
      </c>
      <c r="N13" s="1">
        <v>21443</v>
      </c>
      <c r="O13" s="1">
        <v>46102</v>
      </c>
      <c r="P13" s="1">
        <v>4066</v>
      </c>
      <c r="Q13" s="669" t="s">
        <v>236</v>
      </c>
      <c r="R13" s="1">
        <v>4066</v>
      </c>
      <c r="S13" s="669" t="s">
        <v>234</v>
      </c>
      <c r="T13" s="1">
        <v>3711</v>
      </c>
      <c r="U13" s="1">
        <v>75322</v>
      </c>
      <c r="V13" s="1">
        <v>262176</v>
      </c>
    </row>
    <row r="14" spans="1:23" ht="13.5" thickBot="1">
      <c r="A14" s="637">
        <v>1991</v>
      </c>
      <c r="B14" s="669" t="s">
        <v>240</v>
      </c>
      <c r="C14" s="669" t="s">
        <v>234</v>
      </c>
      <c r="D14" s="669" t="s">
        <v>240</v>
      </c>
      <c r="E14" s="1">
        <v>163555</v>
      </c>
      <c r="F14" s="1">
        <v>1826</v>
      </c>
      <c r="G14" s="1">
        <v>24196</v>
      </c>
      <c r="H14" s="669" t="s">
        <v>234</v>
      </c>
      <c r="I14" s="669" t="s">
        <v>234</v>
      </c>
      <c r="J14" s="1">
        <v>189577</v>
      </c>
      <c r="K14" s="637">
        <v>1991</v>
      </c>
      <c r="L14" s="1">
        <v>21083</v>
      </c>
      <c r="M14" s="669" t="s">
        <v>234</v>
      </c>
      <c r="N14" s="1">
        <v>21083</v>
      </c>
      <c r="O14" s="1">
        <v>47423</v>
      </c>
      <c r="P14" s="1">
        <v>4175</v>
      </c>
      <c r="Q14" s="669" t="s">
        <v>236</v>
      </c>
      <c r="R14" s="1">
        <v>4175</v>
      </c>
      <c r="S14" s="669" t="s">
        <v>234</v>
      </c>
      <c r="T14" s="1">
        <v>3599</v>
      </c>
      <c r="U14" s="1">
        <v>76280</v>
      </c>
      <c r="V14" s="1">
        <v>265857</v>
      </c>
    </row>
    <row r="15" spans="1:23" ht="13.5" thickBot="1">
      <c r="A15" s="637">
        <v>1992</v>
      </c>
      <c r="B15" s="669" t="s">
        <v>240</v>
      </c>
      <c r="C15" s="669" t="s">
        <v>234</v>
      </c>
      <c r="D15" s="669" t="s">
        <v>240</v>
      </c>
      <c r="E15" s="1">
        <v>163387</v>
      </c>
      <c r="F15" s="1">
        <v>1691</v>
      </c>
      <c r="G15" s="1">
        <v>25863</v>
      </c>
      <c r="H15" s="669" t="s">
        <v>234</v>
      </c>
      <c r="I15" s="669" t="s">
        <v>234</v>
      </c>
      <c r="J15" s="1">
        <v>190941</v>
      </c>
      <c r="K15" s="637">
        <v>1992</v>
      </c>
      <c r="L15" s="1">
        <v>21151</v>
      </c>
      <c r="M15" s="669" t="s">
        <v>234</v>
      </c>
      <c r="N15" s="1">
        <v>21151</v>
      </c>
      <c r="O15" s="1">
        <v>47493</v>
      </c>
      <c r="P15" s="1">
        <v>3849</v>
      </c>
      <c r="Q15" s="669" t="s">
        <v>236</v>
      </c>
      <c r="R15" s="1">
        <v>3849</v>
      </c>
      <c r="S15" s="669" t="s">
        <v>234</v>
      </c>
      <c r="T15" s="1">
        <v>3668</v>
      </c>
      <c r="U15" s="1">
        <v>76161</v>
      </c>
      <c r="V15" s="1">
        <v>267102</v>
      </c>
    </row>
    <row r="16" spans="1:23" ht="13.5" thickBot="1">
      <c r="A16" s="637">
        <v>1993</v>
      </c>
      <c r="B16" s="669" t="s">
        <v>240</v>
      </c>
      <c r="C16" s="669" t="s">
        <v>234</v>
      </c>
      <c r="D16" s="669" t="s">
        <v>240</v>
      </c>
      <c r="E16" s="1">
        <v>177167</v>
      </c>
      <c r="F16" s="1">
        <v>1944</v>
      </c>
      <c r="G16" s="1">
        <v>30021</v>
      </c>
      <c r="H16" s="669" t="s">
        <v>234</v>
      </c>
      <c r="I16" s="669" t="s">
        <v>234</v>
      </c>
      <c r="J16" s="1">
        <v>209132</v>
      </c>
      <c r="K16" s="637">
        <v>1993</v>
      </c>
      <c r="L16" s="1">
        <v>20634</v>
      </c>
      <c r="M16" s="669" t="s">
        <v>234</v>
      </c>
      <c r="N16" s="1">
        <v>20634</v>
      </c>
      <c r="O16" s="1">
        <v>52433</v>
      </c>
      <c r="P16" s="1">
        <v>3920</v>
      </c>
      <c r="Q16" s="669" t="s">
        <v>236</v>
      </c>
      <c r="R16" s="1">
        <v>3920</v>
      </c>
      <c r="S16" s="669" t="s">
        <v>234</v>
      </c>
      <c r="T16" s="1">
        <v>3400</v>
      </c>
      <c r="U16" s="1">
        <v>80387</v>
      </c>
      <c r="V16" s="1">
        <v>289519</v>
      </c>
    </row>
    <row r="17" spans="1:22" ht="13.5" thickBot="1">
      <c r="A17" s="637">
        <v>1994</v>
      </c>
      <c r="B17" s="669" t="s">
        <v>240</v>
      </c>
      <c r="C17" s="669" t="s">
        <v>234</v>
      </c>
      <c r="D17" s="669" t="s">
        <v>240</v>
      </c>
      <c r="E17" s="1">
        <v>174373</v>
      </c>
      <c r="F17" s="1">
        <v>1848</v>
      </c>
      <c r="G17" s="1">
        <v>35450</v>
      </c>
      <c r="H17" s="669" t="s">
        <v>234</v>
      </c>
      <c r="I17" s="669" t="s">
        <v>234</v>
      </c>
      <c r="J17" s="1">
        <v>211671</v>
      </c>
      <c r="K17" s="637">
        <v>1994</v>
      </c>
      <c r="L17" s="1">
        <v>22596</v>
      </c>
      <c r="M17" s="669" t="s">
        <v>234</v>
      </c>
      <c r="N17" s="1">
        <v>22596</v>
      </c>
      <c r="O17" s="1">
        <v>51062</v>
      </c>
      <c r="P17" s="1">
        <v>5140</v>
      </c>
      <c r="Q17" s="669" t="s">
        <v>236</v>
      </c>
      <c r="R17" s="1">
        <v>5140</v>
      </c>
      <c r="S17" s="669" t="s">
        <v>234</v>
      </c>
      <c r="T17" s="1">
        <v>3618</v>
      </c>
      <c r="U17" s="1">
        <v>82416</v>
      </c>
      <c r="V17" s="1">
        <v>294087</v>
      </c>
    </row>
    <row r="18" spans="1:22" ht="13.5" thickBot="1">
      <c r="A18" s="637">
        <v>1995</v>
      </c>
      <c r="B18" s="669" t="s">
        <v>240</v>
      </c>
      <c r="C18" s="669" t="s">
        <v>234</v>
      </c>
      <c r="D18" s="669" t="s">
        <v>240</v>
      </c>
      <c r="E18" s="1">
        <v>181973</v>
      </c>
      <c r="F18" s="1">
        <v>1871</v>
      </c>
      <c r="G18" s="1">
        <v>39882</v>
      </c>
      <c r="H18" s="2">
        <v>255</v>
      </c>
      <c r="I18" s="2" t="s">
        <v>234</v>
      </c>
      <c r="J18" s="1">
        <v>223981</v>
      </c>
      <c r="K18" s="637">
        <v>1995</v>
      </c>
      <c r="L18" s="1">
        <v>22320</v>
      </c>
      <c r="M18" s="669" t="s">
        <v>234</v>
      </c>
      <c r="N18" s="1">
        <v>22320</v>
      </c>
      <c r="O18" s="1">
        <v>45644</v>
      </c>
      <c r="P18" s="1">
        <v>4935</v>
      </c>
      <c r="Q18" s="669" t="s">
        <v>236</v>
      </c>
      <c r="R18" s="1">
        <v>4935</v>
      </c>
      <c r="S18" s="1">
        <v>2697</v>
      </c>
      <c r="T18" s="2">
        <v>914</v>
      </c>
      <c r="U18" s="1">
        <v>76510</v>
      </c>
      <c r="V18" s="1">
        <v>300491</v>
      </c>
    </row>
    <row r="19" spans="1:22" ht="13.5" thickBot="1">
      <c r="A19" s="637">
        <v>1996</v>
      </c>
      <c r="B19" s="669" t="s">
        <v>240</v>
      </c>
      <c r="C19" s="669" t="s">
        <v>234</v>
      </c>
      <c r="D19" s="669" t="s">
        <v>240</v>
      </c>
      <c r="E19" s="1">
        <v>190152</v>
      </c>
      <c r="F19" s="1">
        <v>2084</v>
      </c>
      <c r="G19" s="1">
        <v>44667</v>
      </c>
      <c r="H19" s="2">
        <v>177</v>
      </c>
      <c r="I19" s="2" t="s">
        <v>234</v>
      </c>
      <c r="J19" s="1">
        <v>237080</v>
      </c>
      <c r="K19" s="637">
        <v>1996</v>
      </c>
      <c r="L19" s="1">
        <v>22604</v>
      </c>
      <c r="M19" s="669" t="s">
        <v>234</v>
      </c>
      <c r="N19" s="1">
        <v>22604</v>
      </c>
      <c r="O19" s="1">
        <v>45793</v>
      </c>
      <c r="P19" s="1">
        <v>5728</v>
      </c>
      <c r="Q19" s="669" t="s">
        <v>236</v>
      </c>
      <c r="R19" s="1">
        <v>5728</v>
      </c>
      <c r="S19" s="1">
        <v>2830</v>
      </c>
      <c r="T19" s="2">
        <v>909</v>
      </c>
      <c r="U19" s="1">
        <v>77864</v>
      </c>
      <c r="V19" s="1">
        <v>314944</v>
      </c>
    </row>
    <row r="20" spans="1:22" ht="13.5" thickBot="1">
      <c r="A20" s="637">
        <v>1997</v>
      </c>
      <c r="B20" s="669" t="s">
        <v>240</v>
      </c>
      <c r="C20" s="669" t="s">
        <v>234</v>
      </c>
      <c r="D20" s="669" t="s">
        <v>240</v>
      </c>
      <c r="E20" s="1">
        <v>196861</v>
      </c>
      <c r="F20" s="1">
        <v>2037</v>
      </c>
      <c r="G20" s="1">
        <v>44029</v>
      </c>
      <c r="H20" s="2">
        <v>180</v>
      </c>
      <c r="I20" s="2" t="s">
        <v>234</v>
      </c>
      <c r="J20" s="1">
        <v>243107</v>
      </c>
      <c r="K20" s="637">
        <v>1997</v>
      </c>
      <c r="L20" s="1">
        <v>21651</v>
      </c>
      <c r="M20" s="669" t="s">
        <v>234</v>
      </c>
      <c r="N20" s="1">
        <v>21651</v>
      </c>
      <c r="O20" s="1">
        <v>45935</v>
      </c>
      <c r="P20" s="1">
        <v>5940</v>
      </c>
      <c r="Q20" s="669" t="s">
        <v>236</v>
      </c>
      <c r="R20" s="1">
        <v>5940</v>
      </c>
      <c r="S20" s="1">
        <v>3385</v>
      </c>
      <c r="T20" s="2">
        <v>741</v>
      </c>
      <c r="U20" s="1">
        <v>77652</v>
      </c>
      <c r="V20" s="1">
        <v>320759</v>
      </c>
    </row>
    <row r="21" spans="1:22" ht="13.5" thickBot="1">
      <c r="A21" s="637">
        <v>1998</v>
      </c>
      <c r="B21" s="669" t="s">
        <v>240</v>
      </c>
      <c r="C21" s="669" t="s">
        <v>234</v>
      </c>
      <c r="D21" s="669" t="s">
        <v>240</v>
      </c>
      <c r="E21" s="1">
        <v>198644</v>
      </c>
      <c r="F21" s="1">
        <v>2053</v>
      </c>
      <c r="G21" s="1">
        <v>48406</v>
      </c>
      <c r="H21" s="2">
        <v>253</v>
      </c>
      <c r="I21" s="2" t="s">
        <v>234</v>
      </c>
      <c r="J21" s="1">
        <v>249356</v>
      </c>
      <c r="K21" s="637">
        <v>1998</v>
      </c>
      <c r="L21" s="1">
        <v>22488</v>
      </c>
      <c r="M21" s="669" t="s">
        <v>234</v>
      </c>
      <c r="N21" s="1">
        <v>22488</v>
      </c>
      <c r="O21" s="1">
        <v>45163</v>
      </c>
      <c r="P21" s="1">
        <v>6024</v>
      </c>
      <c r="Q21" s="669" t="s">
        <v>236</v>
      </c>
      <c r="R21" s="1">
        <v>6024</v>
      </c>
      <c r="S21" s="1">
        <v>3728</v>
      </c>
      <c r="T21" s="2">
        <v>993</v>
      </c>
      <c r="U21" s="1">
        <v>78396</v>
      </c>
      <c r="V21" s="1">
        <v>327752</v>
      </c>
    </row>
    <row r="22" spans="1:22" ht="13.5" thickBot="1">
      <c r="A22" s="637">
        <v>1999</v>
      </c>
      <c r="B22" s="669" t="s">
        <v>240</v>
      </c>
      <c r="C22" s="669" t="s">
        <v>234</v>
      </c>
      <c r="D22" s="669" t="s">
        <v>240</v>
      </c>
      <c r="E22" s="1">
        <v>204179</v>
      </c>
      <c r="F22" s="1">
        <v>2140</v>
      </c>
      <c r="G22" s="1">
        <v>51186</v>
      </c>
      <c r="H22" s="2">
        <v>246</v>
      </c>
      <c r="I22" s="2" t="s">
        <v>234</v>
      </c>
      <c r="J22" s="1">
        <v>257751</v>
      </c>
      <c r="K22" s="637">
        <v>1999</v>
      </c>
      <c r="L22" s="1">
        <v>22896</v>
      </c>
      <c r="M22" s="669" t="s">
        <v>234</v>
      </c>
      <c r="N22" s="1">
        <v>22896</v>
      </c>
      <c r="O22" s="1">
        <v>46311</v>
      </c>
      <c r="P22" s="1">
        <v>6058</v>
      </c>
      <c r="Q22" s="669" t="s">
        <v>236</v>
      </c>
      <c r="R22" s="1">
        <v>6058</v>
      </c>
      <c r="S22" s="1">
        <v>4024</v>
      </c>
      <c r="T22" s="2">
        <v>845</v>
      </c>
      <c r="U22" s="1">
        <v>80134</v>
      </c>
      <c r="V22" s="1">
        <v>337885</v>
      </c>
    </row>
    <row r="23" spans="1:22" ht="13.5" thickBot="1">
      <c r="A23" s="637">
        <v>2000</v>
      </c>
      <c r="B23" s="669" t="s">
        <v>240</v>
      </c>
      <c r="C23" s="669" t="s">
        <v>240</v>
      </c>
      <c r="D23" s="669" t="s">
        <v>240</v>
      </c>
      <c r="E23" s="1">
        <v>211095</v>
      </c>
      <c r="F23" s="1">
        <v>2223</v>
      </c>
      <c r="G23" s="1">
        <v>52021</v>
      </c>
      <c r="H23" s="2">
        <v>231</v>
      </c>
      <c r="I23" s="2" t="s">
        <v>234</v>
      </c>
      <c r="J23" s="1">
        <v>265570</v>
      </c>
      <c r="K23" s="637">
        <v>2000</v>
      </c>
      <c r="L23" s="1">
        <v>23518</v>
      </c>
      <c r="M23" s="669" t="s">
        <v>234</v>
      </c>
      <c r="N23" s="1">
        <v>23518</v>
      </c>
      <c r="O23" s="1">
        <v>47087</v>
      </c>
      <c r="P23" s="1">
        <v>6572</v>
      </c>
      <c r="Q23" s="669" t="s">
        <v>236</v>
      </c>
      <c r="R23" s="1">
        <v>6572</v>
      </c>
      <c r="S23" s="1">
        <v>4108</v>
      </c>
      <c r="T23" s="2">
        <v>986</v>
      </c>
      <c r="U23" s="1">
        <v>82271</v>
      </c>
      <c r="V23" s="1">
        <v>347841</v>
      </c>
    </row>
    <row r="24" spans="1:22" ht="13.5" thickBot="1">
      <c r="A24" s="637">
        <v>2001</v>
      </c>
      <c r="B24" s="669" t="s">
        <v>240</v>
      </c>
      <c r="C24" s="669" t="s">
        <v>240</v>
      </c>
      <c r="D24" s="669" t="s">
        <v>240</v>
      </c>
      <c r="E24" s="1">
        <v>214674</v>
      </c>
      <c r="F24" s="1">
        <v>2008</v>
      </c>
      <c r="G24" s="1">
        <v>55846</v>
      </c>
      <c r="H24" s="2">
        <v>282</v>
      </c>
      <c r="I24" s="2" t="s">
        <v>234</v>
      </c>
      <c r="J24" s="1">
        <v>272810</v>
      </c>
      <c r="K24" s="637">
        <v>2001</v>
      </c>
      <c r="L24" s="1">
        <v>23851</v>
      </c>
      <c r="M24" s="669" t="s">
        <v>234</v>
      </c>
      <c r="N24" s="1">
        <v>23851</v>
      </c>
      <c r="O24" s="1">
        <v>47865</v>
      </c>
      <c r="P24" s="1">
        <v>7021</v>
      </c>
      <c r="Q24" s="669" t="s">
        <v>236</v>
      </c>
      <c r="R24" s="1">
        <v>7021</v>
      </c>
      <c r="S24" s="1">
        <v>4731</v>
      </c>
      <c r="T24" s="2">
        <v>988</v>
      </c>
      <c r="U24" s="1">
        <v>84456</v>
      </c>
      <c r="V24" s="1">
        <v>357266</v>
      </c>
    </row>
    <row r="25" spans="1:22" ht="13.5" thickBot="1">
      <c r="A25" s="637">
        <v>2002</v>
      </c>
      <c r="B25" s="669" t="s">
        <v>240</v>
      </c>
      <c r="C25" s="669" t="s">
        <v>240</v>
      </c>
      <c r="D25" s="669" t="s">
        <v>240</v>
      </c>
      <c r="E25" s="1">
        <v>214825</v>
      </c>
      <c r="F25" s="1">
        <v>2027</v>
      </c>
      <c r="G25" s="1">
        <v>56746</v>
      </c>
      <c r="H25" s="2">
        <v>260</v>
      </c>
      <c r="I25" s="2" t="s">
        <v>234</v>
      </c>
      <c r="J25" s="1">
        <v>273858</v>
      </c>
      <c r="K25" s="637">
        <v>2002</v>
      </c>
      <c r="L25" s="1">
        <v>24391</v>
      </c>
      <c r="M25" s="669" t="s">
        <v>234</v>
      </c>
      <c r="N25" s="1">
        <v>24391</v>
      </c>
      <c r="O25" s="1">
        <v>48464</v>
      </c>
      <c r="P25" s="1">
        <v>7598</v>
      </c>
      <c r="Q25" s="669" t="s">
        <v>236</v>
      </c>
      <c r="R25" s="1">
        <v>7598</v>
      </c>
      <c r="S25" s="1">
        <v>5336</v>
      </c>
      <c r="T25" s="1">
        <v>1075</v>
      </c>
      <c r="U25" s="1">
        <v>86864</v>
      </c>
      <c r="V25" s="1">
        <v>360722</v>
      </c>
    </row>
    <row r="26" spans="1:22" ht="13.5" thickBot="1">
      <c r="A26" s="637">
        <v>2003</v>
      </c>
      <c r="B26" s="669" t="s">
        <v>240</v>
      </c>
      <c r="C26" s="669" t="s">
        <v>240</v>
      </c>
      <c r="D26" s="669" t="s">
        <v>240</v>
      </c>
      <c r="E26" s="1">
        <v>205478</v>
      </c>
      <c r="F26" s="1">
        <v>1964</v>
      </c>
      <c r="G26" s="1">
        <v>42935</v>
      </c>
      <c r="H26" s="2">
        <v>310</v>
      </c>
      <c r="I26" s="2" t="s">
        <v>234</v>
      </c>
      <c r="J26" s="1">
        <v>250687</v>
      </c>
      <c r="K26" s="637">
        <v>2003</v>
      </c>
      <c r="L26" s="1">
        <v>24813</v>
      </c>
      <c r="M26" s="669" t="s">
        <v>234</v>
      </c>
      <c r="N26" s="1">
        <v>24813</v>
      </c>
      <c r="O26" s="1">
        <v>48327</v>
      </c>
      <c r="P26" s="1">
        <v>7619</v>
      </c>
      <c r="Q26" s="669" t="s">
        <v>236</v>
      </c>
      <c r="R26" s="1">
        <v>7619</v>
      </c>
      <c r="S26" s="1">
        <v>5434</v>
      </c>
      <c r="T26" s="1">
        <v>1102</v>
      </c>
      <c r="U26" s="1">
        <v>87295</v>
      </c>
      <c r="V26" s="1">
        <v>337982</v>
      </c>
    </row>
    <row r="27" spans="1:22" ht="13.5" thickBot="1">
      <c r="A27" s="637">
        <v>2004</v>
      </c>
      <c r="B27" s="669" t="s">
        <v>240</v>
      </c>
      <c r="C27" s="669" t="s">
        <v>240</v>
      </c>
      <c r="D27" s="669" t="s">
        <v>240</v>
      </c>
      <c r="E27" s="1">
        <v>212122</v>
      </c>
      <c r="F27" s="1">
        <v>1928</v>
      </c>
      <c r="G27" s="1">
        <v>43642</v>
      </c>
      <c r="H27" s="2">
        <v>283</v>
      </c>
      <c r="I27" s="2" t="s">
        <v>234</v>
      </c>
      <c r="J27" s="1">
        <v>257975</v>
      </c>
      <c r="K27" s="637">
        <v>2004</v>
      </c>
      <c r="L27" s="1">
        <v>25296</v>
      </c>
      <c r="M27" s="669" t="s">
        <v>241</v>
      </c>
      <c r="N27" s="1">
        <v>25296</v>
      </c>
      <c r="O27" s="1">
        <v>47211</v>
      </c>
      <c r="P27" s="1">
        <v>8184</v>
      </c>
      <c r="Q27" s="669" t="s">
        <v>236</v>
      </c>
      <c r="R27" s="1">
        <v>8184</v>
      </c>
      <c r="S27" s="1">
        <v>5862</v>
      </c>
      <c r="T27" s="1">
        <v>1344</v>
      </c>
      <c r="U27" s="1">
        <v>87897</v>
      </c>
      <c r="V27" s="1">
        <v>345871</v>
      </c>
    </row>
    <row r="28" spans="1:22" ht="13.5" thickBot="1">
      <c r="A28" s="278">
        <v>2005</v>
      </c>
      <c r="B28" s="670" t="s">
        <v>240</v>
      </c>
      <c r="C28" s="670" t="s">
        <v>240</v>
      </c>
      <c r="D28" s="670" t="s">
        <v>240</v>
      </c>
      <c r="E28" s="3">
        <v>217332</v>
      </c>
      <c r="F28" s="3">
        <v>1942</v>
      </c>
      <c r="G28" s="3">
        <v>46624</v>
      </c>
      <c r="H28" s="18">
        <v>292</v>
      </c>
      <c r="I28" s="18" t="s">
        <v>234</v>
      </c>
      <c r="J28" s="3">
        <v>266190</v>
      </c>
      <c r="K28" s="278">
        <v>2005</v>
      </c>
      <c r="L28" s="3">
        <v>25321</v>
      </c>
      <c r="M28" s="670" t="s">
        <v>241</v>
      </c>
      <c r="N28" s="3">
        <v>25321</v>
      </c>
      <c r="O28" s="3">
        <v>47806</v>
      </c>
      <c r="P28" s="3">
        <v>8181</v>
      </c>
      <c r="Q28" s="670" t="s">
        <v>236</v>
      </c>
      <c r="R28" s="3">
        <v>8181</v>
      </c>
      <c r="S28" s="3">
        <v>5737</v>
      </c>
      <c r="T28" s="3">
        <v>1224</v>
      </c>
      <c r="U28" s="3">
        <v>88269</v>
      </c>
      <c r="V28" s="3">
        <v>354458</v>
      </c>
    </row>
    <row r="29" spans="1:22" ht="13.5" thickBot="1">
      <c r="A29" s="278">
        <v>2006</v>
      </c>
      <c r="B29" s="670" t="s">
        <v>240</v>
      </c>
      <c r="C29" s="670" t="s">
        <v>240</v>
      </c>
      <c r="D29" s="670" t="s">
        <v>240</v>
      </c>
      <c r="E29" s="3">
        <v>221302</v>
      </c>
      <c r="F29" s="3">
        <v>1845</v>
      </c>
      <c r="G29" s="3">
        <v>46178</v>
      </c>
      <c r="H29" s="18">
        <v>324</v>
      </c>
      <c r="I29" s="18" t="s">
        <v>234</v>
      </c>
      <c r="J29" s="3">
        <v>269649</v>
      </c>
      <c r="K29" s="278">
        <v>2006</v>
      </c>
      <c r="L29" s="3">
        <v>25314</v>
      </c>
      <c r="M29" s="670" t="s">
        <v>241</v>
      </c>
      <c r="N29" s="3">
        <v>25314</v>
      </c>
      <c r="O29" s="3">
        <v>48323</v>
      </c>
      <c r="P29" s="3">
        <v>8448</v>
      </c>
      <c r="Q29" s="670" t="s">
        <v>236</v>
      </c>
      <c r="R29" s="3">
        <v>8448</v>
      </c>
      <c r="S29" s="3">
        <v>4539</v>
      </c>
      <c r="T29" s="3">
        <v>1211</v>
      </c>
      <c r="U29" s="3">
        <v>87835</v>
      </c>
      <c r="V29" s="3">
        <v>357484</v>
      </c>
    </row>
    <row r="30" spans="1:22" ht="13.5" thickBot="1">
      <c r="A30" s="278">
        <v>2007</v>
      </c>
      <c r="B30" s="670" t="s">
        <v>240</v>
      </c>
      <c r="C30" s="670" t="s">
        <v>240</v>
      </c>
      <c r="D30" s="670" t="s">
        <v>240</v>
      </c>
      <c r="E30" s="3">
        <v>188644</v>
      </c>
      <c r="F30" s="3">
        <v>1792</v>
      </c>
      <c r="G30" s="3">
        <v>91394</v>
      </c>
      <c r="H30" s="18">
        <v>394</v>
      </c>
      <c r="I30" s="18" t="s">
        <v>234</v>
      </c>
      <c r="J30" s="3">
        <v>282224</v>
      </c>
      <c r="K30" s="278">
        <v>2007</v>
      </c>
      <c r="L30" s="3">
        <v>28983</v>
      </c>
      <c r="M30" s="670" t="s">
        <v>241</v>
      </c>
      <c r="N30" s="3">
        <v>28983</v>
      </c>
      <c r="O30" s="3">
        <v>55164</v>
      </c>
      <c r="P30" s="3">
        <v>9930</v>
      </c>
      <c r="Q30" s="670" t="s">
        <v>236</v>
      </c>
      <c r="R30" s="3">
        <v>9930</v>
      </c>
      <c r="S30" s="3">
        <v>4079</v>
      </c>
      <c r="T30" s="3">
        <v>2293</v>
      </c>
      <c r="U30" s="3">
        <v>100449</v>
      </c>
      <c r="V30" s="3">
        <v>382673</v>
      </c>
    </row>
    <row r="31" spans="1:22" ht="13.5" thickBot="1">
      <c r="A31" s="278">
        <v>2008</v>
      </c>
      <c r="B31" s="670" t="s">
        <v>240</v>
      </c>
      <c r="C31" s="670" t="s">
        <v>240</v>
      </c>
      <c r="D31" s="670" t="s">
        <v>240</v>
      </c>
      <c r="E31" s="3">
        <v>192213</v>
      </c>
      <c r="F31" s="3">
        <v>1832</v>
      </c>
      <c r="G31" s="3">
        <v>99323</v>
      </c>
      <c r="H31" s="18">
        <v>435</v>
      </c>
      <c r="I31" s="18" t="s">
        <v>234</v>
      </c>
      <c r="J31" s="3">
        <v>293803</v>
      </c>
      <c r="K31" s="278">
        <v>2008</v>
      </c>
      <c r="L31" s="3">
        <v>27144</v>
      </c>
      <c r="M31" s="670" t="s">
        <v>241</v>
      </c>
      <c r="N31" s="3">
        <v>27144</v>
      </c>
      <c r="O31" s="3">
        <v>49982</v>
      </c>
      <c r="P31" s="3">
        <v>9939</v>
      </c>
      <c r="Q31" s="670" t="s">
        <v>236</v>
      </c>
      <c r="R31" s="3">
        <v>9939</v>
      </c>
      <c r="S31" s="3">
        <v>4165</v>
      </c>
      <c r="T31" s="3">
        <v>2123</v>
      </c>
      <c r="U31" s="3">
        <v>93353</v>
      </c>
      <c r="V31" s="3">
        <v>387155</v>
      </c>
    </row>
    <row r="32" spans="1:22" ht="13.5" thickBot="1">
      <c r="A32" s="278">
        <v>2009</v>
      </c>
      <c r="B32" s="670" t="s">
        <v>240</v>
      </c>
      <c r="C32" s="670" t="s">
        <v>240</v>
      </c>
      <c r="D32" s="670" t="s">
        <v>240</v>
      </c>
      <c r="E32" s="3">
        <v>192510</v>
      </c>
      <c r="F32" s="3">
        <v>1986</v>
      </c>
      <c r="G32" s="3">
        <v>100242</v>
      </c>
      <c r="H32" s="18">
        <v>471</v>
      </c>
      <c r="I32" s="18" t="s">
        <v>234</v>
      </c>
      <c r="J32" s="3">
        <v>295209</v>
      </c>
      <c r="K32" s="278">
        <v>2009</v>
      </c>
      <c r="L32" s="3">
        <v>28278</v>
      </c>
      <c r="M32" s="670" t="s">
        <v>241</v>
      </c>
      <c r="N32" s="3">
        <v>28278</v>
      </c>
      <c r="O32" s="3">
        <v>49741</v>
      </c>
      <c r="P32" s="3">
        <v>10558</v>
      </c>
      <c r="Q32" s="670" t="s">
        <v>236</v>
      </c>
      <c r="R32" s="3">
        <v>10558</v>
      </c>
      <c r="S32" s="3">
        <v>4596</v>
      </c>
      <c r="T32" s="3">
        <v>1944</v>
      </c>
      <c r="U32" s="3">
        <v>95117</v>
      </c>
      <c r="V32" s="3">
        <v>390326</v>
      </c>
    </row>
    <row r="33" spans="1:22" ht="13.5" thickBot="1">
      <c r="A33" s="278">
        <v>2010</v>
      </c>
      <c r="B33" s="670" t="s">
        <v>240</v>
      </c>
      <c r="C33" s="670" t="s">
        <v>240</v>
      </c>
      <c r="D33" s="670" t="s">
        <v>240</v>
      </c>
      <c r="E33" s="3">
        <v>186545</v>
      </c>
      <c r="F33" s="3">
        <v>1786</v>
      </c>
      <c r="G33" s="3">
        <v>102666</v>
      </c>
      <c r="H33" s="18">
        <v>505</v>
      </c>
      <c r="I33" s="18" t="s">
        <v>234</v>
      </c>
      <c r="J33" s="3">
        <v>291502</v>
      </c>
      <c r="K33" s="278">
        <v>2010</v>
      </c>
      <c r="L33" s="3">
        <v>27168</v>
      </c>
      <c r="M33" s="670" t="s">
        <v>241</v>
      </c>
      <c r="N33" s="3">
        <v>27168</v>
      </c>
      <c r="O33" s="3">
        <v>47650</v>
      </c>
      <c r="P33" s="3">
        <v>10372</v>
      </c>
      <c r="Q33" s="670" t="s">
        <v>236</v>
      </c>
      <c r="R33" s="3">
        <v>10372</v>
      </c>
      <c r="S33" s="3">
        <v>4273</v>
      </c>
      <c r="T33" s="3">
        <v>1862</v>
      </c>
      <c r="U33" s="3">
        <v>91325</v>
      </c>
      <c r="V33" s="3">
        <v>382827</v>
      </c>
    </row>
    <row r="34" spans="1:22" ht="13.5" thickBot="1">
      <c r="A34" s="278">
        <v>2011</v>
      </c>
      <c r="B34" s="638">
        <v>189158</v>
      </c>
      <c r="C34" s="18">
        <v>213</v>
      </c>
      <c r="D34" s="3">
        <v>4082</v>
      </c>
      <c r="E34" s="3">
        <v>193453</v>
      </c>
      <c r="F34" s="3">
        <v>1730</v>
      </c>
      <c r="G34" s="3">
        <v>98087</v>
      </c>
      <c r="H34" s="18">
        <v>508</v>
      </c>
      <c r="I34" s="18" t="s">
        <v>234</v>
      </c>
      <c r="J34" s="3">
        <v>293778</v>
      </c>
      <c r="K34" s="278">
        <v>2011</v>
      </c>
      <c r="L34" s="3">
        <v>27689</v>
      </c>
      <c r="M34" s="18">
        <v>130</v>
      </c>
      <c r="N34" s="3">
        <v>27819</v>
      </c>
      <c r="O34" s="3">
        <v>49362</v>
      </c>
      <c r="P34" s="3">
        <v>9590</v>
      </c>
      <c r="Q34" s="18">
        <v>793</v>
      </c>
      <c r="R34" s="3">
        <v>10383</v>
      </c>
      <c r="S34" s="3">
        <v>4186</v>
      </c>
      <c r="T34" s="3">
        <v>1623</v>
      </c>
      <c r="U34" s="3">
        <v>93373</v>
      </c>
      <c r="V34" s="3">
        <v>387152</v>
      </c>
    </row>
    <row r="35" spans="1:22" ht="13.5" thickBot="1">
      <c r="A35" s="278">
        <v>2012</v>
      </c>
      <c r="B35" s="638">
        <v>190292</v>
      </c>
      <c r="C35" s="18">
        <v>242</v>
      </c>
      <c r="D35" s="3">
        <v>4617</v>
      </c>
      <c r="E35" s="3">
        <v>195151</v>
      </c>
      <c r="F35" s="3">
        <v>1774</v>
      </c>
      <c r="G35" s="3">
        <v>96596</v>
      </c>
      <c r="H35" s="18">
        <v>701</v>
      </c>
      <c r="I35" s="18" t="s">
        <v>234</v>
      </c>
      <c r="J35" s="3">
        <v>294222</v>
      </c>
      <c r="K35" s="278">
        <v>2012</v>
      </c>
      <c r="L35" s="3">
        <v>28182</v>
      </c>
      <c r="M35" s="18">
        <v>142</v>
      </c>
      <c r="N35" s="3">
        <v>28324</v>
      </c>
      <c r="O35" s="3">
        <v>49796</v>
      </c>
      <c r="P35" s="3">
        <v>10075</v>
      </c>
      <c r="Q35" s="18">
        <v>903</v>
      </c>
      <c r="R35" s="3">
        <v>10978</v>
      </c>
      <c r="S35" s="3">
        <v>4191</v>
      </c>
      <c r="T35" s="3">
        <v>1370</v>
      </c>
      <c r="U35" s="3">
        <v>94658</v>
      </c>
      <c r="V35" s="3">
        <v>388880</v>
      </c>
    </row>
    <row r="36" spans="1:22" ht="13.5" thickBot="1">
      <c r="A36" s="278">
        <v>2013</v>
      </c>
      <c r="B36" s="638">
        <v>187128</v>
      </c>
      <c r="C36" s="18">
        <v>634</v>
      </c>
      <c r="D36" s="3">
        <v>9092</v>
      </c>
      <c r="E36" s="3">
        <v>196854</v>
      </c>
      <c r="F36" s="3">
        <v>1763</v>
      </c>
      <c r="G36" s="3">
        <v>90734</v>
      </c>
      <c r="H36" s="18">
        <v>582</v>
      </c>
      <c r="I36" s="18" t="s">
        <v>234</v>
      </c>
      <c r="J36" s="3">
        <v>289933</v>
      </c>
      <c r="K36" s="278">
        <v>2013</v>
      </c>
      <c r="L36" s="3">
        <v>29197</v>
      </c>
      <c r="M36" s="18">
        <v>174</v>
      </c>
      <c r="N36" s="3">
        <v>29371</v>
      </c>
      <c r="O36" s="3">
        <v>50669</v>
      </c>
      <c r="P36" s="3">
        <v>10456</v>
      </c>
      <c r="Q36" s="18">
        <v>911</v>
      </c>
      <c r="R36" s="3">
        <v>11367</v>
      </c>
      <c r="S36" s="3">
        <v>4209</v>
      </c>
      <c r="T36" s="3">
        <v>1328</v>
      </c>
      <c r="U36" s="3">
        <v>96945</v>
      </c>
      <c r="V36" s="3">
        <v>386878</v>
      </c>
    </row>
    <row r="37" spans="1:22" ht="13.5" thickBot="1">
      <c r="A37" s="278">
        <v>2014</v>
      </c>
      <c r="B37" s="638">
        <v>184186</v>
      </c>
      <c r="C37" s="18">
        <v>816</v>
      </c>
      <c r="D37" s="3">
        <v>10617</v>
      </c>
      <c r="E37" s="3">
        <v>195619</v>
      </c>
      <c r="F37" s="3">
        <v>1638</v>
      </c>
      <c r="G37" s="3">
        <v>103387</v>
      </c>
      <c r="H37" s="18">
        <v>588</v>
      </c>
      <c r="I37" s="18" t="s">
        <v>234</v>
      </c>
      <c r="J37" s="3">
        <v>301232</v>
      </c>
      <c r="K37" s="278">
        <v>2014</v>
      </c>
      <c r="L37" s="3">
        <v>29602</v>
      </c>
      <c r="M37" s="18">
        <v>182</v>
      </c>
      <c r="N37" s="3">
        <v>29785</v>
      </c>
      <c r="O37" s="3">
        <v>52721</v>
      </c>
      <c r="P37" s="3">
        <v>11963</v>
      </c>
      <c r="Q37" s="18">
        <v>927</v>
      </c>
      <c r="R37" s="3">
        <v>12891</v>
      </c>
      <c r="S37" s="3">
        <v>4757</v>
      </c>
      <c r="T37" s="3">
        <v>1593</v>
      </c>
      <c r="U37" s="3">
        <v>101746</v>
      </c>
      <c r="V37" s="3">
        <v>402978</v>
      </c>
    </row>
    <row r="38" spans="1:22" ht="13.5" thickBot="1">
      <c r="A38" s="278">
        <v>2015</v>
      </c>
      <c r="B38" s="638">
        <v>190490.7</v>
      </c>
      <c r="C38" s="638">
        <v>980.7</v>
      </c>
      <c r="D38" s="3">
        <v>9672.2999999999993</v>
      </c>
      <c r="E38" s="3">
        <v>201143.7</v>
      </c>
      <c r="F38" s="3">
        <v>1789.9</v>
      </c>
      <c r="G38" s="3">
        <v>115923.3</v>
      </c>
      <c r="H38" s="271">
        <v>649.9</v>
      </c>
      <c r="I38" s="270" t="s">
        <v>234</v>
      </c>
      <c r="J38" s="3">
        <v>319506.7</v>
      </c>
      <c r="K38" s="278">
        <v>2015</v>
      </c>
      <c r="L38" s="3">
        <v>29553.8</v>
      </c>
      <c r="M38" s="3">
        <v>185.5</v>
      </c>
      <c r="N38" s="3">
        <v>29739.3</v>
      </c>
      <c r="O38" s="3">
        <v>53164.9</v>
      </c>
      <c r="P38" s="3">
        <v>11384</v>
      </c>
      <c r="Q38" s="3">
        <v>1007.9</v>
      </c>
      <c r="R38" s="3">
        <v>12391.9</v>
      </c>
      <c r="S38" s="3">
        <v>4785.6000000000004</v>
      </c>
      <c r="T38" s="3">
        <v>1747.1</v>
      </c>
      <c r="U38" s="3">
        <v>101828.9</v>
      </c>
      <c r="V38" s="3">
        <v>421335.6</v>
      </c>
    </row>
    <row r="39" spans="1:22">
      <c r="A39" s="231" t="s">
        <v>245</v>
      </c>
    </row>
    <row r="40" spans="1:22">
      <c r="A40" s="231" t="s">
        <v>246</v>
      </c>
    </row>
    <row r="41" spans="1:22">
      <c r="A41" s="231" t="s">
        <v>247</v>
      </c>
    </row>
    <row r="42" spans="1:22">
      <c r="A42" s="231" t="s">
        <v>248</v>
      </c>
    </row>
    <row r="43" spans="1:22">
      <c r="A43" s="231" t="s">
        <v>318</v>
      </c>
    </row>
    <row r="44" spans="1:22">
      <c r="A44" s="231" t="s">
        <v>250</v>
      </c>
    </row>
    <row r="45" spans="1:22">
      <c r="A45" s="231" t="s">
        <v>251</v>
      </c>
    </row>
    <row r="46" spans="1:22">
      <c r="A46" s="231" t="s">
        <v>252</v>
      </c>
    </row>
    <row r="47" spans="1:22">
      <c r="A47" s="241" t="s">
        <v>254</v>
      </c>
    </row>
  </sheetData>
  <mergeCells count="23">
    <mergeCell ref="K4:V4"/>
    <mergeCell ref="K5:K6"/>
    <mergeCell ref="L5:N5"/>
    <mergeCell ref="O5:O6"/>
    <mergeCell ref="P5:R5"/>
    <mergeCell ref="S5:S6"/>
    <mergeCell ref="T5:T6"/>
    <mergeCell ref="U5:U6"/>
    <mergeCell ref="V5:V6"/>
    <mergeCell ref="A4:J4"/>
    <mergeCell ref="A5:A6"/>
    <mergeCell ref="B5:E5"/>
    <mergeCell ref="F5:F6"/>
    <mergeCell ref="G5:G6"/>
    <mergeCell ref="H5:H6"/>
    <mergeCell ref="I5:I6"/>
    <mergeCell ref="J5:J6"/>
    <mergeCell ref="K1:V1"/>
    <mergeCell ref="K2:V2"/>
    <mergeCell ref="K3:V3"/>
    <mergeCell ref="A1:J1"/>
    <mergeCell ref="A2:J2"/>
    <mergeCell ref="A3:J3"/>
  </mergeCells>
  <hyperlinks>
    <hyperlink ref="W6" location="TOC!A1" display="RETURN TO TABLE OF CONTENTS"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91"/>
  <sheetViews>
    <sheetView workbookViewId="0">
      <pane xSplit="1" ySplit="4" topLeftCell="B74" activePane="bottomRight" state="frozen"/>
      <selection pane="bottomRight" activeCell="W6" sqref="W6"/>
      <selection pane="bottomLeft" activeCell="W6" sqref="W6"/>
      <selection pane="topRight" activeCell="W6" sqref="W6"/>
    </sheetView>
  </sheetViews>
  <sheetFormatPr defaultRowHeight="12.75"/>
  <cols>
    <col min="2" max="8" width="10.7109375" customWidth="1"/>
  </cols>
  <sheetData>
    <row r="1" spans="1:10" ht="12.75" customHeight="1">
      <c r="A1" s="341" t="s">
        <v>278</v>
      </c>
      <c r="B1" s="341"/>
      <c r="C1" s="341"/>
      <c r="D1" s="341"/>
      <c r="E1" s="341"/>
      <c r="F1" s="341"/>
      <c r="G1" s="341"/>
      <c r="H1" s="341"/>
      <c r="I1" s="152"/>
      <c r="J1" s="152"/>
    </row>
    <row r="2" spans="1:10" ht="13.5" customHeight="1" thickBot="1">
      <c r="A2" s="347" t="s">
        <v>205</v>
      </c>
      <c r="B2" s="347"/>
      <c r="C2" s="347"/>
      <c r="D2" s="347"/>
      <c r="E2" s="347"/>
      <c r="F2" s="347"/>
      <c r="G2" s="347"/>
      <c r="H2" s="347"/>
    </row>
    <row r="3" spans="1:10" ht="18.75" customHeight="1" thickBot="1">
      <c r="A3" s="348" t="s">
        <v>319</v>
      </c>
      <c r="B3" s="349"/>
      <c r="C3" s="349"/>
      <c r="D3" s="349"/>
      <c r="E3" s="349"/>
      <c r="F3" s="349"/>
      <c r="G3" s="349"/>
      <c r="H3" s="350"/>
    </row>
    <row r="4" spans="1:10" ht="34.5" thickBot="1">
      <c r="A4" s="675" t="s">
        <v>209</v>
      </c>
      <c r="B4" s="286" t="s">
        <v>320</v>
      </c>
      <c r="C4" s="286" t="s">
        <v>321</v>
      </c>
      <c r="D4" s="286" t="s">
        <v>322</v>
      </c>
      <c r="E4" s="286" t="s">
        <v>323</v>
      </c>
      <c r="F4" s="286" t="s">
        <v>324</v>
      </c>
      <c r="G4" s="286" t="s">
        <v>325</v>
      </c>
      <c r="H4" s="286" t="s">
        <v>326</v>
      </c>
      <c r="I4" s="269" t="s">
        <v>233</v>
      </c>
    </row>
    <row r="5" spans="1:10" ht="13.5" thickBot="1">
      <c r="A5" s="675">
        <v>1931</v>
      </c>
      <c r="B5" s="288" t="s">
        <v>234</v>
      </c>
      <c r="C5" s="288" t="s">
        <v>234</v>
      </c>
      <c r="D5" s="288" t="s">
        <v>234</v>
      </c>
      <c r="E5" s="288" t="s">
        <v>234</v>
      </c>
      <c r="F5" s="676">
        <v>250000</v>
      </c>
      <c r="G5" s="288" t="s">
        <v>234</v>
      </c>
      <c r="H5" s="288" t="s">
        <v>234</v>
      </c>
    </row>
    <row r="6" spans="1:10" ht="13.5" thickBot="1">
      <c r="A6" s="675">
        <v>1932</v>
      </c>
      <c r="B6" s="288" t="s">
        <v>234</v>
      </c>
      <c r="C6" s="288" t="s">
        <v>234</v>
      </c>
      <c r="D6" s="288" t="s">
        <v>234</v>
      </c>
      <c r="E6" s="288" t="s">
        <v>234</v>
      </c>
      <c r="F6" s="676">
        <v>222000</v>
      </c>
      <c r="G6" s="288" t="s">
        <v>234</v>
      </c>
      <c r="H6" s="288" t="s">
        <v>234</v>
      </c>
    </row>
    <row r="7" spans="1:10" ht="13.5" thickBot="1">
      <c r="A7" s="675">
        <v>1933</v>
      </c>
      <c r="B7" s="288" t="s">
        <v>234</v>
      </c>
      <c r="C7" s="288" t="s">
        <v>234</v>
      </c>
      <c r="D7" s="288" t="s">
        <v>234</v>
      </c>
      <c r="E7" s="288" t="s">
        <v>234</v>
      </c>
      <c r="F7" s="676">
        <v>206000</v>
      </c>
      <c r="G7" s="288" t="s">
        <v>234</v>
      </c>
      <c r="H7" s="288" t="s">
        <v>234</v>
      </c>
    </row>
    <row r="8" spans="1:10" ht="13.5" thickBot="1">
      <c r="A8" s="675">
        <v>1934</v>
      </c>
      <c r="B8" s="288" t="s">
        <v>234</v>
      </c>
      <c r="C8" s="288" t="s">
        <v>234</v>
      </c>
      <c r="D8" s="288" t="s">
        <v>234</v>
      </c>
      <c r="E8" s="288" t="s">
        <v>234</v>
      </c>
      <c r="F8" s="676">
        <v>211000</v>
      </c>
      <c r="G8" s="288" t="s">
        <v>234</v>
      </c>
      <c r="H8" s="288" t="s">
        <v>234</v>
      </c>
    </row>
    <row r="9" spans="1:10" ht="13.5" thickBot="1">
      <c r="A9" s="675">
        <v>1935</v>
      </c>
      <c r="B9" s="288" t="s">
        <v>234</v>
      </c>
      <c r="C9" s="288" t="s">
        <v>234</v>
      </c>
      <c r="D9" s="288" t="s">
        <v>234</v>
      </c>
      <c r="E9" s="288" t="s">
        <v>234</v>
      </c>
      <c r="F9" s="676">
        <v>209000</v>
      </c>
      <c r="G9" s="288" t="s">
        <v>234</v>
      </c>
      <c r="H9" s="288" t="s">
        <v>234</v>
      </c>
    </row>
    <row r="10" spans="1:10" ht="13.5" thickBot="1">
      <c r="A10" s="675">
        <v>1936</v>
      </c>
      <c r="B10" s="288" t="s">
        <v>234</v>
      </c>
      <c r="C10" s="288" t="s">
        <v>234</v>
      </c>
      <c r="D10" s="288" t="s">
        <v>234</v>
      </c>
      <c r="E10" s="288" t="s">
        <v>234</v>
      </c>
      <c r="F10" s="676">
        <v>212000</v>
      </c>
      <c r="G10" s="288" t="s">
        <v>234</v>
      </c>
      <c r="H10" s="288" t="s">
        <v>234</v>
      </c>
    </row>
    <row r="11" spans="1:10" ht="13.5" thickBot="1">
      <c r="A11" s="675">
        <v>1937</v>
      </c>
      <c r="B11" s="288" t="s">
        <v>234</v>
      </c>
      <c r="C11" s="288" t="s">
        <v>234</v>
      </c>
      <c r="D11" s="288" t="s">
        <v>234</v>
      </c>
      <c r="E11" s="288" t="s">
        <v>234</v>
      </c>
      <c r="F11" s="676">
        <v>215000</v>
      </c>
      <c r="G11" s="288" t="s">
        <v>234</v>
      </c>
      <c r="H11" s="288" t="s">
        <v>234</v>
      </c>
    </row>
    <row r="12" spans="1:10" ht="13.5" thickBot="1">
      <c r="A12" s="675">
        <v>1938</v>
      </c>
      <c r="B12" s="288" t="s">
        <v>234</v>
      </c>
      <c r="C12" s="288" t="s">
        <v>234</v>
      </c>
      <c r="D12" s="288" t="s">
        <v>234</v>
      </c>
      <c r="E12" s="288" t="s">
        <v>234</v>
      </c>
      <c r="F12" s="676">
        <v>207000</v>
      </c>
      <c r="G12" s="288" t="s">
        <v>234</v>
      </c>
      <c r="H12" s="288" t="s">
        <v>234</v>
      </c>
    </row>
    <row r="13" spans="1:10" ht="13.5" thickBot="1">
      <c r="A13" s="675">
        <v>1939</v>
      </c>
      <c r="B13" s="288" t="s">
        <v>234</v>
      </c>
      <c r="C13" s="288" t="s">
        <v>234</v>
      </c>
      <c r="D13" s="288" t="s">
        <v>234</v>
      </c>
      <c r="E13" s="288" t="s">
        <v>234</v>
      </c>
      <c r="F13" s="676">
        <v>204000</v>
      </c>
      <c r="G13" s="288" t="s">
        <v>234</v>
      </c>
      <c r="H13" s="288" t="s">
        <v>234</v>
      </c>
    </row>
    <row r="14" spans="1:10" ht="13.5" thickBot="1">
      <c r="A14" s="675">
        <v>1940</v>
      </c>
      <c r="B14" s="288" t="s">
        <v>234</v>
      </c>
      <c r="C14" s="288" t="s">
        <v>234</v>
      </c>
      <c r="D14" s="288" t="s">
        <v>234</v>
      </c>
      <c r="E14" s="288" t="s">
        <v>234</v>
      </c>
      <c r="F14" s="676">
        <v>203000</v>
      </c>
      <c r="G14" s="288" t="s">
        <v>234</v>
      </c>
      <c r="H14" s="288" t="s">
        <v>234</v>
      </c>
    </row>
    <row r="15" spans="1:10" ht="13.5" thickBot="1">
      <c r="A15" s="675">
        <v>1941</v>
      </c>
      <c r="B15" s="288" t="s">
        <v>234</v>
      </c>
      <c r="C15" s="288" t="s">
        <v>234</v>
      </c>
      <c r="D15" s="288" t="s">
        <v>234</v>
      </c>
      <c r="E15" s="288" t="s">
        <v>234</v>
      </c>
      <c r="F15" s="676">
        <v>205000</v>
      </c>
      <c r="G15" s="288" t="s">
        <v>234</v>
      </c>
      <c r="H15" s="288" t="s">
        <v>234</v>
      </c>
    </row>
    <row r="16" spans="1:10" ht="13.5" thickBot="1">
      <c r="A16" s="675">
        <v>1942</v>
      </c>
      <c r="B16" s="288" t="s">
        <v>234</v>
      </c>
      <c r="C16" s="288" t="s">
        <v>234</v>
      </c>
      <c r="D16" s="288" t="s">
        <v>234</v>
      </c>
      <c r="E16" s="288" t="s">
        <v>234</v>
      </c>
      <c r="F16" s="676">
        <v>219000</v>
      </c>
      <c r="G16" s="288" t="s">
        <v>234</v>
      </c>
      <c r="H16" s="288" t="s">
        <v>234</v>
      </c>
    </row>
    <row r="17" spans="1:8" ht="13.5" thickBot="1">
      <c r="A17" s="675">
        <v>1943</v>
      </c>
      <c r="B17" s="288" t="s">
        <v>234</v>
      </c>
      <c r="C17" s="288" t="s">
        <v>234</v>
      </c>
      <c r="D17" s="288" t="s">
        <v>234</v>
      </c>
      <c r="E17" s="288" t="s">
        <v>234</v>
      </c>
      <c r="F17" s="676">
        <v>239000</v>
      </c>
      <c r="G17" s="288" t="s">
        <v>234</v>
      </c>
      <c r="H17" s="288" t="s">
        <v>234</v>
      </c>
    </row>
    <row r="18" spans="1:8" ht="13.5" thickBot="1">
      <c r="A18" s="675">
        <v>1944</v>
      </c>
      <c r="B18" s="288" t="s">
        <v>234</v>
      </c>
      <c r="C18" s="288" t="s">
        <v>234</v>
      </c>
      <c r="D18" s="288" t="s">
        <v>234</v>
      </c>
      <c r="E18" s="288" t="s">
        <v>234</v>
      </c>
      <c r="F18" s="676">
        <v>242000</v>
      </c>
      <c r="G18" s="288" t="s">
        <v>234</v>
      </c>
      <c r="H18" s="288" t="s">
        <v>234</v>
      </c>
    </row>
    <row r="19" spans="1:8" ht="13.5" thickBot="1">
      <c r="A19" s="675">
        <v>1945</v>
      </c>
      <c r="B19" s="288" t="s">
        <v>234</v>
      </c>
      <c r="C19" s="288" t="s">
        <v>234</v>
      </c>
      <c r="D19" s="288" t="s">
        <v>234</v>
      </c>
      <c r="E19" s="288" t="s">
        <v>234</v>
      </c>
      <c r="F19" s="676">
        <v>242000</v>
      </c>
      <c r="G19" s="288" t="s">
        <v>234</v>
      </c>
      <c r="H19" s="288" t="s">
        <v>234</v>
      </c>
    </row>
    <row r="20" spans="1:8" ht="13.5" thickBot="1">
      <c r="A20" s="675">
        <v>1946</v>
      </c>
      <c r="B20" s="288" t="s">
        <v>234</v>
      </c>
      <c r="C20" s="288" t="s">
        <v>234</v>
      </c>
      <c r="D20" s="288" t="s">
        <v>234</v>
      </c>
      <c r="E20" s="288" t="s">
        <v>234</v>
      </c>
      <c r="F20" s="676">
        <v>261000</v>
      </c>
      <c r="G20" s="288" t="s">
        <v>234</v>
      </c>
      <c r="H20" s="288" t="s">
        <v>234</v>
      </c>
    </row>
    <row r="21" spans="1:8" ht="13.5" thickBot="1">
      <c r="A21" s="675">
        <v>1947</v>
      </c>
      <c r="B21" s="288" t="s">
        <v>234</v>
      </c>
      <c r="C21" s="288" t="s">
        <v>234</v>
      </c>
      <c r="D21" s="288" t="s">
        <v>234</v>
      </c>
      <c r="E21" s="288" t="s">
        <v>234</v>
      </c>
      <c r="F21" s="676">
        <v>266000</v>
      </c>
      <c r="G21" s="288" t="s">
        <v>234</v>
      </c>
      <c r="H21" s="288" t="s">
        <v>234</v>
      </c>
    </row>
    <row r="22" spans="1:8" ht="13.5" thickBot="1">
      <c r="A22" s="675">
        <v>1948</v>
      </c>
      <c r="B22" s="288" t="s">
        <v>234</v>
      </c>
      <c r="C22" s="288" t="s">
        <v>234</v>
      </c>
      <c r="D22" s="288" t="s">
        <v>234</v>
      </c>
      <c r="E22" s="288" t="s">
        <v>234</v>
      </c>
      <c r="F22" s="676">
        <v>261000</v>
      </c>
      <c r="G22" s="288" t="s">
        <v>234</v>
      </c>
      <c r="H22" s="288" t="s">
        <v>234</v>
      </c>
    </row>
    <row r="23" spans="1:8" ht="13.5" thickBot="1">
      <c r="A23" s="675">
        <v>1949</v>
      </c>
      <c r="B23" s="288" t="s">
        <v>234</v>
      </c>
      <c r="C23" s="288" t="s">
        <v>234</v>
      </c>
      <c r="D23" s="288" t="s">
        <v>234</v>
      </c>
      <c r="E23" s="288" t="s">
        <v>234</v>
      </c>
      <c r="F23" s="676">
        <v>253000</v>
      </c>
      <c r="G23" s="288" t="s">
        <v>234</v>
      </c>
      <c r="H23" s="288" t="s">
        <v>234</v>
      </c>
    </row>
    <row r="24" spans="1:8" ht="13.5" thickBot="1">
      <c r="A24" s="675">
        <v>1950</v>
      </c>
      <c r="B24" s="288" t="s">
        <v>234</v>
      </c>
      <c r="C24" s="288" t="s">
        <v>234</v>
      </c>
      <c r="D24" s="288" t="s">
        <v>234</v>
      </c>
      <c r="E24" s="288" t="s">
        <v>234</v>
      </c>
      <c r="F24" s="676">
        <v>240000</v>
      </c>
      <c r="G24" s="288" t="s">
        <v>234</v>
      </c>
      <c r="H24" s="288" t="s">
        <v>234</v>
      </c>
    </row>
    <row r="25" spans="1:8" ht="13.5" thickBot="1">
      <c r="A25" s="675">
        <v>1951</v>
      </c>
      <c r="B25" s="288" t="s">
        <v>234</v>
      </c>
      <c r="C25" s="288" t="s">
        <v>234</v>
      </c>
      <c r="D25" s="288" t="s">
        <v>234</v>
      </c>
      <c r="E25" s="288" t="s">
        <v>234</v>
      </c>
      <c r="F25" s="676">
        <v>232000</v>
      </c>
      <c r="G25" s="288" t="s">
        <v>234</v>
      </c>
      <c r="H25" s="288" t="s">
        <v>234</v>
      </c>
    </row>
    <row r="26" spans="1:8" ht="13.5" thickBot="1">
      <c r="A26" s="675">
        <v>1952</v>
      </c>
      <c r="B26" s="288" t="s">
        <v>234</v>
      </c>
      <c r="C26" s="288" t="s">
        <v>234</v>
      </c>
      <c r="D26" s="288" t="s">
        <v>234</v>
      </c>
      <c r="E26" s="288" t="s">
        <v>234</v>
      </c>
      <c r="F26" s="676">
        <v>227000</v>
      </c>
      <c r="G26" s="288" t="s">
        <v>234</v>
      </c>
      <c r="H26" s="288" t="s">
        <v>234</v>
      </c>
    </row>
    <row r="27" spans="1:8" ht="13.5" thickBot="1">
      <c r="A27" s="675">
        <v>1953</v>
      </c>
      <c r="B27" s="288" t="s">
        <v>234</v>
      </c>
      <c r="C27" s="288" t="s">
        <v>234</v>
      </c>
      <c r="D27" s="288" t="s">
        <v>234</v>
      </c>
      <c r="E27" s="288" t="s">
        <v>234</v>
      </c>
      <c r="F27" s="676">
        <v>220000</v>
      </c>
      <c r="G27" s="288" t="s">
        <v>234</v>
      </c>
      <c r="H27" s="288" t="s">
        <v>234</v>
      </c>
    </row>
    <row r="28" spans="1:8" ht="13.5" thickBot="1">
      <c r="A28" s="675">
        <v>1954</v>
      </c>
      <c r="B28" s="288" t="s">
        <v>234</v>
      </c>
      <c r="C28" s="288" t="s">
        <v>234</v>
      </c>
      <c r="D28" s="288" t="s">
        <v>234</v>
      </c>
      <c r="E28" s="288" t="s">
        <v>234</v>
      </c>
      <c r="F28" s="676">
        <v>211000</v>
      </c>
      <c r="G28" s="288" t="s">
        <v>234</v>
      </c>
      <c r="H28" s="288" t="s">
        <v>234</v>
      </c>
    </row>
    <row r="29" spans="1:8" ht="13.5" thickBot="1">
      <c r="A29" s="675">
        <v>1955</v>
      </c>
      <c r="B29" s="288" t="s">
        <v>234</v>
      </c>
      <c r="C29" s="288" t="s">
        <v>234</v>
      </c>
      <c r="D29" s="288" t="s">
        <v>234</v>
      </c>
      <c r="E29" s="288" t="s">
        <v>234</v>
      </c>
      <c r="F29" s="676">
        <v>198000</v>
      </c>
      <c r="G29" s="288" t="s">
        <v>234</v>
      </c>
      <c r="H29" s="288" t="s">
        <v>234</v>
      </c>
    </row>
    <row r="30" spans="1:8" ht="13.5" thickBot="1">
      <c r="A30" s="675">
        <v>1956</v>
      </c>
      <c r="B30" s="288" t="s">
        <v>234</v>
      </c>
      <c r="C30" s="288" t="s">
        <v>234</v>
      </c>
      <c r="D30" s="288" t="s">
        <v>234</v>
      </c>
      <c r="E30" s="288" t="s">
        <v>234</v>
      </c>
      <c r="F30" s="676">
        <v>186000</v>
      </c>
      <c r="G30" s="288" t="s">
        <v>234</v>
      </c>
      <c r="H30" s="288" t="s">
        <v>234</v>
      </c>
    </row>
    <row r="31" spans="1:8" ht="13.5" thickBot="1">
      <c r="A31" s="675">
        <v>1957</v>
      </c>
      <c r="B31" s="288" t="s">
        <v>234</v>
      </c>
      <c r="C31" s="288" t="s">
        <v>234</v>
      </c>
      <c r="D31" s="288" t="s">
        <v>234</v>
      </c>
      <c r="E31" s="288" t="s">
        <v>234</v>
      </c>
      <c r="F31" s="676">
        <v>177000</v>
      </c>
      <c r="G31" s="288" t="s">
        <v>234</v>
      </c>
      <c r="H31" s="288" t="s">
        <v>234</v>
      </c>
    </row>
    <row r="32" spans="1:8" ht="13.5" thickBot="1">
      <c r="A32" s="675">
        <v>1958</v>
      </c>
      <c r="B32" s="288" t="s">
        <v>234</v>
      </c>
      <c r="C32" s="288" t="s">
        <v>234</v>
      </c>
      <c r="D32" s="288" t="s">
        <v>234</v>
      </c>
      <c r="E32" s="288" t="s">
        <v>234</v>
      </c>
      <c r="F32" s="676">
        <v>165000</v>
      </c>
      <c r="G32" s="288" t="s">
        <v>234</v>
      </c>
      <c r="H32" s="288" t="s">
        <v>234</v>
      </c>
    </row>
    <row r="33" spans="1:8" ht="13.5" thickBot="1">
      <c r="A33" s="675">
        <v>1959</v>
      </c>
      <c r="B33" s="288" t="s">
        <v>234</v>
      </c>
      <c r="C33" s="288" t="s">
        <v>234</v>
      </c>
      <c r="D33" s="288" t="s">
        <v>234</v>
      </c>
      <c r="E33" s="288" t="s">
        <v>234</v>
      </c>
      <c r="F33" s="676">
        <v>159100</v>
      </c>
      <c r="G33" s="288" t="s">
        <v>234</v>
      </c>
      <c r="H33" s="288" t="s">
        <v>234</v>
      </c>
    </row>
    <row r="34" spans="1:8" ht="13.5" thickBot="1">
      <c r="A34" s="675">
        <v>1960</v>
      </c>
      <c r="B34" s="288" t="s">
        <v>234</v>
      </c>
      <c r="C34" s="288" t="s">
        <v>234</v>
      </c>
      <c r="D34" s="288" t="s">
        <v>234</v>
      </c>
      <c r="E34" s="288" t="s">
        <v>234</v>
      </c>
      <c r="F34" s="676">
        <v>156400</v>
      </c>
      <c r="G34" s="288" t="s">
        <v>234</v>
      </c>
      <c r="H34" s="288" t="s">
        <v>234</v>
      </c>
    </row>
    <row r="35" spans="1:8" ht="13.5" thickBot="1">
      <c r="A35" s="675">
        <v>1961</v>
      </c>
      <c r="B35" s="288" t="s">
        <v>234</v>
      </c>
      <c r="C35" s="288" t="s">
        <v>234</v>
      </c>
      <c r="D35" s="288" t="s">
        <v>234</v>
      </c>
      <c r="E35" s="288" t="s">
        <v>234</v>
      </c>
      <c r="F35" s="676">
        <v>151800</v>
      </c>
      <c r="G35" s="288" t="s">
        <v>234</v>
      </c>
      <c r="H35" s="288" t="s">
        <v>234</v>
      </c>
    </row>
    <row r="36" spans="1:8" ht="13.5" thickBot="1">
      <c r="A36" s="675">
        <v>1962</v>
      </c>
      <c r="B36" s="288" t="s">
        <v>234</v>
      </c>
      <c r="C36" s="288" t="s">
        <v>234</v>
      </c>
      <c r="D36" s="288" t="s">
        <v>234</v>
      </c>
      <c r="E36" s="288" t="s">
        <v>234</v>
      </c>
      <c r="F36" s="676">
        <v>149100</v>
      </c>
      <c r="G36" s="288" t="s">
        <v>234</v>
      </c>
      <c r="H36" s="288" t="s">
        <v>234</v>
      </c>
    </row>
    <row r="37" spans="1:8" ht="13.5" thickBot="1">
      <c r="A37" s="675">
        <v>1963</v>
      </c>
      <c r="B37" s="288" t="s">
        <v>234</v>
      </c>
      <c r="C37" s="288" t="s">
        <v>234</v>
      </c>
      <c r="D37" s="288" t="s">
        <v>234</v>
      </c>
      <c r="E37" s="288" t="s">
        <v>234</v>
      </c>
      <c r="F37" s="676">
        <v>147200</v>
      </c>
      <c r="G37" s="288" t="s">
        <v>234</v>
      </c>
      <c r="H37" s="288" t="s">
        <v>234</v>
      </c>
    </row>
    <row r="38" spans="1:8" ht="13.5" thickBot="1">
      <c r="A38" s="675">
        <v>1964</v>
      </c>
      <c r="B38" s="288" t="s">
        <v>234</v>
      </c>
      <c r="C38" s="288" t="s">
        <v>234</v>
      </c>
      <c r="D38" s="288" t="s">
        <v>234</v>
      </c>
      <c r="E38" s="288" t="s">
        <v>234</v>
      </c>
      <c r="F38" s="676">
        <v>144800</v>
      </c>
      <c r="G38" s="288" t="s">
        <v>234</v>
      </c>
      <c r="H38" s="288" t="s">
        <v>234</v>
      </c>
    </row>
    <row r="39" spans="1:8" ht="13.5" thickBot="1">
      <c r="A39" s="675">
        <v>1965</v>
      </c>
      <c r="B39" s="288" t="s">
        <v>234</v>
      </c>
      <c r="C39" s="288" t="s">
        <v>234</v>
      </c>
      <c r="D39" s="288" t="s">
        <v>234</v>
      </c>
      <c r="E39" s="288" t="s">
        <v>234</v>
      </c>
      <c r="F39" s="676">
        <v>145000</v>
      </c>
      <c r="G39" s="288" t="s">
        <v>234</v>
      </c>
      <c r="H39" s="288" t="s">
        <v>234</v>
      </c>
    </row>
    <row r="40" spans="1:8" ht="13.5" thickBot="1">
      <c r="A40" s="675">
        <v>1966</v>
      </c>
      <c r="B40" s="288" t="s">
        <v>234</v>
      </c>
      <c r="C40" s="288" t="s">
        <v>234</v>
      </c>
      <c r="D40" s="288" t="s">
        <v>234</v>
      </c>
      <c r="E40" s="288" t="s">
        <v>234</v>
      </c>
      <c r="F40" s="676">
        <v>144300</v>
      </c>
      <c r="G40" s="288" t="s">
        <v>234</v>
      </c>
      <c r="H40" s="288" t="s">
        <v>234</v>
      </c>
    </row>
    <row r="41" spans="1:8" ht="13.5" thickBot="1">
      <c r="A41" s="675">
        <v>1967</v>
      </c>
      <c r="B41" s="288" t="s">
        <v>234</v>
      </c>
      <c r="C41" s="288" t="s">
        <v>234</v>
      </c>
      <c r="D41" s="288" t="s">
        <v>234</v>
      </c>
      <c r="E41" s="288" t="s">
        <v>234</v>
      </c>
      <c r="F41" s="676">
        <v>146100</v>
      </c>
      <c r="G41" s="288" t="s">
        <v>234</v>
      </c>
      <c r="H41" s="288" t="s">
        <v>234</v>
      </c>
    </row>
    <row r="42" spans="1:8" ht="13.5" thickBot="1">
      <c r="A42" s="675">
        <v>1968</v>
      </c>
      <c r="B42" s="288" t="s">
        <v>234</v>
      </c>
      <c r="C42" s="288" t="s">
        <v>234</v>
      </c>
      <c r="D42" s="288" t="s">
        <v>234</v>
      </c>
      <c r="E42" s="288" t="s">
        <v>234</v>
      </c>
      <c r="F42" s="676">
        <v>143590</v>
      </c>
      <c r="G42" s="288" t="s">
        <v>234</v>
      </c>
      <c r="H42" s="288" t="s">
        <v>234</v>
      </c>
    </row>
    <row r="43" spans="1:8" ht="13.5" thickBot="1">
      <c r="A43" s="675">
        <v>1969</v>
      </c>
      <c r="B43" s="288" t="s">
        <v>234</v>
      </c>
      <c r="C43" s="288" t="s">
        <v>234</v>
      </c>
      <c r="D43" s="288" t="s">
        <v>234</v>
      </c>
      <c r="E43" s="288" t="s">
        <v>234</v>
      </c>
      <c r="F43" s="676">
        <v>140860</v>
      </c>
      <c r="G43" s="288" t="s">
        <v>234</v>
      </c>
      <c r="H43" s="288" t="s">
        <v>234</v>
      </c>
    </row>
    <row r="44" spans="1:8" ht="13.5" thickBot="1">
      <c r="A44" s="675">
        <v>1970</v>
      </c>
      <c r="B44" s="288" t="s">
        <v>234</v>
      </c>
      <c r="C44" s="288" t="s">
        <v>234</v>
      </c>
      <c r="D44" s="288" t="s">
        <v>234</v>
      </c>
      <c r="E44" s="288" t="s">
        <v>234</v>
      </c>
      <c r="F44" s="676">
        <v>138040</v>
      </c>
      <c r="G44" s="288" t="s">
        <v>234</v>
      </c>
      <c r="H44" s="288" t="s">
        <v>234</v>
      </c>
    </row>
    <row r="45" spans="1:8" ht="13.5" thickBot="1">
      <c r="A45" s="675">
        <v>1971</v>
      </c>
      <c r="B45" s="288" t="s">
        <v>234</v>
      </c>
      <c r="C45" s="288" t="s">
        <v>234</v>
      </c>
      <c r="D45" s="288" t="s">
        <v>234</v>
      </c>
      <c r="E45" s="288" t="s">
        <v>234</v>
      </c>
      <c r="F45" s="676">
        <v>139120</v>
      </c>
      <c r="G45" s="288" t="s">
        <v>234</v>
      </c>
      <c r="H45" s="288" t="s">
        <v>234</v>
      </c>
    </row>
    <row r="46" spans="1:8" ht="13.5" thickBot="1">
      <c r="A46" s="675">
        <v>1972</v>
      </c>
      <c r="B46" s="288" t="s">
        <v>234</v>
      </c>
      <c r="C46" s="288" t="s">
        <v>234</v>
      </c>
      <c r="D46" s="288" t="s">
        <v>234</v>
      </c>
      <c r="E46" s="288" t="s">
        <v>234</v>
      </c>
      <c r="F46" s="676">
        <v>138420</v>
      </c>
      <c r="G46" s="288" t="s">
        <v>234</v>
      </c>
      <c r="H46" s="288" t="s">
        <v>234</v>
      </c>
    </row>
    <row r="47" spans="1:8" ht="13.5" thickBot="1">
      <c r="A47" s="675">
        <v>1973</v>
      </c>
      <c r="B47" s="288" t="s">
        <v>234</v>
      </c>
      <c r="C47" s="288" t="s">
        <v>234</v>
      </c>
      <c r="D47" s="288" t="s">
        <v>234</v>
      </c>
      <c r="E47" s="288" t="s">
        <v>234</v>
      </c>
      <c r="F47" s="676">
        <v>140700</v>
      </c>
      <c r="G47" s="288" t="s">
        <v>234</v>
      </c>
      <c r="H47" s="288" t="s">
        <v>234</v>
      </c>
    </row>
    <row r="48" spans="1:8" ht="13.5" thickBot="1">
      <c r="A48" s="675">
        <v>1974</v>
      </c>
      <c r="B48" s="288" t="s">
        <v>234</v>
      </c>
      <c r="C48" s="288" t="s">
        <v>234</v>
      </c>
      <c r="D48" s="288" t="s">
        <v>234</v>
      </c>
      <c r="E48" s="288" t="s">
        <v>234</v>
      </c>
      <c r="F48" s="676">
        <v>153100</v>
      </c>
      <c r="G48" s="288" t="s">
        <v>234</v>
      </c>
      <c r="H48" s="288" t="s">
        <v>234</v>
      </c>
    </row>
    <row r="49" spans="1:8" ht="13.5" thickBot="1">
      <c r="A49" s="675">
        <v>1975</v>
      </c>
      <c r="B49" s="288" t="s">
        <v>234</v>
      </c>
      <c r="C49" s="288" t="s">
        <v>234</v>
      </c>
      <c r="D49" s="288" t="s">
        <v>234</v>
      </c>
      <c r="E49" s="288" t="s">
        <v>234</v>
      </c>
      <c r="F49" s="676">
        <v>159800</v>
      </c>
      <c r="G49" s="288" t="s">
        <v>234</v>
      </c>
      <c r="H49" s="288" t="s">
        <v>234</v>
      </c>
    </row>
    <row r="50" spans="1:8" ht="13.5" thickBot="1">
      <c r="A50" s="675">
        <v>1976</v>
      </c>
      <c r="B50" s="288" t="s">
        <v>234</v>
      </c>
      <c r="C50" s="288" t="s">
        <v>234</v>
      </c>
      <c r="D50" s="288" t="s">
        <v>234</v>
      </c>
      <c r="E50" s="288" t="s">
        <v>234</v>
      </c>
      <c r="F50" s="676">
        <v>162950</v>
      </c>
      <c r="G50" s="288" t="s">
        <v>234</v>
      </c>
      <c r="H50" s="288" t="s">
        <v>234</v>
      </c>
    </row>
    <row r="51" spans="1:8" ht="13.5" thickBot="1">
      <c r="A51" s="675">
        <v>1977</v>
      </c>
      <c r="B51" s="288" t="s">
        <v>234</v>
      </c>
      <c r="C51" s="288" t="s">
        <v>234</v>
      </c>
      <c r="D51" s="288" t="s">
        <v>234</v>
      </c>
      <c r="E51" s="288" t="s">
        <v>234</v>
      </c>
      <c r="F51" s="676">
        <v>162510</v>
      </c>
      <c r="G51" s="288" t="s">
        <v>234</v>
      </c>
      <c r="H51" s="288" t="s">
        <v>234</v>
      </c>
    </row>
    <row r="52" spans="1:8" ht="13.5" thickBot="1">
      <c r="A52" s="675">
        <v>1978</v>
      </c>
      <c r="B52" s="288" t="s">
        <v>234</v>
      </c>
      <c r="C52" s="288" t="s">
        <v>234</v>
      </c>
      <c r="D52" s="288" t="s">
        <v>234</v>
      </c>
      <c r="E52" s="288" t="s">
        <v>234</v>
      </c>
      <c r="F52" s="676">
        <v>165400</v>
      </c>
      <c r="G52" s="288" t="s">
        <v>234</v>
      </c>
      <c r="H52" s="288" t="s">
        <v>234</v>
      </c>
    </row>
    <row r="53" spans="1:8" ht="13.5" thickBot="1">
      <c r="A53" s="675">
        <v>1979</v>
      </c>
      <c r="B53" s="676">
        <v>114120</v>
      </c>
      <c r="C53" s="288" t="s">
        <v>234</v>
      </c>
      <c r="D53" s="288" t="s">
        <v>234</v>
      </c>
      <c r="E53" s="288" t="s">
        <v>234</v>
      </c>
      <c r="F53" s="676">
        <v>177900</v>
      </c>
      <c r="G53" s="288" t="s">
        <v>234</v>
      </c>
      <c r="H53" s="288" t="s">
        <v>234</v>
      </c>
    </row>
    <row r="54" spans="1:8" ht="13.5" thickBot="1">
      <c r="A54" s="675">
        <v>1980</v>
      </c>
      <c r="B54" s="676">
        <v>118520</v>
      </c>
      <c r="C54" s="288" t="s">
        <v>234</v>
      </c>
      <c r="D54" s="288" t="s">
        <v>234</v>
      </c>
      <c r="E54" s="288" t="s">
        <v>234</v>
      </c>
      <c r="F54" s="676">
        <v>187000</v>
      </c>
      <c r="G54" s="288" t="s">
        <v>234</v>
      </c>
      <c r="H54" s="288" t="s">
        <v>234</v>
      </c>
    </row>
    <row r="55" spans="1:8" ht="13.5" thickBot="1">
      <c r="A55" s="675">
        <v>1981</v>
      </c>
      <c r="B55" s="676">
        <v>119670</v>
      </c>
      <c r="C55" s="288" t="s">
        <v>234</v>
      </c>
      <c r="D55" s="288" t="s">
        <v>234</v>
      </c>
      <c r="E55" s="288" t="s">
        <v>234</v>
      </c>
      <c r="F55" s="676">
        <v>191600</v>
      </c>
      <c r="G55" s="288" t="s">
        <v>234</v>
      </c>
      <c r="H55" s="288" t="s">
        <v>234</v>
      </c>
    </row>
    <row r="56" spans="1:8" ht="13.5" thickBot="1">
      <c r="A56" s="675">
        <v>1982</v>
      </c>
      <c r="B56" s="676">
        <v>118380</v>
      </c>
      <c r="C56" s="288" t="s">
        <v>234</v>
      </c>
      <c r="D56" s="288" t="s">
        <v>234</v>
      </c>
      <c r="E56" s="288" t="s">
        <v>234</v>
      </c>
      <c r="F56" s="676">
        <v>193950</v>
      </c>
      <c r="G56" s="288" t="s">
        <v>234</v>
      </c>
      <c r="H56" s="288" t="s">
        <v>234</v>
      </c>
    </row>
    <row r="57" spans="1:8" ht="13.5" thickBot="1">
      <c r="A57" s="675">
        <v>1983</v>
      </c>
      <c r="B57" s="676">
        <v>117570</v>
      </c>
      <c r="C57" s="288" t="s">
        <v>234</v>
      </c>
      <c r="D57" s="288" t="s">
        <v>234</v>
      </c>
      <c r="E57" s="288" t="s">
        <v>234</v>
      </c>
      <c r="F57" s="676">
        <v>194960</v>
      </c>
      <c r="G57" s="288" t="s">
        <v>234</v>
      </c>
      <c r="H57" s="288" t="s">
        <v>234</v>
      </c>
    </row>
    <row r="58" spans="1:8" ht="13.5" thickBot="1">
      <c r="A58" s="675" t="s">
        <v>327</v>
      </c>
      <c r="B58" s="676">
        <v>155240</v>
      </c>
      <c r="C58" s="676">
        <v>31420</v>
      </c>
      <c r="D58" s="676">
        <v>43227</v>
      </c>
      <c r="E58" s="676">
        <v>25522</v>
      </c>
      <c r="F58" s="676">
        <v>255409</v>
      </c>
      <c r="G58" s="676">
        <v>7788</v>
      </c>
      <c r="H58" s="676">
        <v>263197</v>
      </c>
    </row>
    <row r="59" spans="1:8" ht="13.5" thickBot="1">
      <c r="A59" s="675">
        <v>1985</v>
      </c>
      <c r="B59" s="676">
        <v>152342</v>
      </c>
      <c r="C59" s="676">
        <v>30514</v>
      </c>
      <c r="D59" s="676">
        <v>45400</v>
      </c>
      <c r="E59" s="676">
        <v>33781</v>
      </c>
      <c r="F59" s="676">
        <v>262037</v>
      </c>
      <c r="G59" s="676">
        <v>7983</v>
      </c>
      <c r="H59" s="676">
        <v>270020</v>
      </c>
    </row>
    <row r="60" spans="1:8" ht="13.5" thickBot="1">
      <c r="A60" s="675">
        <v>1986</v>
      </c>
      <c r="B60" s="676">
        <v>153806</v>
      </c>
      <c r="C60" s="676">
        <v>33621</v>
      </c>
      <c r="D60" s="676">
        <v>45629</v>
      </c>
      <c r="E60" s="676">
        <v>36052</v>
      </c>
      <c r="F60" s="676">
        <v>269108</v>
      </c>
      <c r="G60" s="676">
        <v>8746</v>
      </c>
      <c r="H60" s="676">
        <v>277854</v>
      </c>
    </row>
    <row r="61" spans="1:8" ht="13.5" thickBot="1">
      <c r="A61" s="675">
        <v>1987</v>
      </c>
      <c r="B61" s="676">
        <v>152039</v>
      </c>
      <c r="C61" s="676">
        <v>33467</v>
      </c>
      <c r="D61" s="676">
        <v>46453</v>
      </c>
      <c r="E61" s="676">
        <v>36124</v>
      </c>
      <c r="F61" s="676">
        <v>268083</v>
      </c>
      <c r="G61" s="676">
        <v>8527</v>
      </c>
      <c r="H61" s="676">
        <v>276610</v>
      </c>
    </row>
    <row r="62" spans="1:8" ht="13.5" thickBot="1">
      <c r="A62" s="675">
        <v>1988</v>
      </c>
      <c r="B62" s="676">
        <v>151714</v>
      </c>
      <c r="C62" s="676">
        <v>33743</v>
      </c>
      <c r="D62" s="676">
        <v>44054</v>
      </c>
      <c r="E62" s="676">
        <v>35971</v>
      </c>
      <c r="F62" s="676">
        <v>265482</v>
      </c>
      <c r="G62" s="676">
        <v>10101</v>
      </c>
      <c r="H62" s="676">
        <v>275583</v>
      </c>
    </row>
    <row r="63" spans="1:8" ht="13.5" thickBot="1">
      <c r="A63" s="675">
        <v>1989</v>
      </c>
      <c r="B63" s="676">
        <v>151767</v>
      </c>
      <c r="C63" s="676">
        <v>32464</v>
      </c>
      <c r="D63" s="676">
        <v>43800</v>
      </c>
      <c r="E63" s="676">
        <v>34886</v>
      </c>
      <c r="F63" s="676">
        <v>262917</v>
      </c>
      <c r="G63" s="676">
        <v>9570</v>
      </c>
      <c r="H63" s="676">
        <v>272487</v>
      </c>
    </row>
    <row r="64" spans="1:8" ht="13.5" thickBot="1">
      <c r="A64" s="675">
        <v>1990</v>
      </c>
      <c r="B64" s="676">
        <v>150556</v>
      </c>
      <c r="C64" s="676">
        <v>31424</v>
      </c>
      <c r="D64" s="676">
        <v>44282</v>
      </c>
      <c r="E64" s="676">
        <v>35914</v>
      </c>
      <c r="F64" s="676">
        <v>262176</v>
      </c>
      <c r="G64" s="676">
        <v>10663</v>
      </c>
      <c r="H64" s="676">
        <v>272839</v>
      </c>
    </row>
    <row r="65" spans="1:8" ht="13.5" thickBot="1">
      <c r="A65" s="675">
        <v>1991</v>
      </c>
      <c r="B65" s="676">
        <v>153281</v>
      </c>
      <c r="C65" s="676">
        <v>31861</v>
      </c>
      <c r="D65" s="676">
        <v>42708</v>
      </c>
      <c r="E65" s="676">
        <v>38007</v>
      </c>
      <c r="F65" s="676">
        <v>265857</v>
      </c>
      <c r="G65" s="676">
        <v>10288</v>
      </c>
      <c r="H65" s="676">
        <v>276145</v>
      </c>
    </row>
    <row r="66" spans="1:8" ht="13.5" thickBot="1">
      <c r="A66" s="675">
        <v>1992</v>
      </c>
      <c r="B66" s="676">
        <v>169549</v>
      </c>
      <c r="C66" s="676">
        <v>48270</v>
      </c>
      <c r="D66" s="676">
        <v>24062</v>
      </c>
      <c r="E66" s="676">
        <v>25221</v>
      </c>
      <c r="F66" s="676">
        <v>267102</v>
      </c>
      <c r="G66" s="676">
        <v>11893</v>
      </c>
      <c r="H66" s="676">
        <v>278995</v>
      </c>
    </row>
    <row r="67" spans="1:8" ht="13.5" thickBot="1">
      <c r="A67" s="675">
        <v>1993</v>
      </c>
      <c r="B67" s="676">
        <v>179426</v>
      </c>
      <c r="C67" s="676">
        <v>53041</v>
      </c>
      <c r="D67" s="676">
        <v>28043</v>
      </c>
      <c r="E67" s="676">
        <v>29009</v>
      </c>
      <c r="F67" s="676">
        <v>289519</v>
      </c>
      <c r="G67" s="676">
        <v>9665</v>
      </c>
      <c r="H67" s="676">
        <v>299184</v>
      </c>
    </row>
    <row r="68" spans="1:8" ht="13.5" thickBot="1">
      <c r="A68" s="675">
        <v>1994</v>
      </c>
      <c r="B68" s="676">
        <v>183673</v>
      </c>
      <c r="C68" s="676">
        <v>51405</v>
      </c>
      <c r="D68" s="676">
        <v>27004</v>
      </c>
      <c r="E68" s="676">
        <v>32005</v>
      </c>
      <c r="F68" s="676">
        <v>294087</v>
      </c>
      <c r="G68" s="676">
        <v>10207</v>
      </c>
      <c r="H68" s="676">
        <v>304294</v>
      </c>
    </row>
    <row r="69" spans="1:8" ht="13.5" thickBot="1">
      <c r="A69" s="677">
        <v>1995</v>
      </c>
      <c r="B69" s="678">
        <v>190675</v>
      </c>
      <c r="C69" s="679">
        <v>51905</v>
      </c>
      <c r="D69" s="679">
        <v>27329</v>
      </c>
      <c r="E69" s="679">
        <v>30582</v>
      </c>
      <c r="F69" s="679">
        <v>300491</v>
      </c>
      <c r="G69" s="679">
        <v>10695</v>
      </c>
      <c r="H69" s="679">
        <v>311186</v>
      </c>
    </row>
    <row r="70" spans="1:8" ht="13.5" thickBot="1">
      <c r="A70" s="677">
        <v>1996</v>
      </c>
      <c r="B70" s="678">
        <v>199615</v>
      </c>
      <c r="C70" s="679">
        <v>54645</v>
      </c>
      <c r="D70" s="679">
        <v>27239</v>
      </c>
      <c r="E70" s="679">
        <v>33445</v>
      </c>
      <c r="F70" s="679">
        <v>314944</v>
      </c>
      <c r="G70" s="679">
        <v>11682</v>
      </c>
      <c r="H70" s="679">
        <v>326626</v>
      </c>
    </row>
    <row r="71" spans="1:8" ht="13.5" thickBot="1">
      <c r="A71" s="677">
        <v>1997</v>
      </c>
      <c r="B71" s="678">
        <v>207510</v>
      </c>
      <c r="C71" s="679">
        <v>53322</v>
      </c>
      <c r="D71" s="679">
        <v>27232</v>
      </c>
      <c r="E71" s="679">
        <v>32695</v>
      </c>
      <c r="F71" s="679">
        <v>320759</v>
      </c>
      <c r="G71" s="679">
        <v>13081</v>
      </c>
      <c r="H71" s="679">
        <v>333840</v>
      </c>
    </row>
    <row r="72" spans="1:8" ht="13.5" thickBot="1">
      <c r="A72" s="677">
        <v>1998</v>
      </c>
      <c r="B72" s="678">
        <v>209047</v>
      </c>
      <c r="C72" s="679">
        <v>57128</v>
      </c>
      <c r="D72" s="679">
        <v>28335</v>
      </c>
      <c r="E72" s="679">
        <v>33242</v>
      </c>
      <c r="F72" s="679">
        <v>327752</v>
      </c>
      <c r="G72" s="679">
        <v>10963</v>
      </c>
      <c r="H72" s="679">
        <v>338715</v>
      </c>
    </row>
    <row r="73" spans="1:8" ht="13.5" thickBot="1">
      <c r="A73" s="677">
        <v>1999</v>
      </c>
      <c r="B73" s="678">
        <v>215185</v>
      </c>
      <c r="C73" s="679">
        <v>59018</v>
      </c>
      <c r="D73" s="679">
        <v>28914</v>
      </c>
      <c r="E73" s="679">
        <v>34768</v>
      </c>
      <c r="F73" s="679">
        <v>337885</v>
      </c>
      <c r="G73" s="679">
        <v>11938</v>
      </c>
      <c r="H73" s="679">
        <v>349823</v>
      </c>
    </row>
    <row r="74" spans="1:8" ht="13.5" thickBot="1">
      <c r="A74" s="677">
        <v>2000</v>
      </c>
      <c r="B74" s="678">
        <v>221885</v>
      </c>
      <c r="C74" s="679">
        <v>61155</v>
      </c>
      <c r="D74" s="679">
        <v>29527</v>
      </c>
      <c r="E74" s="679">
        <v>35274</v>
      </c>
      <c r="F74" s="679">
        <v>347841</v>
      </c>
      <c r="G74" s="679">
        <v>11753</v>
      </c>
      <c r="H74" s="679">
        <v>359594</v>
      </c>
    </row>
    <row r="75" spans="1:8" ht="13.5" thickBot="1">
      <c r="A75" s="677">
        <v>2001</v>
      </c>
      <c r="B75" s="678">
        <v>228091</v>
      </c>
      <c r="C75" s="679">
        <v>62404</v>
      </c>
      <c r="D75" s="679">
        <v>29963</v>
      </c>
      <c r="E75" s="679">
        <v>36808</v>
      </c>
      <c r="F75" s="679">
        <v>357266</v>
      </c>
      <c r="G75" s="679">
        <v>13490</v>
      </c>
      <c r="H75" s="679">
        <v>370756</v>
      </c>
    </row>
    <row r="76" spans="1:8" ht="13.5" thickBot="1">
      <c r="A76" s="677">
        <v>2002</v>
      </c>
      <c r="B76" s="678">
        <v>227470</v>
      </c>
      <c r="C76" s="679">
        <v>62679</v>
      </c>
      <c r="D76" s="679">
        <v>30520</v>
      </c>
      <c r="E76" s="679">
        <v>40053</v>
      </c>
      <c r="F76" s="679">
        <v>360722</v>
      </c>
      <c r="G76" s="679">
        <v>13048</v>
      </c>
      <c r="H76" s="679">
        <v>373770</v>
      </c>
    </row>
    <row r="77" spans="1:8" ht="13.5" thickBot="1">
      <c r="A77" s="677">
        <v>2003</v>
      </c>
      <c r="B77" s="678">
        <v>209392</v>
      </c>
      <c r="C77" s="679">
        <v>59007</v>
      </c>
      <c r="D77" s="679">
        <v>29139</v>
      </c>
      <c r="E77" s="679">
        <v>40444</v>
      </c>
      <c r="F77" s="679">
        <v>337982</v>
      </c>
      <c r="G77" s="679">
        <v>12984</v>
      </c>
      <c r="H77" s="679">
        <v>350987</v>
      </c>
    </row>
    <row r="78" spans="1:8" ht="13.5" thickBot="1">
      <c r="A78" s="677">
        <v>2004</v>
      </c>
      <c r="B78" s="678">
        <v>216824</v>
      </c>
      <c r="C78" s="679">
        <v>60160</v>
      </c>
      <c r="D78" s="679">
        <v>30653</v>
      </c>
      <c r="E78" s="679">
        <v>38233</v>
      </c>
      <c r="F78" s="679">
        <v>345871</v>
      </c>
      <c r="G78" s="679">
        <v>12774</v>
      </c>
      <c r="H78" s="679">
        <v>358645</v>
      </c>
    </row>
    <row r="79" spans="1:8" ht="13.5" thickBot="1">
      <c r="A79" s="677">
        <v>2005</v>
      </c>
      <c r="B79" s="678">
        <v>224485</v>
      </c>
      <c r="C79" s="679">
        <v>62898</v>
      </c>
      <c r="D79" s="679">
        <v>30509</v>
      </c>
      <c r="E79" s="679">
        <v>36566</v>
      </c>
      <c r="F79" s="679">
        <v>354458</v>
      </c>
      <c r="G79" s="679">
        <v>12344</v>
      </c>
      <c r="H79" s="679">
        <v>366802</v>
      </c>
    </row>
    <row r="80" spans="1:8" ht="13.5" thickBot="1">
      <c r="A80" s="677">
        <v>2006</v>
      </c>
      <c r="B80" s="678">
        <v>225992</v>
      </c>
      <c r="C80" s="679">
        <v>63806</v>
      </c>
      <c r="D80" s="679">
        <v>30567</v>
      </c>
      <c r="E80" s="679">
        <v>37118</v>
      </c>
      <c r="F80" s="679">
        <v>357484</v>
      </c>
      <c r="G80" s="679">
        <v>12010</v>
      </c>
      <c r="H80" s="679">
        <v>369494</v>
      </c>
    </row>
    <row r="81" spans="1:8" ht="13.5" thickBot="1">
      <c r="A81" s="677">
        <v>2007</v>
      </c>
      <c r="B81" s="678">
        <v>237101</v>
      </c>
      <c r="C81" s="679">
        <v>62059</v>
      </c>
      <c r="D81" s="679">
        <v>32564</v>
      </c>
      <c r="E81" s="679">
        <v>39060</v>
      </c>
      <c r="F81" s="679">
        <v>370784</v>
      </c>
      <c r="G81" s="679">
        <v>11889</v>
      </c>
      <c r="H81" s="679">
        <v>382673</v>
      </c>
    </row>
    <row r="82" spans="1:8" ht="13.5" thickBot="1">
      <c r="A82" s="677">
        <v>2008</v>
      </c>
      <c r="B82" s="678">
        <v>248460</v>
      </c>
      <c r="C82" s="679">
        <v>63423</v>
      </c>
      <c r="D82" s="126">
        <v>33043</v>
      </c>
      <c r="E82" s="126">
        <v>42229</v>
      </c>
      <c r="F82" s="126">
        <v>387155</v>
      </c>
      <c r="G82" s="126">
        <v>12670</v>
      </c>
      <c r="H82" s="126">
        <v>399825</v>
      </c>
    </row>
    <row r="83" spans="1:8" ht="13.5" thickBot="1">
      <c r="A83" s="677">
        <v>2009</v>
      </c>
      <c r="B83" s="678">
        <v>245714</v>
      </c>
      <c r="C83" s="679">
        <v>63891</v>
      </c>
      <c r="D83" s="126">
        <v>38556</v>
      </c>
      <c r="E83" s="126">
        <v>42165</v>
      </c>
      <c r="F83" s="126">
        <v>390326</v>
      </c>
      <c r="G83" s="126">
        <v>12619</v>
      </c>
      <c r="H83" s="126">
        <v>402945</v>
      </c>
    </row>
    <row r="84" spans="1:8" ht="13.5" thickBot="1">
      <c r="A84" s="677">
        <v>2010</v>
      </c>
      <c r="B84" s="678">
        <v>247536</v>
      </c>
      <c r="C84" s="679">
        <v>62341</v>
      </c>
      <c r="D84" s="126">
        <v>34117</v>
      </c>
      <c r="E84" s="126">
        <v>38833</v>
      </c>
      <c r="F84" s="126">
        <v>382827</v>
      </c>
      <c r="G84" s="126">
        <v>11629</v>
      </c>
      <c r="H84" s="126">
        <v>394455</v>
      </c>
    </row>
    <row r="85" spans="1:8" ht="13.5" thickBot="1">
      <c r="A85" s="677">
        <v>2011</v>
      </c>
      <c r="B85" s="678">
        <v>249840</v>
      </c>
      <c r="C85" s="679">
        <v>62845</v>
      </c>
      <c r="D85" s="126">
        <v>34980</v>
      </c>
      <c r="E85" s="126">
        <v>39487</v>
      </c>
      <c r="F85" s="126">
        <v>387152</v>
      </c>
      <c r="G85" s="126">
        <v>10779</v>
      </c>
      <c r="H85" s="126">
        <v>397931</v>
      </c>
    </row>
    <row r="86" spans="1:8" ht="13.5" thickBot="1">
      <c r="A86" s="677">
        <v>2012</v>
      </c>
      <c r="B86" s="678">
        <v>252061</v>
      </c>
      <c r="C86" s="679">
        <v>61993</v>
      </c>
      <c r="D86" s="126">
        <v>35707</v>
      </c>
      <c r="E86" s="126">
        <v>39119</v>
      </c>
      <c r="F86" s="126">
        <v>388880</v>
      </c>
      <c r="G86" s="126">
        <v>12050</v>
      </c>
      <c r="H86" s="126">
        <v>400930</v>
      </c>
    </row>
    <row r="87" spans="1:8" ht="13.5" thickBot="1">
      <c r="A87" s="677">
        <v>2013</v>
      </c>
      <c r="B87" s="678">
        <v>252468</v>
      </c>
      <c r="C87" s="679">
        <v>61865</v>
      </c>
      <c r="D87" s="126">
        <v>35172</v>
      </c>
      <c r="E87" s="126">
        <v>37373</v>
      </c>
      <c r="F87" s="126">
        <v>386878</v>
      </c>
      <c r="G87" s="126">
        <v>12272</v>
      </c>
      <c r="H87" s="126">
        <v>399150</v>
      </c>
    </row>
    <row r="88" spans="1:8" ht="13.5" thickBot="1">
      <c r="A88" s="677">
        <v>2014</v>
      </c>
      <c r="B88" s="678">
        <v>257327</v>
      </c>
      <c r="C88" s="679">
        <v>64357</v>
      </c>
      <c r="D88" s="126">
        <v>36504</v>
      </c>
      <c r="E88" s="126">
        <v>44789</v>
      </c>
      <c r="F88" s="126">
        <v>402977</v>
      </c>
      <c r="G88" s="126">
        <v>12606</v>
      </c>
      <c r="H88" s="126">
        <v>415583</v>
      </c>
    </row>
    <row r="89" spans="1:8" ht="13.5" thickBot="1">
      <c r="A89" s="677">
        <v>2015</v>
      </c>
      <c r="B89" s="678">
        <v>274070.66846535919</v>
      </c>
      <c r="C89" s="679">
        <v>65997.742675787711</v>
      </c>
      <c r="D89" s="126">
        <v>37812.701214349057</v>
      </c>
      <c r="E89" s="126">
        <v>43454.471239901926</v>
      </c>
      <c r="F89" s="126">
        <v>421335.58359539788</v>
      </c>
      <c r="G89" s="126">
        <v>11576.134451924698</v>
      </c>
      <c r="H89" s="126">
        <v>432911.71804732259</v>
      </c>
    </row>
    <row r="90" spans="1:8">
      <c r="A90" s="231" t="s">
        <v>328</v>
      </c>
    </row>
    <row r="91" spans="1:8">
      <c r="A91" s="241" t="s">
        <v>254</v>
      </c>
    </row>
  </sheetData>
  <mergeCells count="3">
    <mergeCell ref="A1:H1"/>
    <mergeCell ref="A2:H2"/>
    <mergeCell ref="A3:H3"/>
  </mergeCells>
  <hyperlinks>
    <hyperlink ref="I4" location="TOC!A1" display="RETURN TO TABLE OF CONTENTS"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92"/>
  <sheetViews>
    <sheetView zoomScaleNormal="100" workbookViewId="0">
      <pane xSplit="1" ySplit="4" topLeftCell="B80" activePane="bottomRight" state="frozen"/>
      <selection pane="bottomRight" activeCell="W6" sqref="W6"/>
      <selection pane="bottomLeft" activeCell="W6" sqref="W6"/>
      <selection pane="topRight" activeCell="W6" sqref="W6"/>
    </sheetView>
  </sheetViews>
  <sheetFormatPr defaultRowHeight="12.75"/>
  <cols>
    <col min="2" max="5" width="12.7109375" customWidth="1"/>
    <col min="6" max="6" width="10" customWidth="1"/>
  </cols>
  <sheetData>
    <row r="1" spans="1:6">
      <c r="A1" s="351" t="s">
        <v>278</v>
      </c>
      <c r="B1" s="351"/>
      <c r="C1" s="351"/>
      <c r="D1" s="351"/>
      <c r="E1" s="351"/>
    </row>
    <row r="2" spans="1:6" ht="13.5" thickBot="1">
      <c r="A2" s="347" t="s">
        <v>205</v>
      </c>
      <c r="B2" s="347"/>
      <c r="C2" s="347"/>
      <c r="D2" s="347"/>
      <c r="E2" s="347"/>
    </row>
    <row r="3" spans="1:6" ht="26.25" customHeight="1" thickBot="1">
      <c r="A3" s="352" t="s">
        <v>329</v>
      </c>
      <c r="B3" s="353"/>
      <c r="C3" s="353"/>
      <c r="D3" s="353"/>
      <c r="E3" s="354"/>
    </row>
    <row r="4" spans="1:6" ht="49.5" customHeight="1" thickBot="1">
      <c r="A4" s="680" t="s">
        <v>209</v>
      </c>
      <c r="B4" s="681" t="s">
        <v>330</v>
      </c>
      <c r="C4" s="681" t="s">
        <v>331</v>
      </c>
      <c r="D4" s="681" t="s">
        <v>332</v>
      </c>
      <c r="E4" s="681" t="s">
        <v>333</v>
      </c>
      <c r="F4" s="269" t="s">
        <v>233</v>
      </c>
    </row>
    <row r="5" spans="1:6" ht="13.5" thickBot="1">
      <c r="A5" s="681">
        <v>1931</v>
      </c>
      <c r="B5" s="676">
        <v>250000</v>
      </c>
      <c r="C5" s="674">
        <v>423</v>
      </c>
      <c r="D5" s="674" t="s">
        <v>234</v>
      </c>
      <c r="E5" s="674" t="s">
        <v>234</v>
      </c>
    </row>
    <row r="6" spans="1:6" ht="13.5" thickBot="1">
      <c r="A6" s="675">
        <v>1932</v>
      </c>
      <c r="B6" s="676">
        <v>222000</v>
      </c>
      <c r="C6" s="674">
        <v>344</v>
      </c>
      <c r="D6" s="674" t="s">
        <v>234</v>
      </c>
      <c r="E6" s="674" t="s">
        <v>234</v>
      </c>
    </row>
    <row r="7" spans="1:6" ht="13.5" thickBot="1">
      <c r="A7" s="675">
        <v>1933</v>
      </c>
      <c r="B7" s="676">
        <v>206000</v>
      </c>
      <c r="C7" s="674">
        <v>297</v>
      </c>
      <c r="D7" s="674" t="s">
        <v>234</v>
      </c>
      <c r="E7" s="674" t="s">
        <v>234</v>
      </c>
    </row>
    <row r="8" spans="1:6" ht="13.5" thickBot="1">
      <c r="A8" s="675">
        <v>1934</v>
      </c>
      <c r="B8" s="676">
        <v>211000</v>
      </c>
      <c r="C8" s="674">
        <v>314</v>
      </c>
      <c r="D8" s="674" t="s">
        <v>234</v>
      </c>
      <c r="E8" s="674" t="s">
        <v>234</v>
      </c>
    </row>
    <row r="9" spans="1:6" ht="13.5" thickBot="1">
      <c r="A9" s="675">
        <v>1935</v>
      </c>
      <c r="B9" s="676">
        <v>209000</v>
      </c>
      <c r="C9" s="674">
        <v>321</v>
      </c>
      <c r="D9" s="674" t="s">
        <v>234</v>
      </c>
      <c r="E9" s="674" t="s">
        <v>234</v>
      </c>
    </row>
    <row r="10" spans="1:6" ht="13.5" thickBot="1">
      <c r="A10" s="675">
        <v>1936</v>
      </c>
      <c r="B10" s="676">
        <v>212000</v>
      </c>
      <c r="C10" s="674">
        <v>338</v>
      </c>
      <c r="D10" s="674" t="s">
        <v>234</v>
      </c>
      <c r="E10" s="674" t="s">
        <v>234</v>
      </c>
    </row>
    <row r="11" spans="1:6" ht="13.5" thickBot="1">
      <c r="A11" s="675">
        <v>1937</v>
      </c>
      <c r="B11" s="676">
        <v>215000</v>
      </c>
      <c r="C11" s="674">
        <v>356</v>
      </c>
      <c r="D11" s="674" t="s">
        <v>234</v>
      </c>
      <c r="E11" s="674" t="s">
        <v>234</v>
      </c>
    </row>
    <row r="12" spans="1:6" ht="13.5" thickBot="1">
      <c r="A12" s="675">
        <v>1938</v>
      </c>
      <c r="B12" s="676">
        <v>207000</v>
      </c>
      <c r="C12" s="674">
        <v>351</v>
      </c>
      <c r="D12" s="674" t="s">
        <v>234</v>
      </c>
      <c r="E12" s="674" t="s">
        <v>234</v>
      </c>
    </row>
    <row r="13" spans="1:6" ht="13.5" thickBot="1">
      <c r="A13" s="675">
        <v>1939</v>
      </c>
      <c r="B13" s="676">
        <v>204000</v>
      </c>
      <c r="C13" s="674">
        <v>356</v>
      </c>
      <c r="D13" s="674" t="s">
        <v>234</v>
      </c>
      <c r="E13" s="674" t="s">
        <v>234</v>
      </c>
    </row>
    <row r="14" spans="1:6" ht="13.5" thickBot="1">
      <c r="A14" s="675">
        <v>1940</v>
      </c>
      <c r="B14" s="676">
        <v>203000</v>
      </c>
      <c r="C14" s="674">
        <v>360</v>
      </c>
      <c r="D14" s="674" t="s">
        <v>234</v>
      </c>
      <c r="E14" s="674" t="s">
        <v>234</v>
      </c>
    </row>
    <row r="15" spans="1:6" ht="13.5" thickBot="1">
      <c r="A15" s="675">
        <v>1941</v>
      </c>
      <c r="B15" s="676">
        <v>205000</v>
      </c>
      <c r="C15" s="674">
        <v>386</v>
      </c>
      <c r="D15" s="674" t="s">
        <v>234</v>
      </c>
      <c r="E15" s="674" t="s">
        <v>234</v>
      </c>
    </row>
    <row r="16" spans="1:6" ht="13.5" thickBot="1">
      <c r="A16" s="675">
        <v>1942</v>
      </c>
      <c r="B16" s="676">
        <v>219000</v>
      </c>
      <c r="C16" s="674">
        <v>462</v>
      </c>
      <c r="D16" s="674" t="s">
        <v>234</v>
      </c>
      <c r="E16" s="674" t="s">
        <v>234</v>
      </c>
    </row>
    <row r="17" spans="1:5" ht="13.5" thickBot="1">
      <c r="A17" s="675">
        <v>1943</v>
      </c>
      <c r="B17" s="676">
        <v>239000</v>
      </c>
      <c r="C17" s="674">
        <v>554</v>
      </c>
      <c r="D17" s="674" t="s">
        <v>234</v>
      </c>
      <c r="E17" s="674" t="s">
        <v>234</v>
      </c>
    </row>
    <row r="18" spans="1:5" ht="13.5" thickBot="1">
      <c r="A18" s="675">
        <v>1944</v>
      </c>
      <c r="B18" s="676">
        <v>242000</v>
      </c>
      <c r="C18" s="674">
        <v>599</v>
      </c>
      <c r="D18" s="674" t="s">
        <v>234</v>
      </c>
      <c r="E18" s="674" t="s">
        <v>234</v>
      </c>
    </row>
    <row r="19" spans="1:5" ht="13.5" thickBot="1">
      <c r="A19" s="675">
        <v>1945</v>
      </c>
      <c r="B19" s="676">
        <v>242000</v>
      </c>
      <c r="C19" s="674">
        <v>532</v>
      </c>
      <c r="D19" s="674" t="s">
        <v>234</v>
      </c>
      <c r="E19" s="674" t="s">
        <v>234</v>
      </c>
    </row>
    <row r="20" spans="1:5" ht="13.5" thickBot="1">
      <c r="A20" s="675">
        <v>1946</v>
      </c>
      <c r="B20" s="676">
        <v>261000</v>
      </c>
      <c r="C20" s="674">
        <v>713</v>
      </c>
      <c r="D20" s="674" t="s">
        <v>234</v>
      </c>
      <c r="E20" s="674" t="s">
        <v>234</v>
      </c>
    </row>
    <row r="21" spans="1:5" ht="13.5" thickBot="1">
      <c r="A21" s="675">
        <v>1947</v>
      </c>
      <c r="B21" s="676">
        <v>266000</v>
      </c>
      <c r="C21" s="674">
        <v>790</v>
      </c>
      <c r="D21" s="674" t="s">
        <v>234</v>
      </c>
      <c r="E21" s="674" t="s">
        <v>234</v>
      </c>
    </row>
    <row r="22" spans="1:5" ht="13.5" thickBot="1">
      <c r="A22" s="675">
        <v>1948</v>
      </c>
      <c r="B22" s="676">
        <v>261000</v>
      </c>
      <c r="C22" s="674">
        <v>829</v>
      </c>
      <c r="D22" s="674" t="s">
        <v>234</v>
      </c>
      <c r="E22" s="674" t="s">
        <v>234</v>
      </c>
    </row>
    <row r="23" spans="1:5" ht="13.5" thickBot="1">
      <c r="A23" s="675">
        <v>1949</v>
      </c>
      <c r="B23" s="676">
        <v>253000</v>
      </c>
      <c r="C23" s="674">
        <v>841</v>
      </c>
      <c r="D23" s="674" t="s">
        <v>234</v>
      </c>
      <c r="E23" s="674" t="s">
        <v>234</v>
      </c>
    </row>
    <row r="24" spans="1:5" ht="13.5" thickBot="1">
      <c r="A24" s="675">
        <v>1950</v>
      </c>
      <c r="B24" s="676">
        <v>240000</v>
      </c>
      <c r="C24" s="674">
        <v>835</v>
      </c>
      <c r="D24" s="674" t="s">
        <v>234</v>
      </c>
      <c r="E24" s="674" t="s">
        <v>234</v>
      </c>
    </row>
    <row r="25" spans="1:5" ht="13.5" thickBot="1">
      <c r="A25" s="675">
        <v>1951</v>
      </c>
      <c r="B25" s="676">
        <v>232000</v>
      </c>
      <c r="C25" s="674">
        <v>872</v>
      </c>
      <c r="D25" s="674" t="s">
        <v>234</v>
      </c>
      <c r="E25" s="674" t="s">
        <v>234</v>
      </c>
    </row>
    <row r="26" spans="1:5" ht="13.5" thickBot="1">
      <c r="A26" s="675">
        <v>1952</v>
      </c>
      <c r="B26" s="676">
        <v>227000</v>
      </c>
      <c r="C26" s="674">
        <v>903</v>
      </c>
      <c r="D26" s="674" t="s">
        <v>234</v>
      </c>
      <c r="E26" s="674" t="s">
        <v>234</v>
      </c>
    </row>
    <row r="27" spans="1:5" ht="13.5" thickBot="1">
      <c r="A27" s="675">
        <v>1953</v>
      </c>
      <c r="B27" s="676">
        <v>220000</v>
      </c>
      <c r="C27" s="674">
        <v>913</v>
      </c>
      <c r="D27" s="674" t="s">
        <v>234</v>
      </c>
      <c r="E27" s="674" t="s">
        <v>234</v>
      </c>
    </row>
    <row r="28" spans="1:5" ht="13.5" thickBot="1">
      <c r="A28" s="675">
        <v>1954</v>
      </c>
      <c r="B28" s="676">
        <v>211000</v>
      </c>
      <c r="C28" s="674">
        <v>895</v>
      </c>
      <c r="D28" s="674" t="s">
        <v>234</v>
      </c>
      <c r="E28" s="674" t="s">
        <v>234</v>
      </c>
    </row>
    <row r="29" spans="1:5" ht="13.5" thickBot="1">
      <c r="A29" s="675">
        <v>1955</v>
      </c>
      <c r="B29" s="676">
        <v>198000</v>
      </c>
      <c r="C29" s="674">
        <v>864</v>
      </c>
      <c r="D29" s="674" t="s">
        <v>234</v>
      </c>
      <c r="E29" s="674" t="s">
        <v>234</v>
      </c>
    </row>
    <row r="30" spans="1:5" ht="13.5" thickBot="1">
      <c r="A30" s="675">
        <v>1956</v>
      </c>
      <c r="B30" s="676">
        <v>186000</v>
      </c>
      <c r="C30" s="674">
        <v>852</v>
      </c>
      <c r="D30" s="674" t="s">
        <v>234</v>
      </c>
      <c r="E30" s="674" t="s">
        <v>234</v>
      </c>
    </row>
    <row r="31" spans="1:5" ht="13.5" thickBot="1">
      <c r="A31" s="675">
        <v>1957</v>
      </c>
      <c r="B31" s="676">
        <v>177000</v>
      </c>
      <c r="C31" s="674">
        <v>840</v>
      </c>
      <c r="D31" s="674" t="s">
        <v>234</v>
      </c>
      <c r="E31" s="674" t="s">
        <v>234</v>
      </c>
    </row>
    <row r="32" spans="1:5" ht="13.5" thickBot="1">
      <c r="A32" s="675">
        <v>1958</v>
      </c>
      <c r="B32" s="676">
        <v>165000</v>
      </c>
      <c r="C32" s="674">
        <v>831</v>
      </c>
      <c r="D32" s="674" t="s">
        <v>234</v>
      </c>
      <c r="E32" s="674" t="s">
        <v>234</v>
      </c>
    </row>
    <row r="33" spans="1:5" ht="13.5" thickBot="1">
      <c r="A33" s="675">
        <v>1959</v>
      </c>
      <c r="B33" s="676">
        <v>159100</v>
      </c>
      <c r="C33" s="674">
        <v>832</v>
      </c>
      <c r="D33" s="674" t="s">
        <v>234</v>
      </c>
      <c r="E33" s="674" t="s">
        <v>234</v>
      </c>
    </row>
    <row r="34" spans="1:5" ht="13.5" thickBot="1">
      <c r="A34" s="675">
        <v>1960</v>
      </c>
      <c r="B34" s="676">
        <v>156400</v>
      </c>
      <c r="C34" s="674">
        <v>857.3</v>
      </c>
      <c r="D34" s="674" t="s">
        <v>234</v>
      </c>
      <c r="E34" s="674" t="s">
        <v>234</v>
      </c>
    </row>
    <row r="35" spans="1:5" ht="13.5" thickBot="1">
      <c r="A35" s="675">
        <v>1961</v>
      </c>
      <c r="B35" s="676">
        <v>151800</v>
      </c>
      <c r="C35" s="674">
        <v>856.4</v>
      </c>
      <c r="D35" s="674" t="s">
        <v>234</v>
      </c>
      <c r="E35" s="674" t="s">
        <v>234</v>
      </c>
    </row>
    <row r="36" spans="1:5" ht="13.5" thickBot="1">
      <c r="A36" s="675">
        <v>1962</v>
      </c>
      <c r="B36" s="676">
        <v>149100</v>
      </c>
      <c r="C36" s="674">
        <v>878.1</v>
      </c>
      <c r="D36" s="674" t="s">
        <v>234</v>
      </c>
      <c r="E36" s="674" t="s">
        <v>234</v>
      </c>
    </row>
    <row r="37" spans="1:5" ht="13.5" thickBot="1">
      <c r="A37" s="675">
        <v>1963</v>
      </c>
      <c r="B37" s="676">
        <v>147200</v>
      </c>
      <c r="C37" s="674">
        <v>892.3</v>
      </c>
      <c r="D37" s="674" t="s">
        <v>234</v>
      </c>
      <c r="E37" s="674" t="s">
        <v>234</v>
      </c>
    </row>
    <row r="38" spans="1:5" ht="13.5" thickBot="1">
      <c r="A38" s="675">
        <v>1964</v>
      </c>
      <c r="B38" s="676">
        <v>144800</v>
      </c>
      <c r="C38" s="674">
        <v>916.9</v>
      </c>
      <c r="D38" s="674" t="s">
        <v>234</v>
      </c>
      <c r="E38" s="674" t="s">
        <v>234</v>
      </c>
    </row>
    <row r="39" spans="1:5" ht="13.5" thickBot="1">
      <c r="A39" s="675">
        <v>1965</v>
      </c>
      <c r="B39" s="676">
        <v>145000</v>
      </c>
      <c r="C39" s="674">
        <v>963.5</v>
      </c>
      <c r="D39" s="674" t="s">
        <v>234</v>
      </c>
      <c r="E39" s="674" t="s">
        <v>234</v>
      </c>
    </row>
    <row r="40" spans="1:5" ht="13.5" thickBot="1">
      <c r="A40" s="675">
        <v>1966</v>
      </c>
      <c r="B40" s="676">
        <v>144300</v>
      </c>
      <c r="C40" s="674">
        <v>994.9</v>
      </c>
      <c r="D40" s="674" t="s">
        <v>234</v>
      </c>
      <c r="E40" s="674" t="s">
        <v>234</v>
      </c>
    </row>
    <row r="41" spans="1:5" ht="13.5" thickBot="1">
      <c r="A41" s="675">
        <v>1967</v>
      </c>
      <c r="B41" s="676">
        <v>146100</v>
      </c>
      <c r="C41" s="674">
        <v>1055.0999999999999</v>
      </c>
      <c r="D41" s="674" t="s">
        <v>234</v>
      </c>
      <c r="E41" s="674" t="s">
        <v>234</v>
      </c>
    </row>
    <row r="42" spans="1:5" ht="13.5" thickBot="1">
      <c r="A42" s="675">
        <v>1968</v>
      </c>
      <c r="B42" s="676">
        <v>143590</v>
      </c>
      <c r="C42" s="674">
        <v>1109.5</v>
      </c>
      <c r="D42" s="674" t="s">
        <v>234</v>
      </c>
      <c r="E42" s="674" t="s">
        <v>234</v>
      </c>
    </row>
    <row r="43" spans="1:5" ht="13.5" thickBot="1">
      <c r="A43" s="675">
        <v>1969</v>
      </c>
      <c r="B43" s="676">
        <v>140860</v>
      </c>
      <c r="C43" s="674">
        <v>1183.8</v>
      </c>
      <c r="D43" s="674" t="s">
        <v>234</v>
      </c>
      <c r="E43" s="674" t="s">
        <v>234</v>
      </c>
    </row>
    <row r="44" spans="1:5" ht="13.5" thickBot="1">
      <c r="A44" s="675">
        <v>1970</v>
      </c>
      <c r="B44" s="676">
        <v>138040</v>
      </c>
      <c r="C44" s="674">
        <v>1274.0999999999999</v>
      </c>
      <c r="D44" s="674" t="s">
        <v>234</v>
      </c>
      <c r="E44" s="674" t="s">
        <v>234</v>
      </c>
    </row>
    <row r="45" spans="1:5" ht="13.5" thickBot="1">
      <c r="A45" s="675">
        <v>1971</v>
      </c>
      <c r="B45" s="676">
        <v>139120</v>
      </c>
      <c r="C45" s="674">
        <v>1393.1</v>
      </c>
      <c r="D45" s="674" t="s">
        <v>234</v>
      </c>
      <c r="E45" s="674" t="s">
        <v>234</v>
      </c>
    </row>
    <row r="46" spans="1:5" ht="13.5" thickBot="1">
      <c r="A46" s="675">
        <v>1972</v>
      </c>
      <c r="B46" s="676">
        <v>138420</v>
      </c>
      <c r="C46" s="674">
        <v>1455.5</v>
      </c>
      <c r="D46" s="674" t="s">
        <v>234</v>
      </c>
      <c r="E46" s="674" t="s">
        <v>234</v>
      </c>
    </row>
    <row r="47" spans="1:5" ht="13.5" thickBot="1">
      <c r="A47" s="675">
        <v>1973</v>
      </c>
      <c r="B47" s="676">
        <v>140700</v>
      </c>
      <c r="C47" s="674">
        <v>1624.2</v>
      </c>
      <c r="D47" s="674" t="s">
        <v>234</v>
      </c>
      <c r="E47" s="674" t="s">
        <v>234</v>
      </c>
    </row>
    <row r="48" spans="1:5" ht="13.5" thickBot="1">
      <c r="A48" s="675">
        <v>1974</v>
      </c>
      <c r="B48" s="676">
        <v>153100</v>
      </c>
      <c r="C48" s="674">
        <v>1967.1</v>
      </c>
      <c r="D48" s="674" t="s">
        <v>234</v>
      </c>
      <c r="E48" s="674" t="s">
        <v>234</v>
      </c>
    </row>
    <row r="49" spans="1:5" ht="13.5" thickBot="1">
      <c r="A49" s="675">
        <v>1975</v>
      </c>
      <c r="B49" s="676">
        <v>159800</v>
      </c>
      <c r="C49" s="674">
        <v>2236</v>
      </c>
      <c r="D49" s="674">
        <v>613.29999999999995</v>
      </c>
      <c r="E49" s="674">
        <v>2849.3</v>
      </c>
    </row>
    <row r="50" spans="1:5" ht="13.5" thickBot="1">
      <c r="A50" s="675">
        <v>1976</v>
      </c>
      <c r="B50" s="676">
        <v>162950</v>
      </c>
      <c r="C50" s="674">
        <v>2403.6999999999998</v>
      </c>
      <c r="D50" s="674">
        <v>681.7</v>
      </c>
      <c r="E50" s="674">
        <v>3085.4</v>
      </c>
    </row>
    <row r="51" spans="1:5" ht="13.5" thickBot="1">
      <c r="A51" s="675">
        <v>1977</v>
      </c>
      <c r="B51" s="676">
        <v>162510</v>
      </c>
      <c r="C51" s="674">
        <v>2546.6999999999998</v>
      </c>
      <c r="D51" s="674">
        <v>813.6</v>
      </c>
      <c r="E51" s="674">
        <v>3360.3</v>
      </c>
    </row>
    <row r="52" spans="1:5" ht="13.5" thickBot="1">
      <c r="A52" s="675">
        <v>1978</v>
      </c>
      <c r="B52" s="676">
        <v>165400</v>
      </c>
      <c r="C52" s="674">
        <v>2740.5</v>
      </c>
      <c r="D52" s="674">
        <v>964.1</v>
      </c>
      <c r="E52" s="674">
        <v>3704.6</v>
      </c>
    </row>
    <row r="53" spans="1:5" ht="13.5" thickBot="1">
      <c r="A53" s="675">
        <v>1979</v>
      </c>
      <c r="B53" s="676">
        <v>177900</v>
      </c>
      <c r="C53" s="674">
        <v>3025</v>
      </c>
      <c r="D53" s="674">
        <v>1090.4000000000001</v>
      </c>
      <c r="E53" s="674">
        <v>4115.3999999999996</v>
      </c>
    </row>
    <row r="54" spans="1:5" ht="13.5" thickBot="1">
      <c r="A54" s="675">
        <v>1980</v>
      </c>
      <c r="B54" s="676">
        <v>187000</v>
      </c>
      <c r="C54" s="674">
        <v>3280.9</v>
      </c>
      <c r="D54" s="674">
        <v>1353.1</v>
      </c>
      <c r="E54" s="674">
        <v>4634</v>
      </c>
    </row>
    <row r="55" spans="1:5" ht="13.5" thickBot="1">
      <c r="A55" s="675">
        <v>1981</v>
      </c>
      <c r="B55" s="676">
        <v>191600</v>
      </c>
      <c r="C55" s="674">
        <v>3493.5</v>
      </c>
      <c r="D55" s="674">
        <v>1649.1</v>
      </c>
      <c r="E55" s="674">
        <v>5142.6000000000004</v>
      </c>
    </row>
    <row r="56" spans="1:5" ht="13.5" thickBot="1">
      <c r="A56" s="675">
        <v>1982</v>
      </c>
      <c r="B56" s="676">
        <v>193500</v>
      </c>
      <c r="C56" s="674">
        <v>3731.4</v>
      </c>
      <c r="D56" s="674">
        <v>1756.5</v>
      </c>
      <c r="E56" s="674">
        <v>5487.9</v>
      </c>
    </row>
    <row r="57" spans="1:5" ht="13.5" thickBot="1">
      <c r="A57" s="675">
        <v>1983</v>
      </c>
      <c r="B57" s="676">
        <v>194960</v>
      </c>
      <c r="C57" s="674">
        <v>3921.3</v>
      </c>
      <c r="D57" s="674">
        <v>1977.3</v>
      </c>
      <c r="E57" s="674">
        <v>5898.6</v>
      </c>
    </row>
    <row r="58" spans="1:5" ht="13.5" thickBot="1">
      <c r="A58" s="675" t="s">
        <v>334</v>
      </c>
      <c r="B58" s="676">
        <v>263197</v>
      </c>
      <c r="C58" s="674">
        <v>5487.8</v>
      </c>
      <c r="D58" s="674">
        <v>2716.7</v>
      </c>
      <c r="E58" s="674">
        <v>8204.5</v>
      </c>
    </row>
    <row r="59" spans="1:5" ht="13.5" thickBot="1">
      <c r="A59" s="675">
        <v>1985</v>
      </c>
      <c r="B59" s="676">
        <v>270020</v>
      </c>
      <c r="C59" s="674">
        <v>5843.1</v>
      </c>
      <c r="D59" s="674">
        <v>2868.3</v>
      </c>
      <c r="E59" s="674">
        <v>8711.4</v>
      </c>
    </row>
    <row r="60" spans="1:5" ht="13.5" thickBot="1">
      <c r="A60" s="675">
        <v>1986</v>
      </c>
      <c r="B60" s="676">
        <v>277854</v>
      </c>
      <c r="C60" s="674">
        <v>6119.2</v>
      </c>
      <c r="D60" s="674">
        <v>3125.9</v>
      </c>
      <c r="E60" s="674">
        <v>9245.1</v>
      </c>
    </row>
    <row r="61" spans="1:5" ht="13.5" thickBot="1">
      <c r="A61" s="675">
        <v>1987</v>
      </c>
      <c r="B61" s="676">
        <v>276610</v>
      </c>
      <c r="C61" s="674">
        <v>6324.1</v>
      </c>
      <c r="D61" s="674">
        <v>3266.9</v>
      </c>
      <c r="E61" s="674">
        <v>9591</v>
      </c>
    </row>
    <row r="62" spans="1:5" ht="13.5" thickBot="1">
      <c r="A62" s="675">
        <v>1988</v>
      </c>
      <c r="B62" s="676">
        <v>275583</v>
      </c>
      <c r="C62" s="674">
        <v>6675</v>
      </c>
      <c r="D62" s="674">
        <v>3528.9</v>
      </c>
      <c r="E62" s="674">
        <v>10203.9</v>
      </c>
    </row>
    <row r="63" spans="1:5" ht="13.5" thickBot="1">
      <c r="A63" s="675">
        <v>1989</v>
      </c>
      <c r="B63" s="676">
        <v>272487</v>
      </c>
      <c r="C63" s="674">
        <v>6897.7</v>
      </c>
      <c r="D63" s="674">
        <v>3737.3</v>
      </c>
      <c r="E63" s="674">
        <v>10635</v>
      </c>
    </row>
    <row r="64" spans="1:5" ht="13.5" thickBot="1">
      <c r="A64" s="675">
        <v>1990</v>
      </c>
      <c r="B64" s="676">
        <v>272839</v>
      </c>
      <c r="C64" s="674">
        <v>7226.3</v>
      </c>
      <c r="D64" s="674">
        <v>3986</v>
      </c>
      <c r="E64" s="674">
        <v>11212.3</v>
      </c>
    </row>
    <row r="65" spans="1:5" ht="13.5" thickBot="1">
      <c r="A65" s="675">
        <v>1991</v>
      </c>
      <c r="B65" s="676">
        <v>276145</v>
      </c>
      <c r="C65" s="674">
        <v>7394.5</v>
      </c>
      <c r="D65" s="674">
        <v>3998.4</v>
      </c>
      <c r="E65" s="674">
        <v>11392.9</v>
      </c>
    </row>
    <row r="66" spans="1:5" ht="13.5" thickBot="1">
      <c r="A66" s="675">
        <v>1992</v>
      </c>
      <c r="B66" s="676">
        <v>278995</v>
      </c>
      <c r="C66" s="674">
        <v>7670.5</v>
      </c>
      <c r="D66" s="674">
        <v>4318.6000000000004</v>
      </c>
      <c r="E66" s="674">
        <v>11989.1</v>
      </c>
    </row>
    <row r="67" spans="1:5" ht="13.5" thickBot="1">
      <c r="A67" s="675">
        <v>1993</v>
      </c>
      <c r="B67" s="676">
        <v>299184</v>
      </c>
      <c r="C67" s="674">
        <v>7932.1</v>
      </c>
      <c r="D67" s="674">
        <v>4400.3</v>
      </c>
      <c r="E67" s="674">
        <v>12332.4</v>
      </c>
    </row>
    <row r="68" spans="1:5" ht="13.5" thickBot="1">
      <c r="A68" s="675">
        <v>1994</v>
      </c>
      <c r="B68" s="676">
        <v>304294</v>
      </c>
      <c r="C68" s="674">
        <v>8223.7999999999993</v>
      </c>
      <c r="D68" s="674">
        <v>4451.7</v>
      </c>
      <c r="E68" s="674">
        <v>12675.5</v>
      </c>
    </row>
    <row r="69" spans="1:5" ht="13.5" thickBot="1">
      <c r="A69" s="677">
        <v>1995</v>
      </c>
      <c r="B69" s="678">
        <v>311186</v>
      </c>
      <c r="C69" s="283">
        <v>8213.1</v>
      </c>
      <c r="D69" s="283">
        <v>4484</v>
      </c>
      <c r="E69" s="283">
        <v>12697.1</v>
      </c>
    </row>
    <row r="70" spans="1:5" ht="13.5" thickBot="1">
      <c r="A70" s="677">
        <v>1996</v>
      </c>
      <c r="B70" s="678">
        <v>326626</v>
      </c>
      <c r="C70" s="283">
        <v>8437.6</v>
      </c>
      <c r="D70" s="283">
        <v>4401.3999999999996</v>
      </c>
      <c r="E70" s="283">
        <v>12839</v>
      </c>
    </row>
    <row r="71" spans="1:5" ht="13.5" thickBot="1">
      <c r="A71" s="677">
        <v>1997</v>
      </c>
      <c r="B71" s="678">
        <v>333840</v>
      </c>
      <c r="C71" s="283">
        <v>8771.7000000000007</v>
      </c>
      <c r="D71" s="283">
        <v>4503.7</v>
      </c>
      <c r="E71" s="283">
        <v>13275.4</v>
      </c>
    </row>
    <row r="72" spans="1:5" ht="13.5" thickBot="1">
      <c r="A72" s="677">
        <v>1998</v>
      </c>
      <c r="B72" s="678">
        <v>338715</v>
      </c>
      <c r="C72" s="283">
        <v>9211.2000000000007</v>
      </c>
      <c r="D72" s="283">
        <v>4843.6000000000004</v>
      </c>
      <c r="E72" s="283">
        <v>14054.8</v>
      </c>
    </row>
    <row r="73" spans="1:5" ht="13.5" thickBot="1">
      <c r="A73" s="677">
        <v>1999</v>
      </c>
      <c r="B73" s="678">
        <v>349823</v>
      </c>
      <c r="C73" s="283">
        <v>9495.1</v>
      </c>
      <c r="D73" s="283">
        <v>5052.3</v>
      </c>
      <c r="E73" s="283">
        <v>14547.4</v>
      </c>
    </row>
    <row r="74" spans="1:5" ht="13.5" thickBot="1">
      <c r="A74" s="677">
        <v>2000</v>
      </c>
      <c r="B74" s="678">
        <v>359594</v>
      </c>
      <c r="C74" s="283">
        <v>10400.200000000001</v>
      </c>
      <c r="D74" s="283">
        <v>5412.9</v>
      </c>
      <c r="E74" s="283">
        <v>15813.1</v>
      </c>
    </row>
    <row r="75" spans="1:5" ht="13.5" thickBot="1">
      <c r="A75" s="677">
        <v>2001</v>
      </c>
      <c r="B75" s="678">
        <v>370756</v>
      </c>
      <c r="C75" s="283">
        <v>10626.9</v>
      </c>
      <c r="D75" s="283">
        <v>5705.6</v>
      </c>
      <c r="E75" s="283">
        <v>16332.5</v>
      </c>
    </row>
    <row r="76" spans="1:5" ht="13.5" thickBot="1">
      <c r="A76" s="677">
        <v>2002</v>
      </c>
      <c r="B76" s="678">
        <v>373770</v>
      </c>
      <c r="C76" s="283">
        <v>11197.4</v>
      </c>
      <c r="D76" s="283">
        <v>6246.9</v>
      </c>
      <c r="E76" s="283">
        <v>17444.3</v>
      </c>
    </row>
    <row r="77" spans="1:5" ht="13.5" thickBot="1">
      <c r="A77" s="677">
        <v>2003</v>
      </c>
      <c r="B77" s="678">
        <v>350987</v>
      </c>
      <c r="C77" s="283">
        <v>11634</v>
      </c>
      <c r="D77" s="283">
        <v>6913.4</v>
      </c>
      <c r="E77" s="283">
        <v>18547.400000000001</v>
      </c>
    </row>
    <row r="78" spans="1:5" ht="13.5" thickBot="1">
      <c r="A78" s="677">
        <v>2004</v>
      </c>
      <c r="B78" s="678">
        <v>358645</v>
      </c>
      <c r="C78" s="283">
        <v>12487.4</v>
      </c>
      <c r="D78" s="283">
        <v>8172</v>
      </c>
      <c r="E78" s="283">
        <v>20659.400000000001</v>
      </c>
    </row>
    <row r="79" spans="1:5" ht="13.5" thickBot="1">
      <c r="A79" s="677">
        <v>2005</v>
      </c>
      <c r="B79" s="678">
        <v>366802</v>
      </c>
      <c r="C79" s="283">
        <v>12176.6</v>
      </c>
      <c r="D79" s="283">
        <v>8093.3</v>
      </c>
      <c r="E79" s="283">
        <v>20269.900000000001</v>
      </c>
    </row>
    <row r="80" spans="1:5" ht="13.5" thickBot="1">
      <c r="A80" s="677">
        <v>2006</v>
      </c>
      <c r="B80" s="678">
        <v>369494</v>
      </c>
      <c r="C80" s="283">
        <v>12764.1</v>
      </c>
      <c r="D80" s="283">
        <v>8423.5</v>
      </c>
      <c r="E80" s="283">
        <v>21187.599999999999</v>
      </c>
    </row>
    <row r="81" spans="1:5" ht="13.5" thickBot="1">
      <c r="A81" s="677">
        <v>2007</v>
      </c>
      <c r="B81" s="678">
        <v>382673</v>
      </c>
      <c r="C81" s="283">
        <v>13204.7</v>
      </c>
      <c r="D81" s="283">
        <v>9091.6</v>
      </c>
      <c r="E81" s="283">
        <v>22296.3</v>
      </c>
    </row>
    <row r="82" spans="1:5" ht="13.5" thickBot="1">
      <c r="A82" s="677">
        <v>2008</v>
      </c>
      <c r="B82" s="53">
        <v>399825</v>
      </c>
      <c r="C82" s="283">
        <v>13914.2</v>
      </c>
      <c r="D82" s="283">
        <v>9336.5</v>
      </c>
      <c r="E82" s="283">
        <v>23250.7</v>
      </c>
    </row>
    <row r="83" spans="1:5" ht="13.5" thickBot="1">
      <c r="A83" s="677">
        <v>2009</v>
      </c>
      <c r="B83" s="53">
        <v>402945</v>
      </c>
      <c r="C83" s="283">
        <v>14212.3</v>
      </c>
      <c r="D83" s="283">
        <v>9926.7999999999993</v>
      </c>
      <c r="E83" s="283">
        <v>24139.1</v>
      </c>
    </row>
    <row r="84" spans="1:5" ht="13.5" thickBot="1">
      <c r="A84" s="677">
        <v>2010</v>
      </c>
      <c r="B84" s="53">
        <v>394455</v>
      </c>
      <c r="C84" s="24">
        <v>14285.5</v>
      </c>
      <c r="D84" s="24">
        <v>10341.6</v>
      </c>
      <c r="E84" s="283">
        <v>24647.1</v>
      </c>
    </row>
    <row r="85" spans="1:5" ht="13.5" thickBot="1">
      <c r="A85" s="677">
        <v>2011</v>
      </c>
      <c r="B85" s="53">
        <v>397931</v>
      </c>
      <c r="C85" s="24">
        <v>14331.2</v>
      </c>
      <c r="D85" s="24">
        <v>10597.3</v>
      </c>
      <c r="E85" s="283">
        <v>24928.5</v>
      </c>
    </row>
    <row r="86" spans="1:5" ht="13.5" thickBot="1">
      <c r="A86" s="677">
        <v>2012</v>
      </c>
      <c r="B86" s="53">
        <v>400930</v>
      </c>
      <c r="C86" s="24">
        <v>14368.7</v>
      </c>
      <c r="D86" s="24">
        <v>11048.2</v>
      </c>
      <c r="E86" s="283">
        <v>25416.9</v>
      </c>
    </row>
    <row r="87" spans="1:5" ht="13.5" thickBot="1">
      <c r="A87" s="677">
        <v>2013</v>
      </c>
      <c r="B87" s="53">
        <v>399150</v>
      </c>
      <c r="C87" s="24">
        <v>14546.2</v>
      </c>
      <c r="D87" s="24">
        <v>11066.1</v>
      </c>
      <c r="E87" s="283">
        <v>25612.3</v>
      </c>
    </row>
    <row r="88" spans="1:5" ht="13.5" thickBot="1">
      <c r="A88" s="677">
        <v>2014</v>
      </c>
      <c r="B88" s="53">
        <v>415583</v>
      </c>
      <c r="C88" s="24">
        <v>15396.1</v>
      </c>
      <c r="D88" s="24">
        <v>11712.2</v>
      </c>
      <c r="E88" s="283">
        <v>27108.3</v>
      </c>
    </row>
    <row r="89" spans="1:5" ht="13.5" thickBot="1">
      <c r="A89" s="677">
        <v>2015</v>
      </c>
      <c r="B89" s="53">
        <v>432911.71804732259</v>
      </c>
      <c r="C89" s="24">
        <v>15912.54</v>
      </c>
      <c r="D89" s="24">
        <v>11992.444</v>
      </c>
      <c r="E89" s="283">
        <f>C89+D89</f>
        <v>27904.984</v>
      </c>
    </row>
    <row r="90" spans="1:5">
      <c r="A90" s="231" t="s">
        <v>335</v>
      </c>
    </row>
    <row r="91" spans="1:5">
      <c r="A91" s="231" t="s">
        <v>336</v>
      </c>
    </row>
    <row r="92" spans="1:5">
      <c r="A92" s="231" t="s">
        <v>254</v>
      </c>
    </row>
  </sheetData>
  <mergeCells count="3">
    <mergeCell ref="A1:E1"/>
    <mergeCell ref="A2:E2"/>
    <mergeCell ref="A3:E3"/>
  </mergeCells>
  <hyperlinks>
    <hyperlink ref="F4" location="TOC!A1" display="RETURN TO TABLE OF CONTENTS"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105"/>
  <sheetViews>
    <sheetView zoomScaleNormal="100" workbookViewId="0">
      <pane xSplit="1" ySplit="6" topLeftCell="B79" activePane="bottomRight" state="frozen"/>
      <selection pane="bottomRight" activeCell="W6" sqref="W6"/>
      <selection pane="bottomLeft" activeCell="W6" sqref="W6"/>
      <selection pane="topRight" activeCell="W6" sqref="W6"/>
    </sheetView>
  </sheetViews>
  <sheetFormatPr defaultRowHeight="12.75"/>
  <sheetData>
    <row r="1" spans="1:23">
      <c r="A1" s="321" t="s">
        <v>337</v>
      </c>
      <c r="B1" s="321"/>
      <c r="C1" s="321"/>
      <c r="D1" s="321"/>
      <c r="E1" s="321"/>
      <c r="F1" s="321"/>
      <c r="G1" s="321"/>
      <c r="H1" s="321"/>
      <c r="I1" s="321"/>
      <c r="J1" s="321"/>
      <c r="K1" s="321" t="s">
        <v>337</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thickBot="1">
      <c r="A3" s="329" t="s">
        <v>338</v>
      </c>
      <c r="B3" s="327"/>
      <c r="C3" s="327"/>
      <c r="D3" s="327"/>
      <c r="E3" s="327"/>
      <c r="F3" s="327"/>
      <c r="G3" s="327"/>
      <c r="H3" s="327"/>
      <c r="I3" s="327"/>
      <c r="J3" s="328"/>
      <c r="K3" s="346" t="s">
        <v>338</v>
      </c>
      <c r="L3" s="327"/>
      <c r="M3" s="327"/>
      <c r="N3" s="327"/>
      <c r="O3" s="327"/>
      <c r="P3" s="327"/>
      <c r="Q3" s="327"/>
      <c r="R3" s="327"/>
      <c r="S3" s="327"/>
      <c r="T3" s="327"/>
      <c r="U3" s="327"/>
      <c r="V3" s="328"/>
    </row>
    <row r="4" spans="1:23" ht="13.5" customHeight="1" thickBot="1">
      <c r="A4" s="339" t="s">
        <v>207</v>
      </c>
      <c r="B4" s="339"/>
      <c r="C4" s="339"/>
      <c r="D4" s="339"/>
      <c r="E4" s="339"/>
      <c r="F4" s="339"/>
      <c r="G4" s="339"/>
      <c r="H4" s="339"/>
      <c r="I4" s="339"/>
      <c r="J4" s="339"/>
      <c r="K4" s="339" t="s">
        <v>208</v>
      </c>
      <c r="L4" s="339"/>
      <c r="M4" s="339"/>
      <c r="N4" s="339"/>
      <c r="O4" s="339"/>
      <c r="P4" s="339"/>
      <c r="Q4" s="339"/>
      <c r="R4" s="339"/>
      <c r="S4" s="339"/>
      <c r="T4" s="339"/>
      <c r="U4" s="339"/>
      <c r="V4" s="340"/>
    </row>
    <row r="5" spans="1:23" ht="13.5"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row>
    <row r="6" spans="1:23" ht="48"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thickBot="1">
      <c r="A7" s="637">
        <v>1926</v>
      </c>
      <c r="B7" s="669" t="s">
        <v>240</v>
      </c>
      <c r="C7" s="669" t="s">
        <v>234</v>
      </c>
      <c r="D7" s="669" t="s">
        <v>240</v>
      </c>
      <c r="E7" s="1">
        <v>14400</v>
      </c>
      <c r="F7" s="669" t="s">
        <v>234</v>
      </c>
      <c r="G7" s="669" t="s">
        <v>234</v>
      </c>
      <c r="H7" s="669" t="s">
        <v>234</v>
      </c>
      <c r="I7" s="669" t="s">
        <v>234</v>
      </c>
      <c r="J7" s="1">
        <v>14400</v>
      </c>
      <c r="K7" s="637">
        <v>1926</v>
      </c>
      <c r="L7" s="669" t="s">
        <v>234</v>
      </c>
      <c r="M7" s="669" t="s">
        <v>234</v>
      </c>
      <c r="N7" s="669" t="s">
        <v>234</v>
      </c>
      <c r="O7" s="1">
        <v>8909</v>
      </c>
      <c r="P7" s="1">
        <v>62857</v>
      </c>
      <c r="Q7" s="669" t="s">
        <v>236</v>
      </c>
      <c r="R7" s="1">
        <v>62857</v>
      </c>
      <c r="S7" s="669" t="s">
        <v>234</v>
      </c>
      <c r="T7" s="669" t="s">
        <v>234</v>
      </c>
      <c r="U7" s="1">
        <v>71766</v>
      </c>
      <c r="V7" s="1">
        <v>86166</v>
      </c>
    </row>
    <row r="8" spans="1:23" ht="13.5" thickBot="1">
      <c r="A8" s="637">
        <v>1927</v>
      </c>
      <c r="B8" s="669" t="s">
        <v>240</v>
      </c>
      <c r="C8" s="669" t="s">
        <v>234</v>
      </c>
      <c r="D8" s="669" t="s">
        <v>240</v>
      </c>
      <c r="E8" s="1">
        <v>18000</v>
      </c>
      <c r="F8" s="669" t="s">
        <v>234</v>
      </c>
      <c r="G8" s="669" t="s">
        <v>234</v>
      </c>
      <c r="H8" s="669" t="s">
        <v>234</v>
      </c>
      <c r="I8" s="669" t="s">
        <v>234</v>
      </c>
      <c r="J8" s="1">
        <v>18000</v>
      </c>
      <c r="K8" s="637">
        <v>1927</v>
      </c>
      <c r="L8" s="669" t="s">
        <v>234</v>
      </c>
      <c r="M8" s="669" t="s">
        <v>234</v>
      </c>
      <c r="N8" s="669" t="s">
        <v>234</v>
      </c>
      <c r="O8" s="1">
        <v>8957</v>
      </c>
      <c r="P8" s="1">
        <v>61379</v>
      </c>
      <c r="Q8" s="669" t="s">
        <v>236</v>
      </c>
      <c r="R8" s="1">
        <v>61379</v>
      </c>
      <c r="S8" s="669" t="s">
        <v>234</v>
      </c>
      <c r="T8" s="669" t="s">
        <v>234</v>
      </c>
      <c r="U8" s="1">
        <v>70336</v>
      </c>
      <c r="V8" s="1">
        <v>88336</v>
      </c>
    </row>
    <row r="9" spans="1:23" ht="13.5" thickBot="1">
      <c r="A9" s="637">
        <v>1928</v>
      </c>
      <c r="B9" s="669" t="s">
        <v>240</v>
      </c>
      <c r="C9" s="669" t="s">
        <v>234</v>
      </c>
      <c r="D9" s="669" t="s">
        <v>240</v>
      </c>
      <c r="E9" s="1">
        <v>19700</v>
      </c>
      <c r="F9" s="2">
        <v>41</v>
      </c>
      <c r="G9" s="669" t="s">
        <v>234</v>
      </c>
      <c r="H9" s="669" t="s">
        <v>234</v>
      </c>
      <c r="I9" s="669" t="s">
        <v>234</v>
      </c>
      <c r="J9" s="1">
        <v>19741</v>
      </c>
      <c r="K9" s="637">
        <v>1928</v>
      </c>
      <c r="L9" s="669" t="s">
        <v>234</v>
      </c>
      <c r="M9" s="669" t="s">
        <v>234</v>
      </c>
      <c r="N9" s="669" t="s">
        <v>234</v>
      </c>
      <c r="O9" s="1">
        <v>9611</v>
      </c>
      <c r="P9" s="1">
        <v>58940</v>
      </c>
      <c r="Q9" s="669" t="s">
        <v>236</v>
      </c>
      <c r="R9" s="1">
        <v>58940</v>
      </c>
      <c r="S9" s="669" t="s">
        <v>234</v>
      </c>
      <c r="T9" s="669" t="s">
        <v>234</v>
      </c>
      <c r="U9" s="1">
        <v>68551</v>
      </c>
      <c r="V9" s="1">
        <v>88292</v>
      </c>
    </row>
    <row r="10" spans="1:23" ht="13.5" thickBot="1">
      <c r="A10" s="637">
        <v>1929</v>
      </c>
      <c r="B10" s="669" t="s">
        <v>240</v>
      </c>
      <c r="C10" s="669" t="s">
        <v>234</v>
      </c>
      <c r="D10" s="669" t="s">
        <v>240</v>
      </c>
      <c r="E10" s="1">
        <v>21100</v>
      </c>
      <c r="F10" s="2">
        <v>57</v>
      </c>
      <c r="G10" s="669" t="s">
        <v>234</v>
      </c>
      <c r="H10" s="669" t="s">
        <v>234</v>
      </c>
      <c r="I10" s="669" t="s">
        <v>234</v>
      </c>
      <c r="J10" s="1">
        <v>21157</v>
      </c>
      <c r="K10" s="637">
        <v>1929</v>
      </c>
      <c r="L10" s="669" t="s">
        <v>234</v>
      </c>
      <c r="M10" s="669" t="s">
        <v>234</v>
      </c>
      <c r="N10" s="669" t="s">
        <v>234</v>
      </c>
      <c r="O10" s="1">
        <v>9983</v>
      </c>
      <c r="P10" s="1">
        <v>56980</v>
      </c>
      <c r="Q10" s="669" t="s">
        <v>236</v>
      </c>
      <c r="R10" s="1">
        <v>56980</v>
      </c>
      <c r="S10" s="669" t="s">
        <v>234</v>
      </c>
      <c r="T10" s="669" t="s">
        <v>234</v>
      </c>
      <c r="U10" s="1">
        <v>66963</v>
      </c>
      <c r="V10" s="1">
        <v>88120</v>
      </c>
    </row>
    <row r="11" spans="1:23" ht="13.5" thickBot="1">
      <c r="A11" s="637">
        <v>1930</v>
      </c>
      <c r="B11" s="669" t="s">
        <v>240</v>
      </c>
      <c r="C11" s="669" t="s">
        <v>234</v>
      </c>
      <c r="D11" s="669" t="s">
        <v>240</v>
      </c>
      <c r="E11" s="1">
        <v>21300</v>
      </c>
      <c r="F11" s="2">
        <v>173</v>
      </c>
      <c r="G11" s="669" t="s">
        <v>234</v>
      </c>
      <c r="H11" s="669" t="s">
        <v>234</v>
      </c>
      <c r="I11" s="669" t="s">
        <v>234</v>
      </c>
      <c r="J11" s="1">
        <v>21473</v>
      </c>
      <c r="K11" s="637">
        <v>1930</v>
      </c>
      <c r="L11" s="669" t="s">
        <v>234</v>
      </c>
      <c r="M11" s="669" t="s">
        <v>234</v>
      </c>
      <c r="N11" s="669" t="s">
        <v>234</v>
      </c>
      <c r="O11" s="1">
        <v>9640</v>
      </c>
      <c r="P11" s="1">
        <v>55150</v>
      </c>
      <c r="Q11" s="669" t="s">
        <v>236</v>
      </c>
      <c r="R11" s="1">
        <v>55150</v>
      </c>
      <c r="S11" s="669" t="s">
        <v>234</v>
      </c>
      <c r="T11" s="669" t="s">
        <v>234</v>
      </c>
      <c r="U11" s="1">
        <v>64790</v>
      </c>
      <c r="V11" s="1">
        <v>86263</v>
      </c>
    </row>
    <row r="12" spans="1:23" ht="13.5" thickBot="1">
      <c r="A12" s="637">
        <v>1931</v>
      </c>
      <c r="B12" s="669" t="s">
        <v>240</v>
      </c>
      <c r="C12" s="669" t="s">
        <v>234</v>
      </c>
      <c r="D12" s="669" t="s">
        <v>240</v>
      </c>
      <c r="E12" s="1">
        <v>20700</v>
      </c>
      <c r="F12" s="2">
        <v>225</v>
      </c>
      <c r="G12" s="669" t="s">
        <v>234</v>
      </c>
      <c r="H12" s="669" t="s">
        <v>234</v>
      </c>
      <c r="I12" s="669" t="s">
        <v>234</v>
      </c>
      <c r="J12" s="1">
        <v>20925</v>
      </c>
      <c r="K12" s="637">
        <v>1931</v>
      </c>
      <c r="L12" s="669" t="s">
        <v>234</v>
      </c>
      <c r="M12" s="669" t="s">
        <v>234</v>
      </c>
      <c r="N12" s="669" t="s">
        <v>234</v>
      </c>
      <c r="O12" s="1">
        <v>9638</v>
      </c>
      <c r="P12" s="1">
        <v>53120</v>
      </c>
      <c r="Q12" s="669" t="s">
        <v>236</v>
      </c>
      <c r="R12" s="1">
        <v>53120</v>
      </c>
      <c r="S12" s="669" t="s">
        <v>234</v>
      </c>
      <c r="T12" s="669" t="s">
        <v>234</v>
      </c>
      <c r="U12" s="1">
        <v>62758</v>
      </c>
      <c r="V12" s="1">
        <v>83683</v>
      </c>
    </row>
    <row r="13" spans="1:23" ht="13.5" thickBot="1">
      <c r="A13" s="637">
        <v>1932</v>
      </c>
      <c r="B13" s="669" t="s">
        <v>240</v>
      </c>
      <c r="C13" s="669" t="s">
        <v>234</v>
      </c>
      <c r="D13" s="669" t="s">
        <v>240</v>
      </c>
      <c r="E13" s="1">
        <v>20200</v>
      </c>
      <c r="F13" s="2">
        <v>269</v>
      </c>
      <c r="G13" s="669" t="s">
        <v>234</v>
      </c>
      <c r="H13" s="669" t="s">
        <v>234</v>
      </c>
      <c r="I13" s="669" t="s">
        <v>234</v>
      </c>
      <c r="J13" s="1">
        <v>20469</v>
      </c>
      <c r="K13" s="637">
        <v>1932</v>
      </c>
      <c r="L13" s="669" t="s">
        <v>234</v>
      </c>
      <c r="M13" s="669" t="s">
        <v>234</v>
      </c>
      <c r="N13" s="669" t="s">
        <v>234</v>
      </c>
      <c r="O13" s="1">
        <v>10434</v>
      </c>
      <c r="P13" s="1">
        <v>49500</v>
      </c>
      <c r="Q13" s="669" t="s">
        <v>236</v>
      </c>
      <c r="R13" s="1">
        <v>49500</v>
      </c>
      <c r="S13" s="669" t="s">
        <v>234</v>
      </c>
      <c r="T13" s="669" t="s">
        <v>234</v>
      </c>
      <c r="U13" s="1">
        <v>59934</v>
      </c>
      <c r="V13" s="1">
        <v>80403</v>
      </c>
    </row>
    <row r="14" spans="1:23" ht="13.5" thickBot="1">
      <c r="A14" s="637">
        <v>1933</v>
      </c>
      <c r="B14" s="669" t="s">
        <v>240</v>
      </c>
      <c r="C14" s="669" t="s">
        <v>234</v>
      </c>
      <c r="D14" s="669" t="s">
        <v>240</v>
      </c>
      <c r="E14" s="1">
        <v>20200</v>
      </c>
      <c r="F14" s="2">
        <v>310</v>
      </c>
      <c r="G14" s="669" t="s">
        <v>234</v>
      </c>
      <c r="H14" s="669" t="s">
        <v>234</v>
      </c>
      <c r="I14" s="669" t="s">
        <v>234</v>
      </c>
      <c r="J14" s="1">
        <v>20510</v>
      </c>
      <c r="K14" s="637">
        <v>1933</v>
      </c>
      <c r="L14" s="669" t="s">
        <v>234</v>
      </c>
      <c r="M14" s="669" t="s">
        <v>234</v>
      </c>
      <c r="N14" s="669" t="s">
        <v>234</v>
      </c>
      <c r="O14" s="1">
        <v>10424</v>
      </c>
      <c r="P14" s="1">
        <v>47700</v>
      </c>
      <c r="Q14" s="669" t="s">
        <v>236</v>
      </c>
      <c r="R14" s="1">
        <v>47700</v>
      </c>
      <c r="S14" s="669" t="s">
        <v>234</v>
      </c>
      <c r="T14" s="669" t="s">
        <v>234</v>
      </c>
      <c r="U14" s="1">
        <v>58124</v>
      </c>
      <c r="V14" s="1">
        <v>78634</v>
      </c>
    </row>
    <row r="15" spans="1:23" ht="13.5" thickBot="1">
      <c r="A15" s="637">
        <v>1934</v>
      </c>
      <c r="B15" s="669" t="s">
        <v>240</v>
      </c>
      <c r="C15" s="669" t="s">
        <v>234</v>
      </c>
      <c r="D15" s="669" t="s">
        <v>240</v>
      </c>
      <c r="E15" s="1">
        <v>22200</v>
      </c>
      <c r="F15" s="2">
        <v>441</v>
      </c>
      <c r="G15" s="669" t="s">
        <v>234</v>
      </c>
      <c r="H15" s="669" t="s">
        <v>234</v>
      </c>
      <c r="I15" s="669" t="s">
        <v>234</v>
      </c>
      <c r="J15" s="1">
        <v>22641</v>
      </c>
      <c r="K15" s="637">
        <v>1934</v>
      </c>
      <c r="L15" s="669" t="s">
        <v>234</v>
      </c>
      <c r="M15" s="669" t="s">
        <v>234</v>
      </c>
      <c r="N15" s="669" t="s">
        <v>234</v>
      </c>
      <c r="O15" s="1">
        <v>10418</v>
      </c>
      <c r="P15" s="1">
        <v>43700</v>
      </c>
      <c r="Q15" s="669" t="s">
        <v>236</v>
      </c>
      <c r="R15" s="1">
        <v>43700</v>
      </c>
      <c r="S15" s="669" t="s">
        <v>234</v>
      </c>
      <c r="T15" s="669" t="s">
        <v>234</v>
      </c>
      <c r="U15" s="1">
        <v>54118</v>
      </c>
      <c r="V15" s="1">
        <v>76759</v>
      </c>
    </row>
    <row r="16" spans="1:23" ht="13.5" thickBot="1">
      <c r="A16" s="637">
        <v>1935</v>
      </c>
      <c r="B16" s="669" t="s">
        <v>240</v>
      </c>
      <c r="C16" s="669" t="s">
        <v>234</v>
      </c>
      <c r="D16" s="669" t="s">
        <v>240</v>
      </c>
      <c r="E16" s="1">
        <v>23800</v>
      </c>
      <c r="F16" s="2">
        <v>578</v>
      </c>
      <c r="G16" s="669" t="s">
        <v>234</v>
      </c>
      <c r="H16" s="669" t="s">
        <v>234</v>
      </c>
      <c r="I16" s="669" t="s">
        <v>234</v>
      </c>
      <c r="J16" s="1">
        <v>24378</v>
      </c>
      <c r="K16" s="637">
        <v>1935</v>
      </c>
      <c r="L16" s="669" t="s">
        <v>234</v>
      </c>
      <c r="M16" s="669" t="s">
        <v>234</v>
      </c>
      <c r="N16" s="669" t="s">
        <v>234</v>
      </c>
      <c r="O16" s="1">
        <v>10416</v>
      </c>
      <c r="P16" s="1">
        <v>40050</v>
      </c>
      <c r="Q16" s="669" t="s">
        <v>236</v>
      </c>
      <c r="R16" s="1">
        <v>40050</v>
      </c>
      <c r="S16" s="669" t="s">
        <v>234</v>
      </c>
      <c r="T16" s="669" t="s">
        <v>234</v>
      </c>
      <c r="U16" s="1">
        <v>50466</v>
      </c>
      <c r="V16" s="1">
        <v>74844</v>
      </c>
    </row>
    <row r="17" spans="1:22" ht="13.5" thickBot="1">
      <c r="A17" s="637">
        <v>1936</v>
      </c>
      <c r="B17" s="669" t="s">
        <v>240</v>
      </c>
      <c r="C17" s="669" t="s">
        <v>234</v>
      </c>
      <c r="D17" s="669" t="s">
        <v>240</v>
      </c>
      <c r="E17" s="1">
        <v>26800</v>
      </c>
      <c r="F17" s="1">
        <v>1136</v>
      </c>
      <c r="G17" s="669" t="s">
        <v>234</v>
      </c>
      <c r="H17" s="669" t="s">
        <v>234</v>
      </c>
      <c r="I17" s="669" t="s">
        <v>234</v>
      </c>
      <c r="J17" s="1">
        <v>27936</v>
      </c>
      <c r="K17" s="637">
        <v>1936</v>
      </c>
      <c r="L17" s="669" t="s">
        <v>234</v>
      </c>
      <c r="M17" s="669" t="s">
        <v>234</v>
      </c>
      <c r="N17" s="669" t="s">
        <v>234</v>
      </c>
      <c r="O17" s="1">
        <v>10923</v>
      </c>
      <c r="P17" s="1">
        <v>37180</v>
      </c>
      <c r="Q17" s="669" t="s">
        <v>236</v>
      </c>
      <c r="R17" s="1">
        <v>37180</v>
      </c>
      <c r="S17" s="669" t="s">
        <v>234</v>
      </c>
      <c r="T17" s="669" t="s">
        <v>234</v>
      </c>
      <c r="U17" s="1">
        <v>48103</v>
      </c>
      <c r="V17" s="1">
        <v>76039</v>
      </c>
    </row>
    <row r="18" spans="1:22" ht="13.5" thickBot="1">
      <c r="A18" s="637">
        <v>1937</v>
      </c>
      <c r="B18" s="669" t="s">
        <v>240</v>
      </c>
      <c r="C18" s="669" t="s">
        <v>234</v>
      </c>
      <c r="D18" s="669" t="s">
        <v>240</v>
      </c>
      <c r="E18" s="1">
        <v>27500</v>
      </c>
      <c r="F18" s="1">
        <v>1655</v>
      </c>
      <c r="G18" s="669" t="s">
        <v>234</v>
      </c>
      <c r="H18" s="669" t="s">
        <v>234</v>
      </c>
      <c r="I18" s="669" t="s">
        <v>234</v>
      </c>
      <c r="J18" s="1">
        <v>29155</v>
      </c>
      <c r="K18" s="637">
        <v>1937</v>
      </c>
      <c r="L18" s="669" t="s">
        <v>234</v>
      </c>
      <c r="M18" s="669" t="s">
        <v>234</v>
      </c>
      <c r="N18" s="669" t="s">
        <v>234</v>
      </c>
      <c r="O18" s="1">
        <v>11032</v>
      </c>
      <c r="P18" s="1">
        <v>34180</v>
      </c>
      <c r="Q18" s="669" t="s">
        <v>236</v>
      </c>
      <c r="R18" s="1">
        <v>34180</v>
      </c>
      <c r="S18" s="669" t="s">
        <v>234</v>
      </c>
      <c r="T18" s="669" t="s">
        <v>234</v>
      </c>
      <c r="U18" s="1">
        <v>45212</v>
      </c>
      <c r="V18" s="1">
        <v>74367</v>
      </c>
    </row>
    <row r="19" spans="1:22" ht="13.5" thickBot="1">
      <c r="A19" s="637">
        <v>1938</v>
      </c>
      <c r="B19" s="669" t="s">
        <v>240</v>
      </c>
      <c r="C19" s="669" t="s">
        <v>234</v>
      </c>
      <c r="D19" s="669" t="s">
        <v>240</v>
      </c>
      <c r="E19" s="1">
        <v>28500</v>
      </c>
      <c r="F19" s="1">
        <v>2032</v>
      </c>
      <c r="G19" s="669" t="s">
        <v>234</v>
      </c>
      <c r="H19" s="669" t="s">
        <v>234</v>
      </c>
      <c r="I19" s="669" t="s">
        <v>234</v>
      </c>
      <c r="J19" s="1">
        <v>30532</v>
      </c>
      <c r="K19" s="637">
        <v>1938</v>
      </c>
      <c r="L19" s="669" t="s">
        <v>234</v>
      </c>
      <c r="M19" s="669" t="s">
        <v>234</v>
      </c>
      <c r="N19" s="669" t="s">
        <v>234</v>
      </c>
      <c r="O19" s="1">
        <v>11205</v>
      </c>
      <c r="P19" s="1">
        <v>31400</v>
      </c>
      <c r="Q19" s="669" t="s">
        <v>236</v>
      </c>
      <c r="R19" s="1">
        <v>31400</v>
      </c>
      <c r="S19" s="669" t="s">
        <v>234</v>
      </c>
      <c r="T19" s="669" t="s">
        <v>234</v>
      </c>
      <c r="U19" s="1">
        <v>42605</v>
      </c>
      <c r="V19" s="1">
        <v>73137</v>
      </c>
    </row>
    <row r="20" spans="1:22" ht="13.5" thickBot="1">
      <c r="A20" s="637">
        <v>1939</v>
      </c>
      <c r="B20" s="669" t="s">
        <v>240</v>
      </c>
      <c r="C20" s="669" t="s">
        <v>234</v>
      </c>
      <c r="D20" s="669" t="s">
        <v>240</v>
      </c>
      <c r="E20" s="1">
        <v>32600</v>
      </c>
      <c r="F20" s="1">
        <v>2184</v>
      </c>
      <c r="G20" s="669" t="s">
        <v>234</v>
      </c>
      <c r="H20" s="669" t="s">
        <v>234</v>
      </c>
      <c r="I20" s="669" t="s">
        <v>234</v>
      </c>
      <c r="J20" s="1">
        <v>34784</v>
      </c>
      <c r="K20" s="637">
        <v>1939</v>
      </c>
      <c r="L20" s="669" t="s">
        <v>234</v>
      </c>
      <c r="M20" s="669" t="s">
        <v>234</v>
      </c>
      <c r="N20" s="669" t="s">
        <v>234</v>
      </c>
      <c r="O20" s="1">
        <v>11052</v>
      </c>
      <c r="P20" s="1">
        <v>29320</v>
      </c>
      <c r="Q20" s="669" t="s">
        <v>236</v>
      </c>
      <c r="R20" s="1">
        <v>29320</v>
      </c>
      <c r="S20" s="669" t="s">
        <v>234</v>
      </c>
      <c r="T20" s="669" t="s">
        <v>234</v>
      </c>
      <c r="U20" s="1">
        <v>40372</v>
      </c>
      <c r="V20" s="1">
        <v>75156</v>
      </c>
    </row>
    <row r="21" spans="1:22" ht="13.5" thickBot="1">
      <c r="A21" s="637">
        <v>1940</v>
      </c>
      <c r="B21" s="669" t="s">
        <v>240</v>
      </c>
      <c r="C21" s="669" t="s">
        <v>234</v>
      </c>
      <c r="D21" s="669" t="s">
        <v>240</v>
      </c>
      <c r="E21" s="1">
        <v>35000</v>
      </c>
      <c r="F21" s="1">
        <v>2802</v>
      </c>
      <c r="G21" s="669" t="s">
        <v>234</v>
      </c>
      <c r="H21" s="669" t="s">
        <v>234</v>
      </c>
      <c r="I21" s="669" t="s">
        <v>234</v>
      </c>
      <c r="J21" s="1">
        <v>37802</v>
      </c>
      <c r="K21" s="637">
        <v>1940</v>
      </c>
      <c r="L21" s="669" t="s">
        <v>234</v>
      </c>
      <c r="M21" s="669" t="s">
        <v>234</v>
      </c>
      <c r="N21" s="669" t="s">
        <v>234</v>
      </c>
      <c r="O21" s="1">
        <v>11032</v>
      </c>
      <c r="P21" s="1">
        <v>26630</v>
      </c>
      <c r="Q21" s="669" t="s">
        <v>236</v>
      </c>
      <c r="R21" s="1">
        <v>26630</v>
      </c>
      <c r="S21" s="669" t="s">
        <v>234</v>
      </c>
      <c r="T21" s="669" t="s">
        <v>234</v>
      </c>
      <c r="U21" s="1">
        <v>37662</v>
      </c>
      <c r="V21" s="1">
        <v>75464</v>
      </c>
    </row>
    <row r="22" spans="1:22" ht="13.5" thickBot="1">
      <c r="A22" s="637">
        <v>1941</v>
      </c>
      <c r="B22" s="669" t="s">
        <v>240</v>
      </c>
      <c r="C22" s="669" t="s">
        <v>234</v>
      </c>
      <c r="D22" s="669" t="s">
        <v>240</v>
      </c>
      <c r="E22" s="1">
        <v>39300</v>
      </c>
      <c r="F22" s="1">
        <v>3029</v>
      </c>
      <c r="G22" s="669" t="s">
        <v>234</v>
      </c>
      <c r="H22" s="669" t="s">
        <v>234</v>
      </c>
      <c r="I22" s="669" t="s">
        <v>234</v>
      </c>
      <c r="J22" s="1">
        <v>42329</v>
      </c>
      <c r="K22" s="637">
        <v>1941</v>
      </c>
      <c r="L22" s="669" t="s">
        <v>234</v>
      </c>
      <c r="M22" s="669" t="s">
        <v>234</v>
      </c>
      <c r="N22" s="669" t="s">
        <v>234</v>
      </c>
      <c r="O22" s="1">
        <v>10578</v>
      </c>
      <c r="P22" s="1">
        <v>27092</v>
      </c>
      <c r="Q22" s="669" t="s">
        <v>236</v>
      </c>
      <c r="R22" s="1">
        <v>27092</v>
      </c>
      <c r="S22" s="669" t="s">
        <v>234</v>
      </c>
      <c r="T22" s="669" t="s">
        <v>234</v>
      </c>
      <c r="U22" s="1">
        <v>37670</v>
      </c>
      <c r="V22" s="1">
        <v>79999</v>
      </c>
    </row>
    <row r="23" spans="1:22" ht="13.5" thickBot="1">
      <c r="A23" s="637">
        <v>1942</v>
      </c>
      <c r="B23" s="669" t="s">
        <v>240</v>
      </c>
      <c r="C23" s="669" t="s">
        <v>234</v>
      </c>
      <c r="D23" s="669" t="s">
        <v>240</v>
      </c>
      <c r="E23" s="1">
        <v>46000</v>
      </c>
      <c r="F23" s="1">
        <v>3385</v>
      </c>
      <c r="G23" s="669" t="s">
        <v>234</v>
      </c>
      <c r="H23" s="669" t="s">
        <v>234</v>
      </c>
      <c r="I23" s="669" t="s">
        <v>234</v>
      </c>
      <c r="J23" s="1">
        <v>49385</v>
      </c>
      <c r="K23" s="637">
        <v>1942</v>
      </c>
      <c r="L23" s="669" t="s">
        <v>234</v>
      </c>
      <c r="M23" s="669" t="s">
        <v>234</v>
      </c>
      <c r="N23" s="669" t="s">
        <v>234</v>
      </c>
      <c r="O23" s="1">
        <v>10278</v>
      </c>
      <c r="P23" s="1">
        <v>27230</v>
      </c>
      <c r="Q23" s="669" t="s">
        <v>236</v>
      </c>
      <c r="R23" s="1">
        <v>27230</v>
      </c>
      <c r="S23" s="669" t="s">
        <v>234</v>
      </c>
      <c r="T23" s="669" t="s">
        <v>234</v>
      </c>
      <c r="U23" s="1">
        <v>37508</v>
      </c>
      <c r="V23" s="1">
        <v>86893</v>
      </c>
    </row>
    <row r="24" spans="1:22" ht="13.5" thickBot="1">
      <c r="A24" s="637">
        <v>1943</v>
      </c>
      <c r="B24" s="669" t="s">
        <v>240</v>
      </c>
      <c r="C24" s="669" t="s">
        <v>234</v>
      </c>
      <c r="D24" s="669" t="s">
        <v>240</v>
      </c>
      <c r="E24" s="1">
        <v>47100</v>
      </c>
      <c r="F24" s="1">
        <v>3501</v>
      </c>
      <c r="G24" s="669" t="s">
        <v>234</v>
      </c>
      <c r="H24" s="669" t="s">
        <v>234</v>
      </c>
      <c r="I24" s="669" t="s">
        <v>234</v>
      </c>
      <c r="J24" s="1">
        <v>50601</v>
      </c>
      <c r="K24" s="637">
        <v>1943</v>
      </c>
      <c r="L24" s="669" t="s">
        <v>234</v>
      </c>
      <c r="M24" s="669" t="s">
        <v>234</v>
      </c>
      <c r="N24" s="669" t="s">
        <v>234</v>
      </c>
      <c r="O24" s="1">
        <v>10255</v>
      </c>
      <c r="P24" s="1">
        <v>27250</v>
      </c>
      <c r="Q24" s="669" t="s">
        <v>236</v>
      </c>
      <c r="R24" s="1">
        <v>27250</v>
      </c>
      <c r="S24" s="669" t="s">
        <v>234</v>
      </c>
      <c r="T24" s="669" t="s">
        <v>234</v>
      </c>
      <c r="U24" s="1">
        <v>37505</v>
      </c>
      <c r="V24" s="1">
        <v>88106</v>
      </c>
    </row>
    <row r="25" spans="1:22" ht="13.5" thickBot="1">
      <c r="A25" s="637">
        <v>1944</v>
      </c>
      <c r="B25" s="669" t="s">
        <v>240</v>
      </c>
      <c r="C25" s="669" t="s">
        <v>234</v>
      </c>
      <c r="D25" s="669" t="s">
        <v>240</v>
      </c>
      <c r="E25" s="1">
        <v>48400</v>
      </c>
      <c r="F25" s="1">
        <v>3561</v>
      </c>
      <c r="G25" s="669" t="s">
        <v>234</v>
      </c>
      <c r="H25" s="669" t="s">
        <v>234</v>
      </c>
      <c r="I25" s="669" t="s">
        <v>234</v>
      </c>
      <c r="J25" s="1">
        <v>51961</v>
      </c>
      <c r="K25" s="637">
        <v>1944</v>
      </c>
      <c r="L25" s="669" t="s">
        <v>234</v>
      </c>
      <c r="M25" s="669" t="s">
        <v>234</v>
      </c>
      <c r="N25" s="669" t="s">
        <v>234</v>
      </c>
      <c r="O25" s="1">
        <v>10219</v>
      </c>
      <c r="P25" s="1">
        <v>27180</v>
      </c>
      <c r="Q25" s="669" t="s">
        <v>236</v>
      </c>
      <c r="R25" s="1">
        <v>27180</v>
      </c>
      <c r="S25" s="669" t="s">
        <v>234</v>
      </c>
      <c r="T25" s="669" t="s">
        <v>234</v>
      </c>
      <c r="U25" s="1">
        <v>37399</v>
      </c>
      <c r="V25" s="1">
        <v>89360</v>
      </c>
    </row>
    <row r="26" spans="1:22" ht="13.5" thickBot="1">
      <c r="A26" s="637">
        <v>1945</v>
      </c>
      <c r="B26" s="669" t="s">
        <v>240</v>
      </c>
      <c r="C26" s="669" t="s">
        <v>234</v>
      </c>
      <c r="D26" s="669" t="s">
        <v>240</v>
      </c>
      <c r="E26" s="1">
        <v>49670</v>
      </c>
      <c r="F26" s="1">
        <v>3711</v>
      </c>
      <c r="G26" s="669" t="s">
        <v>234</v>
      </c>
      <c r="H26" s="669" t="s">
        <v>234</v>
      </c>
      <c r="I26" s="669" t="s">
        <v>234</v>
      </c>
      <c r="J26" s="1">
        <v>53381</v>
      </c>
      <c r="K26" s="637">
        <v>1945</v>
      </c>
      <c r="L26" s="669" t="s">
        <v>234</v>
      </c>
      <c r="M26" s="669" t="s">
        <v>234</v>
      </c>
      <c r="N26" s="669" t="s">
        <v>234</v>
      </c>
      <c r="O26" s="1">
        <v>10217</v>
      </c>
      <c r="P26" s="1">
        <v>26680</v>
      </c>
      <c r="Q26" s="669" t="s">
        <v>236</v>
      </c>
      <c r="R26" s="1">
        <v>26680</v>
      </c>
      <c r="S26" s="669" t="s">
        <v>234</v>
      </c>
      <c r="T26" s="669" t="s">
        <v>234</v>
      </c>
      <c r="U26" s="1">
        <v>36897</v>
      </c>
      <c r="V26" s="1">
        <v>90278</v>
      </c>
    </row>
    <row r="27" spans="1:22" ht="13.5" thickBot="1">
      <c r="A27" s="637">
        <v>1946</v>
      </c>
      <c r="B27" s="669" t="s">
        <v>240</v>
      </c>
      <c r="C27" s="669" t="s">
        <v>234</v>
      </c>
      <c r="D27" s="669" t="s">
        <v>240</v>
      </c>
      <c r="E27" s="1">
        <v>52450</v>
      </c>
      <c r="F27" s="1">
        <v>3916</v>
      </c>
      <c r="G27" s="669" t="s">
        <v>234</v>
      </c>
      <c r="H27" s="669" t="s">
        <v>234</v>
      </c>
      <c r="I27" s="669" t="s">
        <v>234</v>
      </c>
      <c r="J27" s="1">
        <v>56366</v>
      </c>
      <c r="K27" s="637">
        <v>1946</v>
      </c>
      <c r="L27" s="669" t="s">
        <v>234</v>
      </c>
      <c r="M27" s="669" t="s">
        <v>234</v>
      </c>
      <c r="N27" s="669" t="s">
        <v>234</v>
      </c>
      <c r="O27" s="1">
        <v>9429</v>
      </c>
      <c r="P27" s="1">
        <v>24730</v>
      </c>
      <c r="Q27" s="669" t="s">
        <v>236</v>
      </c>
      <c r="R27" s="1">
        <v>24730</v>
      </c>
      <c r="S27" s="669" t="s">
        <v>234</v>
      </c>
      <c r="T27" s="669" t="s">
        <v>234</v>
      </c>
      <c r="U27" s="1">
        <v>34159</v>
      </c>
      <c r="V27" s="1">
        <v>90525</v>
      </c>
    </row>
    <row r="28" spans="1:22" ht="13.5" thickBot="1">
      <c r="A28" s="637">
        <v>1947</v>
      </c>
      <c r="B28" s="669" t="s">
        <v>240</v>
      </c>
      <c r="C28" s="669" t="s">
        <v>234</v>
      </c>
      <c r="D28" s="669" t="s">
        <v>240</v>
      </c>
      <c r="E28" s="1">
        <v>56917</v>
      </c>
      <c r="F28" s="1">
        <v>4707</v>
      </c>
      <c r="G28" s="669" t="s">
        <v>234</v>
      </c>
      <c r="H28" s="669" t="s">
        <v>234</v>
      </c>
      <c r="I28" s="669" t="s">
        <v>234</v>
      </c>
      <c r="J28" s="1">
        <v>61624</v>
      </c>
      <c r="K28" s="637">
        <v>1947</v>
      </c>
      <c r="L28" s="669" t="s">
        <v>234</v>
      </c>
      <c r="M28" s="669" t="s">
        <v>234</v>
      </c>
      <c r="N28" s="669" t="s">
        <v>234</v>
      </c>
      <c r="O28" s="1">
        <v>9370</v>
      </c>
      <c r="P28" s="1">
        <v>21607</v>
      </c>
      <c r="Q28" s="669" t="s">
        <v>236</v>
      </c>
      <c r="R28" s="1">
        <v>21607</v>
      </c>
      <c r="S28" s="669" t="s">
        <v>234</v>
      </c>
      <c r="T28" s="669" t="s">
        <v>234</v>
      </c>
      <c r="U28" s="1">
        <v>30977</v>
      </c>
      <c r="V28" s="1">
        <v>92601</v>
      </c>
    </row>
    <row r="29" spans="1:22" ht="13.5" thickBot="1">
      <c r="A29" s="637">
        <v>1948</v>
      </c>
      <c r="B29" s="669" t="s">
        <v>240</v>
      </c>
      <c r="C29" s="669" t="s">
        <v>234</v>
      </c>
      <c r="D29" s="669" t="s">
        <v>240</v>
      </c>
      <c r="E29" s="1">
        <v>58540</v>
      </c>
      <c r="F29" s="1">
        <v>5697</v>
      </c>
      <c r="G29" s="669" t="s">
        <v>234</v>
      </c>
      <c r="H29" s="669" t="s">
        <v>234</v>
      </c>
      <c r="I29" s="669" t="s">
        <v>234</v>
      </c>
      <c r="J29" s="1">
        <v>64237</v>
      </c>
      <c r="K29" s="637">
        <v>1948</v>
      </c>
      <c r="L29" s="669" t="s">
        <v>234</v>
      </c>
      <c r="M29" s="669" t="s">
        <v>234</v>
      </c>
      <c r="N29" s="669" t="s">
        <v>234</v>
      </c>
      <c r="O29" s="1">
        <v>9456</v>
      </c>
      <c r="P29" s="1">
        <v>17578</v>
      </c>
      <c r="Q29" s="669" t="s">
        <v>236</v>
      </c>
      <c r="R29" s="1">
        <v>17578</v>
      </c>
      <c r="S29" s="669" t="s">
        <v>234</v>
      </c>
      <c r="T29" s="669" t="s">
        <v>234</v>
      </c>
      <c r="U29" s="1">
        <v>27034</v>
      </c>
      <c r="V29" s="1">
        <v>91271</v>
      </c>
    </row>
    <row r="30" spans="1:22" ht="13.5" thickBot="1">
      <c r="A30" s="637">
        <v>1949</v>
      </c>
      <c r="B30" s="669" t="s">
        <v>240</v>
      </c>
      <c r="C30" s="669" t="s">
        <v>234</v>
      </c>
      <c r="D30" s="669" t="s">
        <v>240</v>
      </c>
      <c r="E30" s="1">
        <v>57035</v>
      </c>
      <c r="F30" s="1">
        <v>6338</v>
      </c>
      <c r="G30" s="669" t="s">
        <v>234</v>
      </c>
      <c r="H30" s="669" t="s">
        <v>234</v>
      </c>
      <c r="I30" s="669" t="s">
        <v>234</v>
      </c>
      <c r="J30" s="1">
        <v>63373</v>
      </c>
      <c r="K30" s="637">
        <v>1949</v>
      </c>
      <c r="L30" s="669" t="s">
        <v>234</v>
      </c>
      <c r="M30" s="669" t="s">
        <v>234</v>
      </c>
      <c r="N30" s="669" t="s">
        <v>234</v>
      </c>
      <c r="O30" s="1">
        <v>9869</v>
      </c>
      <c r="P30" s="1">
        <v>15505</v>
      </c>
      <c r="Q30" s="669" t="s">
        <v>236</v>
      </c>
      <c r="R30" s="1">
        <v>15505</v>
      </c>
      <c r="S30" s="669" t="s">
        <v>234</v>
      </c>
      <c r="T30" s="669" t="s">
        <v>234</v>
      </c>
      <c r="U30" s="1">
        <v>25374</v>
      </c>
      <c r="V30" s="1">
        <v>88747</v>
      </c>
    </row>
    <row r="31" spans="1:22" ht="13.5" thickBot="1">
      <c r="A31" s="637">
        <v>1950</v>
      </c>
      <c r="B31" s="669" t="s">
        <v>240</v>
      </c>
      <c r="C31" s="669" t="s">
        <v>234</v>
      </c>
      <c r="D31" s="669" t="s">
        <v>240</v>
      </c>
      <c r="E31" s="1">
        <v>56820</v>
      </c>
      <c r="F31" s="1">
        <v>6504</v>
      </c>
      <c r="G31" s="669" t="s">
        <v>234</v>
      </c>
      <c r="H31" s="669" t="s">
        <v>234</v>
      </c>
      <c r="I31" s="669" t="s">
        <v>234</v>
      </c>
      <c r="J31" s="1">
        <v>63324</v>
      </c>
      <c r="K31" s="637">
        <v>1950</v>
      </c>
      <c r="L31" s="669" t="s">
        <v>234</v>
      </c>
      <c r="M31" s="669" t="s">
        <v>234</v>
      </c>
      <c r="N31" s="669" t="s">
        <v>234</v>
      </c>
      <c r="O31" s="1">
        <v>9743</v>
      </c>
      <c r="P31" s="1">
        <v>13800</v>
      </c>
      <c r="Q31" s="669" t="s">
        <v>236</v>
      </c>
      <c r="R31" s="1">
        <v>13800</v>
      </c>
      <c r="S31" s="669" t="s">
        <v>234</v>
      </c>
      <c r="T31" s="669" t="s">
        <v>234</v>
      </c>
      <c r="U31" s="1">
        <v>23543</v>
      </c>
      <c r="V31" s="1">
        <v>86867</v>
      </c>
    </row>
    <row r="32" spans="1:22" ht="13.5" thickBot="1">
      <c r="A32" s="637">
        <v>1951</v>
      </c>
      <c r="B32" s="669" t="s">
        <v>240</v>
      </c>
      <c r="C32" s="669" t="s">
        <v>234</v>
      </c>
      <c r="D32" s="669" t="s">
        <v>240</v>
      </c>
      <c r="E32" s="1">
        <v>57660</v>
      </c>
      <c r="F32" s="1">
        <v>7071</v>
      </c>
      <c r="G32" s="669" t="s">
        <v>234</v>
      </c>
      <c r="H32" s="669" t="s">
        <v>234</v>
      </c>
      <c r="I32" s="669" t="s">
        <v>234</v>
      </c>
      <c r="J32" s="1">
        <v>64731</v>
      </c>
      <c r="K32" s="637">
        <v>1951</v>
      </c>
      <c r="L32" s="669" t="s">
        <v>234</v>
      </c>
      <c r="M32" s="669" t="s">
        <v>234</v>
      </c>
      <c r="N32" s="669" t="s">
        <v>234</v>
      </c>
      <c r="O32" s="1">
        <v>9644</v>
      </c>
      <c r="P32" s="1">
        <v>10960</v>
      </c>
      <c r="Q32" s="669" t="s">
        <v>236</v>
      </c>
      <c r="R32" s="1">
        <v>10960</v>
      </c>
      <c r="S32" s="669" t="s">
        <v>234</v>
      </c>
      <c r="T32" s="669" t="s">
        <v>234</v>
      </c>
      <c r="U32" s="1">
        <v>20604</v>
      </c>
      <c r="V32" s="1">
        <v>85335</v>
      </c>
    </row>
    <row r="33" spans="1:22" ht="13.5" thickBot="1">
      <c r="A33" s="637">
        <v>1952</v>
      </c>
      <c r="B33" s="669" t="s">
        <v>240</v>
      </c>
      <c r="C33" s="669" t="s">
        <v>234</v>
      </c>
      <c r="D33" s="669" t="s">
        <v>240</v>
      </c>
      <c r="E33" s="1">
        <v>55980</v>
      </c>
      <c r="F33" s="1">
        <v>7180</v>
      </c>
      <c r="G33" s="669" t="s">
        <v>234</v>
      </c>
      <c r="H33" s="669" t="s">
        <v>234</v>
      </c>
      <c r="I33" s="669" t="s">
        <v>234</v>
      </c>
      <c r="J33" s="1">
        <v>63160</v>
      </c>
      <c r="K33" s="637">
        <v>1952</v>
      </c>
      <c r="L33" s="669" t="s">
        <v>234</v>
      </c>
      <c r="M33" s="669" t="s">
        <v>234</v>
      </c>
      <c r="N33" s="669" t="s">
        <v>234</v>
      </c>
      <c r="O33" s="1">
        <v>9476</v>
      </c>
      <c r="P33" s="1">
        <v>9700</v>
      </c>
      <c r="Q33" s="669" t="s">
        <v>236</v>
      </c>
      <c r="R33" s="1">
        <v>9700</v>
      </c>
      <c r="S33" s="669" t="s">
        <v>234</v>
      </c>
      <c r="T33" s="669" t="s">
        <v>234</v>
      </c>
      <c r="U33" s="1">
        <v>19176</v>
      </c>
      <c r="V33" s="1">
        <v>82336</v>
      </c>
    </row>
    <row r="34" spans="1:22" ht="13.5" thickBot="1">
      <c r="A34" s="637">
        <v>1953</v>
      </c>
      <c r="B34" s="669" t="s">
        <v>240</v>
      </c>
      <c r="C34" s="669" t="s">
        <v>234</v>
      </c>
      <c r="D34" s="669" t="s">
        <v>240</v>
      </c>
      <c r="E34" s="1">
        <v>54700</v>
      </c>
      <c r="F34" s="1">
        <v>6941</v>
      </c>
      <c r="G34" s="669" t="s">
        <v>234</v>
      </c>
      <c r="H34" s="669" t="s">
        <v>234</v>
      </c>
      <c r="I34" s="669" t="s">
        <v>234</v>
      </c>
      <c r="J34" s="1">
        <v>61641</v>
      </c>
      <c r="K34" s="637">
        <v>1953</v>
      </c>
      <c r="L34" s="669" t="s">
        <v>234</v>
      </c>
      <c r="M34" s="669" t="s">
        <v>234</v>
      </c>
      <c r="N34" s="669" t="s">
        <v>234</v>
      </c>
      <c r="O34" s="1">
        <v>9244</v>
      </c>
      <c r="P34" s="1">
        <v>7990</v>
      </c>
      <c r="Q34" s="669" t="s">
        <v>236</v>
      </c>
      <c r="R34" s="1">
        <v>7990</v>
      </c>
      <c r="S34" s="669" t="s">
        <v>234</v>
      </c>
      <c r="T34" s="669" t="s">
        <v>234</v>
      </c>
      <c r="U34" s="1">
        <v>17234</v>
      </c>
      <c r="V34" s="1">
        <v>78875</v>
      </c>
    </row>
    <row r="35" spans="1:22" ht="13.5" thickBot="1">
      <c r="A35" s="637">
        <v>1954</v>
      </c>
      <c r="B35" s="669" t="s">
        <v>240</v>
      </c>
      <c r="C35" s="669" t="s">
        <v>234</v>
      </c>
      <c r="D35" s="669" t="s">
        <v>240</v>
      </c>
      <c r="E35" s="1">
        <v>54000</v>
      </c>
      <c r="F35" s="1">
        <v>6598</v>
      </c>
      <c r="G35" s="669" t="s">
        <v>234</v>
      </c>
      <c r="H35" s="669" t="s">
        <v>234</v>
      </c>
      <c r="I35" s="669" t="s">
        <v>234</v>
      </c>
      <c r="J35" s="1">
        <v>60598</v>
      </c>
      <c r="K35" s="637">
        <v>1954</v>
      </c>
      <c r="L35" s="669" t="s">
        <v>234</v>
      </c>
      <c r="M35" s="669" t="s">
        <v>234</v>
      </c>
      <c r="N35" s="669" t="s">
        <v>234</v>
      </c>
      <c r="O35" s="1">
        <v>9200</v>
      </c>
      <c r="P35" s="1">
        <v>6400</v>
      </c>
      <c r="Q35" s="669" t="s">
        <v>236</v>
      </c>
      <c r="R35" s="1">
        <v>6400</v>
      </c>
      <c r="S35" s="669" t="s">
        <v>234</v>
      </c>
      <c r="T35" s="669" t="s">
        <v>234</v>
      </c>
      <c r="U35" s="1">
        <v>15600</v>
      </c>
      <c r="V35" s="1">
        <v>76198</v>
      </c>
    </row>
    <row r="36" spans="1:22" ht="13.5" thickBot="1">
      <c r="A36" s="637">
        <v>1955</v>
      </c>
      <c r="B36" s="669" t="s">
        <v>240</v>
      </c>
      <c r="C36" s="669" t="s">
        <v>234</v>
      </c>
      <c r="D36" s="669" t="s">
        <v>240</v>
      </c>
      <c r="E36" s="1">
        <v>52400</v>
      </c>
      <c r="F36" s="1">
        <v>6157</v>
      </c>
      <c r="G36" s="669" t="s">
        <v>234</v>
      </c>
      <c r="H36" s="669" t="s">
        <v>234</v>
      </c>
      <c r="I36" s="669" t="s">
        <v>234</v>
      </c>
      <c r="J36" s="1">
        <v>58557</v>
      </c>
      <c r="K36" s="637">
        <v>1955</v>
      </c>
      <c r="L36" s="669" t="s">
        <v>234</v>
      </c>
      <c r="M36" s="669" t="s">
        <v>234</v>
      </c>
      <c r="N36" s="669" t="s">
        <v>234</v>
      </c>
      <c r="O36" s="1">
        <v>9232</v>
      </c>
      <c r="P36" s="1">
        <v>5300</v>
      </c>
      <c r="Q36" s="669" t="s">
        <v>236</v>
      </c>
      <c r="R36" s="1">
        <v>5300</v>
      </c>
      <c r="S36" s="669" t="s">
        <v>234</v>
      </c>
      <c r="T36" s="669" t="s">
        <v>234</v>
      </c>
      <c r="U36" s="1">
        <v>14532</v>
      </c>
      <c r="V36" s="1">
        <v>73089</v>
      </c>
    </row>
    <row r="37" spans="1:22" ht="13.5" thickBot="1">
      <c r="A37" s="637">
        <v>1956</v>
      </c>
      <c r="B37" s="669" t="s">
        <v>240</v>
      </c>
      <c r="C37" s="669" t="s">
        <v>234</v>
      </c>
      <c r="D37" s="669" t="s">
        <v>240</v>
      </c>
      <c r="E37" s="1">
        <v>51400</v>
      </c>
      <c r="F37" s="1">
        <v>5748</v>
      </c>
      <c r="G37" s="669" t="s">
        <v>234</v>
      </c>
      <c r="H37" s="669" t="s">
        <v>234</v>
      </c>
      <c r="I37" s="669" t="s">
        <v>234</v>
      </c>
      <c r="J37" s="1">
        <v>57148</v>
      </c>
      <c r="K37" s="637">
        <v>1956</v>
      </c>
      <c r="L37" s="669" t="s">
        <v>234</v>
      </c>
      <c r="M37" s="669" t="s">
        <v>234</v>
      </c>
      <c r="N37" s="669" t="s">
        <v>234</v>
      </c>
      <c r="O37" s="1">
        <v>9255</v>
      </c>
      <c r="P37" s="1">
        <v>3970</v>
      </c>
      <c r="Q37" s="669" t="s">
        <v>236</v>
      </c>
      <c r="R37" s="1">
        <v>3970</v>
      </c>
      <c r="S37" s="669" t="s">
        <v>234</v>
      </c>
      <c r="T37" s="669" t="s">
        <v>234</v>
      </c>
      <c r="U37" s="1">
        <v>13225</v>
      </c>
      <c r="V37" s="1">
        <v>70373</v>
      </c>
    </row>
    <row r="38" spans="1:22" ht="13.5" thickBot="1">
      <c r="A38" s="637">
        <v>1957</v>
      </c>
      <c r="B38" s="669" t="s">
        <v>240</v>
      </c>
      <c r="C38" s="669" t="s">
        <v>234</v>
      </c>
      <c r="D38" s="669" t="s">
        <v>240</v>
      </c>
      <c r="E38" s="1">
        <v>50800</v>
      </c>
      <c r="F38" s="1">
        <v>5412</v>
      </c>
      <c r="G38" s="669" t="s">
        <v>234</v>
      </c>
      <c r="H38" s="669" t="s">
        <v>234</v>
      </c>
      <c r="I38" s="669" t="s">
        <v>234</v>
      </c>
      <c r="J38" s="1">
        <v>56212</v>
      </c>
      <c r="K38" s="637">
        <v>1957</v>
      </c>
      <c r="L38" s="669" t="s">
        <v>234</v>
      </c>
      <c r="M38" s="669" t="s">
        <v>234</v>
      </c>
      <c r="N38" s="669" t="s">
        <v>234</v>
      </c>
      <c r="O38" s="1">
        <v>9158</v>
      </c>
      <c r="P38" s="1">
        <v>3601</v>
      </c>
      <c r="Q38" s="669" t="s">
        <v>236</v>
      </c>
      <c r="R38" s="1">
        <v>3601</v>
      </c>
      <c r="S38" s="669" t="s">
        <v>234</v>
      </c>
      <c r="T38" s="669" t="s">
        <v>234</v>
      </c>
      <c r="U38" s="1">
        <v>12759</v>
      </c>
      <c r="V38" s="1">
        <v>68971</v>
      </c>
    </row>
    <row r="39" spans="1:22" ht="13.5" thickBot="1">
      <c r="A39" s="637">
        <v>1958</v>
      </c>
      <c r="B39" s="669" t="s">
        <v>240</v>
      </c>
      <c r="C39" s="669" t="s">
        <v>234</v>
      </c>
      <c r="D39" s="669" t="s">
        <v>240</v>
      </c>
      <c r="E39" s="1">
        <v>50100</v>
      </c>
      <c r="F39" s="1">
        <v>4848</v>
      </c>
      <c r="G39" s="669" t="s">
        <v>234</v>
      </c>
      <c r="H39" s="669" t="s">
        <v>234</v>
      </c>
      <c r="I39" s="669" t="s">
        <v>234</v>
      </c>
      <c r="J39" s="1">
        <v>54948</v>
      </c>
      <c r="K39" s="637">
        <v>1958</v>
      </c>
      <c r="L39" s="669" t="s">
        <v>234</v>
      </c>
      <c r="M39" s="669" t="s">
        <v>234</v>
      </c>
      <c r="N39" s="669" t="s">
        <v>234</v>
      </c>
      <c r="O39" s="1">
        <v>9093</v>
      </c>
      <c r="P39" s="1">
        <v>3108</v>
      </c>
      <c r="Q39" s="669" t="s">
        <v>236</v>
      </c>
      <c r="R39" s="1">
        <v>3108</v>
      </c>
      <c r="S39" s="669" t="s">
        <v>234</v>
      </c>
      <c r="T39" s="669" t="s">
        <v>234</v>
      </c>
      <c r="U39" s="1">
        <v>12201</v>
      </c>
      <c r="V39" s="1">
        <v>67149</v>
      </c>
    </row>
    <row r="40" spans="1:22" ht="13.5" thickBot="1">
      <c r="A40" s="637">
        <v>1959</v>
      </c>
      <c r="B40" s="669" t="s">
        <v>240</v>
      </c>
      <c r="C40" s="669" t="s">
        <v>234</v>
      </c>
      <c r="D40" s="669" t="s">
        <v>240</v>
      </c>
      <c r="E40" s="1">
        <v>49500</v>
      </c>
      <c r="F40" s="1">
        <v>4297</v>
      </c>
      <c r="G40" s="669" t="s">
        <v>234</v>
      </c>
      <c r="H40" s="669" t="s">
        <v>234</v>
      </c>
      <c r="I40" s="669" t="s">
        <v>234</v>
      </c>
      <c r="J40" s="1">
        <v>53797</v>
      </c>
      <c r="K40" s="637">
        <v>1959</v>
      </c>
      <c r="L40" s="669" t="s">
        <v>234</v>
      </c>
      <c r="M40" s="669" t="s">
        <v>234</v>
      </c>
      <c r="N40" s="669" t="s">
        <v>234</v>
      </c>
      <c r="O40" s="1">
        <v>9000</v>
      </c>
      <c r="P40" s="1">
        <v>2983</v>
      </c>
      <c r="Q40" s="669" t="s">
        <v>236</v>
      </c>
      <c r="R40" s="1">
        <v>2983</v>
      </c>
      <c r="S40" s="669" t="s">
        <v>234</v>
      </c>
      <c r="T40" s="669" t="s">
        <v>234</v>
      </c>
      <c r="U40" s="1">
        <v>11983</v>
      </c>
      <c r="V40" s="1">
        <v>65780</v>
      </c>
    </row>
    <row r="41" spans="1:22" ht="13.5" thickBot="1">
      <c r="A41" s="637">
        <v>1960</v>
      </c>
      <c r="B41" s="669" t="s">
        <v>240</v>
      </c>
      <c r="C41" s="669" t="s">
        <v>234</v>
      </c>
      <c r="D41" s="669" t="s">
        <v>240</v>
      </c>
      <c r="E41" s="1">
        <v>49600</v>
      </c>
      <c r="F41" s="1">
        <v>3826</v>
      </c>
      <c r="G41" s="669" t="s">
        <v>234</v>
      </c>
      <c r="H41" s="669" t="s">
        <v>234</v>
      </c>
      <c r="I41" s="669" t="s">
        <v>234</v>
      </c>
      <c r="J41" s="1">
        <v>53426</v>
      </c>
      <c r="K41" s="637">
        <v>1960</v>
      </c>
      <c r="L41" s="669" t="s">
        <v>234</v>
      </c>
      <c r="M41" s="669" t="s">
        <v>234</v>
      </c>
      <c r="N41" s="669" t="s">
        <v>234</v>
      </c>
      <c r="O41" s="1">
        <v>9010</v>
      </c>
      <c r="P41" s="1">
        <v>2856</v>
      </c>
      <c r="Q41" s="669" t="s">
        <v>236</v>
      </c>
      <c r="R41" s="1">
        <v>2856</v>
      </c>
      <c r="S41" s="669" t="s">
        <v>234</v>
      </c>
      <c r="T41" s="669" t="s">
        <v>234</v>
      </c>
      <c r="U41" s="1">
        <v>11866</v>
      </c>
      <c r="V41" s="1">
        <v>65292</v>
      </c>
    </row>
    <row r="42" spans="1:22" ht="13.5" thickBot="1">
      <c r="A42" s="637">
        <v>1961</v>
      </c>
      <c r="B42" s="669" t="s">
        <v>240</v>
      </c>
      <c r="C42" s="669" t="s">
        <v>234</v>
      </c>
      <c r="D42" s="669" t="s">
        <v>240</v>
      </c>
      <c r="E42" s="1">
        <v>49000</v>
      </c>
      <c r="F42" s="1">
        <v>3593</v>
      </c>
      <c r="G42" s="669" t="s">
        <v>234</v>
      </c>
      <c r="H42" s="669" t="s">
        <v>234</v>
      </c>
      <c r="I42" s="669" t="s">
        <v>234</v>
      </c>
      <c r="J42" s="1">
        <v>52593</v>
      </c>
      <c r="K42" s="637">
        <v>1961</v>
      </c>
      <c r="L42" s="669" t="s">
        <v>234</v>
      </c>
      <c r="M42" s="669" t="s">
        <v>234</v>
      </c>
      <c r="N42" s="669" t="s">
        <v>234</v>
      </c>
      <c r="O42" s="1">
        <v>9078</v>
      </c>
      <c r="P42" s="1">
        <v>2341</v>
      </c>
      <c r="Q42" s="669" t="s">
        <v>236</v>
      </c>
      <c r="R42" s="1">
        <v>2341</v>
      </c>
      <c r="S42" s="669" t="s">
        <v>234</v>
      </c>
      <c r="T42" s="669" t="s">
        <v>234</v>
      </c>
      <c r="U42" s="1">
        <v>11419</v>
      </c>
      <c r="V42" s="1">
        <v>64012</v>
      </c>
    </row>
    <row r="43" spans="1:22" ht="13.5" thickBot="1">
      <c r="A43" s="637">
        <v>1962</v>
      </c>
      <c r="B43" s="669" t="s">
        <v>240</v>
      </c>
      <c r="C43" s="669" t="s">
        <v>234</v>
      </c>
      <c r="D43" s="669" t="s">
        <v>240</v>
      </c>
      <c r="E43" s="1">
        <v>48800</v>
      </c>
      <c r="F43" s="1">
        <v>3161</v>
      </c>
      <c r="G43" s="669" t="s">
        <v>234</v>
      </c>
      <c r="H43" s="669" t="s">
        <v>234</v>
      </c>
      <c r="I43" s="669" t="s">
        <v>234</v>
      </c>
      <c r="J43" s="1">
        <v>51961</v>
      </c>
      <c r="K43" s="637">
        <v>1962</v>
      </c>
      <c r="L43" s="669" t="s">
        <v>234</v>
      </c>
      <c r="M43" s="669" t="s">
        <v>234</v>
      </c>
      <c r="N43" s="669" t="s">
        <v>234</v>
      </c>
      <c r="O43" s="1">
        <v>8865</v>
      </c>
      <c r="P43" s="1">
        <v>2219</v>
      </c>
      <c r="Q43" s="669" t="s">
        <v>236</v>
      </c>
      <c r="R43" s="1">
        <v>2219</v>
      </c>
      <c r="S43" s="669" t="s">
        <v>234</v>
      </c>
      <c r="T43" s="669" t="s">
        <v>234</v>
      </c>
      <c r="U43" s="1">
        <v>11084</v>
      </c>
      <c r="V43" s="1">
        <v>63045</v>
      </c>
    </row>
    <row r="44" spans="1:22" ht="13.5" thickBot="1">
      <c r="A44" s="637">
        <v>1963</v>
      </c>
      <c r="B44" s="669" t="s">
        <v>240</v>
      </c>
      <c r="C44" s="669" t="s">
        <v>234</v>
      </c>
      <c r="D44" s="669" t="s">
        <v>240</v>
      </c>
      <c r="E44" s="1">
        <v>49400</v>
      </c>
      <c r="F44" s="1">
        <v>2155</v>
      </c>
      <c r="G44" s="669" t="s">
        <v>234</v>
      </c>
      <c r="H44" s="669" t="s">
        <v>234</v>
      </c>
      <c r="I44" s="669" t="s">
        <v>234</v>
      </c>
      <c r="J44" s="1">
        <v>51555</v>
      </c>
      <c r="K44" s="637">
        <v>1963</v>
      </c>
      <c r="L44" s="669" t="s">
        <v>234</v>
      </c>
      <c r="M44" s="669" t="s">
        <v>234</v>
      </c>
      <c r="N44" s="669" t="s">
        <v>234</v>
      </c>
      <c r="O44" s="1">
        <v>8878</v>
      </c>
      <c r="P44" s="1">
        <v>1756</v>
      </c>
      <c r="Q44" s="669" t="s">
        <v>236</v>
      </c>
      <c r="R44" s="1">
        <v>1756</v>
      </c>
      <c r="S44" s="669" t="s">
        <v>234</v>
      </c>
      <c r="T44" s="669" t="s">
        <v>234</v>
      </c>
      <c r="U44" s="1">
        <v>10634</v>
      </c>
      <c r="V44" s="1">
        <v>62189</v>
      </c>
    </row>
    <row r="45" spans="1:22" ht="13.5" thickBot="1">
      <c r="A45" s="637">
        <v>1964</v>
      </c>
      <c r="B45" s="669" t="s">
        <v>240</v>
      </c>
      <c r="C45" s="669" t="s">
        <v>234</v>
      </c>
      <c r="D45" s="669" t="s">
        <v>240</v>
      </c>
      <c r="E45" s="1">
        <v>49200</v>
      </c>
      <c r="F45" s="1">
        <v>1865</v>
      </c>
      <c r="G45" s="669" t="s">
        <v>234</v>
      </c>
      <c r="H45" s="669" t="s">
        <v>234</v>
      </c>
      <c r="I45" s="669" t="s">
        <v>234</v>
      </c>
      <c r="J45" s="1">
        <v>51065</v>
      </c>
      <c r="K45" s="637">
        <v>1964</v>
      </c>
      <c r="L45" s="669" t="s">
        <v>234</v>
      </c>
      <c r="M45" s="669" t="s">
        <v>234</v>
      </c>
      <c r="N45" s="669" t="s">
        <v>234</v>
      </c>
      <c r="O45" s="1">
        <v>9061</v>
      </c>
      <c r="P45" s="1">
        <v>1553</v>
      </c>
      <c r="Q45" s="669" t="s">
        <v>236</v>
      </c>
      <c r="R45" s="1">
        <v>1553</v>
      </c>
      <c r="S45" s="669" t="s">
        <v>234</v>
      </c>
      <c r="T45" s="669" t="s">
        <v>234</v>
      </c>
      <c r="U45" s="1">
        <v>10614</v>
      </c>
      <c r="V45" s="1">
        <v>61679</v>
      </c>
    </row>
    <row r="46" spans="1:22" ht="13.5" thickBot="1">
      <c r="A46" s="637">
        <v>1965</v>
      </c>
      <c r="B46" s="669" t="s">
        <v>240</v>
      </c>
      <c r="C46" s="669" t="s">
        <v>234</v>
      </c>
      <c r="D46" s="669" t="s">
        <v>240</v>
      </c>
      <c r="E46" s="1">
        <v>49600</v>
      </c>
      <c r="F46" s="1">
        <v>1453</v>
      </c>
      <c r="G46" s="669" t="s">
        <v>234</v>
      </c>
      <c r="H46" s="669" t="s">
        <v>234</v>
      </c>
      <c r="I46" s="669" t="s">
        <v>234</v>
      </c>
      <c r="J46" s="1">
        <v>51053</v>
      </c>
      <c r="K46" s="637">
        <v>1965</v>
      </c>
      <c r="L46" s="669" t="s">
        <v>234</v>
      </c>
      <c r="M46" s="669" t="s">
        <v>234</v>
      </c>
      <c r="N46" s="669" t="s">
        <v>234</v>
      </c>
      <c r="O46" s="1">
        <v>9115</v>
      </c>
      <c r="P46" s="1">
        <v>1549</v>
      </c>
      <c r="Q46" s="669" t="s">
        <v>236</v>
      </c>
      <c r="R46" s="1">
        <v>1549</v>
      </c>
      <c r="S46" s="669" t="s">
        <v>234</v>
      </c>
      <c r="T46" s="669" t="s">
        <v>234</v>
      </c>
      <c r="U46" s="1">
        <v>10664</v>
      </c>
      <c r="V46" s="1">
        <v>61717</v>
      </c>
    </row>
    <row r="47" spans="1:22" ht="13.5" thickBot="1">
      <c r="A47" s="637">
        <v>1966</v>
      </c>
      <c r="B47" s="669" t="s">
        <v>240</v>
      </c>
      <c r="C47" s="669" t="s">
        <v>234</v>
      </c>
      <c r="D47" s="669" t="s">
        <v>240</v>
      </c>
      <c r="E47" s="1">
        <v>50130</v>
      </c>
      <c r="F47" s="1">
        <v>1326</v>
      </c>
      <c r="G47" s="669" t="s">
        <v>234</v>
      </c>
      <c r="H47" s="669" t="s">
        <v>234</v>
      </c>
      <c r="I47" s="669" t="s">
        <v>234</v>
      </c>
      <c r="J47" s="1">
        <v>51456</v>
      </c>
      <c r="K47" s="637">
        <v>1966</v>
      </c>
      <c r="L47" s="669" t="s">
        <v>234</v>
      </c>
      <c r="M47" s="669" t="s">
        <v>234</v>
      </c>
      <c r="N47" s="669" t="s">
        <v>234</v>
      </c>
      <c r="O47" s="1">
        <v>9273</v>
      </c>
      <c r="P47" s="1">
        <v>1407</v>
      </c>
      <c r="Q47" s="669" t="s">
        <v>236</v>
      </c>
      <c r="R47" s="1">
        <v>1407</v>
      </c>
      <c r="S47" s="669" t="s">
        <v>234</v>
      </c>
      <c r="T47" s="669" t="s">
        <v>234</v>
      </c>
      <c r="U47" s="1">
        <v>10680</v>
      </c>
      <c r="V47" s="1">
        <v>62136</v>
      </c>
    </row>
    <row r="48" spans="1:22" ht="13.5" thickBot="1">
      <c r="A48" s="637">
        <v>1967</v>
      </c>
      <c r="B48" s="669" t="s">
        <v>240</v>
      </c>
      <c r="C48" s="669" t="s">
        <v>234</v>
      </c>
      <c r="D48" s="669" t="s">
        <v>240</v>
      </c>
      <c r="E48" s="1">
        <v>50180</v>
      </c>
      <c r="F48" s="1">
        <v>1244</v>
      </c>
      <c r="G48" s="669" t="s">
        <v>234</v>
      </c>
      <c r="H48" s="669" t="s">
        <v>234</v>
      </c>
      <c r="I48" s="669" t="s">
        <v>234</v>
      </c>
      <c r="J48" s="1">
        <v>51424</v>
      </c>
      <c r="K48" s="637">
        <v>1967</v>
      </c>
      <c r="L48" s="669" t="s">
        <v>234</v>
      </c>
      <c r="M48" s="669" t="s">
        <v>234</v>
      </c>
      <c r="N48" s="669" t="s">
        <v>234</v>
      </c>
      <c r="O48" s="1">
        <v>9257</v>
      </c>
      <c r="P48" s="1">
        <v>1388</v>
      </c>
      <c r="Q48" s="669" t="s">
        <v>236</v>
      </c>
      <c r="R48" s="1">
        <v>1388</v>
      </c>
      <c r="S48" s="669" t="s">
        <v>234</v>
      </c>
      <c r="T48" s="669" t="s">
        <v>234</v>
      </c>
      <c r="U48" s="1">
        <v>10645</v>
      </c>
      <c r="V48" s="1">
        <v>62069</v>
      </c>
    </row>
    <row r="49" spans="1:22" ht="13.5" thickBot="1">
      <c r="A49" s="637">
        <v>1968</v>
      </c>
      <c r="B49" s="669" t="s">
        <v>240</v>
      </c>
      <c r="C49" s="669" t="s">
        <v>234</v>
      </c>
      <c r="D49" s="669" t="s">
        <v>240</v>
      </c>
      <c r="E49" s="1">
        <v>50000</v>
      </c>
      <c r="F49" s="1">
        <v>1185</v>
      </c>
      <c r="G49" s="669" t="s">
        <v>234</v>
      </c>
      <c r="H49" s="669" t="s">
        <v>234</v>
      </c>
      <c r="I49" s="669" t="s">
        <v>234</v>
      </c>
      <c r="J49" s="1">
        <v>51185</v>
      </c>
      <c r="K49" s="637">
        <v>1968</v>
      </c>
      <c r="L49" s="669" t="s">
        <v>234</v>
      </c>
      <c r="M49" s="669" t="s">
        <v>234</v>
      </c>
      <c r="N49" s="669" t="s">
        <v>234</v>
      </c>
      <c r="O49" s="1">
        <v>9390</v>
      </c>
      <c r="P49" s="1">
        <v>1355</v>
      </c>
      <c r="Q49" s="669" t="s">
        <v>236</v>
      </c>
      <c r="R49" s="1">
        <v>1355</v>
      </c>
      <c r="S49" s="669" t="s">
        <v>234</v>
      </c>
      <c r="T49" s="669" t="s">
        <v>234</v>
      </c>
      <c r="U49" s="1">
        <v>10745</v>
      </c>
      <c r="V49" s="1">
        <v>61930</v>
      </c>
    </row>
    <row r="50" spans="1:22" ht="13.5" thickBot="1">
      <c r="A50" s="637">
        <v>1969</v>
      </c>
      <c r="B50" s="669" t="s">
        <v>240</v>
      </c>
      <c r="C50" s="669" t="s">
        <v>234</v>
      </c>
      <c r="D50" s="669" t="s">
        <v>240</v>
      </c>
      <c r="E50" s="1">
        <v>49600</v>
      </c>
      <c r="F50" s="1">
        <v>1082</v>
      </c>
      <c r="G50" s="669" t="s">
        <v>234</v>
      </c>
      <c r="H50" s="669" t="s">
        <v>234</v>
      </c>
      <c r="I50" s="669" t="s">
        <v>234</v>
      </c>
      <c r="J50" s="1">
        <v>50682</v>
      </c>
      <c r="K50" s="637">
        <v>1969</v>
      </c>
      <c r="L50" s="669" t="s">
        <v>234</v>
      </c>
      <c r="M50" s="669" t="s">
        <v>234</v>
      </c>
      <c r="N50" s="669" t="s">
        <v>234</v>
      </c>
      <c r="O50" s="1">
        <v>9343</v>
      </c>
      <c r="P50" s="1">
        <v>1322</v>
      </c>
      <c r="Q50" s="669" t="s">
        <v>236</v>
      </c>
      <c r="R50" s="1">
        <v>1322</v>
      </c>
      <c r="S50" s="669" t="s">
        <v>234</v>
      </c>
      <c r="T50" s="669" t="s">
        <v>234</v>
      </c>
      <c r="U50" s="1">
        <v>10665</v>
      </c>
      <c r="V50" s="1">
        <v>61347</v>
      </c>
    </row>
    <row r="51" spans="1:22" ht="13.5" thickBot="1">
      <c r="A51" s="637">
        <v>1970</v>
      </c>
      <c r="B51" s="669" t="s">
        <v>240</v>
      </c>
      <c r="C51" s="669" t="s">
        <v>234</v>
      </c>
      <c r="D51" s="669" t="s">
        <v>240</v>
      </c>
      <c r="E51" s="1">
        <v>49700</v>
      </c>
      <c r="F51" s="1">
        <v>1050</v>
      </c>
      <c r="G51" s="669" t="s">
        <v>234</v>
      </c>
      <c r="H51" s="669" t="s">
        <v>234</v>
      </c>
      <c r="I51" s="669" t="s">
        <v>234</v>
      </c>
      <c r="J51" s="1">
        <v>50750</v>
      </c>
      <c r="K51" s="637">
        <v>1970</v>
      </c>
      <c r="L51" s="669" t="s">
        <v>234</v>
      </c>
      <c r="M51" s="669" t="s">
        <v>234</v>
      </c>
      <c r="N51" s="669" t="s">
        <v>234</v>
      </c>
      <c r="O51" s="1">
        <v>9338</v>
      </c>
      <c r="P51" s="1">
        <v>1262</v>
      </c>
      <c r="Q51" s="669" t="s">
        <v>236</v>
      </c>
      <c r="R51" s="1">
        <v>1262</v>
      </c>
      <c r="S51" s="669" t="s">
        <v>234</v>
      </c>
      <c r="T51" s="669" t="s">
        <v>234</v>
      </c>
      <c r="U51" s="1">
        <v>10600</v>
      </c>
      <c r="V51" s="1">
        <v>61350</v>
      </c>
    </row>
    <row r="52" spans="1:22" ht="13.5" thickBot="1">
      <c r="A52" s="637">
        <v>1971</v>
      </c>
      <c r="B52" s="669" t="s">
        <v>240</v>
      </c>
      <c r="C52" s="669" t="s">
        <v>234</v>
      </c>
      <c r="D52" s="669" t="s">
        <v>240</v>
      </c>
      <c r="E52" s="1">
        <v>49150</v>
      </c>
      <c r="F52" s="1">
        <v>1037</v>
      </c>
      <c r="G52" s="669" t="s">
        <v>234</v>
      </c>
      <c r="H52" s="669" t="s">
        <v>234</v>
      </c>
      <c r="I52" s="669" t="s">
        <v>234</v>
      </c>
      <c r="J52" s="1">
        <v>50187</v>
      </c>
      <c r="K52" s="637">
        <v>1971</v>
      </c>
      <c r="L52" s="669" t="s">
        <v>234</v>
      </c>
      <c r="M52" s="669" t="s">
        <v>234</v>
      </c>
      <c r="N52" s="669" t="s">
        <v>234</v>
      </c>
      <c r="O52" s="1">
        <v>9325</v>
      </c>
      <c r="P52" s="1">
        <v>1225</v>
      </c>
      <c r="Q52" s="669" t="s">
        <v>236</v>
      </c>
      <c r="R52" s="1">
        <v>1225</v>
      </c>
      <c r="S52" s="669" t="s">
        <v>234</v>
      </c>
      <c r="T52" s="669" t="s">
        <v>234</v>
      </c>
      <c r="U52" s="1">
        <v>10550</v>
      </c>
      <c r="V52" s="1">
        <v>60737</v>
      </c>
    </row>
    <row r="53" spans="1:22" ht="13.5" thickBot="1">
      <c r="A53" s="637">
        <v>1972</v>
      </c>
      <c r="B53" s="669" t="s">
        <v>240</v>
      </c>
      <c r="C53" s="669" t="s">
        <v>234</v>
      </c>
      <c r="D53" s="669" t="s">
        <v>240</v>
      </c>
      <c r="E53" s="1">
        <v>49075</v>
      </c>
      <c r="F53" s="1">
        <v>1030</v>
      </c>
      <c r="G53" s="669" t="s">
        <v>234</v>
      </c>
      <c r="H53" s="669" t="s">
        <v>234</v>
      </c>
      <c r="I53" s="669" t="s">
        <v>234</v>
      </c>
      <c r="J53" s="1">
        <v>50105</v>
      </c>
      <c r="K53" s="637">
        <v>1972</v>
      </c>
      <c r="L53" s="669" t="s">
        <v>234</v>
      </c>
      <c r="M53" s="669" t="s">
        <v>234</v>
      </c>
      <c r="N53" s="669" t="s">
        <v>234</v>
      </c>
      <c r="O53" s="1">
        <v>9423</v>
      </c>
      <c r="P53" s="1">
        <v>1176</v>
      </c>
      <c r="Q53" s="669" t="s">
        <v>236</v>
      </c>
      <c r="R53" s="1">
        <v>1176</v>
      </c>
      <c r="S53" s="669" t="s">
        <v>234</v>
      </c>
      <c r="T53" s="669" t="s">
        <v>234</v>
      </c>
      <c r="U53" s="1">
        <v>10599</v>
      </c>
      <c r="V53" s="1">
        <v>60704</v>
      </c>
    </row>
    <row r="54" spans="1:22" ht="13.5" thickBot="1">
      <c r="A54" s="637">
        <v>1973</v>
      </c>
      <c r="B54" s="669" t="s">
        <v>240</v>
      </c>
      <c r="C54" s="669" t="s">
        <v>234</v>
      </c>
      <c r="D54" s="669" t="s">
        <v>240</v>
      </c>
      <c r="E54" s="1">
        <v>48286</v>
      </c>
      <c r="F54" s="2">
        <v>794</v>
      </c>
      <c r="G54" s="669" t="s">
        <v>234</v>
      </c>
      <c r="H54" s="669" t="s">
        <v>234</v>
      </c>
      <c r="I54" s="669" t="s">
        <v>234</v>
      </c>
      <c r="J54" s="1">
        <v>49080</v>
      </c>
      <c r="K54" s="637">
        <v>1973</v>
      </c>
      <c r="L54" s="669" t="s">
        <v>234</v>
      </c>
      <c r="M54" s="669" t="s">
        <v>234</v>
      </c>
      <c r="N54" s="669" t="s">
        <v>234</v>
      </c>
      <c r="O54" s="1">
        <v>9387</v>
      </c>
      <c r="P54" s="1">
        <v>1123</v>
      </c>
      <c r="Q54" s="669" t="s">
        <v>236</v>
      </c>
      <c r="R54" s="1">
        <v>1123</v>
      </c>
      <c r="S54" s="669" t="s">
        <v>234</v>
      </c>
      <c r="T54" s="669" t="s">
        <v>234</v>
      </c>
      <c r="U54" s="1">
        <v>10510</v>
      </c>
      <c r="V54" s="1">
        <v>59590</v>
      </c>
    </row>
    <row r="55" spans="1:22" ht="13.5" thickBot="1">
      <c r="A55" s="637">
        <v>1974</v>
      </c>
      <c r="B55" s="669" t="s">
        <v>240</v>
      </c>
      <c r="C55" s="669" t="s">
        <v>234</v>
      </c>
      <c r="D55" s="669" t="s">
        <v>240</v>
      </c>
      <c r="E55" s="1">
        <v>48700</v>
      </c>
      <c r="F55" s="2">
        <v>718</v>
      </c>
      <c r="G55" s="669" t="s">
        <v>234</v>
      </c>
      <c r="H55" s="669" t="s">
        <v>234</v>
      </c>
      <c r="I55" s="669" t="s">
        <v>234</v>
      </c>
      <c r="J55" s="1">
        <v>49418</v>
      </c>
      <c r="K55" s="637">
        <v>1974</v>
      </c>
      <c r="L55" s="669" t="s">
        <v>234</v>
      </c>
      <c r="M55" s="669" t="s">
        <v>234</v>
      </c>
      <c r="N55" s="669" t="s">
        <v>234</v>
      </c>
      <c r="O55" s="1">
        <v>9403</v>
      </c>
      <c r="P55" s="1">
        <v>1068</v>
      </c>
      <c r="Q55" s="669" t="s">
        <v>236</v>
      </c>
      <c r="R55" s="1">
        <v>1068</v>
      </c>
      <c r="S55" s="669" t="s">
        <v>234</v>
      </c>
      <c r="T55" s="669" t="s">
        <v>234</v>
      </c>
      <c r="U55" s="1">
        <v>10471</v>
      </c>
      <c r="V55" s="1">
        <v>59889</v>
      </c>
    </row>
    <row r="56" spans="1:22" ht="13.5" thickBot="1">
      <c r="A56" s="637">
        <v>1975</v>
      </c>
      <c r="B56" s="669" t="s">
        <v>240</v>
      </c>
      <c r="C56" s="669" t="s">
        <v>234</v>
      </c>
      <c r="D56" s="669" t="s">
        <v>240</v>
      </c>
      <c r="E56" s="1">
        <v>50822</v>
      </c>
      <c r="F56" s="2">
        <v>703</v>
      </c>
      <c r="G56" s="669" t="s">
        <v>234</v>
      </c>
      <c r="H56" s="669" t="s">
        <v>234</v>
      </c>
      <c r="I56" s="669" t="s">
        <v>234</v>
      </c>
      <c r="J56" s="1">
        <v>51525</v>
      </c>
      <c r="K56" s="637">
        <v>1975</v>
      </c>
      <c r="L56" s="669" t="s">
        <v>234</v>
      </c>
      <c r="M56" s="669" t="s">
        <v>234</v>
      </c>
      <c r="N56" s="669" t="s">
        <v>234</v>
      </c>
      <c r="O56" s="1">
        <v>9608</v>
      </c>
      <c r="P56" s="1">
        <v>1061</v>
      </c>
      <c r="Q56" s="669" t="s">
        <v>236</v>
      </c>
      <c r="R56" s="1">
        <v>1061</v>
      </c>
      <c r="S56" s="669" t="s">
        <v>234</v>
      </c>
      <c r="T56" s="669" t="s">
        <v>234</v>
      </c>
      <c r="U56" s="1">
        <v>10669</v>
      </c>
      <c r="V56" s="1">
        <v>62194</v>
      </c>
    </row>
    <row r="57" spans="1:22" ht="13.5" thickBot="1">
      <c r="A57" s="637">
        <v>1976</v>
      </c>
      <c r="B57" s="669" t="s">
        <v>240</v>
      </c>
      <c r="C57" s="669" t="s">
        <v>234</v>
      </c>
      <c r="D57" s="669" t="s">
        <v>240</v>
      </c>
      <c r="E57" s="1">
        <v>52382</v>
      </c>
      <c r="F57" s="2">
        <v>685</v>
      </c>
      <c r="G57" s="669" t="s">
        <v>234</v>
      </c>
      <c r="H57" s="669" t="s">
        <v>234</v>
      </c>
      <c r="I57" s="669" t="s">
        <v>234</v>
      </c>
      <c r="J57" s="1">
        <v>53067</v>
      </c>
      <c r="K57" s="637">
        <v>1976</v>
      </c>
      <c r="L57" s="1">
        <v>4438</v>
      </c>
      <c r="M57" s="669" t="s">
        <v>234</v>
      </c>
      <c r="N57" s="1">
        <v>4438</v>
      </c>
      <c r="O57" s="1">
        <v>9714</v>
      </c>
      <c r="P57" s="2">
        <v>963</v>
      </c>
      <c r="Q57" s="669" t="s">
        <v>236</v>
      </c>
      <c r="R57" s="2">
        <v>963</v>
      </c>
      <c r="S57" s="669" t="s">
        <v>234</v>
      </c>
      <c r="T57" s="669" t="s">
        <v>234</v>
      </c>
      <c r="U57" s="1">
        <v>15115</v>
      </c>
      <c r="V57" s="1">
        <v>68182</v>
      </c>
    </row>
    <row r="58" spans="1:22" ht="13.5" thickBot="1">
      <c r="A58" s="637">
        <v>1977</v>
      </c>
      <c r="B58" s="669" t="s">
        <v>240</v>
      </c>
      <c r="C58" s="669" t="s">
        <v>234</v>
      </c>
      <c r="D58" s="669" t="s">
        <v>240</v>
      </c>
      <c r="E58" s="1">
        <v>51968</v>
      </c>
      <c r="F58" s="2">
        <v>645</v>
      </c>
      <c r="G58" s="669" t="s">
        <v>234</v>
      </c>
      <c r="H58" s="669" t="s">
        <v>234</v>
      </c>
      <c r="I58" s="669" t="s">
        <v>234</v>
      </c>
      <c r="J58" s="1">
        <v>52613</v>
      </c>
      <c r="K58" s="637">
        <v>1977</v>
      </c>
      <c r="L58" s="1">
        <v>4340</v>
      </c>
      <c r="M58" s="54" t="s">
        <v>234</v>
      </c>
      <c r="N58" s="1">
        <v>4340</v>
      </c>
      <c r="O58" s="1">
        <v>9639</v>
      </c>
      <c r="P58" s="2">
        <v>992</v>
      </c>
      <c r="Q58" s="669" t="s">
        <v>236</v>
      </c>
      <c r="R58" s="2">
        <v>992</v>
      </c>
      <c r="S58" s="669" t="s">
        <v>234</v>
      </c>
      <c r="T58" s="669" t="s">
        <v>234</v>
      </c>
      <c r="U58" s="1">
        <v>14971</v>
      </c>
      <c r="V58" s="1">
        <v>67584</v>
      </c>
    </row>
    <row r="59" spans="1:22" ht="13.5" thickBot="1">
      <c r="A59" s="637">
        <v>1978</v>
      </c>
      <c r="B59" s="669" t="s">
        <v>240</v>
      </c>
      <c r="C59" s="669" t="s">
        <v>234</v>
      </c>
      <c r="D59" s="669" t="s">
        <v>240</v>
      </c>
      <c r="E59" s="1">
        <v>52866</v>
      </c>
      <c r="F59" s="2">
        <v>593</v>
      </c>
      <c r="G59" s="669" t="s">
        <v>234</v>
      </c>
      <c r="H59" s="669" t="s">
        <v>234</v>
      </c>
      <c r="I59" s="669" t="s">
        <v>234</v>
      </c>
      <c r="J59" s="1">
        <v>53459</v>
      </c>
      <c r="K59" s="637">
        <v>1978</v>
      </c>
      <c r="L59" s="1">
        <v>4473</v>
      </c>
      <c r="M59" s="669" t="s">
        <v>234</v>
      </c>
      <c r="N59" s="1">
        <v>4473</v>
      </c>
      <c r="O59" s="1">
        <v>9576</v>
      </c>
      <c r="P59" s="2">
        <v>944</v>
      </c>
      <c r="Q59" s="669" t="s">
        <v>236</v>
      </c>
      <c r="R59" s="2">
        <v>944</v>
      </c>
      <c r="S59" s="669" t="s">
        <v>234</v>
      </c>
      <c r="T59" s="669" t="s">
        <v>234</v>
      </c>
      <c r="U59" s="1">
        <v>14993</v>
      </c>
      <c r="V59" s="1">
        <v>68452</v>
      </c>
    </row>
    <row r="60" spans="1:22" ht="13.5" thickBot="1">
      <c r="A60" s="637">
        <v>1979</v>
      </c>
      <c r="B60" s="669" t="s">
        <v>240</v>
      </c>
      <c r="C60" s="669" t="s">
        <v>234</v>
      </c>
      <c r="D60" s="669" t="s">
        <v>240</v>
      </c>
      <c r="E60" s="1">
        <v>54490</v>
      </c>
      <c r="F60" s="2">
        <v>725</v>
      </c>
      <c r="G60" s="669" t="s">
        <v>234</v>
      </c>
      <c r="H60" s="669" t="s">
        <v>234</v>
      </c>
      <c r="I60" s="669" t="s">
        <v>234</v>
      </c>
      <c r="J60" s="1">
        <v>55215</v>
      </c>
      <c r="K60" s="637">
        <v>1979</v>
      </c>
      <c r="L60" s="1">
        <v>4350</v>
      </c>
      <c r="M60" s="669" t="s">
        <v>234</v>
      </c>
      <c r="N60" s="1">
        <v>4350</v>
      </c>
      <c r="O60" s="1">
        <v>9522</v>
      </c>
      <c r="P60" s="2">
        <v>959</v>
      </c>
      <c r="Q60" s="669" t="s">
        <v>236</v>
      </c>
      <c r="R60" s="2">
        <v>959</v>
      </c>
      <c r="S60" s="669" t="s">
        <v>234</v>
      </c>
      <c r="T60" s="669" t="s">
        <v>234</v>
      </c>
      <c r="U60" s="1">
        <v>14831</v>
      </c>
      <c r="V60" s="1">
        <v>70046</v>
      </c>
    </row>
    <row r="61" spans="1:22" ht="13.5" thickBot="1">
      <c r="A61" s="637">
        <v>1980</v>
      </c>
      <c r="B61" s="669" t="s">
        <v>240</v>
      </c>
      <c r="C61" s="669" t="s">
        <v>234</v>
      </c>
      <c r="D61" s="669" t="s">
        <v>240</v>
      </c>
      <c r="E61" s="1">
        <v>59411</v>
      </c>
      <c r="F61" s="2">
        <v>823</v>
      </c>
      <c r="G61" s="669" t="s">
        <v>234</v>
      </c>
      <c r="H61" s="669" t="s">
        <v>234</v>
      </c>
      <c r="I61" s="669" t="s">
        <v>234</v>
      </c>
      <c r="J61" s="1">
        <v>60234</v>
      </c>
      <c r="K61" s="637">
        <v>1980</v>
      </c>
      <c r="L61" s="1">
        <v>4500</v>
      </c>
      <c r="M61" s="669" t="s">
        <v>234</v>
      </c>
      <c r="N61" s="1">
        <v>4500</v>
      </c>
      <c r="O61" s="1">
        <v>9641</v>
      </c>
      <c r="P61" s="1">
        <v>1013</v>
      </c>
      <c r="Q61" s="669" t="s">
        <v>236</v>
      </c>
      <c r="R61" s="1">
        <v>1013</v>
      </c>
      <c r="S61" s="669" t="s">
        <v>234</v>
      </c>
      <c r="T61" s="669" t="s">
        <v>234</v>
      </c>
      <c r="U61" s="1">
        <v>15154</v>
      </c>
      <c r="V61" s="1">
        <v>75388</v>
      </c>
    </row>
    <row r="62" spans="1:22" ht="13.5" thickBot="1">
      <c r="A62" s="637">
        <v>1981</v>
      </c>
      <c r="B62" s="669" t="s">
        <v>240</v>
      </c>
      <c r="C62" s="669" t="s">
        <v>234</v>
      </c>
      <c r="D62" s="669" t="s">
        <v>240</v>
      </c>
      <c r="E62" s="1">
        <v>60393</v>
      </c>
      <c r="F62" s="2">
        <v>751</v>
      </c>
      <c r="G62" s="669" t="s">
        <v>234</v>
      </c>
      <c r="H62" s="669" t="s">
        <v>234</v>
      </c>
      <c r="I62" s="669" t="s">
        <v>234</v>
      </c>
      <c r="J62" s="1">
        <v>61144</v>
      </c>
      <c r="K62" s="637">
        <v>1981</v>
      </c>
      <c r="L62" s="1">
        <v>4465</v>
      </c>
      <c r="M62" s="669" t="s">
        <v>234</v>
      </c>
      <c r="N62" s="1">
        <v>4465</v>
      </c>
      <c r="O62" s="1">
        <v>9749</v>
      </c>
      <c r="P62" s="1">
        <v>1075</v>
      </c>
      <c r="Q62" s="669" t="s">
        <v>236</v>
      </c>
      <c r="R62" s="1">
        <v>1075</v>
      </c>
      <c r="S62" s="669" t="s">
        <v>234</v>
      </c>
      <c r="T62" s="669" t="s">
        <v>234</v>
      </c>
      <c r="U62" s="1">
        <v>15289</v>
      </c>
      <c r="V62" s="1">
        <v>76433</v>
      </c>
    </row>
    <row r="63" spans="1:22" ht="13.5" thickBot="1">
      <c r="A63" s="637">
        <v>1982</v>
      </c>
      <c r="B63" s="669" t="s">
        <v>240</v>
      </c>
      <c r="C63" s="669" t="s">
        <v>234</v>
      </c>
      <c r="D63" s="669" t="s">
        <v>240</v>
      </c>
      <c r="E63" s="1">
        <v>62114</v>
      </c>
      <c r="F63" s="2">
        <v>763</v>
      </c>
      <c r="G63" s="669" t="s">
        <v>234</v>
      </c>
      <c r="H63" s="669" t="s">
        <v>234</v>
      </c>
      <c r="I63" s="669" t="s">
        <v>234</v>
      </c>
      <c r="J63" s="1">
        <v>62877</v>
      </c>
      <c r="K63" s="637">
        <v>1982</v>
      </c>
      <c r="L63" s="1">
        <v>4497</v>
      </c>
      <c r="M63" s="669" t="s">
        <v>234</v>
      </c>
      <c r="N63" s="1">
        <v>4497</v>
      </c>
      <c r="O63" s="1">
        <v>9815</v>
      </c>
      <c r="P63" s="1">
        <v>1016</v>
      </c>
      <c r="Q63" s="669" t="s">
        <v>236</v>
      </c>
      <c r="R63" s="1">
        <v>1016</v>
      </c>
      <c r="S63" s="669" t="s">
        <v>234</v>
      </c>
      <c r="T63" s="669" t="s">
        <v>234</v>
      </c>
      <c r="U63" s="1">
        <v>15328</v>
      </c>
      <c r="V63" s="1">
        <v>78205</v>
      </c>
    </row>
    <row r="64" spans="1:22" ht="13.5" thickBot="1">
      <c r="A64" s="637">
        <v>1983</v>
      </c>
      <c r="B64" s="669" t="s">
        <v>240</v>
      </c>
      <c r="C64" s="669" t="s">
        <v>234</v>
      </c>
      <c r="D64" s="669" t="s">
        <v>240</v>
      </c>
      <c r="E64" s="1">
        <v>62093</v>
      </c>
      <c r="F64" s="2">
        <v>686</v>
      </c>
      <c r="G64" s="669" t="s">
        <v>234</v>
      </c>
      <c r="H64" s="669" t="s">
        <v>234</v>
      </c>
      <c r="I64" s="669" t="s">
        <v>234</v>
      </c>
      <c r="J64" s="1">
        <v>62779</v>
      </c>
      <c r="K64" s="637">
        <v>1983</v>
      </c>
      <c r="L64" s="1">
        <v>4423</v>
      </c>
      <c r="M64" s="669" t="s">
        <v>234</v>
      </c>
      <c r="N64" s="1">
        <v>4423</v>
      </c>
      <c r="O64" s="1">
        <v>9891</v>
      </c>
      <c r="P64" s="1">
        <v>1013</v>
      </c>
      <c r="Q64" s="669" t="s">
        <v>236</v>
      </c>
      <c r="R64" s="1">
        <v>1013</v>
      </c>
      <c r="S64" s="669" t="s">
        <v>234</v>
      </c>
      <c r="T64" s="669" t="s">
        <v>234</v>
      </c>
      <c r="U64" s="1">
        <v>15327</v>
      </c>
      <c r="V64" s="1">
        <v>78106</v>
      </c>
    </row>
    <row r="65" spans="1:22" ht="13.5" thickBot="1">
      <c r="A65" s="637">
        <v>1984</v>
      </c>
      <c r="B65" s="669" t="s">
        <v>240</v>
      </c>
      <c r="C65" s="669" t="s">
        <v>234</v>
      </c>
      <c r="D65" s="669" t="s">
        <v>240</v>
      </c>
      <c r="E65" s="1">
        <v>67294</v>
      </c>
      <c r="F65" s="2">
        <v>664</v>
      </c>
      <c r="G65" s="1">
        <v>14164</v>
      </c>
      <c r="H65" s="669" t="s">
        <v>234</v>
      </c>
      <c r="I65" s="669" t="s">
        <v>234</v>
      </c>
      <c r="J65" s="1">
        <v>82122</v>
      </c>
      <c r="K65" s="637">
        <v>1984</v>
      </c>
      <c r="L65" s="1">
        <v>4075</v>
      </c>
      <c r="M65" s="669" t="s">
        <v>234</v>
      </c>
      <c r="N65" s="1">
        <v>4075</v>
      </c>
      <c r="O65" s="1">
        <v>9083</v>
      </c>
      <c r="P65" s="2">
        <v>733</v>
      </c>
      <c r="Q65" s="669" t="s">
        <v>236</v>
      </c>
      <c r="R65" s="2">
        <v>733</v>
      </c>
      <c r="S65" s="669" t="s">
        <v>234</v>
      </c>
      <c r="T65" s="2">
        <v>888</v>
      </c>
      <c r="U65" s="1">
        <v>14779</v>
      </c>
      <c r="V65" s="1">
        <v>96901</v>
      </c>
    </row>
    <row r="66" spans="1:22" ht="13.5" thickBot="1">
      <c r="A66" s="637">
        <v>1985</v>
      </c>
      <c r="B66" s="669" t="s">
        <v>240</v>
      </c>
      <c r="C66" s="669" t="s">
        <v>234</v>
      </c>
      <c r="D66" s="669" t="s">
        <v>240</v>
      </c>
      <c r="E66" s="1">
        <v>64258</v>
      </c>
      <c r="F66" s="2">
        <v>676</v>
      </c>
      <c r="G66" s="1">
        <v>14490</v>
      </c>
      <c r="H66" s="669" t="s">
        <v>234</v>
      </c>
      <c r="I66" s="669" t="s">
        <v>234</v>
      </c>
      <c r="J66" s="1">
        <v>79424</v>
      </c>
      <c r="K66" s="637">
        <v>1985</v>
      </c>
      <c r="L66" s="1">
        <v>4035</v>
      </c>
      <c r="M66" s="669" t="s">
        <v>234</v>
      </c>
      <c r="N66" s="1">
        <v>4035</v>
      </c>
      <c r="O66" s="1">
        <v>9326</v>
      </c>
      <c r="P66" s="2">
        <v>717</v>
      </c>
      <c r="Q66" s="669" t="s">
        <v>236</v>
      </c>
      <c r="R66" s="2">
        <v>717</v>
      </c>
      <c r="S66" s="669" t="s">
        <v>234</v>
      </c>
      <c r="T66" s="2">
        <v>867</v>
      </c>
      <c r="U66" s="1">
        <v>14945</v>
      </c>
      <c r="V66" s="1">
        <v>94369</v>
      </c>
    </row>
    <row r="67" spans="1:22" ht="13.5" thickBot="1">
      <c r="A67" s="637">
        <v>1986</v>
      </c>
      <c r="B67" s="669" t="s">
        <v>240</v>
      </c>
      <c r="C67" s="669" t="s">
        <v>234</v>
      </c>
      <c r="D67" s="669" t="s">
        <v>240</v>
      </c>
      <c r="E67" s="1">
        <v>66218</v>
      </c>
      <c r="F67" s="2">
        <v>680</v>
      </c>
      <c r="G67" s="1">
        <v>15346</v>
      </c>
      <c r="H67" s="669" t="s">
        <v>234</v>
      </c>
      <c r="I67" s="669" t="s">
        <v>234</v>
      </c>
      <c r="J67" s="1">
        <v>82244</v>
      </c>
      <c r="K67" s="637">
        <v>1986</v>
      </c>
      <c r="L67" s="1">
        <v>4440</v>
      </c>
      <c r="M67" s="669" t="s">
        <v>234</v>
      </c>
      <c r="N67" s="1">
        <v>4440</v>
      </c>
      <c r="O67" s="1">
        <v>10386</v>
      </c>
      <c r="P67" s="2">
        <v>697</v>
      </c>
      <c r="Q67" s="669" t="s">
        <v>236</v>
      </c>
      <c r="R67" s="2">
        <v>697</v>
      </c>
      <c r="S67" s="669" t="s">
        <v>234</v>
      </c>
      <c r="T67" s="2">
        <v>942</v>
      </c>
      <c r="U67" s="1">
        <v>16465</v>
      </c>
      <c r="V67" s="1">
        <v>98709</v>
      </c>
    </row>
    <row r="68" spans="1:22" ht="13.5" thickBot="1">
      <c r="A68" s="637">
        <v>1987</v>
      </c>
      <c r="B68" s="669" t="s">
        <v>240</v>
      </c>
      <c r="C68" s="669" t="s">
        <v>234</v>
      </c>
      <c r="D68" s="669" t="s">
        <v>240</v>
      </c>
      <c r="E68" s="1">
        <v>63017</v>
      </c>
      <c r="F68" s="2">
        <v>671</v>
      </c>
      <c r="G68" s="1">
        <v>15944</v>
      </c>
      <c r="H68" s="669" t="s">
        <v>234</v>
      </c>
      <c r="I68" s="669" t="s">
        <v>234</v>
      </c>
      <c r="J68" s="1">
        <v>79632</v>
      </c>
      <c r="K68" s="637">
        <v>1987</v>
      </c>
      <c r="L68" s="1">
        <v>4686</v>
      </c>
      <c r="M68" s="669" t="s">
        <v>234</v>
      </c>
      <c r="N68" s="1">
        <v>4686</v>
      </c>
      <c r="O68" s="1">
        <v>10168</v>
      </c>
      <c r="P68" s="2">
        <v>766</v>
      </c>
      <c r="Q68" s="669" t="s">
        <v>236</v>
      </c>
      <c r="R68" s="2">
        <v>766</v>
      </c>
      <c r="S68" s="669" t="s">
        <v>234</v>
      </c>
      <c r="T68" s="2">
        <v>875</v>
      </c>
      <c r="U68" s="1">
        <v>16495</v>
      </c>
      <c r="V68" s="1">
        <v>96127</v>
      </c>
    </row>
    <row r="69" spans="1:22" ht="13.5" thickBot="1">
      <c r="A69" s="637">
        <v>1988</v>
      </c>
      <c r="B69" s="669" t="s">
        <v>240</v>
      </c>
      <c r="C69" s="669" t="s">
        <v>234</v>
      </c>
      <c r="D69" s="669" t="s">
        <v>240</v>
      </c>
      <c r="E69" s="1">
        <v>62572</v>
      </c>
      <c r="F69" s="2">
        <v>710</v>
      </c>
      <c r="G69" s="1">
        <v>16812</v>
      </c>
      <c r="H69" s="669" t="s">
        <v>234</v>
      </c>
      <c r="I69" s="669" t="s">
        <v>234</v>
      </c>
      <c r="J69" s="1">
        <v>80094</v>
      </c>
      <c r="K69" s="637">
        <v>1988</v>
      </c>
      <c r="L69" s="1">
        <v>4649</v>
      </c>
      <c r="M69" s="669" t="s">
        <v>234</v>
      </c>
      <c r="N69" s="1">
        <v>4649</v>
      </c>
      <c r="O69" s="1">
        <v>10539</v>
      </c>
      <c r="P69" s="2">
        <v>831</v>
      </c>
      <c r="Q69" s="669" t="s">
        <v>236</v>
      </c>
      <c r="R69" s="2">
        <v>831</v>
      </c>
      <c r="S69" s="669" t="s">
        <v>234</v>
      </c>
      <c r="T69" s="1">
        <v>1096</v>
      </c>
      <c r="U69" s="1">
        <v>17115</v>
      </c>
      <c r="V69" s="1">
        <v>97209</v>
      </c>
    </row>
    <row r="70" spans="1:22" ht="13.5" thickBot="1">
      <c r="A70" s="637">
        <v>1989</v>
      </c>
      <c r="B70" s="669" t="s">
        <v>240</v>
      </c>
      <c r="C70" s="669" t="s">
        <v>234</v>
      </c>
      <c r="D70" s="669" t="s">
        <v>240</v>
      </c>
      <c r="E70" s="1">
        <v>58919</v>
      </c>
      <c r="F70" s="2">
        <v>725</v>
      </c>
      <c r="G70" s="1">
        <v>15856</v>
      </c>
      <c r="H70" s="669" t="s">
        <v>234</v>
      </c>
      <c r="I70" s="669" t="s">
        <v>234</v>
      </c>
      <c r="J70" s="1">
        <v>75500</v>
      </c>
      <c r="K70" s="637">
        <v>1989</v>
      </c>
      <c r="L70" s="1">
        <v>4472</v>
      </c>
      <c r="M70" s="669" t="s">
        <v>234</v>
      </c>
      <c r="N70" s="1">
        <v>4472</v>
      </c>
      <c r="O70" s="1">
        <v>10506</v>
      </c>
      <c r="P70" s="2">
        <v>755</v>
      </c>
      <c r="Q70" s="669" t="s">
        <v>236</v>
      </c>
      <c r="R70" s="2">
        <v>755</v>
      </c>
      <c r="S70" s="669" t="s">
        <v>234</v>
      </c>
      <c r="T70" s="1">
        <v>1060</v>
      </c>
      <c r="U70" s="1">
        <v>16793</v>
      </c>
      <c r="V70" s="1">
        <v>92293</v>
      </c>
    </row>
    <row r="71" spans="1:22" ht="13.5" thickBot="1">
      <c r="A71" s="637">
        <v>1990</v>
      </c>
      <c r="B71" s="669" t="s">
        <v>240</v>
      </c>
      <c r="C71" s="669" t="s">
        <v>234</v>
      </c>
      <c r="D71" s="669" t="s">
        <v>240</v>
      </c>
      <c r="E71" s="1">
        <v>58714</v>
      </c>
      <c r="F71" s="2">
        <v>610</v>
      </c>
      <c r="G71" s="1">
        <v>16471</v>
      </c>
      <c r="H71" s="669" t="s">
        <v>234</v>
      </c>
      <c r="I71" s="669" t="s">
        <v>234</v>
      </c>
      <c r="J71" s="1">
        <v>75795</v>
      </c>
      <c r="K71" s="637">
        <v>1990</v>
      </c>
      <c r="L71" s="1">
        <v>4982</v>
      </c>
      <c r="M71" s="669" t="s">
        <v>234</v>
      </c>
      <c r="N71" s="1">
        <v>4982</v>
      </c>
      <c r="O71" s="1">
        <v>10567</v>
      </c>
      <c r="P71" s="2">
        <v>910</v>
      </c>
      <c r="Q71" s="669" t="s">
        <v>236</v>
      </c>
      <c r="R71" s="2">
        <v>910</v>
      </c>
      <c r="S71" s="669" t="s">
        <v>234</v>
      </c>
      <c r="T71" s="1">
        <v>1176</v>
      </c>
      <c r="U71" s="1">
        <v>17635</v>
      </c>
      <c r="V71" s="1">
        <v>93430</v>
      </c>
    </row>
    <row r="72" spans="1:22" ht="13.5" thickBot="1">
      <c r="A72" s="637">
        <v>1991</v>
      </c>
      <c r="B72" s="669" t="s">
        <v>240</v>
      </c>
      <c r="C72" s="669" t="s">
        <v>234</v>
      </c>
      <c r="D72" s="669" t="s">
        <v>240</v>
      </c>
      <c r="E72" s="1">
        <v>60377</v>
      </c>
      <c r="F72" s="2">
        <v>551</v>
      </c>
      <c r="G72" s="1">
        <v>17879</v>
      </c>
      <c r="H72" s="669" t="s">
        <v>234</v>
      </c>
      <c r="I72" s="669" t="s">
        <v>234</v>
      </c>
      <c r="J72" s="1">
        <v>78807</v>
      </c>
      <c r="K72" s="637">
        <v>1991</v>
      </c>
      <c r="L72" s="1">
        <v>5126</v>
      </c>
      <c r="M72" s="669" t="s">
        <v>234</v>
      </c>
      <c r="N72" s="1">
        <v>5126</v>
      </c>
      <c r="O72" s="1">
        <v>10478</v>
      </c>
      <c r="P72" s="1">
        <v>1092</v>
      </c>
      <c r="Q72" s="669" t="s">
        <v>236</v>
      </c>
      <c r="R72" s="1">
        <v>1092</v>
      </c>
      <c r="S72" s="669" t="s">
        <v>234</v>
      </c>
      <c r="T72" s="1">
        <v>1568</v>
      </c>
      <c r="U72" s="1">
        <v>18264</v>
      </c>
      <c r="V72" s="1">
        <v>97071</v>
      </c>
    </row>
    <row r="73" spans="1:22" ht="13.5" thickBot="1">
      <c r="A73" s="637">
        <v>1992</v>
      </c>
      <c r="B73" s="669" t="s">
        <v>240</v>
      </c>
      <c r="C73" s="669" t="s">
        <v>234</v>
      </c>
      <c r="D73" s="669" t="s">
        <v>240</v>
      </c>
      <c r="E73" s="1">
        <v>63080</v>
      </c>
      <c r="F73" s="2">
        <v>665</v>
      </c>
      <c r="G73" s="1">
        <v>20695</v>
      </c>
      <c r="H73" s="669" t="s">
        <v>234</v>
      </c>
      <c r="I73" s="669" t="s">
        <v>234</v>
      </c>
      <c r="J73" s="1">
        <v>84440</v>
      </c>
      <c r="K73" s="637">
        <v>1992</v>
      </c>
      <c r="L73" s="1">
        <v>5164</v>
      </c>
      <c r="M73" s="669" t="s">
        <v>234</v>
      </c>
      <c r="N73" s="1">
        <v>5164</v>
      </c>
      <c r="O73" s="1">
        <v>10391</v>
      </c>
      <c r="P73" s="1">
        <v>1055</v>
      </c>
      <c r="Q73" s="669" t="s">
        <v>236</v>
      </c>
      <c r="R73" s="1">
        <v>1055</v>
      </c>
      <c r="S73" s="669" t="s">
        <v>234</v>
      </c>
      <c r="T73" s="1">
        <v>1821</v>
      </c>
      <c r="U73" s="1">
        <v>18431</v>
      </c>
      <c r="V73" s="1">
        <v>102871</v>
      </c>
    </row>
    <row r="74" spans="1:22" ht="13.5" thickBot="1">
      <c r="A74" s="637">
        <v>1993</v>
      </c>
      <c r="B74" s="669" t="s">
        <v>240</v>
      </c>
      <c r="C74" s="669" t="s">
        <v>234</v>
      </c>
      <c r="D74" s="669" t="s">
        <v>240</v>
      </c>
      <c r="E74" s="1">
        <v>64850</v>
      </c>
      <c r="F74" s="2">
        <v>635</v>
      </c>
      <c r="G74" s="1">
        <v>23527</v>
      </c>
      <c r="H74" s="669" t="s">
        <v>234</v>
      </c>
      <c r="I74" s="669" t="s">
        <v>234</v>
      </c>
      <c r="J74" s="1">
        <v>89012</v>
      </c>
      <c r="K74" s="637">
        <v>1993</v>
      </c>
      <c r="L74" s="1">
        <v>4982</v>
      </c>
      <c r="M74" s="669" t="s">
        <v>234</v>
      </c>
      <c r="N74" s="1">
        <v>4982</v>
      </c>
      <c r="O74" s="1">
        <v>10282</v>
      </c>
      <c r="P74" s="1">
        <v>1001</v>
      </c>
      <c r="Q74" s="669" t="s">
        <v>236</v>
      </c>
      <c r="R74" s="1">
        <v>1001</v>
      </c>
      <c r="S74" s="669" t="s">
        <v>234</v>
      </c>
      <c r="T74" s="1">
        <v>2268</v>
      </c>
      <c r="U74" s="1">
        <v>18533</v>
      </c>
      <c r="V74" s="1">
        <v>107545</v>
      </c>
    </row>
    <row r="75" spans="1:22" ht="13.5" thickBot="1">
      <c r="A75" s="637">
        <v>1994</v>
      </c>
      <c r="B75" s="669" t="s">
        <v>240</v>
      </c>
      <c r="C75" s="669" t="s">
        <v>234</v>
      </c>
      <c r="D75" s="669" t="s">
        <v>240</v>
      </c>
      <c r="E75" s="1">
        <v>68123</v>
      </c>
      <c r="F75" s="2">
        <v>643</v>
      </c>
      <c r="G75" s="1">
        <v>28729</v>
      </c>
      <c r="H75" s="669" t="s">
        <v>234</v>
      </c>
      <c r="I75" s="669" t="s">
        <v>234</v>
      </c>
      <c r="J75" s="1">
        <v>97495</v>
      </c>
      <c r="K75" s="637">
        <v>1994</v>
      </c>
      <c r="L75" s="1">
        <v>5126</v>
      </c>
      <c r="M75" s="669" t="s">
        <v>234</v>
      </c>
      <c r="N75" s="1">
        <v>5126</v>
      </c>
      <c r="O75" s="1">
        <v>10282</v>
      </c>
      <c r="P75" s="1">
        <v>1051</v>
      </c>
      <c r="Q75" s="669" t="s">
        <v>236</v>
      </c>
      <c r="R75" s="1">
        <v>1051</v>
      </c>
      <c r="S75" s="669" t="s">
        <v>234</v>
      </c>
      <c r="T75" s="1">
        <v>2462</v>
      </c>
      <c r="U75" s="1">
        <v>18921</v>
      </c>
      <c r="V75" s="1">
        <v>116416</v>
      </c>
    </row>
    <row r="76" spans="1:22" ht="13.5" thickBot="1">
      <c r="A76" s="637">
        <v>1995</v>
      </c>
      <c r="B76" s="669" t="s">
        <v>240</v>
      </c>
      <c r="C76" s="669" t="s">
        <v>234</v>
      </c>
      <c r="D76" s="669" t="s">
        <v>240</v>
      </c>
      <c r="E76" s="1">
        <v>67107</v>
      </c>
      <c r="F76" s="2">
        <v>695</v>
      </c>
      <c r="G76" s="1">
        <v>29352</v>
      </c>
      <c r="H76" s="1">
        <v>2421</v>
      </c>
      <c r="I76" s="2" t="s">
        <v>234</v>
      </c>
      <c r="J76" s="1">
        <v>99575</v>
      </c>
      <c r="K76" s="637">
        <v>1995</v>
      </c>
      <c r="L76" s="1">
        <v>5164</v>
      </c>
      <c r="M76" s="669" t="s">
        <v>234</v>
      </c>
      <c r="N76" s="1">
        <v>5164</v>
      </c>
      <c r="O76" s="1">
        <v>10166</v>
      </c>
      <c r="P76" s="1">
        <v>1048</v>
      </c>
      <c r="Q76" s="669" t="s">
        <v>236</v>
      </c>
      <c r="R76" s="1">
        <v>1048</v>
      </c>
      <c r="S76" s="2">
        <v>110</v>
      </c>
      <c r="T76" s="2">
        <v>168</v>
      </c>
      <c r="U76" s="1">
        <v>16656</v>
      </c>
      <c r="V76" s="1">
        <v>116231</v>
      </c>
    </row>
    <row r="77" spans="1:22" ht="13.5" thickBot="1">
      <c r="A77" s="637">
        <v>1996</v>
      </c>
      <c r="B77" s="669" t="s">
        <v>240</v>
      </c>
      <c r="C77" s="669" t="s">
        <v>234</v>
      </c>
      <c r="D77" s="669" t="s">
        <v>240</v>
      </c>
      <c r="E77" s="1">
        <v>71678</v>
      </c>
      <c r="F77" s="2">
        <v>675</v>
      </c>
      <c r="G77" s="1">
        <v>30804</v>
      </c>
      <c r="H77" s="1">
        <v>2668</v>
      </c>
      <c r="I77" s="2" t="s">
        <v>234</v>
      </c>
      <c r="J77" s="1">
        <v>105825</v>
      </c>
      <c r="K77" s="637">
        <v>1996</v>
      </c>
      <c r="L77" s="1">
        <v>5240</v>
      </c>
      <c r="M77" s="669" t="s">
        <v>234</v>
      </c>
      <c r="N77" s="1">
        <v>5240</v>
      </c>
      <c r="O77" s="1">
        <v>10243</v>
      </c>
      <c r="P77" s="1">
        <v>1114</v>
      </c>
      <c r="Q77" s="669" t="s">
        <v>236</v>
      </c>
      <c r="R77" s="1">
        <v>1114</v>
      </c>
      <c r="S77" s="2">
        <v>109</v>
      </c>
      <c r="T77" s="2">
        <v>175</v>
      </c>
      <c r="U77" s="1">
        <v>16881</v>
      </c>
      <c r="V77" s="1">
        <v>122706</v>
      </c>
    </row>
    <row r="78" spans="1:22" ht="13.5" thickBot="1">
      <c r="A78" s="637">
        <v>1997</v>
      </c>
      <c r="B78" s="669" t="s">
        <v>240</v>
      </c>
      <c r="C78" s="669" t="s">
        <v>234</v>
      </c>
      <c r="D78" s="669" t="s">
        <v>240</v>
      </c>
      <c r="E78" s="1">
        <v>72770</v>
      </c>
      <c r="F78" s="2">
        <v>655</v>
      </c>
      <c r="G78" s="1">
        <v>32509</v>
      </c>
      <c r="H78" s="1">
        <v>3148</v>
      </c>
      <c r="I78" s="2" t="s">
        <v>234</v>
      </c>
      <c r="J78" s="1">
        <v>109082</v>
      </c>
      <c r="K78" s="637">
        <v>1997</v>
      </c>
      <c r="L78" s="1">
        <v>5426</v>
      </c>
      <c r="M78" s="669" t="s">
        <v>234</v>
      </c>
      <c r="N78" s="1">
        <v>5426</v>
      </c>
      <c r="O78" s="1">
        <v>10228</v>
      </c>
      <c r="P78" s="1">
        <v>1078</v>
      </c>
      <c r="Q78" s="669" t="s">
        <v>236</v>
      </c>
      <c r="R78" s="1">
        <v>1078</v>
      </c>
      <c r="S78" s="2">
        <v>118</v>
      </c>
      <c r="T78" s="2">
        <v>174</v>
      </c>
      <c r="U78" s="1">
        <v>17024</v>
      </c>
      <c r="V78" s="1">
        <v>126106</v>
      </c>
    </row>
    <row r="79" spans="1:22" ht="13.5" thickBot="1">
      <c r="A79" s="637">
        <v>1998</v>
      </c>
      <c r="B79" s="669" t="s">
        <v>240</v>
      </c>
      <c r="C79" s="669" t="s">
        <v>234</v>
      </c>
      <c r="D79" s="669" t="s">
        <v>240</v>
      </c>
      <c r="E79" s="1">
        <v>72142</v>
      </c>
      <c r="F79" s="2">
        <v>646</v>
      </c>
      <c r="G79" s="1">
        <v>29646</v>
      </c>
      <c r="H79" s="1">
        <v>3835</v>
      </c>
      <c r="I79" s="2" t="s">
        <v>234</v>
      </c>
      <c r="J79" s="1">
        <v>106269</v>
      </c>
      <c r="K79" s="637">
        <v>1998</v>
      </c>
      <c r="L79" s="1">
        <v>5536</v>
      </c>
      <c r="M79" s="669" t="s">
        <v>234</v>
      </c>
      <c r="N79" s="1">
        <v>5536</v>
      </c>
      <c r="O79" s="1">
        <v>10296</v>
      </c>
      <c r="P79" s="1">
        <v>1076</v>
      </c>
      <c r="Q79" s="669" t="s">
        <v>236</v>
      </c>
      <c r="R79" s="1">
        <v>1076</v>
      </c>
      <c r="S79" s="2">
        <v>124</v>
      </c>
      <c r="T79" s="2">
        <v>178</v>
      </c>
      <c r="U79" s="1">
        <v>17210</v>
      </c>
      <c r="V79" s="1">
        <v>123479</v>
      </c>
    </row>
    <row r="80" spans="1:22" ht="13.5" thickBot="1">
      <c r="A80" s="637">
        <v>1999</v>
      </c>
      <c r="B80" s="669" t="s">
        <v>240</v>
      </c>
      <c r="C80" s="669" t="s">
        <v>234</v>
      </c>
      <c r="D80" s="669" t="s">
        <v>240</v>
      </c>
      <c r="E80" s="1">
        <v>74228</v>
      </c>
      <c r="F80" s="2">
        <v>657</v>
      </c>
      <c r="G80" s="1">
        <v>31884</v>
      </c>
      <c r="H80" s="1">
        <v>4767</v>
      </c>
      <c r="I80" s="2" t="s">
        <v>234</v>
      </c>
      <c r="J80" s="1">
        <v>111536</v>
      </c>
      <c r="K80" s="637">
        <v>1999</v>
      </c>
      <c r="L80" s="1">
        <v>5550</v>
      </c>
      <c r="M80" s="669" t="s">
        <v>234</v>
      </c>
      <c r="N80" s="1">
        <v>5550</v>
      </c>
      <c r="O80" s="1">
        <v>10362</v>
      </c>
      <c r="P80" s="1">
        <v>1180</v>
      </c>
      <c r="Q80" s="669" t="s">
        <v>236</v>
      </c>
      <c r="R80" s="1">
        <v>1180</v>
      </c>
      <c r="S80" s="2">
        <v>112</v>
      </c>
      <c r="T80" s="2">
        <v>180</v>
      </c>
      <c r="U80" s="1">
        <v>17384</v>
      </c>
      <c r="V80" s="1">
        <v>128920</v>
      </c>
    </row>
    <row r="81" spans="1:22" ht="13.5" thickBot="1">
      <c r="A81" s="637">
        <v>2000</v>
      </c>
      <c r="B81" s="669" t="s">
        <v>240</v>
      </c>
      <c r="C81" s="669" t="s">
        <v>240</v>
      </c>
      <c r="D81" s="669" t="s">
        <v>240</v>
      </c>
      <c r="E81" s="1">
        <v>75013</v>
      </c>
      <c r="F81" s="2">
        <v>652</v>
      </c>
      <c r="G81" s="1">
        <v>33080</v>
      </c>
      <c r="H81" s="1">
        <v>4877</v>
      </c>
      <c r="I81" s="2" t="s">
        <v>234</v>
      </c>
      <c r="J81" s="1">
        <v>113622</v>
      </c>
      <c r="K81" s="637">
        <v>2000</v>
      </c>
      <c r="L81" s="1">
        <v>5498</v>
      </c>
      <c r="M81" s="669" t="s">
        <v>234</v>
      </c>
      <c r="N81" s="1">
        <v>5498</v>
      </c>
      <c r="O81" s="1">
        <v>10311</v>
      </c>
      <c r="P81" s="1">
        <v>1327</v>
      </c>
      <c r="Q81" s="669" t="s">
        <v>236</v>
      </c>
      <c r="R81" s="1">
        <v>1327</v>
      </c>
      <c r="S81" s="2">
        <v>119</v>
      </c>
      <c r="T81" s="2">
        <v>212</v>
      </c>
      <c r="U81" s="1">
        <v>17467</v>
      </c>
      <c r="V81" s="1">
        <v>131089</v>
      </c>
    </row>
    <row r="82" spans="1:22" ht="13.5" thickBot="1">
      <c r="A82" s="637">
        <v>2001</v>
      </c>
      <c r="B82" s="669" t="s">
        <v>240</v>
      </c>
      <c r="C82" s="669" t="s">
        <v>240</v>
      </c>
      <c r="D82" s="669" t="s">
        <v>240</v>
      </c>
      <c r="E82" s="1">
        <v>76075</v>
      </c>
      <c r="F82" s="2">
        <v>600</v>
      </c>
      <c r="G82" s="1">
        <v>34661</v>
      </c>
      <c r="H82" s="1">
        <v>5388</v>
      </c>
      <c r="I82" s="2" t="s">
        <v>234</v>
      </c>
      <c r="J82" s="1">
        <v>116724</v>
      </c>
      <c r="K82" s="637">
        <v>2001</v>
      </c>
      <c r="L82" s="1">
        <v>5572</v>
      </c>
      <c r="M82" s="669" t="s">
        <v>234</v>
      </c>
      <c r="N82" s="1">
        <v>5572</v>
      </c>
      <c r="O82" s="1">
        <v>10718</v>
      </c>
      <c r="P82" s="1">
        <v>1371</v>
      </c>
      <c r="Q82" s="669" t="s">
        <v>236</v>
      </c>
      <c r="R82" s="1">
        <v>1371</v>
      </c>
      <c r="S82" s="2">
        <v>125</v>
      </c>
      <c r="T82" s="2">
        <v>214</v>
      </c>
      <c r="U82" s="1">
        <v>18000</v>
      </c>
      <c r="V82" s="1">
        <v>134724</v>
      </c>
    </row>
    <row r="83" spans="1:22" ht="13.5" thickBot="1">
      <c r="A83" s="637">
        <v>2002</v>
      </c>
      <c r="B83" s="669" t="s">
        <v>240</v>
      </c>
      <c r="C83" s="669" t="s">
        <v>240</v>
      </c>
      <c r="D83" s="669" t="s">
        <v>240</v>
      </c>
      <c r="E83" s="1">
        <v>76190</v>
      </c>
      <c r="F83" s="2">
        <v>616</v>
      </c>
      <c r="G83" s="1">
        <v>34699</v>
      </c>
      <c r="H83" s="1">
        <v>5992</v>
      </c>
      <c r="I83" s="2" t="s">
        <v>234</v>
      </c>
      <c r="J83" s="1">
        <v>117497</v>
      </c>
      <c r="K83" s="637">
        <v>2002</v>
      </c>
      <c r="L83" s="1">
        <v>5724</v>
      </c>
      <c r="M83" s="669" t="s">
        <v>234</v>
      </c>
      <c r="N83" s="1">
        <v>5724</v>
      </c>
      <c r="O83" s="1">
        <v>10849</v>
      </c>
      <c r="P83" s="1">
        <v>1448</v>
      </c>
      <c r="Q83" s="669" t="s">
        <v>236</v>
      </c>
      <c r="R83" s="1">
        <v>1448</v>
      </c>
      <c r="S83" s="2">
        <v>123</v>
      </c>
      <c r="T83" s="2">
        <v>215</v>
      </c>
      <c r="U83" s="1">
        <v>18359</v>
      </c>
      <c r="V83" s="1">
        <v>135856</v>
      </c>
    </row>
    <row r="84" spans="1:22" ht="13.5" thickBot="1">
      <c r="A84" s="637">
        <v>2003</v>
      </c>
      <c r="B84" s="669" t="s">
        <v>240</v>
      </c>
      <c r="C84" s="669" t="s">
        <v>240</v>
      </c>
      <c r="D84" s="669" t="s">
        <v>240</v>
      </c>
      <c r="E84" s="1">
        <v>77328</v>
      </c>
      <c r="F84" s="2">
        <v>672</v>
      </c>
      <c r="G84" s="1">
        <v>35954</v>
      </c>
      <c r="H84" s="1">
        <v>5514</v>
      </c>
      <c r="I84" s="2" t="s">
        <v>234</v>
      </c>
      <c r="J84" s="1">
        <v>119468</v>
      </c>
      <c r="K84" s="637">
        <v>2003</v>
      </c>
      <c r="L84" s="1">
        <v>5959</v>
      </c>
      <c r="M84" s="669" t="s">
        <v>234</v>
      </c>
      <c r="N84" s="1">
        <v>5959</v>
      </c>
      <c r="O84" s="1">
        <v>10754</v>
      </c>
      <c r="P84" s="1">
        <v>1482</v>
      </c>
      <c r="Q84" s="669" t="s">
        <v>236</v>
      </c>
      <c r="R84" s="1">
        <v>1482</v>
      </c>
      <c r="S84" s="2">
        <v>113</v>
      </c>
      <c r="T84" s="2">
        <v>187</v>
      </c>
      <c r="U84" s="1">
        <v>18495</v>
      </c>
      <c r="V84" s="1">
        <v>137963</v>
      </c>
    </row>
    <row r="85" spans="1:22" ht="13.5" thickBot="1">
      <c r="A85" s="637">
        <v>2004</v>
      </c>
      <c r="B85" s="669" t="s">
        <v>240</v>
      </c>
      <c r="C85" s="669" t="s">
        <v>240</v>
      </c>
      <c r="D85" s="669" t="s">
        <v>240</v>
      </c>
      <c r="E85" s="1">
        <v>81033</v>
      </c>
      <c r="F85" s="2">
        <v>597</v>
      </c>
      <c r="G85" s="1">
        <v>37078</v>
      </c>
      <c r="H85" s="1">
        <v>5915</v>
      </c>
      <c r="I85" s="2" t="s">
        <v>234</v>
      </c>
      <c r="J85" s="1">
        <v>124623</v>
      </c>
      <c r="K85" s="637">
        <v>2004</v>
      </c>
      <c r="L85" s="1">
        <v>6228</v>
      </c>
      <c r="M85" s="669" t="s">
        <v>241</v>
      </c>
      <c r="N85" s="1">
        <v>6228</v>
      </c>
      <c r="O85" s="1">
        <v>10858</v>
      </c>
      <c r="P85" s="1">
        <v>1622</v>
      </c>
      <c r="Q85" s="669" t="s">
        <v>236</v>
      </c>
      <c r="R85" s="1">
        <v>1622</v>
      </c>
      <c r="S85" s="2">
        <v>160</v>
      </c>
      <c r="T85" s="2">
        <v>331</v>
      </c>
      <c r="U85" s="1">
        <v>19199</v>
      </c>
      <c r="V85" s="1">
        <v>143822</v>
      </c>
    </row>
    <row r="86" spans="1:22" ht="13.5" thickBot="1">
      <c r="A86" s="278">
        <v>2005</v>
      </c>
      <c r="B86" s="670" t="s">
        <v>240</v>
      </c>
      <c r="C86" s="670" t="s">
        <v>240</v>
      </c>
      <c r="D86" s="670" t="s">
        <v>240</v>
      </c>
      <c r="E86" s="3">
        <v>82027</v>
      </c>
      <c r="F86" s="18">
        <v>615</v>
      </c>
      <c r="G86" s="3">
        <v>41958</v>
      </c>
      <c r="H86" s="3">
        <v>6572</v>
      </c>
      <c r="I86" s="18" t="s">
        <v>234</v>
      </c>
      <c r="J86" s="3">
        <v>131172</v>
      </c>
      <c r="K86" s="278">
        <v>2005</v>
      </c>
      <c r="L86" s="3">
        <v>6392</v>
      </c>
      <c r="M86" s="670" t="s">
        <v>241</v>
      </c>
      <c r="N86" s="3">
        <v>6392</v>
      </c>
      <c r="O86" s="3">
        <v>11110</v>
      </c>
      <c r="P86" s="3">
        <v>1645</v>
      </c>
      <c r="Q86" s="670" t="s">
        <v>236</v>
      </c>
      <c r="R86" s="3">
        <v>1645</v>
      </c>
      <c r="S86" s="18">
        <v>171</v>
      </c>
      <c r="T86" s="18">
        <v>337</v>
      </c>
      <c r="U86" s="3">
        <v>19655</v>
      </c>
      <c r="V86" s="3">
        <v>150827</v>
      </c>
    </row>
    <row r="87" spans="1:22" ht="13.5" thickBot="1">
      <c r="A87" s="278">
        <v>2006</v>
      </c>
      <c r="B87" s="670" t="s">
        <v>240</v>
      </c>
      <c r="C87" s="670" t="s">
        <v>240</v>
      </c>
      <c r="D87" s="670" t="s">
        <v>240</v>
      </c>
      <c r="E87" s="3">
        <v>83080</v>
      </c>
      <c r="F87" s="18">
        <v>609</v>
      </c>
      <c r="G87" s="3">
        <v>43509</v>
      </c>
      <c r="H87" s="3">
        <v>8235</v>
      </c>
      <c r="I87" s="18" t="s">
        <v>234</v>
      </c>
      <c r="J87" s="3">
        <v>135433</v>
      </c>
      <c r="K87" s="278">
        <v>2006</v>
      </c>
      <c r="L87" s="3">
        <v>6403</v>
      </c>
      <c r="M87" s="670" t="s">
        <v>241</v>
      </c>
      <c r="N87" s="3">
        <v>6403</v>
      </c>
      <c r="O87" s="3">
        <v>11052</v>
      </c>
      <c r="P87" s="3">
        <v>1801</v>
      </c>
      <c r="Q87" s="670" t="s">
        <v>236</v>
      </c>
      <c r="R87" s="3">
        <v>1801</v>
      </c>
      <c r="S87" s="18">
        <v>161</v>
      </c>
      <c r="T87" s="18">
        <v>345</v>
      </c>
      <c r="U87" s="3">
        <v>19762</v>
      </c>
      <c r="V87" s="3">
        <v>155195</v>
      </c>
    </row>
    <row r="88" spans="1:22" ht="13.5" thickBot="1">
      <c r="A88" s="278">
        <v>2007</v>
      </c>
      <c r="B88" s="670" t="s">
        <v>240</v>
      </c>
      <c r="C88" s="670" t="s">
        <v>240</v>
      </c>
      <c r="D88" s="670" t="s">
        <v>240</v>
      </c>
      <c r="E88" s="3">
        <v>65249</v>
      </c>
      <c r="F88" s="18">
        <v>559</v>
      </c>
      <c r="G88" s="3">
        <v>64865</v>
      </c>
      <c r="H88" s="3">
        <v>9666</v>
      </c>
      <c r="I88" s="3">
        <v>3718</v>
      </c>
      <c r="J88" s="3">
        <v>144057</v>
      </c>
      <c r="K88" s="278">
        <v>2007</v>
      </c>
      <c r="L88" s="3">
        <v>6391</v>
      </c>
      <c r="M88" s="670" t="s">
        <v>241</v>
      </c>
      <c r="N88" s="3">
        <v>6391</v>
      </c>
      <c r="O88" s="3">
        <v>11222</v>
      </c>
      <c r="P88" s="3">
        <v>1810</v>
      </c>
      <c r="Q88" s="670" t="s">
        <v>236</v>
      </c>
      <c r="R88" s="3">
        <v>1810</v>
      </c>
      <c r="S88" s="18">
        <v>162</v>
      </c>
      <c r="T88" s="18">
        <v>331</v>
      </c>
      <c r="U88" s="3">
        <v>19916</v>
      </c>
      <c r="V88" s="3">
        <v>163973</v>
      </c>
    </row>
    <row r="89" spans="1:22" ht="13.5" thickBot="1">
      <c r="A89" s="278">
        <v>2008</v>
      </c>
      <c r="B89" s="670" t="s">
        <v>240</v>
      </c>
      <c r="C89" s="670" t="s">
        <v>240</v>
      </c>
      <c r="D89" s="670" t="s">
        <v>240</v>
      </c>
      <c r="E89" s="3">
        <v>66506</v>
      </c>
      <c r="F89" s="18">
        <v>590</v>
      </c>
      <c r="G89" s="3">
        <v>65799</v>
      </c>
      <c r="H89" s="3">
        <v>12356</v>
      </c>
      <c r="I89" s="3">
        <v>3718</v>
      </c>
      <c r="J89" s="3">
        <v>148969</v>
      </c>
      <c r="K89" s="278">
        <v>2008</v>
      </c>
      <c r="L89" s="3">
        <v>6617</v>
      </c>
      <c r="M89" s="670" t="s">
        <v>241</v>
      </c>
      <c r="N89" s="3">
        <v>6617</v>
      </c>
      <c r="O89" s="3">
        <v>11377</v>
      </c>
      <c r="P89" s="3">
        <v>1969</v>
      </c>
      <c r="Q89" s="670" t="s">
        <v>236</v>
      </c>
      <c r="R89" s="3">
        <v>1969</v>
      </c>
      <c r="S89" s="18">
        <v>169</v>
      </c>
      <c r="T89" s="18">
        <v>335</v>
      </c>
      <c r="U89" s="3">
        <v>20467</v>
      </c>
      <c r="V89" s="3">
        <v>169436</v>
      </c>
    </row>
    <row r="90" spans="1:22" ht="13.5" thickBot="1">
      <c r="A90" s="278">
        <v>2009</v>
      </c>
      <c r="B90" s="670" t="s">
        <v>240</v>
      </c>
      <c r="C90" s="670" t="s">
        <v>240</v>
      </c>
      <c r="D90" s="670" t="s">
        <v>240</v>
      </c>
      <c r="E90" s="3">
        <v>64832</v>
      </c>
      <c r="F90" s="18">
        <v>531</v>
      </c>
      <c r="G90" s="3">
        <v>68957</v>
      </c>
      <c r="H90" s="3">
        <v>12013</v>
      </c>
      <c r="I90" s="3">
        <v>5620</v>
      </c>
      <c r="J90" s="3">
        <v>151953</v>
      </c>
      <c r="K90" s="278">
        <v>2009</v>
      </c>
      <c r="L90" s="3">
        <v>6941</v>
      </c>
      <c r="M90" s="670" t="s">
        <v>241</v>
      </c>
      <c r="N90" s="3">
        <v>6941</v>
      </c>
      <c r="O90" s="3">
        <v>11461</v>
      </c>
      <c r="P90" s="3">
        <v>2068</v>
      </c>
      <c r="Q90" s="670" t="s">
        <v>236</v>
      </c>
      <c r="R90" s="3">
        <v>2068</v>
      </c>
      <c r="S90" s="18">
        <v>194</v>
      </c>
      <c r="T90" s="18">
        <v>276</v>
      </c>
      <c r="U90" s="3">
        <v>20940</v>
      </c>
      <c r="V90" s="3">
        <v>172893</v>
      </c>
    </row>
    <row r="91" spans="1:22" ht="13.5" thickBot="1">
      <c r="A91" s="278">
        <v>2010</v>
      </c>
      <c r="B91" s="670" t="s">
        <v>240</v>
      </c>
      <c r="C91" s="670" t="s">
        <v>240</v>
      </c>
      <c r="D91" s="670" t="s">
        <v>240</v>
      </c>
      <c r="E91" s="3">
        <v>66239</v>
      </c>
      <c r="F91" s="18">
        <v>571</v>
      </c>
      <c r="G91" s="3">
        <v>68621</v>
      </c>
      <c r="H91" s="3">
        <v>12378</v>
      </c>
      <c r="I91" s="3">
        <v>5620</v>
      </c>
      <c r="J91" s="3">
        <v>153429</v>
      </c>
      <c r="K91" s="278">
        <v>2010</v>
      </c>
      <c r="L91" s="3">
        <v>6927</v>
      </c>
      <c r="M91" s="670" t="s">
        <v>241</v>
      </c>
      <c r="N91" s="3">
        <v>6927</v>
      </c>
      <c r="O91" s="3">
        <v>11510</v>
      </c>
      <c r="P91" s="3">
        <v>2104</v>
      </c>
      <c r="Q91" s="670" t="s">
        <v>236</v>
      </c>
      <c r="R91" s="3">
        <v>2104</v>
      </c>
      <c r="S91" s="18">
        <v>196</v>
      </c>
      <c r="T91" s="18">
        <v>259</v>
      </c>
      <c r="U91" s="3">
        <v>20996</v>
      </c>
      <c r="V91" s="3">
        <v>174425</v>
      </c>
    </row>
    <row r="92" spans="1:22" ht="13.5" thickBot="1">
      <c r="A92" s="278">
        <v>2011</v>
      </c>
      <c r="B92" s="638">
        <v>67288</v>
      </c>
      <c r="C92" s="18">
        <v>80</v>
      </c>
      <c r="D92" s="3">
        <v>1807</v>
      </c>
      <c r="E92" s="3">
        <v>69175</v>
      </c>
      <c r="F92" s="18">
        <v>479</v>
      </c>
      <c r="G92" s="3">
        <v>65336</v>
      </c>
      <c r="H92" s="3">
        <v>13342</v>
      </c>
      <c r="I92" s="3">
        <v>5624</v>
      </c>
      <c r="J92" s="3">
        <v>153956</v>
      </c>
      <c r="K92" s="278">
        <v>2011</v>
      </c>
      <c r="L92" s="3">
        <v>7193</v>
      </c>
      <c r="M92" s="18">
        <v>44</v>
      </c>
      <c r="N92" s="3">
        <v>7237</v>
      </c>
      <c r="O92" s="3">
        <v>11342</v>
      </c>
      <c r="P92" s="3">
        <v>1986</v>
      </c>
      <c r="Q92" s="18">
        <v>271</v>
      </c>
      <c r="R92" s="3">
        <v>2257</v>
      </c>
      <c r="S92" s="18">
        <v>184</v>
      </c>
      <c r="T92" s="18">
        <v>282</v>
      </c>
      <c r="U92" s="3">
        <v>21302</v>
      </c>
      <c r="V92" s="3">
        <v>175258</v>
      </c>
    </row>
    <row r="93" spans="1:22" ht="13.5" thickBot="1">
      <c r="A93" s="278">
        <v>2012</v>
      </c>
      <c r="B93" s="3">
        <v>67721</v>
      </c>
      <c r="C93" s="18">
        <v>84</v>
      </c>
      <c r="D93" s="3">
        <v>2382</v>
      </c>
      <c r="E93" s="3">
        <v>70187</v>
      </c>
      <c r="F93" s="18">
        <v>570</v>
      </c>
      <c r="G93" s="3">
        <v>68632</v>
      </c>
      <c r="H93" s="3">
        <v>14018</v>
      </c>
      <c r="I93" s="3">
        <v>2873</v>
      </c>
      <c r="J93" s="3">
        <v>156279</v>
      </c>
      <c r="K93" s="278">
        <v>2012</v>
      </c>
      <c r="L93" s="3">
        <v>7059</v>
      </c>
      <c r="M93" s="18">
        <v>44</v>
      </c>
      <c r="N93" s="3">
        <v>7103</v>
      </c>
      <c r="O93" s="3">
        <v>10469</v>
      </c>
      <c r="P93" s="3">
        <v>1986</v>
      </c>
      <c r="Q93" s="18">
        <v>324</v>
      </c>
      <c r="R93" s="3">
        <v>2310</v>
      </c>
      <c r="S93" s="18">
        <v>186</v>
      </c>
      <c r="T93" s="18">
        <v>381</v>
      </c>
      <c r="U93" s="3">
        <v>20449</v>
      </c>
      <c r="V93" s="3">
        <v>176728</v>
      </c>
    </row>
    <row r="94" spans="1:22" ht="13.5" thickBot="1">
      <c r="A94" s="278">
        <v>2013</v>
      </c>
      <c r="B94" s="3">
        <v>65950</v>
      </c>
      <c r="C94" s="18">
        <v>268</v>
      </c>
      <c r="D94" s="3">
        <v>4921</v>
      </c>
      <c r="E94" s="3">
        <v>71139</v>
      </c>
      <c r="F94" s="18">
        <v>560</v>
      </c>
      <c r="G94" s="3">
        <v>68559</v>
      </c>
      <c r="H94" s="3">
        <v>14773</v>
      </c>
      <c r="I94" s="3">
        <v>2874</v>
      </c>
      <c r="J94" s="3">
        <v>157905</v>
      </c>
      <c r="K94" s="278">
        <v>2013</v>
      </c>
      <c r="L94" s="3">
        <v>7310</v>
      </c>
      <c r="M94" s="18">
        <v>59</v>
      </c>
      <c r="N94" s="3">
        <v>7369</v>
      </c>
      <c r="O94" s="3">
        <v>10380</v>
      </c>
      <c r="P94" s="3">
        <v>2054</v>
      </c>
      <c r="Q94" s="18">
        <v>333</v>
      </c>
      <c r="R94" s="3">
        <v>2387</v>
      </c>
      <c r="S94" s="18">
        <v>189</v>
      </c>
      <c r="T94" s="18">
        <v>382</v>
      </c>
      <c r="U94" s="3">
        <v>20707</v>
      </c>
      <c r="V94" s="3">
        <v>178612</v>
      </c>
    </row>
    <row r="95" spans="1:22" ht="13.5" thickBot="1">
      <c r="A95" s="278">
        <v>2014</v>
      </c>
      <c r="B95" s="3">
        <v>64573</v>
      </c>
      <c r="C95" s="18">
        <v>440</v>
      </c>
      <c r="D95" s="3">
        <v>6053</v>
      </c>
      <c r="E95" s="3">
        <v>71066</v>
      </c>
      <c r="F95" s="18">
        <v>537</v>
      </c>
      <c r="G95" s="3">
        <v>71359</v>
      </c>
      <c r="H95" s="3">
        <v>15056</v>
      </c>
      <c r="I95" s="3">
        <v>2873</v>
      </c>
      <c r="J95" s="3">
        <v>160891</v>
      </c>
      <c r="K95" s="278">
        <v>2014</v>
      </c>
      <c r="L95" s="3">
        <v>7337</v>
      </c>
      <c r="M95" s="18">
        <v>50</v>
      </c>
      <c r="N95" s="3">
        <v>7387</v>
      </c>
      <c r="O95" s="3">
        <v>10551</v>
      </c>
      <c r="P95" s="3">
        <v>2057</v>
      </c>
      <c r="Q95" s="18">
        <v>337</v>
      </c>
      <c r="R95" s="3">
        <v>2394</v>
      </c>
      <c r="S95" s="18">
        <v>202</v>
      </c>
      <c r="T95" s="18">
        <v>422</v>
      </c>
      <c r="U95" s="3">
        <v>20956</v>
      </c>
      <c r="V95" s="3">
        <v>181847</v>
      </c>
    </row>
    <row r="96" spans="1:22" ht="13.5" thickBot="1">
      <c r="A96" s="278">
        <v>2015</v>
      </c>
      <c r="B96" s="3">
        <v>65416</v>
      </c>
      <c r="C96" s="3">
        <v>604</v>
      </c>
      <c r="D96" s="3">
        <v>6055</v>
      </c>
      <c r="E96" s="3">
        <v>72075</v>
      </c>
      <c r="F96" s="3">
        <v>611</v>
      </c>
      <c r="G96" s="3">
        <v>71299</v>
      </c>
      <c r="H96" s="3">
        <v>15637</v>
      </c>
      <c r="I96" s="3">
        <v>2873</v>
      </c>
      <c r="J96" s="3">
        <v>162495</v>
      </c>
      <c r="K96" s="278">
        <v>2015</v>
      </c>
      <c r="L96" s="3">
        <v>7216</v>
      </c>
      <c r="M96" s="18">
        <v>55</v>
      </c>
      <c r="N96" s="3">
        <v>7271</v>
      </c>
      <c r="O96" s="3">
        <v>10737</v>
      </c>
      <c r="P96" s="3">
        <v>2083</v>
      </c>
      <c r="Q96" s="18">
        <v>340</v>
      </c>
      <c r="R96" s="3">
        <v>2423</v>
      </c>
      <c r="S96" s="18">
        <v>201</v>
      </c>
      <c r="T96" s="18">
        <v>473</v>
      </c>
      <c r="U96" s="3">
        <v>21106</v>
      </c>
      <c r="V96" s="3">
        <v>183601</v>
      </c>
    </row>
    <row r="97" spans="1:1">
      <c r="A97" s="231" t="s">
        <v>245</v>
      </c>
    </row>
    <row r="98" spans="1:1">
      <c r="A98" s="231" t="s">
        <v>246</v>
      </c>
    </row>
    <row r="99" spans="1:1">
      <c r="A99" s="231" t="s">
        <v>247</v>
      </c>
    </row>
    <row r="100" spans="1:1">
      <c r="A100" s="231" t="s">
        <v>248</v>
      </c>
    </row>
    <row r="101" spans="1:1">
      <c r="A101" s="231" t="s">
        <v>339</v>
      </c>
    </row>
    <row r="102" spans="1:1">
      <c r="A102" s="231" t="s">
        <v>250</v>
      </c>
    </row>
    <row r="103" spans="1:1">
      <c r="A103" s="231" t="s">
        <v>251</v>
      </c>
    </row>
    <row r="104" spans="1:1">
      <c r="A104" s="231" t="s">
        <v>252</v>
      </c>
    </row>
    <row r="105" spans="1:1">
      <c r="A105" s="231" t="s">
        <v>254</v>
      </c>
    </row>
  </sheetData>
  <mergeCells count="23">
    <mergeCell ref="S5:S6"/>
    <mergeCell ref="T5:T6"/>
    <mergeCell ref="U5:U6"/>
    <mergeCell ref="V5:V6"/>
    <mergeCell ref="A5:A6"/>
    <mergeCell ref="B5:E5"/>
    <mergeCell ref="F5:F6"/>
    <mergeCell ref="G5:G6"/>
    <mergeCell ref="H5:H6"/>
    <mergeCell ref="P5:R5"/>
    <mergeCell ref="I5:I6"/>
    <mergeCell ref="J5:J6"/>
    <mergeCell ref="K5:K6"/>
    <mergeCell ref="L5:N5"/>
    <mergeCell ref="O5:O6"/>
    <mergeCell ref="A1:J1"/>
    <mergeCell ref="A2:J2"/>
    <mergeCell ref="A3:J3"/>
    <mergeCell ref="A4:J4"/>
    <mergeCell ref="K1:V1"/>
    <mergeCell ref="K2:V2"/>
    <mergeCell ref="K3:V3"/>
    <mergeCell ref="K4:V4"/>
  </mergeCells>
  <hyperlinks>
    <hyperlink ref="W6" location="TOC!A1" display="RETURN TO TABLE OF CONTENTS"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W105"/>
  <sheetViews>
    <sheetView workbookViewId="0">
      <pane xSplit="1" ySplit="6" topLeftCell="B79" activePane="bottomRight" state="frozen"/>
      <selection pane="bottomRight" activeCell="W6" sqref="W6"/>
      <selection pane="bottomLeft" activeCell="W6" sqref="W6"/>
      <selection pane="topRight" activeCell="W6" sqref="W6"/>
    </sheetView>
  </sheetViews>
  <sheetFormatPr defaultRowHeight="12.75"/>
  <cols>
    <col min="2" max="10" width="9.28515625" bestFit="1" customWidth="1"/>
    <col min="11" max="11" width="10" bestFit="1" customWidth="1"/>
    <col min="12" max="22" width="9.28515625" bestFit="1" customWidth="1"/>
  </cols>
  <sheetData>
    <row r="1" spans="1:23" ht="12.75" customHeight="1">
      <c r="A1" s="321" t="s">
        <v>337</v>
      </c>
      <c r="B1" s="321"/>
      <c r="C1" s="321"/>
      <c r="D1" s="321"/>
      <c r="E1" s="321"/>
      <c r="F1" s="321"/>
      <c r="G1" s="321"/>
      <c r="H1" s="321"/>
      <c r="I1" s="321"/>
      <c r="J1" s="321"/>
      <c r="K1" s="321" t="s">
        <v>337</v>
      </c>
      <c r="L1" s="321"/>
      <c r="M1" s="321"/>
      <c r="N1" s="321"/>
      <c r="O1" s="321"/>
      <c r="P1" s="321"/>
      <c r="Q1" s="321"/>
      <c r="R1" s="321"/>
      <c r="S1" s="321"/>
      <c r="T1" s="321"/>
      <c r="U1" s="321"/>
      <c r="V1" s="321"/>
    </row>
    <row r="2" spans="1:23" ht="13.5"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thickBot="1">
      <c r="A3" s="329" t="s">
        <v>340</v>
      </c>
      <c r="B3" s="327"/>
      <c r="C3" s="327"/>
      <c r="D3" s="327"/>
      <c r="E3" s="327"/>
      <c r="F3" s="327"/>
      <c r="G3" s="327"/>
      <c r="H3" s="327"/>
      <c r="I3" s="327"/>
      <c r="J3" s="328"/>
      <c r="K3" s="346" t="s">
        <v>340</v>
      </c>
      <c r="L3" s="327"/>
      <c r="M3" s="327"/>
      <c r="N3" s="327"/>
      <c r="O3" s="327"/>
      <c r="P3" s="327"/>
      <c r="Q3" s="327"/>
      <c r="R3" s="327"/>
      <c r="S3" s="327"/>
      <c r="T3" s="327"/>
      <c r="U3" s="327"/>
      <c r="V3" s="328"/>
    </row>
    <row r="4" spans="1:23" ht="13.5" thickBot="1">
      <c r="A4" s="339" t="s">
        <v>207</v>
      </c>
      <c r="B4" s="339"/>
      <c r="C4" s="339"/>
      <c r="D4" s="339"/>
      <c r="E4" s="339"/>
      <c r="F4" s="339"/>
      <c r="G4" s="339"/>
      <c r="H4" s="339"/>
      <c r="I4" s="339"/>
      <c r="J4" s="339"/>
      <c r="K4" s="339" t="s">
        <v>208</v>
      </c>
      <c r="L4" s="339"/>
      <c r="M4" s="339"/>
      <c r="N4" s="339"/>
      <c r="O4" s="339"/>
      <c r="P4" s="339"/>
      <c r="Q4" s="339"/>
      <c r="R4" s="339"/>
      <c r="S4" s="339"/>
      <c r="T4" s="339"/>
      <c r="U4" s="339"/>
      <c r="V4" s="340"/>
    </row>
    <row r="5" spans="1:23" ht="13.5"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row>
    <row r="6" spans="1:23" ht="47.25"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thickBot="1">
      <c r="A7" s="637">
        <v>1926</v>
      </c>
      <c r="B7" s="643" t="s">
        <v>240</v>
      </c>
      <c r="C7" s="643" t="s">
        <v>234</v>
      </c>
      <c r="D7" s="643" t="s">
        <v>240</v>
      </c>
      <c r="E7" s="9">
        <v>0.16700000000000001</v>
      </c>
      <c r="F7" s="643" t="s">
        <v>234</v>
      </c>
      <c r="G7" s="643" t="s">
        <v>234</v>
      </c>
      <c r="H7" s="643" t="s">
        <v>234</v>
      </c>
      <c r="I7" s="643" t="s">
        <v>234</v>
      </c>
      <c r="J7" s="9">
        <v>0.16700000000000001</v>
      </c>
      <c r="K7" s="637">
        <v>1926</v>
      </c>
      <c r="L7" s="643" t="s">
        <v>234</v>
      </c>
      <c r="M7" s="643" t="s">
        <v>234</v>
      </c>
      <c r="N7" s="643" t="s">
        <v>234</v>
      </c>
      <c r="O7" s="9">
        <v>0.10299999999999999</v>
      </c>
      <c r="P7" s="9">
        <v>0.72899999999999998</v>
      </c>
      <c r="Q7" s="643" t="s">
        <v>236</v>
      </c>
      <c r="R7" s="9">
        <v>0.72899999999999998</v>
      </c>
      <c r="S7" s="643" t="s">
        <v>234</v>
      </c>
      <c r="T7" s="643" t="s">
        <v>234</v>
      </c>
      <c r="U7" s="9">
        <v>0.83299999999999996</v>
      </c>
      <c r="V7" s="9">
        <v>1</v>
      </c>
    </row>
    <row r="8" spans="1:23" ht="13.5" thickBot="1">
      <c r="A8" s="637">
        <v>1927</v>
      </c>
      <c r="B8" s="643" t="s">
        <v>240</v>
      </c>
      <c r="C8" s="643" t="s">
        <v>234</v>
      </c>
      <c r="D8" s="643" t="s">
        <v>240</v>
      </c>
      <c r="E8" s="9">
        <v>0.20399999999999999</v>
      </c>
      <c r="F8" s="643" t="s">
        <v>234</v>
      </c>
      <c r="G8" s="643" t="s">
        <v>234</v>
      </c>
      <c r="H8" s="643" t="s">
        <v>234</v>
      </c>
      <c r="I8" s="643" t="s">
        <v>234</v>
      </c>
      <c r="J8" s="9">
        <v>0.20399999999999999</v>
      </c>
      <c r="K8" s="637">
        <v>1927</v>
      </c>
      <c r="L8" s="643" t="s">
        <v>234</v>
      </c>
      <c r="M8" s="643" t="s">
        <v>234</v>
      </c>
      <c r="N8" s="643" t="s">
        <v>234</v>
      </c>
      <c r="O8" s="9">
        <v>0.10100000000000001</v>
      </c>
      <c r="P8" s="9">
        <v>0.69499999999999995</v>
      </c>
      <c r="Q8" s="643" t="s">
        <v>236</v>
      </c>
      <c r="R8" s="9">
        <v>0.69499999999999995</v>
      </c>
      <c r="S8" s="643" t="s">
        <v>234</v>
      </c>
      <c r="T8" s="643" t="s">
        <v>234</v>
      </c>
      <c r="U8" s="9">
        <v>0.79600000000000004</v>
      </c>
      <c r="V8" s="9">
        <v>1</v>
      </c>
    </row>
    <row r="9" spans="1:23" ht="13.5" thickBot="1">
      <c r="A9" s="637">
        <v>1928</v>
      </c>
      <c r="B9" s="643" t="s">
        <v>240</v>
      </c>
      <c r="C9" s="643" t="s">
        <v>234</v>
      </c>
      <c r="D9" s="643" t="s">
        <v>240</v>
      </c>
      <c r="E9" s="9">
        <v>0.223</v>
      </c>
      <c r="F9" s="9">
        <v>0</v>
      </c>
      <c r="G9" s="643" t="s">
        <v>234</v>
      </c>
      <c r="H9" s="643" t="s">
        <v>234</v>
      </c>
      <c r="I9" s="643" t="s">
        <v>234</v>
      </c>
      <c r="J9" s="9">
        <v>0.224</v>
      </c>
      <c r="K9" s="637">
        <v>1928</v>
      </c>
      <c r="L9" s="643" t="s">
        <v>234</v>
      </c>
      <c r="M9" s="643" t="s">
        <v>234</v>
      </c>
      <c r="N9" s="643" t="s">
        <v>234</v>
      </c>
      <c r="O9" s="9">
        <v>0.109</v>
      </c>
      <c r="P9" s="9">
        <v>0.66800000000000004</v>
      </c>
      <c r="Q9" s="643" t="s">
        <v>236</v>
      </c>
      <c r="R9" s="9">
        <v>0.66800000000000004</v>
      </c>
      <c r="S9" s="643" t="s">
        <v>234</v>
      </c>
      <c r="T9" s="643" t="s">
        <v>234</v>
      </c>
      <c r="U9" s="9">
        <v>0.77600000000000002</v>
      </c>
      <c r="V9" s="9">
        <v>1</v>
      </c>
    </row>
    <row r="10" spans="1:23" ht="13.5" thickBot="1">
      <c r="A10" s="637">
        <v>1929</v>
      </c>
      <c r="B10" s="643" t="s">
        <v>240</v>
      </c>
      <c r="C10" s="643" t="s">
        <v>234</v>
      </c>
      <c r="D10" s="643" t="s">
        <v>240</v>
      </c>
      <c r="E10" s="9">
        <v>0.23899999999999999</v>
      </c>
      <c r="F10" s="9">
        <v>1E-3</v>
      </c>
      <c r="G10" s="643" t="s">
        <v>234</v>
      </c>
      <c r="H10" s="643" t="s">
        <v>234</v>
      </c>
      <c r="I10" s="643" t="s">
        <v>234</v>
      </c>
      <c r="J10" s="9">
        <v>0.24</v>
      </c>
      <c r="K10" s="637">
        <v>1929</v>
      </c>
      <c r="L10" s="643" t="s">
        <v>234</v>
      </c>
      <c r="M10" s="643" t="s">
        <v>234</v>
      </c>
      <c r="N10" s="643" t="s">
        <v>234</v>
      </c>
      <c r="O10" s="9">
        <v>0.113</v>
      </c>
      <c r="P10" s="9">
        <v>0.64700000000000002</v>
      </c>
      <c r="Q10" s="643" t="s">
        <v>236</v>
      </c>
      <c r="R10" s="9">
        <v>0.64700000000000002</v>
      </c>
      <c r="S10" s="643" t="s">
        <v>234</v>
      </c>
      <c r="T10" s="643" t="s">
        <v>234</v>
      </c>
      <c r="U10" s="9">
        <v>0.76</v>
      </c>
      <c r="V10" s="9">
        <v>1</v>
      </c>
    </row>
    <row r="11" spans="1:23" ht="13.5" thickBot="1">
      <c r="A11" s="637">
        <v>1930</v>
      </c>
      <c r="B11" s="643" t="s">
        <v>240</v>
      </c>
      <c r="C11" s="643" t="s">
        <v>234</v>
      </c>
      <c r="D11" s="643" t="s">
        <v>240</v>
      </c>
      <c r="E11" s="9">
        <v>0.247</v>
      </c>
      <c r="F11" s="9">
        <v>2E-3</v>
      </c>
      <c r="G11" s="643" t="s">
        <v>234</v>
      </c>
      <c r="H11" s="643" t="s">
        <v>234</v>
      </c>
      <c r="I11" s="643" t="s">
        <v>234</v>
      </c>
      <c r="J11" s="9">
        <v>0.249</v>
      </c>
      <c r="K11" s="637">
        <v>1930</v>
      </c>
      <c r="L11" s="643" t="s">
        <v>234</v>
      </c>
      <c r="M11" s="643" t="s">
        <v>234</v>
      </c>
      <c r="N11" s="643" t="s">
        <v>234</v>
      </c>
      <c r="O11" s="9">
        <v>0.112</v>
      </c>
      <c r="P11" s="9">
        <v>0.63900000000000001</v>
      </c>
      <c r="Q11" s="643" t="s">
        <v>236</v>
      </c>
      <c r="R11" s="9">
        <v>0.63900000000000001</v>
      </c>
      <c r="S11" s="643" t="s">
        <v>234</v>
      </c>
      <c r="T11" s="643" t="s">
        <v>234</v>
      </c>
      <c r="U11" s="9">
        <v>0.751</v>
      </c>
      <c r="V11" s="9">
        <v>1</v>
      </c>
    </row>
    <row r="12" spans="1:23" ht="13.5" thickBot="1">
      <c r="A12" s="637">
        <v>1931</v>
      </c>
      <c r="B12" s="643" t="s">
        <v>240</v>
      </c>
      <c r="C12" s="643" t="s">
        <v>234</v>
      </c>
      <c r="D12" s="643" t="s">
        <v>240</v>
      </c>
      <c r="E12" s="9">
        <v>0.247</v>
      </c>
      <c r="F12" s="9">
        <v>3.0000000000000001E-3</v>
      </c>
      <c r="G12" s="643" t="s">
        <v>234</v>
      </c>
      <c r="H12" s="643" t="s">
        <v>234</v>
      </c>
      <c r="I12" s="643" t="s">
        <v>234</v>
      </c>
      <c r="J12" s="9">
        <v>0.25</v>
      </c>
      <c r="K12" s="637">
        <v>1931</v>
      </c>
      <c r="L12" s="643" t="s">
        <v>234</v>
      </c>
      <c r="M12" s="643" t="s">
        <v>234</v>
      </c>
      <c r="N12" s="643" t="s">
        <v>234</v>
      </c>
      <c r="O12" s="9">
        <v>0.115</v>
      </c>
      <c r="P12" s="9">
        <v>0.63500000000000001</v>
      </c>
      <c r="Q12" s="643" t="s">
        <v>236</v>
      </c>
      <c r="R12" s="9">
        <v>0.63500000000000001</v>
      </c>
      <c r="S12" s="643" t="s">
        <v>234</v>
      </c>
      <c r="T12" s="643" t="s">
        <v>234</v>
      </c>
      <c r="U12" s="9">
        <v>0.75</v>
      </c>
      <c r="V12" s="9">
        <v>1</v>
      </c>
    </row>
    <row r="13" spans="1:23" ht="13.5" thickBot="1">
      <c r="A13" s="637">
        <v>1932</v>
      </c>
      <c r="B13" s="643" t="s">
        <v>240</v>
      </c>
      <c r="C13" s="643" t="s">
        <v>234</v>
      </c>
      <c r="D13" s="643" t="s">
        <v>240</v>
      </c>
      <c r="E13" s="9">
        <v>0.251</v>
      </c>
      <c r="F13" s="9">
        <v>3.0000000000000001E-3</v>
      </c>
      <c r="G13" s="643" t="s">
        <v>234</v>
      </c>
      <c r="H13" s="643" t="s">
        <v>234</v>
      </c>
      <c r="I13" s="643" t="s">
        <v>234</v>
      </c>
      <c r="J13" s="9">
        <v>0.255</v>
      </c>
      <c r="K13" s="637">
        <v>1932</v>
      </c>
      <c r="L13" s="643" t="s">
        <v>234</v>
      </c>
      <c r="M13" s="643" t="s">
        <v>234</v>
      </c>
      <c r="N13" s="643" t="s">
        <v>234</v>
      </c>
      <c r="O13" s="9">
        <v>0.13</v>
      </c>
      <c r="P13" s="9">
        <v>0.61599999999999999</v>
      </c>
      <c r="Q13" s="643" t="s">
        <v>236</v>
      </c>
      <c r="R13" s="9">
        <v>0.61599999999999999</v>
      </c>
      <c r="S13" s="643" t="s">
        <v>234</v>
      </c>
      <c r="T13" s="643" t="s">
        <v>234</v>
      </c>
      <c r="U13" s="9">
        <v>0.745</v>
      </c>
      <c r="V13" s="9">
        <v>1</v>
      </c>
    </row>
    <row r="14" spans="1:23" ht="13.5" thickBot="1">
      <c r="A14" s="637">
        <v>1933</v>
      </c>
      <c r="B14" s="643" t="s">
        <v>240</v>
      </c>
      <c r="C14" s="643" t="s">
        <v>234</v>
      </c>
      <c r="D14" s="643" t="s">
        <v>240</v>
      </c>
      <c r="E14" s="9">
        <v>0.25700000000000001</v>
      </c>
      <c r="F14" s="9">
        <v>4.0000000000000001E-3</v>
      </c>
      <c r="G14" s="643" t="s">
        <v>234</v>
      </c>
      <c r="H14" s="643" t="s">
        <v>234</v>
      </c>
      <c r="I14" s="643" t="s">
        <v>234</v>
      </c>
      <c r="J14" s="9">
        <v>0.26100000000000001</v>
      </c>
      <c r="K14" s="637">
        <v>1933</v>
      </c>
      <c r="L14" s="643" t="s">
        <v>234</v>
      </c>
      <c r="M14" s="643" t="s">
        <v>234</v>
      </c>
      <c r="N14" s="643" t="s">
        <v>234</v>
      </c>
      <c r="O14" s="9">
        <v>0.13300000000000001</v>
      </c>
      <c r="P14" s="9">
        <v>0.60699999999999998</v>
      </c>
      <c r="Q14" s="643" t="s">
        <v>236</v>
      </c>
      <c r="R14" s="9">
        <v>0.60699999999999998</v>
      </c>
      <c r="S14" s="643" t="s">
        <v>234</v>
      </c>
      <c r="T14" s="643" t="s">
        <v>234</v>
      </c>
      <c r="U14" s="9">
        <v>0.73899999999999999</v>
      </c>
      <c r="V14" s="9">
        <v>1</v>
      </c>
    </row>
    <row r="15" spans="1:23" ht="13.5" thickBot="1">
      <c r="A15" s="637">
        <v>1934</v>
      </c>
      <c r="B15" s="643" t="s">
        <v>240</v>
      </c>
      <c r="C15" s="643" t="s">
        <v>234</v>
      </c>
      <c r="D15" s="643" t="s">
        <v>240</v>
      </c>
      <c r="E15" s="9">
        <v>0.28899999999999998</v>
      </c>
      <c r="F15" s="9">
        <v>6.0000000000000001E-3</v>
      </c>
      <c r="G15" s="643" t="s">
        <v>234</v>
      </c>
      <c r="H15" s="643" t="s">
        <v>234</v>
      </c>
      <c r="I15" s="643" t="s">
        <v>234</v>
      </c>
      <c r="J15" s="9">
        <v>0.29499999999999998</v>
      </c>
      <c r="K15" s="637">
        <v>1934</v>
      </c>
      <c r="L15" s="643" t="s">
        <v>234</v>
      </c>
      <c r="M15" s="643" t="s">
        <v>234</v>
      </c>
      <c r="N15" s="643" t="s">
        <v>234</v>
      </c>
      <c r="O15" s="9">
        <v>0.13600000000000001</v>
      </c>
      <c r="P15" s="9">
        <v>0.56899999999999995</v>
      </c>
      <c r="Q15" s="643" t="s">
        <v>236</v>
      </c>
      <c r="R15" s="9">
        <v>0.56899999999999995</v>
      </c>
      <c r="S15" s="643" t="s">
        <v>234</v>
      </c>
      <c r="T15" s="643" t="s">
        <v>234</v>
      </c>
      <c r="U15" s="9">
        <v>0.70499999999999996</v>
      </c>
      <c r="V15" s="9">
        <v>1</v>
      </c>
    </row>
    <row r="16" spans="1:23" ht="13.5" thickBot="1">
      <c r="A16" s="637">
        <v>1935</v>
      </c>
      <c r="B16" s="643" t="s">
        <v>240</v>
      </c>
      <c r="C16" s="643" t="s">
        <v>234</v>
      </c>
      <c r="D16" s="643" t="s">
        <v>240</v>
      </c>
      <c r="E16" s="9">
        <v>0.318</v>
      </c>
      <c r="F16" s="9">
        <v>8.0000000000000002E-3</v>
      </c>
      <c r="G16" s="643" t="s">
        <v>234</v>
      </c>
      <c r="H16" s="643" t="s">
        <v>234</v>
      </c>
      <c r="I16" s="643" t="s">
        <v>234</v>
      </c>
      <c r="J16" s="9">
        <v>0.32600000000000001</v>
      </c>
      <c r="K16" s="637">
        <v>1935</v>
      </c>
      <c r="L16" s="643" t="s">
        <v>234</v>
      </c>
      <c r="M16" s="643" t="s">
        <v>234</v>
      </c>
      <c r="N16" s="643" t="s">
        <v>234</v>
      </c>
      <c r="O16" s="9">
        <v>0.13900000000000001</v>
      </c>
      <c r="P16" s="9">
        <v>0.53500000000000003</v>
      </c>
      <c r="Q16" s="643" t="s">
        <v>236</v>
      </c>
      <c r="R16" s="9">
        <v>0.53500000000000003</v>
      </c>
      <c r="S16" s="643" t="s">
        <v>234</v>
      </c>
      <c r="T16" s="643" t="s">
        <v>234</v>
      </c>
      <c r="U16" s="9">
        <v>0.67400000000000004</v>
      </c>
      <c r="V16" s="9">
        <v>1</v>
      </c>
    </row>
    <row r="17" spans="1:22" ht="13.5" thickBot="1">
      <c r="A17" s="637">
        <v>1936</v>
      </c>
      <c r="B17" s="643" t="s">
        <v>240</v>
      </c>
      <c r="C17" s="643" t="s">
        <v>234</v>
      </c>
      <c r="D17" s="643" t="s">
        <v>240</v>
      </c>
      <c r="E17" s="9">
        <v>0.35199999999999998</v>
      </c>
      <c r="F17" s="9">
        <v>1.4999999999999999E-2</v>
      </c>
      <c r="G17" s="643" t="s">
        <v>234</v>
      </c>
      <c r="H17" s="643" t="s">
        <v>234</v>
      </c>
      <c r="I17" s="643" t="s">
        <v>234</v>
      </c>
      <c r="J17" s="9">
        <v>0.36699999999999999</v>
      </c>
      <c r="K17" s="637">
        <v>1936</v>
      </c>
      <c r="L17" s="643" t="s">
        <v>234</v>
      </c>
      <c r="M17" s="643" t="s">
        <v>234</v>
      </c>
      <c r="N17" s="643" t="s">
        <v>234</v>
      </c>
      <c r="O17" s="9">
        <v>0.14399999999999999</v>
      </c>
      <c r="P17" s="9">
        <v>0.48899999999999999</v>
      </c>
      <c r="Q17" s="643" t="s">
        <v>236</v>
      </c>
      <c r="R17" s="9">
        <v>0.48899999999999999</v>
      </c>
      <c r="S17" s="643" t="s">
        <v>234</v>
      </c>
      <c r="T17" s="643" t="s">
        <v>234</v>
      </c>
      <c r="U17" s="9">
        <v>0.63300000000000001</v>
      </c>
      <c r="V17" s="9">
        <v>1</v>
      </c>
    </row>
    <row r="18" spans="1:22" ht="13.5" thickBot="1">
      <c r="A18" s="637">
        <v>1937</v>
      </c>
      <c r="B18" s="643" t="s">
        <v>240</v>
      </c>
      <c r="C18" s="643" t="s">
        <v>234</v>
      </c>
      <c r="D18" s="643" t="s">
        <v>240</v>
      </c>
      <c r="E18" s="9">
        <v>0.37</v>
      </c>
      <c r="F18" s="9">
        <v>2.1999999999999999E-2</v>
      </c>
      <c r="G18" s="643" t="s">
        <v>234</v>
      </c>
      <c r="H18" s="643" t="s">
        <v>234</v>
      </c>
      <c r="I18" s="643" t="s">
        <v>234</v>
      </c>
      <c r="J18" s="9">
        <v>0.39200000000000002</v>
      </c>
      <c r="K18" s="637">
        <v>1937</v>
      </c>
      <c r="L18" s="643" t="s">
        <v>234</v>
      </c>
      <c r="M18" s="643" t="s">
        <v>234</v>
      </c>
      <c r="N18" s="643" t="s">
        <v>234</v>
      </c>
      <c r="O18" s="9">
        <v>0.14799999999999999</v>
      </c>
      <c r="P18" s="9">
        <v>0.46</v>
      </c>
      <c r="Q18" s="643" t="s">
        <v>236</v>
      </c>
      <c r="R18" s="9">
        <v>0.46</v>
      </c>
      <c r="S18" s="643" t="s">
        <v>234</v>
      </c>
      <c r="T18" s="643" t="s">
        <v>234</v>
      </c>
      <c r="U18" s="9">
        <v>0.60799999999999998</v>
      </c>
      <c r="V18" s="9">
        <v>1</v>
      </c>
    </row>
    <row r="19" spans="1:22" ht="13.5" thickBot="1">
      <c r="A19" s="637">
        <v>1938</v>
      </c>
      <c r="B19" s="643" t="s">
        <v>240</v>
      </c>
      <c r="C19" s="643" t="s">
        <v>234</v>
      </c>
      <c r="D19" s="643" t="s">
        <v>240</v>
      </c>
      <c r="E19" s="9">
        <v>0.39</v>
      </c>
      <c r="F19" s="9">
        <v>2.8000000000000001E-2</v>
      </c>
      <c r="G19" s="643" t="s">
        <v>234</v>
      </c>
      <c r="H19" s="643" t="s">
        <v>234</v>
      </c>
      <c r="I19" s="643" t="s">
        <v>234</v>
      </c>
      <c r="J19" s="9">
        <v>0.41699999999999998</v>
      </c>
      <c r="K19" s="637">
        <v>1938</v>
      </c>
      <c r="L19" s="643" t="s">
        <v>234</v>
      </c>
      <c r="M19" s="643" t="s">
        <v>234</v>
      </c>
      <c r="N19" s="643" t="s">
        <v>234</v>
      </c>
      <c r="O19" s="9">
        <v>0.153</v>
      </c>
      <c r="P19" s="9">
        <v>0.42899999999999999</v>
      </c>
      <c r="Q19" s="643" t="s">
        <v>236</v>
      </c>
      <c r="R19" s="9">
        <v>0.42899999999999999</v>
      </c>
      <c r="S19" s="643" t="s">
        <v>234</v>
      </c>
      <c r="T19" s="643" t="s">
        <v>234</v>
      </c>
      <c r="U19" s="9">
        <v>0.58299999999999996</v>
      </c>
      <c r="V19" s="9">
        <v>1</v>
      </c>
    </row>
    <row r="20" spans="1:22" ht="13.5" thickBot="1">
      <c r="A20" s="637">
        <v>1939</v>
      </c>
      <c r="B20" s="643" t="s">
        <v>240</v>
      </c>
      <c r="C20" s="643" t="s">
        <v>234</v>
      </c>
      <c r="D20" s="643" t="s">
        <v>240</v>
      </c>
      <c r="E20" s="9">
        <v>0.434</v>
      </c>
      <c r="F20" s="9">
        <v>2.9000000000000001E-2</v>
      </c>
      <c r="G20" s="643" t="s">
        <v>234</v>
      </c>
      <c r="H20" s="643" t="s">
        <v>234</v>
      </c>
      <c r="I20" s="643" t="s">
        <v>234</v>
      </c>
      <c r="J20" s="9">
        <v>0.46300000000000002</v>
      </c>
      <c r="K20" s="637">
        <v>1939</v>
      </c>
      <c r="L20" s="643" t="s">
        <v>234</v>
      </c>
      <c r="M20" s="643" t="s">
        <v>234</v>
      </c>
      <c r="N20" s="643" t="s">
        <v>234</v>
      </c>
      <c r="O20" s="9">
        <v>0.14699999999999999</v>
      </c>
      <c r="P20" s="9">
        <v>0.39</v>
      </c>
      <c r="Q20" s="643" t="s">
        <v>236</v>
      </c>
      <c r="R20" s="9">
        <v>0.39</v>
      </c>
      <c r="S20" s="643" t="s">
        <v>234</v>
      </c>
      <c r="T20" s="643" t="s">
        <v>234</v>
      </c>
      <c r="U20" s="9">
        <v>0.53700000000000003</v>
      </c>
      <c r="V20" s="9">
        <v>1</v>
      </c>
    </row>
    <row r="21" spans="1:22" ht="13.5" thickBot="1">
      <c r="A21" s="637">
        <v>1940</v>
      </c>
      <c r="B21" s="643" t="s">
        <v>240</v>
      </c>
      <c r="C21" s="643" t="s">
        <v>234</v>
      </c>
      <c r="D21" s="643" t="s">
        <v>240</v>
      </c>
      <c r="E21" s="9">
        <v>0.46400000000000002</v>
      </c>
      <c r="F21" s="9">
        <v>3.6999999999999998E-2</v>
      </c>
      <c r="G21" s="643" t="s">
        <v>234</v>
      </c>
      <c r="H21" s="643" t="s">
        <v>234</v>
      </c>
      <c r="I21" s="643" t="s">
        <v>234</v>
      </c>
      <c r="J21" s="9">
        <v>0.501</v>
      </c>
      <c r="K21" s="637">
        <v>1940</v>
      </c>
      <c r="L21" s="643" t="s">
        <v>234</v>
      </c>
      <c r="M21" s="643" t="s">
        <v>234</v>
      </c>
      <c r="N21" s="643" t="s">
        <v>234</v>
      </c>
      <c r="O21" s="9">
        <v>0.14599999999999999</v>
      </c>
      <c r="P21" s="9">
        <v>0.35299999999999998</v>
      </c>
      <c r="Q21" s="643" t="s">
        <v>236</v>
      </c>
      <c r="R21" s="9">
        <v>0.35299999999999998</v>
      </c>
      <c r="S21" s="643" t="s">
        <v>234</v>
      </c>
      <c r="T21" s="643" t="s">
        <v>234</v>
      </c>
      <c r="U21" s="9">
        <v>0.499</v>
      </c>
      <c r="V21" s="9">
        <v>1</v>
      </c>
    </row>
    <row r="22" spans="1:22" ht="13.5" thickBot="1">
      <c r="A22" s="637">
        <v>1941</v>
      </c>
      <c r="B22" s="643" t="s">
        <v>240</v>
      </c>
      <c r="C22" s="643" t="s">
        <v>234</v>
      </c>
      <c r="D22" s="643" t="s">
        <v>240</v>
      </c>
      <c r="E22" s="9">
        <v>0.49099999999999999</v>
      </c>
      <c r="F22" s="9">
        <v>3.7999999999999999E-2</v>
      </c>
      <c r="G22" s="643" t="s">
        <v>234</v>
      </c>
      <c r="H22" s="643" t="s">
        <v>234</v>
      </c>
      <c r="I22" s="643" t="s">
        <v>234</v>
      </c>
      <c r="J22" s="9">
        <v>0.52900000000000003</v>
      </c>
      <c r="K22" s="637">
        <v>1941</v>
      </c>
      <c r="L22" s="643" t="s">
        <v>234</v>
      </c>
      <c r="M22" s="643" t="s">
        <v>234</v>
      </c>
      <c r="N22" s="643" t="s">
        <v>234</v>
      </c>
      <c r="O22" s="9">
        <v>0.13200000000000001</v>
      </c>
      <c r="P22" s="9">
        <v>0.33900000000000002</v>
      </c>
      <c r="Q22" s="643" t="s">
        <v>236</v>
      </c>
      <c r="R22" s="9">
        <v>0.33900000000000002</v>
      </c>
      <c r="S22" s="643" t="s">
        <v>234</v>
      </c>
      <c r="T22" s="643" t="s">
        <v>234</v>
      </c>
      <c r="U22" s="9">
        <v>0.47099999999999997</v>
      </c>
      <c r="V22" s="9">
        <v>1</v>
      </c>
    </row>
    <row r="23" spans="1:22" ht="13.5" thickBot="1">
      <c r="A23" s="637">
        <v>1942</v>
      </c>
      <c r="B23" s="643" t="s">
        <v>240</v>
      </c>
      <c r="C23" s="643" t="s">
        <v>234</v>
      </c>
      <c r="D23" s="643" t="s">
        <v>240</v>
      </c>
      <c r="E23" s="9">
        <v>0.52900000000000003</v>
      </c>
      <c r="F23" s="9">
        <v>3.9E-2</v>
      </c>
      <c r="G23" s="643" t="s">
        <v>234</v>
      </c>
      <c r="H23" s="643" t="s">
        <v>234</v>
      </c>
      <c r="I23" s="643" t="s">
        <v>234</v>
      </c>
      <c r="J23" s="9">
        <v>0.56799999999999995</v>
      </c>
      <c r="K23" s="637">
        <v>1942</v>
      </c>
      <c r="L23" s="643" t="s">
        <v>234</v>
      </c>
      <c r="M23" s="643" t="s">
        <v>234</v>
      </c>
      <c r="N23" s="643" t="s">
        <v>234</v>
      </c>
      <c r="O23" s="9">
        <v>0.11799999999999999</v>
      </c>
      <c r="P23" s="9">
        <v>0.313</v>
      </c>
      <c r="Q23" s="643" t="s">
        <v>236</v>
      </c>
      <c r="R23" s="9">
        <v>0.313</v>
      </c>
      <c r="S23" s="643" t="s">
        <v>234</v>
      </c>
      <c r="T23" s="643" t="s">
        <v>234</v>
      </c>
      <c r="U23" s="9">
        <v>0.432</v>
      </c>
      <c r="V23" s="9">
        <v>1</v>
      </c>
    </row>
    <row r="24" spans="1:22" ht="13.5" thickBot="1">
      <c r="A24" s="637">
        <v>1943</v>
      </c>
      <c r="B24" s="643" t="s">
        <v>240</v>
      </c>
      <c r="C24" s="643" t="s">
        <v>234</v>
      </c>
      <c r="D24" s="643" t="s">
        <v>240</v>
      </c>
      <c r="E24" s="9">
        <v>0.53500000000000003</v>
      </c>
      <c r="F24" s="9">
        <v>0.04</v>
      </c>
      <c r="G24" s="643" t="s">
        <v>234</v>
      </c>
      <c r="H24" s="643" t="s">
        <v>234</v>
      </c>
      <c r="I24" s="643" t="s">
        <v>234</v>
      </c>
      <c r="J24" s="9">
        <v>0.57399999999999995</v>
      </c>
      <c r="K24" s="637">
        <v>1943</v>
      </c>
      <c r="L24" s="643" t="s">
        <v>234</v>
      </c>
      <c r="M24" s="643" t="s">
        <v>234</v>
      </c>
      <c r="N24" s="643" t="s">
        <v>234</v>
      </c>
      <c r="O24" s="9">
        <v>0.11600000000000001</v>
      </c>
      <c r="P24" s="9">
        <v>0.309</v>
      </c>
      <c r="Q24" s="643" t="s">
        <v>236</v>
      </c>
      <c r="R24" s="9">
        <v>0.309</v>
      </c>
      <c r="S24" s="643" t="s">
        <v>234</v>
      </c>
      <c r="T24" s="643" t="s">
        <v>234</v>
      </c>
      <c r="U24" s="9">
        <v>0.42599999999999999</v>
      </c>
      <c r="V24" s="9">
        <v>1</v>
      </c>
    </row>
    <row r="25" spans="1:22" ht="13.5" thickBot="1">
      <c r="A25" s="637">
        <v>1944</v>
      </c>
      <c r="B25" s="643" t="s">
        <v>240</v>
      </c>
      <c r="C25" s="643" t="s">
        <v>234</v>
      </c>
      <c r="D25" s="643" t="s">
        <v>240</v>
      </c>
      <c r="E25" s="9">
        <v>0.54200000000000004</v>
      </c>
      <c r="F25" s="9">
        <v>0.04</v>
      </c>
      <c r="G25" s="643" t="s">
        <v>234</v>
      </c>
      <c r="H25" s="643" t="s">
        <v>234</v>
      </c>
      <c r="I25" s="643" t="s">
        <v>234</v>
      </c>
      <c r="J25" s="9">
        <v>0.58099999999999996</v>
      </c>
      <c r="K25" s="637">
        <v>1944</v>
      </c>
      <c r="L25" s="643" t="s">
        <v>234</v>
      </c>
      <c r="M25" s="643" t="s">
        <v>234</v>
      </c>
      <c r="N25" s="643" t="s">
        <v>234</v>
      </c>
      <c r="O25" s="9">
        <v>0.114</v>
      </c>
      <c r="P25" s="9">
        <v>0.30399999999999999</v>
      </c>
      <c r="Q25" s="643" t="s">
        <v>236</v>
      </c>
      <c r="R25" s="9">
        <v>0.30399999999999999</v>
      </c>
      <c r="S25" s="643" t="s">
        <v>234</v>
      </c>
      <c r="T25" s="643" t="s">
        <v>234</v>
      </c>
      <c r="U25" s="9">
        <v>0.41899999999999998</v>
      </c>
      <c r="V25" s="9">
        <v>1</v>
      </c>
    </row>
    <row r="26" spans="1:22" ht="13.5" thickBot="1">
      <c r="A26" s="637">
        <v>1945</v>
      </c>
      <c r="B26" s="643" t="s">
        <v>240</v>
      </c>
      <c r="C26" s="643" t="s">
        <v>234</v>
      </c>
      <c r="D26" s="643" t="s">
        <v>240</v>
      </c>
      <c r="E26" s="9">
        <v>0.55000000000000004</v>
      </c>
      <c r="F26" s="9">
        <v>4.1000000000000002E-2</v>
      </c>
      <c r="G26" s="643" t="s">
        <v>234</v>
      </c>
      <c r="H26" s="643" t="s">
        <v>234</v>
      </c>
      <c r="I26" s="643" t="s">
        <v>234</v>
      </c>
      <c r="J26" s="9">
        <v>0.59099999999999997</v>
      </c>
      <c r="K26" s="637">
        <v>1945</v>
      </c>
      <c r="L26" s="643" t="s">
        <v>234</v>
      </c>
      <c r="M26" s="643" t="s">
        <v>234</v>
      </c>
      <c r="N26" s="643" t="s">
        <v>234</v>
      </c>
      <c r="O26" s="9">
        <v>0.113</v>
      </c>
      <c r="P26" s="9">
        <v>0.29599999999999999</v>
      </c>
      <c r="Q26" s="643" t="s">
        <v>236</v>
      </c>
      <c r="R26" s="9">
        <v>0.29599999999999999</v>
      </c>
      <c r="S26" s="643" t="s">
        <v>234</v>
      </c>
      <c r="T26" s="643" t="s">
        <v>234</v>
      </c>
      <c r="U26" s="9">
        <v>0.40899999999999997</v>
      </c>
      <c r="V26" s="9">
        <v>1</v>
      </c>
    </row>
    <row r="27" spans="1:22" ht="13.5" thickBot="1">
      <c r="A27" s="637">
        <v>1946</v>
      </c>
      <c r="B27" s="643" t="s">
        <v>240</v>
      </c>
      <c r="C27" s="643" t="s">
        <v>234</v>
      </c>
      <c r="D27" s="643" t="s">
        <v>240</v>
      </c>
      <c r="E27" s="9">
        <v>0.57899999999999996</v>
      </c>
      <c r="F27" s="9">
        <v>4.2999999999999997E-2</v>
      </c>
      <c r="G27" s="643" t="s">
        <v>234</v>
      </c>
      <c r="H27" s="643" t="s">
        <v>234</v>
      </c>
      <c r="I27" s="643" t="s">
        <v>234</v>
      </c>
      <c r="J27" s="9">
        <v>0.623</v>
      </c>
      <c r="K27" s="637">
        <v>1946</v>
      </c>
      <c r="L27" s="643" t="s">
        <v>234</v>
      </c>
      <c r="M27" s="643" t="s">
        <v>234</v>
      </c>
      <c r="N27" s="643" t="s">
        <v>234</v>
      </c>
      <c r="O27" s="9">
        <v>0.104</v>
      </c>
      <c r="P27" s="9">
        <v>0.27300000000000002</v>
      </c>
      <c r="Q27" s="643" t="s">
        <v>236</v>
      </c>
      <c r="R27" s="9">
        <v>0.27300000000000002</v>
      </c>
      <c r="S27" s="643" t="s">
        <v>234</v>
      </c>
      <c r="T27" s="643" t="s">
        <v>234</v>
      </c>
      <c r="U27" s="9">
        <v>0.377</v>
      </c>
      <c r="V27" s="9">
        <v>1</v>
      </c>
    </row>
    <row r="28" spans="1:22" ht="13.5" thickBot="1">
      <c r="A28" s="637">
        <v>1947</v>
      </c>
      <c r="B28" s="643" t="s">
        <v>240</v>
      </c>
      <c r="C28" s="643" t="s">
        <v>234</v>
      </c>
      <c r="D28" s="643" t="s">
        <v>240</v>
      </c>
      <c r="E28" s="9">
        <v>0.61499999999999999</v>
      </c>
      <c r="F28" s="9">
        <v>5.0999999999999997E-2</v>
      </c>
      <c r="G28" s="643" t="s">
        <v>234</v>
      </c>
      <c r="H28" s="643" t="s">
        <v>234</v>
      </c>
      <c r="I28" s="643" t="s">
        <v>234</v>
      </c>
      <c r="J28" s="9">
        <v>0.66500000000000004</v>
      </c>
      <c r="K28" s="637">
        <v>1947</v>
      </c>
      <c r="L28" s="643" t="s">
        <v>234</v>
      </c>
      <c r="M28" s="643" t="s">
        <v>234</v>
      </c>
      <c r="N28" s="643" t="s">
        <v>234</v>
      </c>
      <c r="O28" s="9">
        <v>0.10100000000000001</v>
      </c>
      <c r="P28" s="9">
        <v>0.23300000000000001</v>
      </c>
      <c r="Q28" s="643" t="s">
        <v>236</v>
      </c>
      <c r="R28" s="9">
        <v>0.23300000000000001</v>
      </c>
      <c r="S28" s="643" t="s">
        <v>234</v>
      </c>
      <c r="T28" s="643" t="s">
        <v>234</v>
      </c>
      <c r="U28" s="9">
        <v>0.33500000000000002</v>
      </c>
      <c r="V28" s="9">
        <v>1</v>
      </c>
    </row>
    <row r="29" spans="1:22" ht="13.5" thickBot="1">
      <c r="A29" s="637">
        <v>1948</v>
      </c>
      <c r="B29" s="643" t="s">
        <v>240</v>
      </c>
      <c r="C29" s="643" t="s">
        <v>234</v>
      </c>
      <c r="D29" s="643" t="s">
        <v>240</v>
      </c>
      <c r="E29" s="9">
        <v>0.64100000000000001</v>
      </c>
      <c r="F29" s="9">
        <v>6.2E-2</v>
      </c>
      <c r="G29" s="643" t="s">
        <v>234</v>
      </c>
      <c r="H29" s="643" t="s">
        <v>234</v>
      </c>
      <c r="I29" s="643" t="s">
        <v>234</v>
      </c>
      <c r="J29" s="9">
        <v>0.70399999999999996</v>
      </c>
      <c r="K29" s="637">
        <v>1948</v>
      </c>
      <c r="L29" s="643" t="s">
        <v>234</v>
      </c>
      <c r="M29" s="643" t="s">
        <v>234</v>
      </c>
      <c r="N29" s="643" t="s">
        <v>234</v>
      </c>
      <c r="O29" s="9">
        <v>0.104</v>
      </c>
      <c r="P29" s="9">
        <v>0.193</v>
      </c>
      <c r="Q29" s="643" t="s">
        <v>236</v>
      </c>
      <c r="R29" s="9">
        <v>0.193</v>
      </c>
      <c r="S29" s="643" t="s">
        <v>234</v>
      </c>
      <c r="T29" s="643" t="s">
        <v>234</v>
      </c>
      <c r="U29" s="9">
        <v>0.29599999999999999</v>
      </c>
      <c r="V29" s="9">
        <v>1</v>
      </c>
    </row>
    <row r="30" spans="1:22" ht="13.5" thickBot="1">
      <c r="A30" s="637">
        <v>1949</v>
      </c>
      <c r="B30" s="643" t="s">
        <v>240</v>
      </c>
      <c r="C30" s="643" t="s">
        <v>234</v>
      </c>
      <c r="D30" s="643" t="s">
        <v>240</v>
      </c>
      <c r="E30" s="9">
        <v>0.64300000000000002</v>
      </c>
      <c r="F30" s="9">
        <v>7.0999999999999994E-2</v>
      </c>
      <c r="G30" s="643" t="s">
        <v>234</v>
      </c>
      <c r="H30" s="643" t="s">
        <v>234</v>
      </c>
      <c r="I30" s="643" t="s">
        <v>234</v>
      </c>
      <c r="J30" s="9">
        <v>0.71399999999999997</v>
      </c>
      <c r="K30" s="637">
        <v>1949</v>
      </c>
      <c r="L30" s="643" t="s">
        <v>234</v>
      </c>
      <c r="M30" s="643" t="s">
        <v>234</v>
      </c>
      <c r="N30" s="643" t="s">
        <v>234</v>
      </c>
      <c r="O30" s="9">
        <v>0.111</v>
      </c>
      <c r="P30" s="9">
        <v>0.17499999999999999</v>
      </c>
      <c r="Q30" s="643" t="s">
        <v>236</v>
      </c>
      <c r="R30" s="9">
        <v>0.17499999999999999</v>
      </c>
      <c r="S30" s="643" t="s">
        <v>234</v>
      </c>
      <c r="T30" s="643" t="s">
        <v>234</v>
      </c>
      <c r="U30" s="9">
        <v>0.28599999999999998</v>
      </c>
      <c r="V30" s="9">
        <v>1</v>
      </c>
    </row>
    <row r="31" spans="1:22" ht="13.5" thickBot="1">
      <c r="A31" s="637">
        <v>1950</v>
      </c>
      <c r="B31" s="643" t="s">
        <v>240</v>
      </c>
      <c r="C31" s="643" t="s">
        <v>234</v>
      </c>
      <c r="D31" s="643" t="s">
        <v>240</v>
      </c>
      <c r="E31" s="9">
        <v>0.65400000000000003</v>
      </c>
      <c r="F31" s="9">
        <v>7.4999999999999997E-2</v>
      </c>
      <c r="G31" s="643" t="s">
        <v>234</v>
      </c>
      <c r="H31" s="643" t="s">
        <v>234</v>
      </c>
      <c r="I31" s="643" t="s">
        <v>234</v>
      </c>
      <c r="J31" s="9">
        <v>0.72899999999999998</v>
      </c>
      <c r="K31" s="637">
        <v>1950</v>
      </c>
      <c r="L31" s="643" t="s">
        <v>234</v>
      </c>
      <c r="M31" s="643" t="s">
        <v>234</v>
      </c>
      <c r="N31" s="643" t="s">
        <v>234</v>
      </c>
      <c r="O31" s="9">
        <v>0.112</v>
      </c>
      <c r="P31" s="9">
        <v>0.159</v>
      </c>
      <c r="Q31" s="643" t="s">
        <v>236</v>
      </c>
      <c r="R31" s="9">
        <v>0.159</v>
      </c>
      <c r="S31" s="643" t="s">
        <v>234</v>
      </c>
      <c r="T31" s="643" t="s">
        <v>234</v>
      </c>
      <c r="U31" s="9">
        <v>0.27100000000000002</v>
      </c>
      <c r="V31" s="9">
        <v>1</v>
      </c>
    </row>
    <row r="32" spans="1:22" ht="13.5" thickBot="1">
      <c r="A32" s="637">
        <v>1951</v>
      </c>
      <c r="B32" s="643" t="s">
        <v>240</v>
      </c>
      <c r="C32" s="643" t="s">
        <v>234</v>
      </c>
      <c r="D32" s="643" t="s">
        <v>240</v>
      </c>
      <c r="E32" s="9">
        <v>0.67600000000000005</v>
      </c>
      <c r="F32" s="9">
        <v>8.3000000000000004E-2</v>
      </c>
      <c r="G32" s="643" t="s">
        <v>234</v>
      </c>
      <c r="H32" s="643" t="s">
        <v>234</v>
      </c>
      <c r="I32" s="643" t="s">
        <v>234</v>
      </c>
      <c r="J32" s="9">
        <v>0.75900000000000001</v>
      </c>
      <c r="K32" s="637">
        <v>1951</v>
      </c>
      <c r="L32" s="643" t="s">
        <v>234</v>
      </c>
      <c r="M32" s="643" t="s">
        <v>234</v>
      </c>
      <c r="N32" s="643" t="s">
        <v>234</v>
      </c>
      <c r="O32" s="9">
        <v>0.113</v>
      </c>
      <c r="P32" s="9">
        <v>0.128</v>
      </c>
      <c r="Q32" s="643" t="s">
        <v>236</v>
      </c>
      <c r="R32" s="9">
        <v>0.128</v>
      </c>
      <c r="S32" s="643" t="s">
        <v>234</v>
      </c>
      <c r="T32" s="643" t="s">
        <v>234</v>
      </c>
      <c r="U32" s="9">
        <v>0.24099999999999999</v>
      </c>
      <c r="V32" s="9">
        <v>1</v>
      </c>
    </row>
    <row r="33" spans="1:22" ht="13.5" thickBot="1">
      <c r="A33" s="637">
        <v>1952</v>
      </c>
      <c r="B33" s="643" t="s">
        <v>240</v>
      </c>
      <c r="C33" s="643" t="s">
        <v>234</v>
      </c>
      <c r="D33" s="643" t="s">
        <v>240</v>
      </c>
      <c r="E33" s="9">
        <v>0.68</v>
      </c>
      <c r="F33" s="9">
        <v>8.6999999999999994E-2</v>
      </c>
      <c r="G33" s="643" t="s">
        <v>234</v>
      </c>
      <c r="H33" s="643" t="s">
        <v>234</v>
      </c>
      <c r="I33" s="643" t="s">
        <v>234</v>
      </c>
      <c r="J33" s="9">
        <v>0.76700000000000002</v>
      </c>
      <c r="K33" s="637">
        <v>1952</v>
      </c>
      <c r="L33" s="643" t="s">
        <v>234</v>
      </c>
      <c r="M33" s="643" t="s">
        <v>234</v>
      </c>
      <c r="N33" s="643" t="s">
        <v>234</v>
      </c>
      <c r="O33" s="9">
        <v>0.115</v>
      </c>
      <c r="P33" s="9">
        <v>0.11799999999999999</v>
      </c>
      <c r="Q33" s="643" t="s">
        <v>236</v>
      </c>
      <c r="R33" s="9">
        <v>0.11799999999999999</v>
      </c>
      <c r="S33" s="643" t="s">
        <v>234</v>
      </c>
      <c r="T33" s="643" t="s">
        <v>234</v>
      </c>
      <c r="U33" s="9">
        <v>0.23300000000000001</v>
      </c>
      <c r="V33" s="9">
        <v>1</v>
      </c>
    </row>
    <row r="34" spans="1:22" ht="13.5" thickBot="1">
      <c r="A34" s="637">
        <v>1953</v>
      </c>
      <c r="B34" s="643" t="s">
        <v>240</v>
      </c>
      <c r="C34" s="643" t="s">
        <v>234</v>
      </c>
      <c r="D34" s="643" t="s">
        <v>240</v>
      </c>
      <c r="E34" s="9">
        <v>0.69399999999999995</v>
      </c>
      <c r="F34" s="9">
        <v>8.7999999999999995E-2</v>
      </c>
      <c r="G34" s="643" t="s">
        <v>234</v>
      </c>
      <c r="H34" s="643" t="s">
        <v>234</v>
      </c>
      <c r="I34" s="643" t="s">
        <v>234</v>
      </c>
      <c r="J34" s="9">
        <v>0.78200000000000003</v>
      </c>
      <c r="K34" s="637">
        <v>1953</v>
      </c>
      <c r="L34" s="643" t="s">
        <v>234</v>
      </c>
      <c r="M34" s="643" t="s">
        <v>234</v>
      </c>
      <c r="N34" s="643" t="s">
        <v>234</v>
      </c>
      <c r="O34" s="9">
        <v>0.11700000000000001</v>
      </c>
      <c r="P34" s="9">
        <v>0.10100000000000001</v>
      </c>
      <c r="Q34" s="643" t="s">
        <v>236</v>
      </c>
      <c r="R34" s="9">
        <v>0.10100000000000001</v>
      </c>
      <c r="S34" s="643" t="s">
        <v>234</v>
      </c>
      <c r="T34" s="643" t="s">
        <v>234</v>
      </c>
      <c r="U34" s="9">
        <v>0.218</v>
      </c>
      <c r="V34" s="9">
        <v>1</v>
      </c>
    </row>
    <row r="35" spans="1:22" ht="13.5" thickBot="1">
      <c r="A35" s="637">
        <v>1954</v>
      </c>
      <c r="B35" s="643" t="s">
        <v>240</v>
      </c>
      <c r="C35" s="643" t="s">
        <v>234</v>
      </c>
      <c r="D35" s="643" t="s">
        <v>240</v>
      </c>
      <c r="E35" s="9">
        <v>0.70899999999999996</v>
      </c>
      <c r="F35" s="9">
        <v>8.6999999999999994E-2</v>
      </c>
      <c r="G35" s="643" t="s">
        <v>234</v>
      </c>
      <c r="H35" s="643" t="s">
        <v>234</v>
      </c>
      <c r="I35" s="643" t="s">
        <v>234</v>
      </c>
      <c r="J35" s="9">
        <v>0.79500000000000004</v>
      </c>
      <c r="K35" s="637">
        <v>1954</v>
      </c>
      <c r="L35" s="643" t="s">
        <v>234</v>
      </c>
      <c r="M35" s="643" t="s">
        <v>234</v>
      </c>
      <c r="N35" s="643" t="s">
        <v>234</v>
      </c>
      <c r="O35" s="9">
        <v>0.121</v>
      </c>
      <c r="P35" s="9">
        <v>8.4000000000000005E-2</v>
      </c>
      <c r="Q35" s="643" t="s">
        <v>236</v>
      </c>
      <c r="R35" s="9">
        <v>8.4000000000000005E-2</v>
      </c>
      <c r="S35" s="643" t="s">
        <v>234</v>
      </c>
      <c r="T35" s="643" t="s">
        <v>234</v>
      </c>
      <c r="U35" s="9">
        <v>0.20499999999999999</v>
      </c>
      <c r="V35" s="9">
        <v>1</v>
      </c>
    </row>
    <row r="36" spans="1:22" ht="13.5" thickBot="1">
      <c r="A36" s="637">
        <v>1955</v>
      </c>
      <c r="B36" s="643" t="s">
        <v>240</v>
      </c>
      <c r="C36" s="643" t="s">
        <v>234</v>
      </c>
      <c r="D36" s="643" t="s">
        <v>240</v>
      </c>
      <c r="E36" s="9">
        <v>0.71699999999999997</v>
      </c>
      <c r="F36" s="9">
        <v>8.4000000000000005E-2</v>
      </c>
      <c r="G36" s="643" t="s">
        <v>234</v>
      </c>
      <c r="H36" s="643" t="s">
        <v>234</v>
      </c>
      <c r="I36" s="643" t="s">
        <v>234</v>
      </c>
      <c r="J36" s="9">
        <v>0.80100000000000005</v>
      </c>
      <c r="K36" s="637">
        <v>1955</v>
      </c>
      <c r="L36" s="643" t="s">
        <v>234</v>
      </c>
      <c r="M36" s="643" t="s">
        <v>234</v>
      </c>
      <c r="N36" s="643" t="s">
        <v>234</v>
      </c>
      <c r="O36" s="9">
        <v>0.126</v>
      </c>
      <c r="P36" s="9">
        <v>7.2999999999999995E-2</v>
      </c>
      <c r="Q36" s="643" t="s">
        <v>236</v>
      </c>
      <c r="R36" s="9">
        <v>7.2999999999999995E-2</v>
      </c>
      <c r="S36" s="643" t="s">
        <v>234</v>
      </c>
      <c r="T36" s="643" t="s">
        <v>234</v>
      </c>
      <c r="U36" s="9">
        <v>0.19900000000000001</v>
      </c>
      <c r="V36" s="9">
        <v>1</v>
      </c>
    </row>
    <row r="37" spans="1:22" ht="13.5" thickBot="1">
      <c r="A37" s="637">
        <v>1956</v>
      </c>
      <c r="B37" s="643" t="s">
        <v>240</v>
      </c>
      <c r="C37" s="643" t="s">
        <v>234</v>
      </c>
      <c r="D37" s="643" t="s">
        <v>240</v>
      </c>
      <c r="E37" s="9">
        <v>0.73</v>
      </c>
      <c r="F37" s="9">
        <v>8.2000000000000003E-2</v>
      </c>
      <c r="G37" s="643" t="s">
        <v>234</v>
      </c>
      <c r="H37" s="643" t="s">
        <v>234</v>
      </c>
      <c r="I37" s="643" t="s">
        <v>234</v>
      </c>
      <c r="J37" s="9">
        <v>0.81200000000000006</v>
      </c>
      <c r="K37" s="637">
        <v>1956</v>
      </c>
      <c r="L37" s="643" t="s">
        <v>234</v>
      </c>
      <c r="M37" s="643" t="s">
        <v>234</v>
      </c>
      <c r="N37" s="643" t="s">
        <v>234</v>
      </c>
      <c r="O37" s="9">
        <v>0.13200000000000001</v>
      </c>
      <c r="P37" s="9">
        <v>5.6000000000000001E-2</v>
      </c>
      <c r="Q37" s="643" t="s">
        <v>236</v>
      </c>
      <c r="R37" s="9">
        <v>5.6000000000000001E-2</v>
      </c>
      <c r="S37" s="643" t="s">
        <v>234</v>
      </c>
      <c r="T37" s="643" t="s">
        <v>234</v>
      </c>
      <c r="U37" s="9">
        <v>0.188</v>
      </c>
      <c r="V37" s="9">
        <v>1</v>
      </c>
    </row>
    <row r="38" spans="1:22" ht="13.5" thickBot="1">
      <c r="A38" s="637">
        <v>1957</v>
      </c>
      <c r="B38" s="643" t="s">
        <v>240</v>
      </c>
      <c r="C38" s="643" t="s">
        <v>234</v>
      </c>
      <c r="D38" s="643" t="s">
        <v>240</v>
      </c>
      <c r="E38" s="9">
        <v>0.73699999999999999</v>
      </c>
      <c r="F38" s="9">
        <v>7.8E-2</v>
      </c>
      <c r="G38" s="643" t="s">
        <v>234</v>
      </c>
      <c r="H38" s="643" t="s">
        <v>234</v>
      </c>
      <c r="I38" s="643" t="s">
        <v>234</v>
      </c>
      <c r="J38" s="9">
        <v>0.81499999999999995</v>
      </c>
      <c r="K38" s="637">
        <v>1957</v>
      </c>
      <c r="L38" s="643" t="s">
        <v>234</v>
      </c>
      <c r="M38" s="643" t="s">
        <v>234</v>
      </c>
      <c r="N38" s="643" t="s">
        <v>234</v>
      </c>
      <c r="O38" s="9">
        <v>0.13300000000000001</v>
      </c>
      <c r="P38" s="9">
        <v>5.1999999999999998E-2</v>
      </c>
      <c r="Q38" s="643" t="s">
        <v>236</v>
      </c>
      <c r="R38" s="9">
        <v>5.1999999999999998E-2</v>
      </c>
      <c r="S38" s="643" t="s">
        <v>234</v>
      </c>
      <c r="T38" s="643" t="s">
        <v>234</v>
      </c>
      <c r="U38" s="9">
        <v>0.185</v>
      </c>
      <c r="V38" s="9">
        <v>1</v>
      </c>
    </row>
    <row r="39" spans="1:22" ht="13.5" thickBot="1">
      <c r="A39" s="637">
        <v>1958</v>
      </c>
      <c r="B39" s="643" t="s">
        <v>240</v>
      </c>
      <c r="C39" s="643" t="s">
        <v>234</v>
      </c>
      <c r="D39" s="643" t="s">
        <v>240</v>
      </c>
      <c r="E39" s="9">
        <v>0.746</v>
      </c>
      <c r="F39" s="9">
        <v>7.1999999999999995E-2</v>
      </c>
      <c r="G39" s="643" t="s">
        <v>234</v>
      </c>
      <c r="H39" s="643" t="s">
        <v>234</v>
      </c>
      <c r="I39" s="643" t="s">
        <v>234</v>
      </c>
      <c r="J39" s="9">
        <v>0.81799999999999995</v>
      </c>
      <c r="K39" s="637">
        <v>1958</v>
      </c>
      <c r="L39" s="643" t="s">
        <v>234</v>
      </c>
      <c r="M39" s="643" t="s">
        <v>234</v>
      </c>
      <c r="N39" s="643" t="s">
        <v>234</v>
      </c>
      <c r="O39" s="9">
        <v>0.13500000000000001</v>
      </c>
      <c r="P39" s="9">
        <v>4.5999999999999999E-2</v>
      </c>
      <c r="Q39" s="643" t="s">
        <v>236</v>
      </c>
      <c r="R39" s="9">
        <v>4.5999999999999999E-2</v>
      </c>
      <c r="S39" s="643" t="s">
        <v>234</v>
      </c>
      <c r="T39" s="643" t="s">
        <v>234</v>
      </c>
      <c r="U39" s="9">
        <v>0.182</v>
      </c>
      <c r="V39" s="9">
        <v>1</v>
      </c>
    </row>
    <row r="40" spans="1:22" ht="13.5" thickBot="1">
      <c r="A40" s="637">
        <v>1959</v>
      </c>
      <c r="B40" s="643" t="s">
        <v>240</v>
      </c>
      <c r="C40" s="643" t="s">
        <v>234</v>
      </c>
      <c r="D40" s="643" t="s">
        <v>240</v>
      </c>
      <c r="E40" s="9">
        <v>0.753</v>
      </c>
      <c r="F40" s="9">
        <v>6.5000000000000002E-2</v>
      </c>
      <c r="G40" s="643" t="s">
        <v>234</v>
      </c>
      <c r="H40" s="643" t="s">
        <v>234</v>
      </c>
      <c r="I40" s="643" t="s">
        <v>234</v>
      </c>
      <c r="J40" s="9">
        <v>0.81799999999999995</v>
      </c>
      <c r="K40" s="637">
        <v>1959</v>
      </c>
      <c r="L40" s="643" t="s">
        <v>234</v>
      </c>
      <c r="M40" s="643" t="s">
        <v>234</v>
      </c>
      <c r="N40" s="643" t="s">
        <v>234</v>
      </c>
      <c r="O40" s="9">
        <v>0.13700000000000001</v>
      </c>
      <c r="P40" s="9">
        <v>4.4999999999999998E-2</v>
      </c>
      <c r="Q40" s="643" t="s">
        <v>236</v>
      </c>
      <c r="R40" s="9">
        <v>4.4999999999999998E-2</v>
      </c>
      <c r="S40" s="643" t="s">
        <v>234</v>
      </c>
      <c r="T40" s="643" t="s">
        <v>234</v>
      </c>
      <c r="U40" s="9">
        <v>0.182</v>
      </c>
      <c r="V40" s="9">
        <v>1</v>
      </c>
    </row>
    <row r="41" spans="1:22" ht="13.5" thickBot="1">
      <c r="A41" s="637">
        <v>1960</v>
      </c>
      <c r="B41" s="643" t="s">
        <v>240</v>
      </c>
      <c r="C41" s="643" t="s">
        <v>234</v>
      </c>
      <c r="D41" s="643" t="s">
        <v>240</v>
      </c>
      <c r="E41" s="9">
        <v>0.76</v>
      </c>
      <c r="F41" s="9">
        <v>5.8999999999999997E-2</v>
      </c>
      <c r="G41" s="643" t="s">
        <v>234</v>
      </c>
      <c r="H41" s="643" t="s">
        <v>234</v>
      </c>
      <c r="I41" s="643" t="s">
        <v>234</v>
      </c>
      <c r="J41" s="9">
        <v>0.81799999999999995</v>
      </c>
      <c r="K41" s="637">
        <v>1960</v>
      </c>
      <c r="L41" s="643" t="s">
        <v>234</v>
      </c>
      <c r="M41" s="643" t="s">
        <v>234</v>
      </c>
      <c r="N41" s="643" t="s">
        <v>234</v>
      </c>
      <c r="O41" s="9">
        <v>0.13800000000000001</v>
      </c>
      <c r="P41" s="9">
        <v>4.3999999999999997E-2</v>
      </c>
      <c r="Q41" s="643" t="s">
        <v>236</v>
      </c>
      <c r="R41" s="9">
        <v>4.3999999999999997E-2</v>
      </c>
      <c r="S41" s="643" t="s">
        <v>234</v>
      </c>
      <c r="T41" s="643" t="s">
        <v>234</v>
      </c>
      <c r="U41" s="9">
        <v>0.182</v>
      </c>
      <c r="V41" s="9">
        <v>1</v>
      </c>
    </row>
    <row r="42" spans="1:22" ht="13.5" thickBot="1">
      <c r="A42" s="637">
        <v>1961</v>
      </c>
      <c r="B42" s="643" t="s">
        <v>240</v>
      </c>
      <c r="C42" s="643" t="s">
        <v>234</v>
      </c>
      <c r="D42" s="643" t="s">
        <v>240</v>
      </c>
      <c r="E42" s="9">
        <v>0.76500000000000001</v>
      </c>
      <c r="F42" s="9">
        <v>5.6000000000000001E-2</v>
      </c>
      <c r="G42" s="643" t="s">
        <v>234</v>
      </c>
      <c r="H42" s="643" t="s">
        <v>234</v>
      </c>
      <c r="I42" s="643" t="s">
        <v>234</v>
      </c>
      <c r="J42" s="9">
        <v>0.82199999999999995</v>
      </c>
      <c r="K42" s="637">
        <v>1961</v>
      </c>
      <c r="L42" s="643" t="s">
        <v>234</v>
      </c>
      <c r="M42" s="643" t="s">
        <v>234</v>
      </c>
      <c r="N42" s="643" t="s">
        <v>234</v>
      </c>
      <c r="O42" s="9">
        <v>0.14199999999999999</v>
      </c>
      <c r="P42" s="9">
        <v>3.6999999999999998E-2</v>
      </c>
      <c r="Q42" s="643" t="s">
        <v>236</v>
      </c>
      <c r="R42" s="9">
        <v>3.6999999999999998E-2</v>
      </c>
      <c r="S42" s="643" t="s">
        <v>234</v>
      </c>
      <c r="T42" s="643" t="s">
        <v>234</v>
      </c>
      <c r="U42" s="9">
        <v>0.17799999999999999</v>
      </c>
      <c r="V42" s="9">
        <v>1</v>
      </c>
    </row>
    <row r="43" spans="1:22" ht="13.5" thickBot="1">
      <c r="A43" s="637">
        <v>1962</v>
      </c>
      <c r="B43" s="643" t="s">
        <v>240</v>
      </c>
      <c r="C43" s="643" t="s">
        <v>234</v>
      </c>
      <c r="D43" s="643" t="s">
        <v>240</v>
      </c>
      <c r="E43" s="9">
        <v>0.77400000000000002</v>
      </c>
      <c r="F43" s="9">
        <v>0.05</v>
      </c>
      <c r="G43" s="643" t="s">
        <v>234</v>
      </c>
      <c r="H43" s="643" t="s">
        <v>234</v>
      </c>
      <c r="I43" s="643" t="s">
        <v>234</v>
      </c>
      <c r="J43" s="9">
        <v>0.82399999999999995</v>
      </c>
      <c r="K43" s="637">
        <v>1962</v>
      </c>
      <c r="L43" s="643" t="s">
        <v>234</v>
      </c>
      <c r="M43" s="643" t="s">
        <v>234</v>
      </c>
      <c r="N43" s="643" t="s">
        <v>234</v>
      </c>
      <c r="O43" s="9">
        <v>0.14099999999999999</v>
      </c>
      <c r="P43" s="9">
        <v>3.5000000000000003E-2</v>
      </c>
      <c r="Q43" s="643" t="s">
        <v>236</v>
      </c>
      <c r="R43" s="9">
        <v>3.5000000000000003E-2</v>
      </c>
      <c r="S43" s="643" t="s">
        <v>234</v>
      </c>
      <c r="T43" s="643" t="s">
        <v>234</v>
      </c>
      <c r="U43" s="9">
        <v>0.17599999999999999</v>
      </c>
      <c r="V43" s="9">
        <v>1</v>
      </c>
    </row>
    <row r="44" spans="1:22" ht="13.5" thickBot="1">
      <c r="A44" s="637">
        <v>1963</v>
      </c>
      <c r="B44" s="643" t="s">
        <v>240</v>
      </c>
      <c r="C44" s="643" t="s">
        <v>234</v>
      </c>
      <c r="D44" s="643" t="s">
        <v>240</v>
      </c>
      <c r="E44" s="9">
        <v>0.79400000000000004</v>
      </c>
      <c r="F44" s="9">
        <v>3.5000000000000003E-2</v>
      </c>
      <c r="G44" s="643" t="s">
        <v>234</v>
      </c>
      <c r="H44" s="643" t="s">
        <v>234</v>
      </c>
      <c r="I44" s="643" t="s">
        <v>234</v>
      </c>
      <c r="J44" s="9">
        <v>0.82899999999999996</v>
      </c>
      <c r="K44" s="637">
        <v>1963</v>
      </c>
      <c r="L44" s="643" t="s">
        <v>234</v>
      </c>
      <c r="M44" s="643" t="s">
        <v>234</v>
      </c>
      <c r="N44" s="643" t="s">
        <v>234</v>
      </c>
      <c r="O44" s="9">
        <v>0.14299999999999999</v>
      </c>
      <c r="P44" s="9">
        <v>2.8000000000000001E-2</v>
      </c>
      <c r="Q44" s="643" t="s">
        <v>236</v>
      </c>
      <c r="R44" s="9">
        <v>2.8000000000000001E-2</v>
      </c>
      <c r="S44" s="643" t="s">
        <v>234</v>
      </c>
      <c r="T44" s="643" t="s">
        <v>234</v>
      </c>
      <c r="U44" s="9">
        <v>0.17100000000000001</v>
      </c>
      <c r="V44" s="9">
        <v>1</v>
      </c>
    </row>
    <row r="45" spans="1:22" ht="13.5" thickBot="1">
      <c r="A45" s="637">
        <v>1964</v>
      </c>
      <c r="B45" s="643" t="s">
        <v>240</v>
      </c>
      <c r="C45" s="643" t="s">
        <v>234</v>
      </c>
      <c r="D45" s="643" t="s">
        <v>240</v>
      </c>
      <c r="E45" s="9">
        <v>0.79800000000000004</v>
      </c>
      <c r="F45" s="9">
        <v>0.03</v>
      </c>
      <c r="G45" s="643" t="s">
        <v>234</v>
      </c>
      <c r="H45" s="643" t="s">
        <v>234</v>
      </c>
      <c r="I45" s="643" t="s">
        <v>234</v>
      </c>
      <c r="J45" s="9">
        <v>0.82799999999999996</v>
      </c>
      <c r="K45" s="637">
        <v>1964</v>
      </c>
      <c r="L45" s="643" t="s">
        <v>234</v>
      </c>
      <c r="M45" s="643" t="s">
        <v>234</v>
      </c>
      <c r="N45" s="643" t="s">
        <v>234</v>
      </c>
      <c r="O45" s="9">
        <v>0.14699999999999999</v>
      </c>
      <c r="P45" s="9">
        <v>2.5000000000000001E-2</v>
      </c>
      <c r="Q45" s="643" t="s">
        <v>236</v>
      </c>
      <c r="R45" s="9">
        <v>2.5000000000000001E-2</v>
      </c>
      <c r="S45" s="643" t="s">
        <v>234</v>
      </c>
      <c r="T45" s="643" t="s">
        <v>234</v>
      </c>
      <c r="U45" s="9">
        <v>0.17199999999999999</v>
      </c>
      <c r="V45" s="9">
        <v>1</v>
      </c>
    </row>
    <row r="46" spans="1:22" ht="13.5" thickBot="1">
      <c r="A46" s="637">
        <v>1965</v>
      </c>
      <c r="B46" s="643" t="s">
        <v>240</v>
      </c>
      <c r="C46" s="643" t="s">
        <v>234</v>
      </c>
      <c r="D46" s="643" t="s">
        <v>240</v>
      </c>
      <c r="E46" s="9">
        <v>0.80400000000000005</v>
      </c>
      <c r="F46" s="9">
        <v>2.4E-2</v>
      </c>
      <c r="G46" s="643" t="s">
        <v>234</v>
      </c>
      <c r="H46" s="643" t="s">
        <v>234</v>
      </c>
      <c r="I46" s="643" t="s">
        <v>234</v>
      </c>
      <c r="J46" s="9">
        <v>0.82699999999999996</v>
      </c>
      <c r="K46" s="637">
        <v>1965</v>
      </c>
      <c r="L46" s="643" t="s">
        <v>234</v>
      </c>
      <c r="M46" s="643" t="s">
        <v>234</v>
      </c>
      <c r="N46" s="643" t="s">
        <v>234</v>
      </c>
      <c r="O46" s="9">
        <v>0.14799999999999999</v>
      </c>
      <c r="P46" s="9">
        <v>2.5000000000000001E-2</v>
      </c>
      <c r="Q46" s="643" t="s">
        <v>236</v>
      </c>
      <c r="R46" s="9">
        <v>2.5000000000000001E-2</v>
      </c>
      <c r="S46" s="643" t="s">
        <v>234</v>
      </c>
      <c r="T46" s="643" t="s">
        <v>234</v>
      </c>
      <c r="U46" s="9">
        <v>0.17299999999999999</v>
      </c>
      <c r="V46" s="9">
        <v>1</v>
      </c>
    </row>
    <row r="47" spans="1:22" ht="13.5" thickBot="1">
      <c r="A47" s="637">
        <v>1966</v>
      </c>
      <c r="B47" s="643" t="s">
        <v>240</v>
      </c>
      <c r="C47" s="643" t="s">
        <v>234</v>
      </c>
      <c r="D47" s="643" t="s">
        <v>240</v>
      </c>
      <c r="E47" s="9">
        <v>0.80700000000000005</v>
      </c>
      <c r="F47" s="9">
        <v>2.1000000000000001E-2</v>
      </c>
      <c r="G47" s="643" t="s">
        <v>234</v>
      </c>
      <c r="H47" s="643" t="s">
        <v>234</v>
      </c>
      <c r="I47" s="643" t="s">
        <v>234</v>
      </c>
      <c r="J47" s="9">
        <v>0.82799999999999996</v>
      </c>
      <c r="K47" s="637">
        <v>1966</v>
      </c>
      <c r="L47" s="643" t="s">
        <v>234</v>
      </c>
      <c r="M47" s="643" t="s">
        <v>234</v>
      </c>
      <c r="N47" s="643" t="s">
        <v>234</v>
      </c>
      <c r="O47" s="9">
        <v>0.14899999999999999</v>
      </c>
      <c r="P47" s="9">
        <v>2.3E-2</v>
      </c>
      <c r="Q47" s="643" t="s">
        <v>236</v>
      </c>
      <c r="R47" s="9">
        <v>2.3E-2</v>
      </c>
      <c r="S47" s="643" t="s">
        <v>234</v>
      </c>
      <c r="T47" s="643" t="s">
        <v>234</v>
      </c>
      <c r="U47" s="9">
        <v>0.17199999999999999</v>
      </c>
      <c r="V47" s="9">
        <v>1</v>
      </c>
    </row>
    <row r="48" spans="1:22" ht="13.5" thickBot="1">
      <c r="A48" s="637">
        <v>1967</v>
      </c>
      <c r="B48" s="643" t="s">
        <v>240</v>
      </c>
      <c r="C48" s="643" t="s">
        <v>234</v>
      </c>
      <c r="D48" s="643" t="s">
        <v>240</v>
      </c>
      <c r="E48" s="9">
        <v>0.80800000000000005</v>
      </c>
      <c r="F48" s="9">
        <v>0.02</v>
      </c>
      <c r="G48" s="643" t="s">
        <v>234</v>
      </c>
      <c r="H48" s="643" t="s">
        <v>234</v>
      </c>
      <c r="I48" s="643" t="s">
        <v>234</v>
      </c>
      <c r="J48" s="9">
        <v>0.82799999999999996</v>
      </c>
      <c r="K48" s="637">
        <v>1967</v>
      </c>
      <c r="L48" s="643" t="s">
        <v>234</v>
      </c>
      <c r="M48" s="643" t="s">
        <v>234</v>
      </c>
      <c r="N48" s="643" t="s">
        <v>234</v>
      </c>
      <c r="O48" s="9">
        <v>0.14899999999999999</v>
      </c>
      <c r="P48" s="9">
        <v>2.1999999999999999E-2</v>
      </c>
      <c r="Q48" s="643" t="s">
        <v>236</v>
      </c>
      <c r="R48" s="9">
        <v>2.1999999999999999E-2</v>
      </c>
      <c r="S48" s="643" t="s">
        <v>234</v>
      </c>
      <c r="T48" s="643" t="s">
        <v>234</v>
      </c>
      <c r="U48" s="9">
        <v>0.17199999999999999</v>
      </c>
      <c r="V48" s="9">
        <v>1</v>
      </c>
    </row>
    <row r="49" spans="1:22" ht="13.5" thickBot="1">
      <c r="A49" s="637">
        <v>1968</v>
      </c>
      <c r="B49" s="643" t="s">
        <v>240</v>
      </c>
      <c r="C49" s="643" t="s">
        <v>234</v>
      </c>
      <c r="D49" s="643" t="s">
        <v>240</v>
      </c>
      <c r="E49" s="9">
        <v>0.80700000000000005</v>
      </c>
      <c r="F49" s="9">
        <v>1.9E-2</v>
      </c>
      <c r="G49" s="643" t="s">
        <v>234</v>
      </c>
      <c r="H49" s="643" t="s">
        <v>234</v>
      </c>
      <c r="I49" s="643" t="s">
        <v>234</v>
      </c>
      <c r="J49" s="9">
        <v>0.82599999999999996</v>
      </c>
      <c r="K49" s="637">
        <v>1968</v>
      </c>
      <c r="L49" s="643" t="s">
        <v>234</v>
      </c>
      <c r="M49" s="643" t="s">
        <v>234</v>
      </c>
      <c r="N49" s="643" t="s">
        <v>234</v>
      </c>
      <c r="O49" s="9">
        <v>0.152</v>
      </c>
      <c r="P49" s="9">
        <v>2.1999999999999999E-2</v>
      </c>
      <c r="Q49" s="643" t="s">
        <v>236</v>
      </c>
      <c r="R49" s="9">
        <v>2.1999999999999999E-2</v>
      </c>
      <c r="S49" s="643" t="s">
        <v>234</v>
      </c>
      <c r="T49" s="643" t="s">
        <v>234</v>
      </c>
      <c r="U49" s="9">
        <v>0.17399999999999999</v>
      </c>
      <c r="V49" s="9">
        <v>1</v>
      </c>
    </row>
    <row r="50" spans="1:22" ht="13.5" thickBot="1">
      <c r="A50" s="637">
        <v>1969</v>
      </c>
      <c r="B50" s="643" t="s">
        <v>240</v>
      </c>
      <c r="C50" s="643" t="s">
        <v>234</v>
      </c>
      <c r="D50" s="643" t="s">
        <v>240</v>
      </c>
      <c r="E50" s="9">
        <v>0.80900000000000005</v>
      </c>
      <c r="F50" s="9">
        <v>1.7999999999999999E-2</v>
      </c>
      <c r="G50" s="643" t="s">
        <v>234</v>
      </c>
      <c r="H50" s="643" t="s">
        <v>234</v>
      </c>
      <c r="I50" s="643" t="s">
        <v>234</v>
      </c>
      <c r="J50" s="9">
        <v>0.82599999999999996</v>
      </c>
      <c r="K50" s="637">
        <v>1969</v>
      </c>
      <c r="L50" s="643" t="s">
        <v>234</v>
      </c>
      <c r="M50" s="643" t="s">
        <v>234</v>
      </c>
      <c r="N50" s="643" t="s">
        <v>234</v>
      </c>
      <c r="O50" s="9">
        <v>0.152</v>
      </c>
      <c r="P50" s="9">
        <v>2.1999999999999999E-2</v>
      </c>
      <c r="Q50" s="643" t="s">
        <v>236</v>
      </c>
      <c r="R50" s="9">
        <v>2.1999999999999999E-2</v>
      </c>
      <c r="S50" s="643" t="s">
        <v>234</v>
      </c>
      <c r="T50" s="643" t="s">
        <v>234</v>
      </c>
      <c r="U50" s="9">
        <v>0.17399999999999999</v>
      </c>
      <c r="V50" s="9">
        <v>1</v>
      </c>
    </row>
    <row r="51" spans="1:22" ht="13.5" thickBot="1">
      <c r="A51" s="637">
        <v>1970</v>
      </c>
      <c r="B51" s="643" t="s">
        <v>240</v>
      </c>
      <c r="C51" s="643" t="s">
        <v>234</v>
      </c>
      <c r="D51" s="643" t="s">
        <v>240</v>
      </c>
      <c r="E51" s="9">
        <v>0.81</v>
      </c>
      <c r="F51" s="9">
        <v>1.7000000000000001E-2</v>
      </c>
      <c r="G51" s="643" t="s">
        <v>234</v>
      </c>
      <c r="H51" s="643" t="s">
        <v>234</v>
      </c>
      <c r="I51" s="643" t="s">
        <v>234</v>
      </c>
      <c r="J51" s="9">
        <v>0.82699999999999996</v>
      </c>
      <c r="K51" s="637">
        <v>1970</v>
      </c>
      <c r="L51" s="643" t="s">
        <v>234</v>
      </c>
      <c r="M51" s="643" t="s">
        <v>234</v>
      </c>
      <c r="N51" s="643" t="s">
        <v>234</v>
      </c>
      <c r="O51" s="9">
        <v>0.152</v>
      </c>
      <c r="P51" s="9">
        <v>2.1000000000000001E-2</v>
      </c>
      <c r="Q51" s="643" t="s">
        <v>236</v>
      </c>
      <c r="R51" s="9">
        <v>2.1000000000000001E-2</v>
      </c>
      <c r="S51" s="643" t="s">
        <v>234</v>
      </c>
      <c r="T51" s="643" t="s">
        <v>234</v>
      </c>
      <c r="U51" s="9">
        <v>0.17299999999999999</v>
      </c>
      <c r="V51" s="9">
        <v>1</v>
      </c>
    </row>
    <row r="52" spans="1:22" ht="13.5" thickBot="1">
      <c r="A52" s="637">
        <v>1971</v>
      </c>
      <c r="B52" s="643" t="s">
        <v>240</v>
      </c>
      <c r="C52" s="643" t="s">
        <v>234</v>
      </c>
      <c r="D52" s="643" t="s">
        <v>240</v>
      </c>
      <c r="E52" s="9">
        <v>0.80900000000000005</v>
      </c>
      <c r="F52" s="9">
        <v>1.7000000000000001E-2</v>
      </c>
      <c r="G52" s="643" t="s">
        <v>234</v>
      </c>
      <c r="H52" s="643" t="s">
        <v>234</v>
      </c>
      <c r="I52" s="643" t="s">
        <v>234</v>
      </c>
      <c r="J52" s="9">
        <v>0.82599999999999996</v>
      </c>
      <c r="K52" s="637">
        <v>1971</v>
      </c>
      <c r="L52" s="643" t="s">
        <v>234</v>
      </c>
      <c r="M52" s="643" t="s">
        <v>234</v>
      </c>
      <c r="N52" s="643" t="s">
        <v>234</v>
      </c>
      <c r="O52" s="9">
        <v>0.154</v>
      </c>
      <c r="P52" s="9">
        <v>0.02</v>
      </c>
      <c r="Q52" s="643" t="s">
        <v>236</v>
      </c>
      <c r="R52" s="9">
        <v>0.02</v>
      </c>
      <c r="S52" s="643" t="s">
        <v>234</v>
      </c>
      <c r="T52" s="643" t="s">
        <v>234</v>
      </c>
      <c r="U52" s="9">
        <v>0.17399999999999999</v>
      </c>
      <c r="V52" s="9">
        <v>1</v>
      </c>
    </row>
    <row r="53" spans="1:22" ht="13.5" thickBot="1">
      <c r="A53" s="637">
        <v>1972</v>
      </c>
      <c r="B53" s="643" t="s">
        <v>240</v>
      </c>
      <c r="C53" s="643" t="s">
        <v>234</v>
      </c>
      <c r="D53" s="643" t="s">
        <v>240</v>
      </c>
      <c r="E53" s="9">
        <v>0.80800000000000005</v>
      </c>
      <c r="F53" s="9">
        <v>1.7000000000000001E-2</v>
      </c>
      <c r="G53" s="643" t="s">
        <v>234</v>
      </c>
      <c r="H53" s="643" t="s">
        <v>234</v>
      </c>
      <c r="I53" s="643" t="s">
        <v>234</v>
      </c>
      <c r="J53" s="9">
        <v>0.82499999999999996</v>
      </c>
      <c r="K53" s="637">
        <v>1972</v>
      </c>
      <c r="L53" s="643" t="s">
        <v>234</v>
      </c>
      <c r="M53" s="643" t="s">
        <v>234</v>
      </c>
      <c r="N53" s="643" t="s">
        <v>234</v>
      </c>
      <c r="O53" s="9">
        <v>0.155</v>
      </c>
      <c r="P53" s="9">
        <v>1.9E-2</v>
      </c>
      <c r="Q53" s="643" t="s">
        <v>236</v>
      </c>
      <c r="R53" s="9">
        <v>1.9E-2</v>
      </c>
      <c r="S53" s="643" t="s">
        <v>234</v>
      </c>
      <c r="T53" s="643" t="s">
        <v>234</v>
      </c>
      <c r="U53" s="9">
        <v>0.17499999999999999</v>
      </c>
      <c r="V53" s="9">
        <v>1</v>
      </c>
    </row>
    <row r="54" spans="1:22" ht="13.5" thickBot="1">
      <c r="A54" s="637">
        <v>1973</v>
      </c>
      <c r="B54" s="643" t="s">
        <v>240</v>
      </c>
      <c r="C54" s="643" t="s">
        <v>234</v>
      </c>
      <c r="D54" s="643" t="s">
        <v>240</v>
      </c>
      <c r="E54" s="9">
        <v>0.81</v>
      </c>
      <c r="F54" s="9">
        <v>1.2999999999999999E-2</v>
      </c>
      <c r="G54" s="643" t="s">
        <v>234</v>
      </c>
      <c r="H54" s="643" t="s">
        <v>234</v>
      </c>
      <c r="I54" s="643" t="s">
        <v>234</v>
      </c>
      <c r="J54" s="9">
        <v>0.82399999999999995</v>
      </c>
      <c r="K54" s="637">
        <v>1973</v>
      </c>
      <c r="L54" s="643" t="s">
        <v>234</v>
      </c>
      <c r="M54" s="643" t="s">
        <v>234</v>
      </c>
      <c r="N54" s="643" t="s">
        <v>234</v>
      </c>
      <c r="O54" s="9">
        <v>0.158</v>
      </c>
      <c r="P54" s="9">
        <v>1.9E-2</v>
      </c>
      <c r="Q54" s="643" t="s">
        <v>236</v>
      </c>
      <c r="R54" s="9">
        <v>1.9E-2</v>
      </c>
      <c r="S54" s="643" t="s">
        <v>234</v>
      </c>
      <c r="T54" s="643" t="s">
        <v>234</v>
      </c>
      <c r="U54" s="9">
        <v>0.17599999999999999</v>
      </c>
      <c r="V54" s="9">
        <v>1</v>
      </c>
    </row>
    <row r="55" spans="1:22" ht="13.5" thickBot="1">
      <c r="A55" s="637">
        <v>1974</v>
      </c>
      <c r="B55" s="643" t="s">
        <v>240</v>
      </c>
      <c r="C55" s="643" t="s">
        <v>234</v>
      </c>
      <c r="D55" s="643" t="s">
        <v>240</v>
      </c>
      <c r="E55" s="9">
        <v>0.81299999999999994</v>
      </c>
      <c r="F55" s="9">
        <v>1.2E-2</v>
      </c>
      <c r="G55" s="643" t="s">
        <v>234</v>
      </c>
      <c r="H55" s="643" t="s">
        <v>234</v>
      </c>
      <c r="I55" s="643" t="s">
        <v>234</v>
      </c>
      <c r="J55" s="9">
        <v>0.82499999999999996</v>
      </c>
      <c r="K55" s="637">
        <v>1974</v>
      </c>
      <c r="L55" s="643" t="s">
        <v>234</v>
      </c>
      <c r="M55" s="643" t="s">
        <v>234</v>
      </c>
      <c r="N55" s="643" t="s">
        <v>234</v>
      </c>
      <c r="O55" s="9">
        <v>0.157</v>
      </c>
      <c r="P55" s="9">
        <v>1.7999999999999999E-2</v>
      </c>
      <c r="Q55" s="643" t="s">
        <v>236</v>
      </c>
      <c r="R55" s="9">
        <v>1.7999999999999999E-2</v>
      </c>
      <c r="S55" s="643" t="s">
        <v>234</v>
      </c>
      <c r="T55" s="643" t="s">
        <v>234</v>
      </c>
      <c r="U55" s="9">
        <v>0.17499999999999999</v>
      </c>
      <c r="V55" s="9">
        <v>1</v>
      </c>
    </row>
    <row r="56" spans="1:22" ht="13.5" thickBot="1">
      <c r="A56" s="637">
        <v>1975</v>
      </c>
      <c r="B56" s="643" t="s">
        <v>240</v>
      </c>
      <c r="C56" s="643" t="s">
        <v>234</v>
      </c>
      <c r="D56" s="643" t="s">
        <v>240</v>
      </c>
      <c r="E56" s="9">
        <v>0.81699999999999995</v>
      </c>
      <c r="F56" s="9">
        <v>1.0999999999999999E-2</v>
      </c>
      <c r="G56" s="643" t="s">
        <v>234</v>
      </c>
      <c r="H56" s="643" t="s">
        <v>234</v>
      </c>
      <c r="I56" s="643" t="s">
        <v>234</v>
      </c>
      <c r="J56" s="9">
        <v>0.82799999999999996</v>
      </c>
      <c r="K56" s="637">
        <v>1975</v>
      </c>
      <c r="L56" s="643" t="s">
        <v>234</v>
      </c>
      <c r="M56" s="643" t="s">
        <v>234</v>
      </c>
      <c r="N56" s="643" t="s">
        <v>234</v>
      </c>
      <c r="O56" s="9">
        <v>0.154</v>
      </c>
      <c r="P56" s="9">
        <v>1.7000000000000001E-2</v>
      </c>
      <c r="Q56" s="643" t="s">
        <v>236</v>
      </c>
      <c r="R56" s="9">
        <v>1.7000000000000001E-2</v>
      </c>
      <c r="S56" s="643" t="s">
        <v>234</v>
      </c>
      <c r="T56" s="643" t="s">
        <v>234</v>
      </c>
      <c r="U56" s="9">
        <v>0.17199999999999999</v>
      </c>
      <c r="V56" s="9">
        <v>1</v>
      </c>
    </row>
    <row r="57" spans="1:22" ht="13.5" thickBot="1">
      <c r="A57" s="637">
        <v>1976</v>
      </c>
      <c r="B57" s="643" t="s">
        <v>240</v>
      </c>
      <c r="C57" s="643" t="s">
        <v>234</v>
      </c>
      <c r="D57" s="643" t="s">
        <v>240</v>
      </c>
      <c r="E57" s="9">
        <v>0.76800000000000002</v>
      </c>
      <c r="F57" s="9">
        <v>0.01</v>
      </c>
      <c r="G57" s="643" t="s">
        <v>234</v>
      </c>
      <c r="H57" s="643" t="s">
        <v>234</v>
      </c>
      <c r="I57" s="643" t="s">
        <v>234</v>
      </c>
      <c r="J57" s="9">
        <v>0.77800000000000002</v>
      </c>
      <c r="K57" s="637">
        <v>1976</v>
      </c>
      <c r="L57" s="9">
        <v>6.5000000000000002E-2</v>
      </c>
      <c r="M57" s="643" t="s">
        <v>234</v>
      </c>
      <c r="N57" s="9">
        <v>6.5000000000000002E-2</v>
      </c>
      <c r="O57" s="9">
        <v>0.14199999999999999</v>
      </c>
      <c r="P57" s="9">
        <v>1.4E-2</v>
      </c>
      <c r="Q57" s="643" t="s">
        <v>236</v>
      </c>
      <c r="R57" s="9">
        <v>1.4E-2</v>
      </c>
      <c r="S57" s="643" t="s">
        <v>234</v>
      </c>
      <c r="T57" s="643" t="s">
        <v>234</v>
      </c>
      <c r="U57" s="9">
        <v>0.222</v>
      </c>
      <c r="V57" s="9">
        <v>1</v>
      </c>
    </row>
    <row r="58" spans="1:22" ht="13.5" thickBot="1">
      <c r="A58" s="637">
        <v>1977</v>
      </c>
      <c r="B58" s="643" t="s">
        <v>240</v>
      </c>
      <c r="C58" s="643" t="s">
        <v>234</v>
      </c>
      <c r="D58" s="643" t="s">
        <v>240</v>
      </c>
      <c r="E58" s="9">
        <v>0.76900000000000002</v>
      </c>
      <c r="F58" s="9">
        <v>0.01</v>
      </c>
      <c r="G58" s="643" t="s">
        <v>234</v>
      </c>
      <c r="H58" s="643" t="s">
        <v>234</v>
      </c>
      <c r="I58" s="643" t="s">
        <v>234</v>
      </c>
      <c r="J58" s="9">
        <v>0.77800000000000002</v>
      </c>
      <c r="K58" s="637">
        <v>1977</v>
      </c>
      <c r="L58" s="9">
        <v>6.4000000000000001E-2</v>
      </c>
      <c r="M58" s="57" t="s">
        <v>234</v>
      </c>
      <c r="N58" s="9">
        <v>6.4000000000000001E-2</v>
      </c>
      <c r="O58" s="9">
        <v>0.14299999999999999</v>
      </c>
      <c r="P58" s="9">
        <v>1.4999999999999999E-2</v>
      </c>
      <c r="Q58" s="643" t="s">
        <v>236</v>
      </c>
      <c r="R58" s="9">
        <v>1.4999999999999999E-2</v>
      </c>
      <c r="S58" s="643" t="s">
        <v>234</v>
      </c>
      <c r="T58" s="643" t="s">
        <v>234</v>
      </c>
      <c r="U58" s="9">
        <v>0.222</v>
      </c>
      <c r="V58" s="9">
        <v>1</v>
      </c>
    </row>
    <row r="59" spans="1:22" ht="13.5" thickBot="1">
      <c r="A59" s="637">
        <v>1978</v>
      </c>
      <c r="B59" s="643" t="s">
        <v>240</v>
      </c>
      <c r="C59" s="643" t="s">
        <v>234</v>
      </c>
      <c r="D59" s="643" t="s">
        <v>240</v>
      </c>
      <c r="E59" s="9">
        <v>0.77200000000000002</v>
      </c>
      <c r="F59" s="9">
        <v>8.9999999999999993E-3</v>
      </c>
      <c r="G59" s="643" t="s">
        <v>234</v>
      </c>
      <c r="H59" s="643" t="s">
        <v>234</v>
      </c>
      <c r="I59" s="643" t="s">
        <v>234</v>
      </c>
      <c r="J59" s="9">
        <v>0.78100000000000003</v>
      </c>
      <c r="K59" s="637">
        <v>1978</v>
      </c>
      <c r="L59" s="9">
        <v>6.5000000000000002E-2</v>
      </c>
      <c r="M59" s="643" t="s">
        <v>234</v>
      </c>
      <c r="N59" s="9">
        <v>6.5000000000000002E-2</v>
      </c>
      <c r="O59" s="9">
        <v>0.14000000000000001</v>
      </c>
      <c r="P59" s="9">
        <v>1.4E-2</v>
      </c>
      <c r="Q59" s="643" t="s">
        <v>236</v>
      </c>
      <c r="R59" s="9">
        <v>1.4E-2</v>
      </c>
      <c r="S59" s="643" t="s">
        <v>234</v>
      </c>
      <c r="T59" s="643" t="s">
        <v>234</v>
      </c>
      <c r="U59" s="9">
        <v>0.219</v>
      </c>
      <c r="V59" s="9">
        <v>1</v>
      </c>
    </row>
    <row r="60" spans="1:22" ht="13.5" thickBot="1">
      <c r="A60" s="637">
        <v>1979</v>
      </c>
      <c r="B60" s="643" t="s">
        <v>240</v>
      </c>
      <c r="C60" s="643" t="s">
        <v>234</v>
      </c>
      <c r="D60" s="643" t="s">
        <v>240</v>
      </c>
      <c r="E60" s="9">
        <v>0.77800000000000002</v>
      </c>
      <c r="F60" s="9">
        <v>0.01</v>
      </c>
      <c r="G60" s="643" t="s">
        <v>234</v>
      </c>
      <c r="H60" s="643" t="s">
        <v>234</v>
      </c>
      <c r="I60" s="643" t="s">
        <v>234</v>
      </c>
      <c r="J60" s="9">
        <v>0.78800000000000003</v>
      </c>
      <c r="K60" s="637">
        <v>1979</v>
      </c>
      <c r="L60" s="9">
        <v>6.2E-2</v>
      </c>
      <c r="M60" s="643" t="s">
        <v>234</v>
      </c>
      <c r="N60" s="9">
        <v>6.2E-2</v>
      </c>
      <c r="O60" s="9">
        <v>0.13600000000000001</v>
      </c>
      <c r="P60" s="9">
        <v>1.4E-2</v>
      </c>
      <c r="Q60" s="643" t="s">
        <v>236</v>
      </c>
      <c r="R60" s="9">
        <v>1.4E-2</v>
      </c>
      <c r="S60" s="643" t="s">
        <v>234</v>
      </c>
      <c r="T60" s="643" t="s">
        <v>234</v>
      </c>
      <c r="U60" s="9">
        <v>0.21199999999999999</v>
      </c>
      <c r="V60" s="9">
        <v>1</v>
      </c>
    </row>
    <row r="61" spans="1:22" ht="13.5" thickBot="1">
      <c r="A61" s="637">
        <v>1980</v>
      </c>
      <c r="B61" s="643" t="s">
        <v>240</v>
      </c>
      <c r="C61" s="643" t="s">
        <v>234</v>
      </c>
      <c r="D61" s="643" t="s">
        <v>240</v>
      </c>
      <c r="E61" s="9">
        <v>0.78800000000000003</v>
      </c>
      <c r="F61" s="9">
        <v>1.0999999999999999E-2</v>
      </c>
      <c r="G61" s="643" t="s">
        <v>234</v>
      </c>
      <c r="H61" s="643" t="s">
        <v>234</v>
      </c>
      <c r="I61" s="643" t="s">
        <v>234</v>
      </c>
      <c r="J61" s="9">
        <v>0.79900000000000004</v>
      </c>
      <c r="K61" s="637">
        <v>1980</v>
      </c>
      <c r="L61" s="9">
        <v>0.06</v>
      </c>
      <c r="M61" s="643" t="s">
        <v>234</v>
      </c>
      <c r="N61" s="9">
        <v>0.06</v>
      </c>
      <c r="O61" s="9">
        <v>0.128</v>
      </c>
      <c r="P61" s="9">
        <v>1.2999999999999999E-2</v>
      </c>
      <c r="Q61" s="643" t="s">
        <v>236</v>
      </c>
      <c r="R61" s="9">
        <v>1.2999999999999999E-2</v>
      </c>
      <c r="S61" s="643" t="s">
        <v>234</v>
      </c>
      <c r="T61" s="643" t="s">
        <v>234</v>
      </c>
      <c r="U61" s="9">
        <v>0.20100000000000001</v>
      </c>
      <c r="V61" s="9">
        <v>1</v>
      </c>
    </row>
    <row r="62" spans="1:22" ht="13.5" thickBot="1">
      <c r="A62" s="637">
        <v>1981</v>
      </c>
      <c r="B62" s="643" t="s">
        <v>240</v>
      </c>
      <c r="C62" s="643" t="s">
        <v>234</v>
      </c>
      <c r="D62" s="643" t="s">
        <v>240</v>
      </c>
      <c r="E62" s="9">
        <v>0.79</v>
      </c>
      <c r="F62" s="9">
        <v>0.01</v>
      </c>
      <c r="G62" s="643" t="s">
        <v>234</v>
      </c>
      <c r="H62" s="643" t="s">
        <v>234</v>
      </c>
      <c r="I62" s="643" t="s">
        <v>234</v>
      </c>
      <c r="J62" s="9">
        <v>0.8</v>
      </c>
      <c r="K62" s="637">
        <v>1981</v>
      </c>
      <c r="L62" s="9">
        <v>5.8000000000000003E-2</v>
      </c>
      <c r="M62" s="643" t="s">
        <v>234</v>
      </c>
      <c r="N62" s="9">
        <v>5.8000000000000003E-2</v>
      </c>
      <c r="O62" s="9">
        <v>0.128</v>
      </c>
      <c r="P62" s="9">
        <v>1.4E-2</v>
      </c>
      <c r="Q62" s="643" t="s">
        <v>236</v>
      </c>
      <c r="R62" s="9">
        <v>1.4E-2</v>
      </c>
      <c r="S62" s="643" t="s">
        <v>234</v>
      </c>
      <c r="T62" s="643" t="s">
        <v>234</v>
      </c>
      <c r="U62" s="9">
        <v>0.2</v>
      </c>
      <c r="V62" s="9">
        <v>1</v>
      </c>
    </row>
    <row r="63" spans="1:22" ht="13.5" thickBot="1">
      <c r="A63" s="637">
        <v>1982</v>
      </c>
      <c r="B63" s="643" t="s">
        <v>240</v>
      </c>
      <c r="C63" s="643" t="s">
        <v>234</v>
      </c>
      <c r="D63" s="643" t="s">
        <v>240</v>
      </c>
      <c r="E63" s="9">
        <v>0.79400000000000004</v>
      </c>
      <c r="F63" s="9">
        <v>0.01</v>
      </c>
      <c r="G63" s="643" t="s">
        <v>234</v>
      </c>
      <c r="H63" s="643" t="s">
        <v>234</v>
      </c>
      <c r="I63" s="643" t="s">
        <v>234</v>
      </c>
      <c r="J63" s="9">
        <v>0.80400000000000005</v>
      </c>
      <c r="K63" s="637">
        <v>1982</v>
      </c>
      <c r="L63" s="9">
        <v>5.8000000000000003E-2</v>
      </c>
      <c r="M63" s="643" t="s">
        <v>234</v>
      </c>
      <c r="N63" s="9">
        <v>5.8000000000000003E-2</v>
      </c>
      <c r="O63" s="9">
        <v>0.126</v>
      </c>
      <c r="P63" s="9">
        <v>1.2999999999999999E-2</v>
      </c>
      <c r="Q63" s="643" t="s">
        <v>236</v>
      </c>
      <c r="R63" s="9">
        <v>1.2999999999999999E-2</v>
      </c>
      <c r="S63" s="643" t="s">
        <v>234</v>
      </c>
      <c r="T63" s="643" t="s">
        <v>234</v>
      </c>
      <c r="U63" s="9">
        <v>0.19600000000000001</v>
      </c>
      <c r="V63" s="9">
        <v>1</v>
      </c>
    </row>
    <row r="64" spans="1:22" ht="13.5" thickBot="1">
      <c r="A64" s="637">
        <v>1983</v>
      </c>
      <c r="B64" s="643" t="s">
        <v>240</v>
      </c>
      <c r="C64" s="643" t="s">
        <v>234</v>
      </c>
      <c r="D64" s="643" t="s">
        <v>240</v>
      </c>
      <c r="E64" s="9">
        <v>0.79500000000000004</v>
      </c>
      <c r="F64" s="9">
        <v>8.9999999999999993E-3</v>
      </c>
      <c r="G64" s="643" t="s">
        <v>234</v>
      </c>
      <c r="H64" s="643" t="s">
        <v>234</v>
      </c>
      <c r="I64" s="643" t="s">
        <v>234</v>
      </c>
      <c r="J64" s="9">
        <v>0.80400000000000005</v>
      </c>
      <c r="K64" s="637">
        <v>1983</v>
      </c>
      <c r="L64" s="9">
        <v>5.7000000000000002E-2</v>
      </c>
      <c r="M64" s="643" t="s">
        <v>234</v>
      </c>
      <c r="N64" s="9">
        <v>5.7000000000000002E-2</v>
      </c>
      <c r="O64" s="9">
        <v>0.127</v>
      </c>
      <c r="P64" s="9">
        <v>1.2999999999999999E-2</v>
      </c>
      <c r="Q64" s="643" t="s">
        <v>236</v>
      </c>
      <c r="R64" s="9">
        <v>1.2999999999999999E-2</v>
      </c>
      <c r="S64" s="643" t="s">
        <v>234</v>
      </c>
      <c r="T64" s="643" t="s">
        <v>234</v>
      </c>
      <c r="U64" s="9">
        <v>0.19600000000000001</v>
      </c>
      <c r="V64" s="9">
        <v>1</v>
      </c>
    </row>
    <row r="65" spans="1:22" ht="13.5" thickBot="1">
      <c r="A65" s="637">
        <v>1984</v>
      </c>
      <c r="B65" s="643" t="s">
        <v>240</v>
      </c>
      <c r="C65" s="643" t="s">
        <v>234</v>
      </c>
      <c r="D65" s="643" t="s">
        <v>240</v>
      </c>
      <c r="E65" s="9">
        <v>0.69399999999999995</v>
      </c>
      <c r="F65" s="9">
        <v>7.0000000000000001E-3</v>
      </c>
      <c r="G65" s="9">
        <v>0.14599999999999999</v>
      </c>
      <c r="H65" s="643" t="s">
        <v>234</v>
      </c>
      <c r="I65" s="643" t="s">
        <v>234</v>
      </c>
      <c r="J65" s="9">
        <v>0.84699999999999998</v>
      </c>
      <c r="K65" s="637">
        <v>1984</v>
      </c>
      <c r="L65" s="9">
        <v>4.2000000000000003E-2</v>
      </c>
      <c r="M65" s="643" t="s">
        <v>234</v>
      </c>
      <c r="N65" s="9">
        <v>4.2000000000000003E-2</v>
      </c>
      <c r="O65" s="9">
        <v>9.4E-2</v>
      </c>
      <c r="P65" s="9">
        <v>8.0000000000000002E-3</v>
      </c>
      <c r="Q65" s="643" t="s">
        <v>236</v>
      </c>
      <c r="R65" s="9">
        <v>8.0000000000000002E-3</v>
      </c>
      <c r="S65" s="643" t="s">
        <v>234</v>
      </c>
      <c r="T65" s="9">
        <v>8.9999999999999993E-3</v>
      </c>
      <c r="U65" s="9">
        <v>0.153</v>
      </c>
      <c r="V65" s="9">
        <v>1</v>
      </c>
    </row>
    <row r="66" spans="1:22" ht="13.5" thickBot="1">
      <c r="A66" s="637">
        <v>1985</v>
      </c>
      <c r="B66" s="643" t="s">
        <v>240</v>
      </c>
      <c r="C66" s="643" t="s">
        <v>234</v>
      </c>
      <c r="D66" s="643" t="s">
        <v>240</v>
      </c>
      <c r="E66" s="9">
        <v>0.68100000000000005</v>
      </c>
      <c r="F66" s="9">
        <v>7.0000000000000001E-3</v>
      </c>
      <c r="G66" s="9">
        <v>0.154</v>
      </c>
      <c r="H66" s="643" t="s">
        <v>234</v>
      </c>
      <c r="I66" s="643" t="s">
        <v>234</v>
      </c>
      <c r="J66" s="9">
        <v>0.84199999999999997</v>
      </c>
      <c r="K66" s="637">
        <v>1985</v>
      </c>
      <c r="L66" s="9">
        <v>4.2999999999999997E-2</v>
      </c>
      <c r="M66" s="643" t="s">
        <v>234</v>
      </c>
      <c r="N66" s="9">
        <v>4.2999999999999997E-2</v>
      </c>
      <c r="O66" s="9">
        <v>9.9000000000000005E-2</v>
      </c>
      <c r="P66" s="9">
        <v>8.0000000000000002E-3</v>
      </c>
      <c r="Q66" s="643" t="s">
        <v>236</v>
      </c>
      <c r="R66" s="9">
        <v>8.0000000000000002E-3</v>
      </c>
      <c r="S66" s="643" t="s">
        <v>234</v>
      </c>
      <c r="T66" s="9">
        <v>8.9999999999999993E-3</v>
      </c>
      <c r="U66" s="9">
        <v>0.158</v>
      </c>
      <c r="V66" s="9">
        <v>1</v>
      </c>
    </row>
    <row r="67" spans="1:22" ht="13.5" thickBot="1">
      <c r="A67" s="637">
        <v>1986</v>
      </c>
      <c r="B67" s="643" t="s">
        <v>240</v>
      </c>
      <c r="C67" s="643" t="s">
        <v>234</v>
      </c>
      <c r="D67" s="643" t="s">
        <v>240</v>
      </c>
      <c r="E67" s="9">
        <v>0.67100000000000004</v>
      </c>
      <c r="F67" s="9">
        <v>7.0000000000000001E-3</v>
      </c>
      <c r="G67" s="9">
        <v>0.155</v>
      </c>
      <c r="H67" s="643" t="s">
        <v>234</v>
      </c>
      <c r="I67" s="643" t="s">
        <v>234</v>
      </c>
      <c r="J67" s="9">
        <v>0.83299999999999996</v>
      </c>
      <c r="K67" s="637">
        <v>1986</v>
      </c>
      <c r="L67" s="9">
        <v>4.4999999999999998E-2</v>
      </c>
      <c r="M67" s="643" t="s">
        <v>234</v>
      </c>
      <c r="N67" s="9">
        <v>4.4999999999999998E-2</v>
      </c>
      <c r="O67" s="9">
        <v>0.105</v>
      </c>
      <c r="P67" s="9">
        <v>7.0000000000000001E-3</v>
      </c>
      <c r="Q67" s="643" t="s">
        <v>236</v>
      </c>
      <c r="R67" s="9">
        <v>7.0000000000000001E-3</v>
      </c>
      <c r="S67" s="643" t="s">
        <v>234</v>
      </c>
      <c r="T67" s="9">
        <v>0.01</v>
      </c>
      <c r="U67" s="9">
        <v>0.16700000000000001</v>
      </c>
      <c r="V67" s="9">
        <v>1</v>
      </c>
    </row>
    <row r="68" spans="1:22" ht="13.5" thickBot="1">
      <c r="A68" s="637">
        <v>1987</v>
      </c>
      <c r="B68" s="643" t="s">
        <v>240</v>
      </c>
      <c r="C68" s="643" t="s">
        <v>234</v>
      </c>
      <c r="D68" s="643" t="s">
        <v>240</v>
      </c>
      <c r="E68" s="9">
        <v>0.65600000000000003</v>
      </c>
      <c r="F68" s="9">
        <v>7.0000000000000001E-3</v>
      </c>
      <c r="G68" s="9">
        <v>0.16600000000000001</v>
      </c>
      <c r="H68" s="643" t="s">
        <v>234</v>
      </c>
      <c r="I68" s="643" t="s">
        <v>234</v>
      </c>
      <c r="J68" s="9">
        <v>0.82799999999999996</v>
      </c>
      <c r="K68" s="637">
        <v>1987</v>
      </c>
      <c r="L68" s="9">
        <v>4.9000000000000002E-2</v>
      </c>
      <c r="M68" s="643" t="s">
        <v>234</v>
      </c>
      <c r="N68" s="9">
        <v>4.9000000000000002E-2</v>
      </c>
      <c r="O68" s="9">
        <v>0.106</v>
      </c>
      <c r="P68" s="9">
        <v>8.0000000000000002E-3</v>
      </c>
      <c r="Q68" s="643" t="s">
        <v>236</v>
      </c>
      <c r="R68" s="9">
        <v>8.0000000000000002E-3</v>
      </c>
      <c r="S68" s="643" t="s">
        <v>234</v>
      </c>
      <c r="T68" s="9">
        <v>8.9999999999999993E-3</v>
      </c>
      <c r="U68" s="9">
        <v>0.17199999999999999</v>
      </c>
      <c r="V68" s="9">
        <v>1</v>
      </c>
    </row>
    <row r="69" spans="1:22" ht="13.5" thickBot="1">
      <c r="A69" s="637">
        <v>1988</v>
      </c>
      <c r="B69" s="643" t="s">
        <v>240</v>
      </c>
      <c r="C69" s="643" t="s">
        <v>234</v>
      </c>
      <c r="D69" s="643" t="s">
        <v>240</v>
      </c>
      <c r="E69" s="9">
        <v>0.64400000000000002</v>
      </c>
      <c r="F69" s="9">
        <v>7.0000000000000001E-3</v>
      </c>
      <c r="G69" s="9">
        <v>0.17299999999999999</v>
      </c>
      <c r="H69" s="643" t="s">
        <v>234</v>
      </c>
      <c r="I69" s="643" t="s">
        <v>234</v>
      </c>
      <c r="J69" s="9">
        <v>0.82399999999999995</v>
      </c>
      <c r="K69" s="637">
        <v>1988</v>
      </c>
      <c r="L69" s="9">
        <v>4.8000000000000001E-2</v>
      </c>
      <c r="M69" s="643" t="s">
        <v>234</v>
      </c>
      <c r="N69" s="9">
        <v>4.8000000000000001E-2</v>
      </c>
      <c r="O69" s="9">
        <v>0.108</v>
      </c>
      <c r="P69" s="9">
        <v>8.9999999999999993E-3</v>
      </c>
      <c r="Q69" s="643" t="s">
        <v>236</v>
      </c>
      <c r="R69" s="9">
        <v>8.9999999999999993E-3</v>
      </c>
      <c r="S69" s="643" t="s">
        <v>234</v>
      </c>
      <c r="T69" s="9">
        <v>1.0999999999999999E-2</v>
      </c>
      <c r="U69" s="9">
        <v>0.17599999999999999</v>
      </c>
      <c r="V69" s="9">
        <v>1</v>
      </c>
    </row>
    <row r="70" spans="1:22" ht="13.5" thickBot="1">
      <c r="A70" s="637">
        <v>1989</v>
      </c>
      <c r="B70" s="643" t="s">
        <v>240</v>
      </c>
      <c r="C70" s="643" t="s">
        <v>234</v>
      </c>
      <c r="D70" s="643" t="s">
        <v>240</v>
      </c>
      <c r="E70" s="9">
        <v>0.63800000000000001</v>
      </c>
      <c r="F70" s="9">
        <v>8.0000000000000002E-3</v>
      </c>
      <c r="G70" s="9">
        <v>0.17199999999999999</v>
      </c>
      <c r="H70" s="643" t="s">
        <v>234</v>
      </c>
      <c r="I70" s="643" t="s">
        <v>234</v>
      </c>
      <c r="J70" s="9">
        <v>0.81799999999999995</v>
      </c>
      <c r="K70" s="637">
        <v>1989</v>
      </c>
      <c r="L70" s="9">
        <v>4.8000000000000001E-2</v>
      </c>
      <c r="M70" s="643" t="s">
        <v>234</v>
      </c>
      <c r="N70" s="9">
        <v>4.8000000000000001E-2</v>
      </c>
      <c r="O70" s="9">
        <v>0.114</v>
      </c>
      <c r="P70" s="9">
        <v>8.0000000000000002E-3</v>
      </c>
      <c r="Q70" s="643" t="s">
        <v>236</v>
      </c>
      <c r="R70" s="9">
        <v>8.0000000000000002E-3</v>
      </c>
      <c r="S70" s="643" t="s">
        <v>234</v>
      </c>
      <c r="T70" s="9">
        <v>1.0999999999999999E-2</v>
      </c>
      <c r="U70" s="9">
        <v>0.182</v>
      </c>
      <c r="V70" s="9">
        <v>1</v>
      </c>
    </row>
    <row r="71" spans="1:22" ht="13.5" thickBot="1">
      <c r="A71" s="637">
        <v>1990</v>
      </c>
      <c r="B71" s="643" t="s">
        <v>240</v>
      </c>
      <c r="C71" s="643" t="s">
        <v>234</v>
      </c>
      <c r="D71" s="643" t="s">
        <v>240</v>
      </c>
      <c r="E71" s="9">
        <v>0.628</v>
      </c>
      <c r="F71" s="9">
        <v>7.0000000000000001E-3</v>
      </c>
      <c r="G71" s="9">
        <v>0.17599999999999999</v>
      </c>
      <c r="H71" s="643" t="s">
        <v>234</v>
      </c>
      <c r="I71" s="643" t="s">
        <v>234</v>
      </c>
      <c r="J71" s="9">
        <v>0.81100000000000005</v>
      </c>
      <c r="K71" s="637">
        <v>1990</v>
      </c>
      <c r="L71" s="9">
        <v>5.2999999999999999E-2</v>
      </c>
      <c r="M71" s="643" t="s">
        <v>234</v>
      </c>
      <c r="N71" s="9">
        <v>5.2999999999999999E-2</v>
      </c>
      <c r="O71" s="9">
        <v>0.113</v>
      </c>
      <c r="P71" s="9">
        <v>0.01</v>
      </c>
      <c r="Q71" s="643" t="s">
        <v>236</v>
      </c>
      <c r="R71" s="9">
        <v>0.01</v>
      </c>
      <c r="S71" s="643" t="s">
        <v>234</v>
      </c>
      <c r="T71" s="9">
        <v>1.2999999999999999E-2</v>
      </c>
      <c r="U71" s="9">
        <v>0.189</v>
      </c>
      <c r="V71" s="9">
        <v>1</v>
      </c>
    </row>
    <row r="72" spans="1:22" ht="13.5" thickBot="1">
      <c r="A72" s="637">
        <v>1991</v>
      </c>
      <c r="B72" s="643" t="s">
        <v>240</v>
      </c>
      <c r="C72" s="643" t="s">
        <v>234</v>
      </c>
      <c r="D72" s="643" t="s">
        <v>240</v>
      </c>
      <c r="E72" s="9">
        <v>0.622</v>
      </c>
      <c r="F72" s="9">
        <v>6.0000000000000001E-3</v>
      </c>
      <c r="G72" s="9">
        <v>0.184</v>
      </c>
      <c r="H72" s="643" t="s">
        <v>234</v>
      </c>
      <c r="I72" s="643" t="s">
        <v>234</v>
      </c>
      <c r="J72" s="9">
        <v>0.81200000000000006</v>
      </c>
      <c r="K72" s="637">
        <v>1991</v>
      </c>
      <c r="L72" s="9">
        <v>5.2999999999999999E-2</v>
      </c>
      <c r="M72" s="643" t="s">
        <v>234</v>
      </c>
      <c r="N72" s="9">
        <v>5.2999999999999999E-2</v>
      </c>
      <c r="O72" s="9">
        <v>0.108</v>
      </c>
      <c r="P72" s="9">
        <v>1.0999999999999999E-2</v>
      </c>
      <c r="Q72" s="643" t="s">
        <v>236</v>
      </c>
      <c r="R72" s="9">
        <v>1.0999999999999999E-2</v>
      </c>
      <c r="S72" s="643" t="s">
        <v>234</v>
      </c>
      <c r="T72" s="9">
        <v>1.6E-2</v>
      </c>
      <c r="U72" s="9">
        <v>0.188</v>
      </c>
      <c r="V72" s="9">
        <v>1</v>
      </c>
    </row>
    <row r="73" spans="1:22" ht="13.5" thickBot="1">
      <c r="A73" s="637">
        <v>1992</v>
      </c>
      <c r="B73" s="643" t="s">
        <v>240</v>
      </c>
      <c r="C73" s="643" t="s">
        <v>234</v>
      </c>
      <c r="D73" s="643" t="s">
        <v>240</v>
      </c>
      <c r="E73" s="9">
        <v>0.61299999999999999</v>
      </c>
      <c r="F73" s="9">
        <v>6.0000000000000001E-3</v>
      </c>
      <c r="G73" s="9">
        <v>0.20100000000000001</v>
      </c>
      <c r="H73" s="643" t="s">
        <v>234</v>
      </c>
      <c r="I73" s="643" t="s">
        <v>234</v>
      </c>
      <c r="J73" s="9">
        <v>0.82099999999999995</v>
      </c>
      <c r="K73" s="637">
        <v>1992</v>
      </c>
      <c r="L73" s="9">
        <v>0.05</v>
      </c>
      <c r="M73" s="643" t="s">
        <v>234</v>
      </c>
      <c r="N73" s="9">
        <v>0.05</v>
      </c>
      <c r="O73" s="9">
        <v>0.10100000000000001</v>
      </c>
      <c r="P73" s="9">
        <v>0.01</v>
      </c>
      <c r="Q73" s="643" t="s">
        <v>236</v>
      </c>
      <c r="R73" s="9">
        <v>0.01</v>
      </c>
      <c r="S73" s="643" t="s">
        <v>234</v>
      </c>
      <c r="T73" s="9">
        <v>1.7999999999999999E-2</v>
      </c>
      <c r="U73" s="9">
        <v>0.17899999999999999</v>
      </c>
      <c r="V73" s="9">
        <v>1</v>
      </c>
    </row>
    <row r="74" spans="1:22" ht="13.5" thickBot="1">
      <c r="A74" s="637">
        <v>1993</v>
      </c>
      <c r="B74" s="643" t="s">
        <v>240</v>
      </c>
      <c r="C74" s="643" t="s">
        <v>234</v>
      </c>
      <c r="D74" s="643" t="s">
        <v>240</v>
      </c>
      <c r="E74" s="9">
        <v>0.60299999999999998</v>
      </c>
      <c r="F74" s="9">
        <v>6.0000000000000001E-3</v>
      </c>
      <c r="G74" s="9">
        <v>0.219</v>
      </c>
      <c r="H74" s="643" t="s">
        <v>234</v>
      </c>
      <c r="I74" s="643" t="s">
        <v>234</v>
      </c>
      <c r="J74" s="9">
        <v>0.82799999999999996</v>
      </c>
      <c r="K74" s="637">
        <v>1993</v>
      </c>
      <c r="L74" s="9">
        <v>4.5999999999999999E-2</v>
      </c>
      <c r="M74" s="643" t="s">
        <v>234</v>
      </c>
      <c r="N74" s="9">
        <v>4.5999999999999999E-2</v>
      </c>
      <c r="O74" s="9">
        <v>9.6000000000000002E-2</v>
      </c>
      <c r="P74" s="9">
        <v>8.9999999999999993E-3</v>
      </c>
      <c r="Q74" s="643" t="s">
        <v>236</v>
      </c>
      <c r="R74" s="9">
        <v>8.9999999999999993E-3</v>
      </c>
      <c r="S74" s="643" t="s">
        <v>234</v>
      </c>
      <c r="T74" s="9">
        <v>2.1000000000000001E-2</v>
      </c>
      <c r="U74" s="9">
        <v>0.17199999999999999</v>
      </c>
      <c r="V74" s="9">
        <v>1</v>
      </c>
    </row>
    <row r="75" spans="1:22" ht="13.5" thickBot="1">
      <c r="A75" s="637">
        <v>1994</v>
      </c>
      <c r="B75" s="643" t="s">
        <v>240</v>
      </c>
      <c r="C75" s="643" t="s">
        <v>234</v>
      </c>
      <c r="D75" s="643" t="s">
        <v>240</v>
      </c>
      <c r="E75" s="9">
        <v>0.58499999999999996</v>
      </c>
      <c r="F75" s="9">
        <v>6.0000000000000001E-3</v>
      </c>
      <c r="G75" s="9">
        <v>0.247</v>
      </c>
      <c r="H75" s="643" t="s">
        <v>234</v>
      </c>
      <c r="I75" s="643" t="s">
        <v>234</v>
      </c>
      <c r="J75" s="9">
        <v>0.83699999999999997</v>
      </c>
      <c r="K75" s="637">
        <v>1994</v>
      </c>
      <c r="L75" s="9">
        <v>4.3999999999999997E-2</v>
      </c>
      <c r="M75" s="643" t="s">
        <v>234</v>
      </c>
      <c r="N75" s="9">
        <v>4.3999999999999997E-2</v>
      </c>
      <c r="O75" s="9">
        <v>8.7999999999999995E-2</v>
      </c>
      <c r="P75" s="9">
        <v>8.9999999999999993E-3</v>
      </c>
      <c r="Q75" s="643" t="s">
        <v>236</v>
      </c>
      <c r="R75" s="9">
        <v>8.9999999999999993E-3</v>
      </c>
      <c r="S75" s="643" t="s">
        <v>234</v>
      </c>
      <c r="T75" s="9">
        <v>2.1000000000000001E-2</v>
      </c>
      <c r="U75" s="9">
        <v>0.16300000000000001</v>
      </c>
      <c r="V75" s="9">
        <v>1</v>
      </c>
    </row>
    <row r="76" spans="1:22" ht="13.5" thickBot="1">
      <c r="A76" s="637">
        <v>1995</v>
      </c>
      <c r="B76" s="643" t="s">
        <v>240</v>
      </c>
      <c r="C76" s="643" t="s">
        <v>234</v>
      </c>
      <c r="D76" s="643" t="s">
        <v>240</v>
      </c>
      <c r="E76" s="9">
        <v>0.57699999999999996</v>
      </c>
      <c r="F76" s="9">
        <v>6.0000000000000001E-3</v>
      </c>
      <c r="G76" s="9">
        <v>0.253</v>
      </c>
      <c r="H76" s="9">
        <v>2.1000000000000001E-2</v>
      </c>
      <c r="I76" s="9" t="s">
        <v>234</v>
      </c>
      <c r="J76" s="9">
        <v>0.85699999999999998</v>
      </c>
      <c r="K76" s="637">
        <v>1995</v>
      </c>
      <c r="L76" s="9">
        <v>4.3999999999999997E-2</v>
      </c>
      <c r="M76" s="643" t="s">
        <v>234</v>
      </c>
      <c r="N76" s="9">
        <v>4.3999999999999997E-2</v>
      </c>
      <c r="O76" s="9">
        <v>8.6999999999999994E-2</v>
      </c>
      <c r="P76" s="9">
        <v>8.9999999999999993E-3</v>
      </c>
      <c r="Q76" s="643" t="s">
        <v>236</v>
      </c>
      <c r="R76" s="9">
        <v>8.9999999999999993E-3</v>
      </c>
      <c r="S76" s="9">
        <v>1E-3</v>
      </c>
      <c r="T76" s="9">
        <v>1E-3</v>
      </c>
      <c r="U76" s="9">
        <v>0.14299999999999999</v>
      </c>
      <c r="V76" s="9">
        <v>1</v>
      </c>
    </row>
    <row r="77" spans="1:22" ht="13.5" thickBot="1">
      <c r="A77" s="637">
        <v>1996</v>
      </c>
      <c r="B77" s="643" t="s">
        <v>240</v>
      </c>
      <c r="C77" s="643" t="s">
        <v>234</v>
      </c>
      <c r="D77" s="643" t="s">
        <v>240</v>
      </c>
      <c r="E77" s="9">
        <v>0.58399999999999996</v>
      </c>
      <c r="F77" s="9">
        <v>6.0000000000000001E-3</v>
      </c>
      <c r="G77" s="9">
        <v>0.251</v>
      </c>
      <c r="H77" s="9">
        <v>2.1999999999999999E-2</v>
      </c>
      <c r="I77" s="9" t="s">
        <v>234</v>
      </c>
      <c r="J77" s="9">
        <v>0.86199999999999999</v>
      </c>
      <c r="K77" s="637">
        <v>1996</v>
      </c>
      <c r="L77" s="9">
        <v>4.2999999999999997E-2</v>
      </c>
      <c r="M77" s="643" t="s">
        <v>234</v>
      </c>
      <c r="N77" s="9">
        <v>4.2999999999999997E-2</v>
      </c>
      <c r="O77" s="9">
        <v>8.3000000000000004E-2</v>
      </c>
      <c r="P77" s="9">
        <v>8.9999999999999993E-3</v>
      </c>
      <c r="Q77" s="643" t="s">
        <v>236</v>
      </c>
      <c r="R77" s="9">
        <v>8.9999999999999993E-3</v>
      </c>
      <c r="S77" s="9">
        <v>1E-3</v>
      </c>
      <c r="T77" s="9">
        <v>1E-3</v>
      </c>
      <c r="U77" s="9">
        <v>0.13800000000000001</v>
      </c>
      <c r="V77" s="9">
        <v>1</v>
      </c>
    </row>
    <row r="78" spans="1:22" ht="13.5" thickBot="1">
      <c r="A78" s="637">
        <v>1997</v>
      </c>
      <c r="B78" s="643" t="s">
        <v>240</v>
      </c>
      <c r="C78" s="643" t="s">
        <v>234</v>
      </c>
      <c r="D78" s="643" t="s">
        <v>240</v>
      </c>
      <c r="E78" s="9">
        <v>0.57699999999999996</v>
      </c>
      <c r="F78" s="9">
        <v>5.0000000000000001E-3</v>
      </c>
      <c r="G78" s="9">
        <v>0.25800000000000001</v>
      </c>
      <c r="H78" s="9">
        <v>2.5000000000000001E-2</v>
      </c>
      <c r="I78" s="9" t="s">
        <v>234</v>
      </c>
      <c r="J78" s="9">
        <v>0.86499999999999999</v>
      </c>
      <c r="K78" s="637">
        <v>1997</v>
      </c>
      <c r="L78" s="9">
        <v>4.2999999999999997E-2</v>
      </c>
      <c r="M78" s="643" t="s">
        <v>234</v>
      </c>
      <c r="N78" s="9">
        <v>4.2999999999999997E-2</v>
      </c>
      <c r="O78" s="9">
        <v>8.1000000000000003E-2</v>
      </c>
      <c r="P78" s="9">
        <v>8.9999999999999993E-3</v>
      </c>
      <c r="Q78" s="643" t="s">
        <v>236</v>
      </c>
      <c r="R78" s="9">
        <v>8.9999999999999993E-3</v>
      </c>
      <c r="S78" s="9">
        <v>1E-3</v>
      </c>
      <c r="T78" s="9">
        <v>1E-3</v>
      </c>
      <c r="U78" s="9">
        <v>0.13500000000000001</v>
      </c>
      <c r="V78" s="9">
        <v>1</v>
      </c>
    </row>
    <row r="79" spans="1:22" ht="13.5" thickBot="1">
      <c r="A79" s="637">
        <v>1998</v>
      </c>
      <c r="B79" s="643" t="s">
        <v>240</v>
      </c>
      <c r="C79" s="643" t="s">
        <v>234</v>
      </c>
      <c r="D79" s="643" t="s">
        <v>240</v>
      </c>
      <c r="E79" s="9">
        <v>0.58399999999999996</v>
      </c>
      <c r="F79" s="9">
        <v>5.0000000000000001E-3</v>
      </c>
      <c r="G79" s="9">
        <v>0.24</v>
      </c>
      <c r="H79" s="9">
        <v>3.1E-2</v>
      </c>
      <c r="I79" s="9" t="s">
        <v>234</v>
      </c>
      <c r="J79" s="9">
        <v>0.86099999999999999</v>
      </c>
      <c r="K79" s="637">
        <v>1998</v>
      </c>
      <c r="L79" s="9">
        <v>4.4999999999999998E-2</v>
      </c>
      <c r="M79" s="643" t="s">
        <v>234</v>
      </c>
      <c r="N79" s="9">
        <v>4.4999999999999998E-2</v>
      </c>
      <c r="O79" s="9">
        <v>8.3000000000000004E-2</v>
      </c>
      <c r="P79" s="9">
        <v>8.9999999999999993E-3</v>
      </c>
      <c r="Q79" s="643" t="s">
        <v>236</v>
      </c>
      <c r="R79" s="9">
        <v>8.9999999999999993E-3</v>
      </c>
      <c r="S79" s="9">
        <v>1E-3</v>
      </c>
      <c r="T79" s="9">
        <v>1E-3</v>
      </c>
      <c r="U79" s="9">
        <v>0.13900000000000001</v>
      </c>
      <c r="V79" s="9">
        <v>1</v>
      </c>
    </row>
    <row r="80" spans="1:22" ht="13.5" thickBot="1">
      <c r="A80" s="637">
        <v>1999</v>
      </c>
      <c r="B80" s="643" t="s">
        <v>240</v>
      </c>
      <c r="C80" s="643" t="s">
        <v>234</v>
      </c>
      <c r="D80" s="643" t="s">
        <v>240</v>
      </c>
      <c r="E80" s="9">
        <v>0.57599999999999996</v>
      </c>
      <c r="F80" s="9">
        <v>5.0000000000000001E-3</v>
      </c>
      <c r="G80" s="9">
        <v>0.247</v>
      </c>
      <c r="H80" s="9">
        <v>3.6999999999999998E-2</v>
      </c>
      <c r="I80" s="9" t="s">
        <v>234</v>
      </c>
      <c r="J80" s="9">
        <v>0.86499999999999999</v>
      </c>
      <c r="K80" s="637">
        <v>1999</v>
      </c>
      <c r="L80" s="9">
        <v>4.2999999999999997E-2</v>
      </c>
      <c r="M80" s="643" t="s">
        <v>234</v>
      </c>
      <c r="N80" s="9">
        <v>4.2999999999999997E-2</v>
      </c>
      <c r="O80" s="9">
        <v>0.08</v>
      </c>
      <c r="P80" s="9">
        <v>8.9999999999999993E-3</v>
      </c>
      <c r="Q80" s="643" t="s">
        <v>236</v>
      </c>
      <c r="R80" s="9">
        <v>8.9999999999999993E-3</v>
      </c>
      <c r="S80" s="9">
        <v>1E-3</v>
      </c>
      <c r="T80" s="9">
        <v>1E-3</v>
      </c>
      <c r="U80" s="9">
        <v>0.13500000000000001</v>
      </c>
      <c r="V80" s="9">
        <v>1</v>
      </c>
    </row>
    <row r="81" spans="1:22" ht="13.5" thickBot="1">
      <c r="A81" s="637">
        <v>2000</v>
      </c>
      <c r="B81" s="643" t="s">
        <v>240</v>
      </c>
      <c r="C81" s="643" t="s">
        <v>240</v>
      </c>
      <c r="D81" s="643" t="s">
        <v>240</v>
      </c>
      <c r="E81" s="9">
        <v>0.57199999999999995</v>
      </c>
      <c r="F81" s="9">
        <v>5.0000000000000001E-3</v>
      </c>
      <c r="G81" s="9">
        <v>0.252</v>
      </c>
      <c r="H81" s="9">
        <v>3.6999999999999998E-2</v>
      </c>
      <c r="I81" s="9" t="s">
        <v>234</v>
      </c>
      <c r="J81" s="9">
        <v>0.86699999999999999</v>
      </c>
      <c r="K81" s="637">
        <v>2000</v>
      </c>
      <c r="L81" s="9">
        <v>4.2000000000000003E-2</v>
      </c>
      <c r="M81" s="643" t="s">
        <v>234</v>
      </c>
      <c r="N81" s="9">
        <v>4.2000000000000003E-2</v>
      </c>
      <c r="O81" s="9">
        <v>7.9000000000000001E-2</v>
      </c>
      <c r="P81" s="9">
        <v>0.01</v>
      </c>
      <c r="Q81" s="643" t="s">
        <v>236</v>
      </c>
      <c r="R81" s="9">
        <v>0.01</v>
      </c>
      <c r="S81" s="9">
        <v>1E-3</v>
      </c>
      <c r="T81" s="9">
        <v>2E-3</v>
      </c>
      <c r="U81" s="9">
        <v>0.13300000000000001</v>
      </c>
      <c r="V81" s="9">
        <v>1</v>
      </c>
    </row>
    <row r="82" spans="1:22" ht="13.5" thickBot="1">
      <c r="A82" s="637">
        <v>2001</v>
      </c>
      <c r="B82" s="643" t="s">
        <v>240</v>
      </c>
      <c r="C82" s="643" t="s">
        <v>240</v>
      </c>
      <c r="D82" s="643" t="s">
        <v>240</v>
      </c>
      <c r="E82" s="9">
        <v>0.56499999999999995</v>
      </c>
      <c r="F82" s="9">
        <v>4.0000000000000001E-3</v>
      </c>
      <c r="G82" s="9">
        <v>0.25700000000000001</v>
      </c>
      <c r="H82" s="9">
        <v>0.04</v>
      </c>
      <c r="I82" s="9" t="s">
        <v>234</v>
      </c>
      <c r="J82" s="9">
        <v>0.86599999999999999</v>
      </c>
      <c r="K82" s="637">
        <v>2001</v>
      </c>
      <c r="L82" s="9">
        <v>4.1000000000000002E-2</v>
      </c>
      <c r="M82" s="643" t="s">
        <v>234</v>
      </c>
      <c r="N82" s="9">
        <v>4.1000000000000002E-2</v>
      </c>
      <c r="O82" s="9">
        <v>0.08</v>
      </c>
      <c r="P82" s="9">
        <v>0.01</v>
      </c>
      <c r="Q82" s="643" t="s">
        <v>236</v>
      </c>
      <c r="R82" s="9">
        <v>0.01</v>
      </c>
      <c r="S82" s="9">
        <v>1E-3</v>
      </c>
      <c r="T82" s="9">
        <v>2E-3</v>
      </c>
      <c r="U82" s="9">
        <v>0.13400000000000001</v>
      </c>
      <c r="V82" s="9">
        <v>1</v>
      </c>
    </row>
    <row r="83" spans="1:22" ht="13.5" thickBot="1">
      <c r="A83" s="637">
        <v>2002</v>
      </c>
      <c r="B83" s="643" t="s">
        <v>240</v>
      </c>
      <c r="C83" s="643" t="s">
        <v>240</v>
      </c>
      <c r="D83" s="643" t="s">
        <v>240</v>
      </c>
      <c r="E83" s="9">
        <v>0.56100000000000005</v>
      </c>
      <c r="F83" s="9">
        <v>5.0000000000000001E-3</v>
      </c>
      <c r="G83" s="9">
        <v>0.255</v>
      </c>
      <c r="H83" s="9">
        <v>4.3999999999999997E-2</v>
      </c>
      <c r="I83" s="9" t="s">
        <v>234</v>
      </c>
      <c r="J83" s="9">
        <v>0.86499999999999999</v>
      </c>
      <c r="K83" s="637">
        <v>2002</v>
      </c>
      <c r="L83" s="9">
        <v>4.2000000000000003E-2</v>
      </c>
      <c r="M83" s="643" t="s">
        <v>234</v>
      </c>
      <c r="N83" s="9">
        <v>4.2000000000000003E-2</v>
      </c>
      <c r="O83" s="9">
        <v>0.08</v>
      </c>
      <c r="P83" s="9">
        <v>1.0999999999999999E-2</v>
      </c>
      <c r="Q83" s="643" t="s">
        <v>236</v>
      </c>
      <c r="R83" s="9">
        <v>1.0999999999999999E-2</v>
      </c>
      <c r="S83" s="9">
        <v>1E-3</v>
      </c>
      <c r="T83" s="9">
        <v>2E-3</v>
      </c>
      <c r="U83" s="9">
        <v>0.13500000000000001</v>
      </c>
      <c r="V83" s="9">
        <v>1</v>
      </c>
    </row>
    <row r="84" spans="1:22" ht="13.5" thickBot="1">
      <c r="A84" s="637">
        <v>2003</v>
      </c>
      <c r="B84" s="643" t="s">
        <v>240</v>
      </c>
      <c r="C84" s="643" t="s">
        <v>240</v>
      </c>
      <c r="D84" s="643" t="s">
        <v>240</v>
      </c>
      <c r="E84" s="9">
        <v>0.56000000000000005</v>
      </c>
      <c r="F84" s="9">
        <v>5.0000000000000001E-3</v>
      </c>
      <c r="G84" s="9">
        <v>0.26100000000000001</v>
      </c>
      <c r="H84" s="9">
        <v>0.04</v>
      </c>
      <c r="I84" s="9" t="s">
        <v>234</v>
      </c>
      <c r="J84" s="9">
        <v>0.86599999999999999</v>
      </c>
      <c r="K84" s="637">
        <v>2003</v>
      </c>
      <c r="L84" s="9">
        <v>4.2999999999999997E-2</v>
      </c>
      <c r="M84" s="643" t="s">
        <v>234</v>
      </c>
      <c r="N84" s="9">
        <v>4.2999999999999997E-2</v>
      </c>
      <c r="O84" s="9">
        <v>7.8E-2</v>
      </c>
      <c r="P84" s="9">
        <v>1.0999999999999999E-2</v>
      </c>
      <c r="Q84" s="643" t="s">
        <v>236</v>
      </c>
      <c r="R84" s="9">
        <v>1.0999999999999999E-2</v>
      </c>
      <c r="S84" s="9">
        <v>1E-3</v>
      </c>
      <c r="T84" s="9">
        <v>1E-3</v>
      </c>
      <c r="U84" s="9">
        <v>0.13400000000000001</v>
      </c>
      <c r="V84" s="9">
        <v>1</v>
      </c>
    </row>
    <row r="85" spans="1:22" ht="13.5" thickBot="1">
      <c r="A85" s="637">
        <v>2004</v>
      </c>
      <c r="B85" s="643" t="s">
        <v>240</v>
      </c>
      <c r="C85" s="643" t="s">
        <v>240</v>
      </c>
      <c r="D85" s="643" t="s">
        <v>240</v>
      </c>
      <c r="E85" s="9">
        <v>0.56299999999999994</v>
      </c>
      <c r="F85" s="9">
        <v>4.0000000000000001E-3</v>
      </c>
      <c r="G85" s="9">
        <v>0.25800000000000001</v>
      </c>
      <c r="H85" s="9">
        <v>4.1000000000000002E-2</v>
      </c>
      <c r="I85" s="9" t="s">
        <v>234</v>
      </c>
      <c r="J85" s="9">
        <v>0.86699999999999999</v>
      </c>
      <c r="K85" s="637">
        <v>2004</v>
      </c>
      <c r="L85" s="9">
        <v>4.2999999999999997E-2</v>
      </c>
      <c r="M85" s="643" t="s">
        <v>241</v>
      </c>
      <c r="N85" s="9">
        <v>4.2999999999999997E-2</v>
      </c>
      <c r="O85" s="9">
        <v>7.4999999999999997E-2</v>
      </c>
      <c r="P85" s="9">
        <v>1.0999999999999999E-2</v>
      </c>
      <c r="Q85" s="643" t="s">
        <v>236</v>
      </c>
      <c r="R85" s="9">
        <v>1.0999999999999999E-2</v>
      </c>
      <c r="S85" s="9">
        <v>1E-3</v>
      </c>
      <c r="T85" s="9">
        <v>2E-3</v>
      </c>
      <c r="U85" s="9">
        <v>0.13300000000000001</v>
      </c>
      <c r="V85" s="9">
        <v>1</v>
      </c>
    </row>
    <row r="86" spans="1:22" ht="13.5" thickBot="1">
      <c r="A86" s="278">
        <v>2005</v>
      </c>
      <c r="B86" s="651" t="s">
        <v>240</v>
      </c>
      <c r="C86" s="651" t="s">
        <v>240</v>
      </c>
      <c r="D86" s="651" t="s">
        <v>240</v>
      </c>
      <c r="E86" s="10">
        <v>0.54400000000000004</v>
      </c>
      <c r="F86" s="10">
        <v>4.0000000000000001E-3</v>
      </c>
      <c r="G86" s="10">
        <v>0.27800000000000002</v>
      </c>
      <c r="H86" s="10">
        <v>4.3999999999999997E-2</v>
      </c>
      <c r="I86" s="10" t="s">
        <v>234</v>
      </c>
      <c r="J86" s="10">
        <v>0.87</v>
      </c>
      <c r="K86" s="278">
        <v>2005</v>
      </c>
      <c r="L86" s="10">
        <v>4.2000000000000003E-2</v>
      </c>
      <c r="M86" s="651" t="s">
        <v>241</v>
      </c>
      <c r="N86" s="10">
        <v>4.2000000000000003E-2</v>
      </c>
      <c r="O86" s="10">
        <v>7.3999999999999996E-2</v>
      </c>
      <c r="P86" s="10">
        <v>1.0999999999999999E-2</v>
      </c>
      <c r="Q86" s="651" t="s">
        <v>236</v>
      </c>
      <c r="R86" s="10">
        <v>1.0999999999999999E-2</v>
      </c>
      <c r="S86" s="10">
        <v>1E-3</v>
      </c>
      <c r="T86" s="10">
        <v>2E-3</v>
      </c>
      <c r="U86" s="10">
        <v>0.13</v>
      </c>
      <c r="V86" s="10">
        <v>1</v>
      </c>
    </row>
    <row r="87" spans="1:22" ht="13.5" thickBot="1">
      <c r="A87" s="278">
        <v>2006</v>
      </c>
      <c r="B87" s="651" t="s">
        <v>240</v>
      </c>
      <c r="C87" s="651" t="s">
        <v>240</v>
      </c>
      <c r="D87" s="651" t="s">
        <v>240</v>
      </c>
      <c r="E87" s="10">
        <v>0.53500000000000003</v>
      </c>
      <c r="F87" s="10">
        <v>4.0000000000000001E-3</v>
      </c>
      <c r="G87" s="10">
        <v>0.28000000000000003</v>
      </c>
      <c r="H87" s="10">
        <v>5.2999999999999999E-2</v>
      </c>
      <c r="I87" s="10" t="s">
        <v>234</v>
      </c>
      <c r="J87" s="10">
        <v>0.873</v>
      </c>
      <c r="K87" s="278">
        <v>2006</v>
      </c>
      <c r="L87" s="10">
        <v>4.1000000000000002E-2</v>
      </c>
      <c r="M87" s="651" t="s">
        <v>241</v>
      </c>
      <c r="N87" s="10">
        <v>4.1000000000000002E-2</v>
      </c>
      <c r="O87" s="10">
        <v>7.0999999999999994E-2</v>
      </c>
      <c r="P87" s="10">
        <v>1.2E-2</v>
      </c>
      <c r="Q87" s="651" t="s">
        <v>236</v>
      </c>
      <c r="R87" s="10">
        <v>1.2E-2</v>
      </c>
      <c r="S87" s="10">
        <v>1E-3</v>
      </c>
      <c r="T87" s="10">
        <v>2E-3</v>
      </c>
      <c r="U87" s="10">
        <v>0.127</v>
      </c>
      <c r="V87" s="10">
        <v>1</v>
      </c>
    </row>
    <row r="88" spans="1:22" ht="13.5" thickBot="1">
      <c r="A88" s="278">
        <v>2007</v>
      </c>
      <c r="B88" s="651" t="s">
        <v>240</v>
      </c>
      <c r="C88" s="651" t="s">
        <v>240</v>
      </c>
      <c r="D88" s="651" t="s">
        <v>240</v>
      </c>
      <c r="E88" s="10">
        <v>0.39800000000000002</v>
      </c>
      <c r="F88" s="10">
        <v>3.0000000000000001E-3</v>
      </c>
      <c r="G88" s="10">
        <v>0.39600000000000002</v>
      </c>
      <c r="H88" s="10">
        <v>5.8999999999999997E-2</v>
      </c>
      <c r="I88" s="10">
        <v>2.3E-2</v>
      </c>
      <c r="J88" s="10">
        <v>0.879</v>
      </c>
      <c r="K88" s="278">
        <v>2007</v>
      </c>
      <c r="L88" s="10">
        <v>3.9E-2</v>
      </c>
      <c r="M88" s="651" t="s">
        <v>241</v>
      </c>
      <c r="N88" s="10">
        <v>3.9E-2</v>
      </c>
      <c r="O88" s="10">
        <v>6.8000000000000005E-2</v>
      </c>
      <c r="P88" s="10">
        <v>1.0999999999999999E-2</v>
      </c>
      <c r="Q88" s="651" t="s">
        <v>236</v>
      </c>
      <c r="R88" s="10">
        <v>1.0999999999999999E-2</v>
      </c>
      <c r="S88" s="10">
        <v>1E-3</v>
      </c>
      <c r="T88" s="10">
        <v>2E-3</v>
      </c>
      <c r="U88" s="10">
        <v>0.121</v>
      </c>
      <c r="V88" s="10">
        <v>1</v>
      </c>
    </row>
    <row r="89" spans="1:22" ht="13.5" thickBot="1">
      <c r="A89" s="278">
        <v>2008</v>
      </c>
      <c r="B89" s="651" t="s">
        <v>240</v>
      </c>
      <c r="C89" s="651" t="s">
        <v>240</v>
      </c>
      <c r="D89" s="651" t="s">
        <v>240</v>
      </c>
      <c r="E89" s="10">
        <v>0.39300000000000002</v>
      </c>
      <c r="F89" s="10">
        <v>3.0000000000000001E-3</v>
      </c>
      <c r="G89" s="10">
        <v>0.38800000000000001</v>
      </c>
      <c r="H89" s="10">
        <v>7.2999999999999995E-2</v>
      </c>
      <c r="I89" s="10">
        <v>2.1999999999999999E-2</v>
      </c>
      <c r="J89" s="10">
        <v>0.879</v>
      </c>
      <c r="K89" s="278">
        <v>2008</v>
      </c>
      <c r="L89" s="10">
        <v>3.9E-2</v>
      </c>
      <c r="M89" s="651" t="s">
        <v>241</v>
      </c>
      <c r="N89" s="10">
        <v>3.9E-2</v>
      </c>
      <c r="O89" s="10">
        <v>6.7000000000000004E-2</v>
      </c>
      <c r="P89" s="10">
        <v>1.2E-2</v>
      </c>
      <c r="Q89" s="651" t="s">
        <v>236</v>
      </c>
      <c r="R89" s="10">
        <v>1.2E-2</v>
      </c>
      <c r="S89" s="10">
        <v>1E-3</v>
      </c>
      <c r="T89" s="10">
        <v>2E-3</v>
      </c>
      <c r="U89" s="10">
        <v>0.121</v>
      </c>
      <c r="V89" s="10">
        <v>1</v>
      </c>
    </row>
    <row r="90" spans="1:22" ht="13.5" thickBot="1">
      <c r="A90" s="278">
        <v>2009</v>
      </c>
      <c r="B90" s="651" t="s">
        <v>240</v>
      </c>
      <c r="C90" s="651" t="s">
        <v>240</v>
      </c>
      <c r="D90" s="651" t="s">
        <v>240</v>
      </c>
      <c r="E90" s="10">
        <v>0.375</v>
      </c>
      <c r="F90" s="10">
        <v>3.0000000000000001E-3</v>
      </c>
      <c r="G90" s="10">
        <v>0.39900000000000002</v>
      </c>
      <c r="H90" s="10">
        <v>6.9000000000000006E-2</v>
      </c>
      <c r="I90" s="10">
        <v>3.3000000000000002E-2</v>
      </c>
      <c r="J90" s="10">
        <v>0.879</v>
      </c>
      <c r="K90" s="278">
        <v>2009</v>
      </c>
      <c r="L90" s="10">
        <v>0.04</v>
      </c>
      <c r="M90" s="651" t="s">
        <v>241</v>
      </c>
      <c r="N90" s="10">
        <v>0.04</v>
      </c>
      <c r="O90" s="10">
        <v>6.6000000000000003E-2</v>
      </c>
      <c r="P90" s="10">
        <v>1.2E-2</v>
      </c>
      <c r="Q90" s="651" t="s">
        <v>236</v>
      </c>
      <c r="R90" s="10">
        <v>1.2E-2</v>
      </c>
      <c r="S90" s="10">
        <v>1E-3</v>
      </c>
      <c r="T90" s="10">
        <v>2E-3</v>
      </c>
      <c r="U90" s="10">
        <v>0.121</v>
      </c>
      <c r="V90" s="10">
        <v>1</v>
      </c>
    </row>
    <row r="91" spans="1:22" ht="13.5" thickBot="1">
      <c r="A91" s="278">
        <v>2010</v>
      </c>
      <c r="B91" s="651" t="s">
        <v>240</v>
      </c>
      <c r="C91" s="651" t="s">
        <v>240</v>
      </c>
      <c r="D91" s="651" t="s">
        <v>240</v>
      </c>
      <c r="E91" s="10">
        <v>0.38</v>
      </c>
      <c r="F91" s="10">
        <v>3.0000000000000001E-3</v>
      </c>
      <c r="G91" s="10">
        <v>0.39300000000000002</v>
      </c>
      <c r="H91" s="10">
        <v>7.0999999999999994E-2</v>
      </c>
      <c r="I91" s="10">
        <v>3.2000000000000001E-2</v>
      </c>
      <c r="J91" s="10">
        <v>0.88</v>
      </c>
      <c r="K91" s="278">
        <v>2010</v>
      </c>
      <c r="L91" s="10">
        <v>0.04</v>
      </c>
      <c r="M91" s="651" t="s">
        <v>241</v>
      </c>
      <c r="N91" s="10">
        <v>0.04</v>
      </c>
      <c r="O91" s="10">
        <v>6.6000000000000003E-2</v>
      </c>
      <c r="P91" s="10">
        <v>1.2E-2</v>
      </c>
      <c r="Q91" s="651" t="s">
        <v>236</v>
      </c>
      <c r="R91" s="10">
        <v>1.2E-2</v>
      </c>
      <c r="S91" s="10">
        <v>1E-3</v>
      </c>
      <c r="T91" s="10">
        <v>1E-3</v>
      </c>
      <c r="U91" s="10">
        <v>0.12</v>
      </c>
      <c r="V91" s="10">
        <v>1</v>
      </c>
    </row>
    <row r="92" spans="1:22" ht="13.5" thickBot="1">
      <c r="A92" s="278">
        <v>2011</v>
      </c>
      <c r="B92" s="10">
        <v>0.38400000000000001</v>
      </c>
      <c r="C92" s="10" t="s">
        <v>287</v>
      </c>
      <c r="D92" s="10">
        <v>0.01</v>
      </c>
      <c r="E92" s="10">
        <v>0.39500000000000002</v>
      </c>
      <c r="F92" s="10">
        <v>3.0000000000000001E-3</v>
      </c>
      <c r="G92" s="10">
        <v>0.373</v>
      </c>
      <c r="H92" s="10">
        <v>7.5999999999999998E-2</v>
      </c>
      <c r="I92" s="10">
        <v>3.2000000000000001E-2</v>
      </c>
      <c r="J92" s="10">
        <v>0.878</v>
      </c>
      <c r="K92" s="278">
        <v>2011</v>
      </c>
      <c r="L92" s="10">
        <v>4.1000000000000002E-2</v>
      </c>
      <c r="M92" s="10" t="s">
        <v>287</v>
      </c>
      <c r="N92" s="10">
        <v>4.1000000000000002E-2</v>
      </c>
      <c r="O92" s="10">
        <v>6.5000000000000002E-2</v>
      </c>
      <c r="P92" s="10">
        <v>1.0999999999999999E-2</v>
      </c>
      <c r="Q92" s="10">
        <v>2E-3</v>
      </c>
      <c r="R92" s="10">
        <v>1.2999999999999999E-2</v>
      </c>
      <c r="S92" s="10">
        <v>1E-3</v>
      </c>
      <c r="T92" s="10">
        <v>2E-3</v>
      </c>
      <c r="U92" s="10">
        <v>0.122</v>
      </c>
      <c r="V92" s="10">
        <v>1</v>
      </c>
    </row>
    <row r="93" spans="1:22" ht="13.5" thickBot="1">
      <c r="A93" s="278">
        <v>2012</v>
      </c>
      <c r="B93" s="10">
        <v>0.38400000000000001</v>
      </c>
      <c r="C93" s="10" t="s">
        <v>287</v>
      </c>
      <c r="D93" s="10">
        <v>1.4E-2</v>
      </c>
      <c r="E93" s="10">
        <v>0.39800000000000002</v>
      </c>
      <c r="F93" s="10">
        <v>3.0000000000000001E-3</v>
      </c>
      <c r="G93" s="10">
        <v>0.38700000000000001</v>
      </c>
      <c r="H93" s="10">
        <v>7.9000000000000001E-2</v>
      </c>
      <c r="I93" s="10">
        <v>1.6E-2</v>
      </c>
      <c r="J93" s="10">
        <v>0.88400000000000001</v>
      </c>
      <c r="K93" s="278">
        <v>2012</v>
      </c>
      <c r="L93" s="10">
        <v>0.04</v>
      </c>
      <c r="M93" s="10" t="s">
        <v>287</v>
      </c>
      <c r="N93" s="10">
        <v>0.04</v>
      </c>
      <c r="O93" s="10">
        <v>5.8999999999999997E-2</v>
      </c>
      <c r="P93" s="10">
        <v>1.0999999999999999E-2</v>
      </c>
      <c r="Q93" s="10">
        <v>2E-3</v>
      </c>
      <c r="R93" s="10">
        <v>1.2999999999999999E-2</v>
      </c>
      <c r="S93" s="10">
        <v>1E-3</v>
      </c>
      <c r="T93" s="10">
        <v>2E-3</v>
      </c>
      <c r="U93" s="10">
        <v>0.11600000000000001</v>
      </c>
      <c r="V93" s="10">
        <v>1</v>
      </c>
    </row>
    <row r="94" spans="1:22" ht="13.5" thickBot="1">
      <c r="A94" s="278">
        <v>2013</v>
      </c>
      <c r="B94" s="10">
        <v>0.36899999999999999</v>
      </c>
      <c r="C94" s="10">
        <v>1E-3</v>
      </c>
      <c r="D94" s="10">
        <v>2.8000000000000001E-2</v>
      </c>
      <c r="E94" s="10">
        <v>0.39800000000000002</v>
      </c>
      <c r="F94" s="10">
        <v>3.0000000000000001E-3</v>
      </c>
      <c r="G94" s="10">
        <v>0.38400000000000001</v>
      </c>
      <c r="H94" s="10">
        <v>8.3000000000000004E-2</v>
      </c>
      <c r="I94" s="10">
        <v>1.6E-2</v>
      </c>
      <c r="J94" s="10">
        <v>0.88400000000000001</v>
      </c>
      <c r="K94" s="278">
        <v>2013</v>
      </c>
      <c r="L94" s="10">
        <v>4.1000000000000002E-2</v>
      </c>
      <c r="M94" s="10" t="s">
        <v>287</v>
      </c>
      <c r="N94" s="10">
        <v>4.1000000000000002E-2</v>
      </c>
      <c r="O94" s="10">
        <v>5.8000000000000003E-2</v>
      </c>
      <c r="P94" s="10">
        <v>1.0999999999999999E-2</v>
      </c>
      <c r="Q94" s="10">
        <v>2E-3</v>
      </c>
      <c r="R94" s="10">
        <v>1.2999999999999999E-2</v>
      </c>
      <c r="S94" s="10">
        <v>1E-3</v>
      </c>
      <c r="T94" s="10">
        <v>2E-3</v>
      </c>
      <c r="U94" s="10">
        <v>0.11600000000000001</v>
      </c>
      <c r="V94" s="10">
        <v>1</v>
      </c>
    </row>
    <row r="95" spans="1:22" ht="13.5" thickBot="1">
      <c r="A95" s="278">
        <v>2014</v>
      </c>
      <c r="B95" s="10">
        <v>0.35499999999999998</v>
      </c>
      <c r="C95" s="10">
        <v>2E-3</v>
      </c>
      <c r="D95" s="10">
        <v>3.3000000000000002E-2</v>
      </c>
      <c r="E95" s="10">
        <v>0.39100000000000001</v>
      </c>
      <c r="F95" s="10">
        <v>3.0000000000000001E-3</v>
      </c>
      <c r="G95" s="10">
        <v>0.39200000000000002</v>
      </c>
      <c r="H95" s="10">
        <v>8.3000000000000004E-2</v>
      </c>
      <c r="I95" s="10">
        <v>1.6E-2</v>
      </c>
      <c r="J95" s="10">
        <v>0.88500000000000001</v>
      </c>
      <c r="K95" s="278">
        <v>2014</v>
      </c>
      <c r="L95" s="10">
        <v>0.04</v>
      </c>
      <c r="M95" s="10">
        <v>0</v>
      </c>
      <c r="N95" s="10">
        <v>4.1000000000000002E-2</v>
      </c>
      <c r="O95" s="10">
        <v>5.8000000000000003E-2</v>
      </c>
      <c r="P95" s="10">
        <v>1.0999999999999999E-2</v>
      </c>
      <c r="Q95" s="10">
        <v>2E-3</v>
      </c>
      <c r="R95" s="10">
        <v>1.2999999999999999E-2</v>
      </c>
      <c r="S95" s="10">
        <v>1E-3</v>
      </c>
      <c r="T95" s="10">
        <v>2E-3</v>
      </c>
      <c r="U95" s="10">
        <v>0.115</v>
      </c>
      <c r="V95" s="10">
        <v>1</v>
      </c>
    </row>
    <row r="96" spans="1:22" ht="13.5" thickBot="1">
      <c r="A96" s="278">
        <v>2015</v>
      </c>
      <c r="B96" s="10">
        <v>0.35629435569523044</v>
      </c>
      <c r="C96" s="10">
        <v>3.2897424305967831E-3</v>
      </c>
      <c r="D96" s="10">
        <v>3.2979123207389938E-2</v>
      </c>
      <c r="E96" s="10">
        <v>0.39256322133321714</v>
      </c>
      <c r="F96" s="10">
        <v>3.3278685845937656E-3</v>
      </c>
      <c r="G96" s="10">
        <v>0.38833666483298024</v>
      </c>
      <c r="H96" s="10">
        <v>8.5168381435830956E-2</v>
      </c>
      <c r="I96" s="10">
        <v>1.5648062919047283E-2</v>
      </c>
      <c r="J96" s="10">
        <v>0.88504419910566934</v>
      </c>
      <c r="K96" s="278">
        <v>2015</v>
      </c>
      <c r="L96" s="10">
        <v>3.9302618177460905E-2</v>
      </c>
      <c r="M96" s="10">
        <v>2.995626385477203E-4</v>
      </c>
      <c r="N96" s="10">
        <v>3.9602180816008629E-2</v>
      </c>
      <c r="O96" s="10">
        <v>5.848007363794315E-2</v>
      </c>
      <c r="P96" s="10">
        <v>1.134525411081639E-2</v>
      </c>
      <c r="Q96" s="10">
        <v>1.8518417655677257E-3</v>
      </c>
      <c r="R96" s="10">
        <v>1.3197095876384115E-2</v>
      </c>
      <c r="S96" s="10">
        <v>1.0947652790562143E-3</v>
      </c>
      <c r="T96" s="10">
        <v>2.5762386915103947E-3</v>
      </c>
      <c r="U96" s="10">
        <v>0.11495580089433063</v>
      </c>
      <c r="V96" s="10">
        <v>1</v>
      </c>
    </row>
    <row r="97" spans="1:1">
      <c r="A97" s="231" t="s">
        <v>245</v>
      </c>
    </row>
    <row r="98" spans="1:1">
      <c r="A98" s="231" t="s">
        <v>246</v>
      </c>
    </row>
    <row r="99" spans="1:1">
      <c r="A99" s="231" t="s">
        <v>247</v>
      </c>
    </row>
    <row r="100" spans="1:1">
      <c r="A100" s="231" t="s">
        <v>248</v>
      </c>
    </row>
    <row r="101" spans="1:1">
      <c r="A101" s="231" t="s">
        <v>339</v>
      </c>
    </row>
    <row r="102" spans="1:1">
      <c r="A102" s="231" t="s">
        <v>250</v>
      </c>
    </row>
    <row r="103" spans="1:1">
      <c r="A103" s="231" t="s">
        <v>251</v>
      </c>
    </row>
    <row r="104" spans="1:1">
      <c r="A104" s="231" t="s">
        <v>252</v>
      </c>
    </row>
    <row r="105" spans="1:1">
      <c r="A105" s="231" t="s">
        <v>254</v>
      </c>
    </row>
  </sheetData>
  <mergeCells count="23">
    <mergeCell ref="K4:V4"/>
    <mergeCell ref="K5:K6"/>
    <mergeCell ref="L5:N5"/>
    <mergeCell ref="O5:O6"/>
    <mergeCell ref="S5:S6"/>
    <mergeCell ref="T5:T6"/>
    <mergeCell ref="U5:U6"/>
    <mergeCell ref="V5:V6"/>
    <mergeCell ref="P5:R5"/>
    <mergeCell ref="A4:J4"/>
    <mergeCell ref="A5:A6"/>
    <mergeCell ref="B5:E5"/>
    <mergeCell ref="F5:F6"/>
    <mergeCell ref="G5:G6"/>
    <mergeCell ref="H5:H6"/>
    <mergeCell ref="I5:I6"/>
    <mergeCell ref="J5:J6"/>
    <mergeCell ref="K1:V1"/>
    <mergeCell ref="K2:V2"/>
    <mergeCell ref="K3:V3"/>
    <mergeCell ref="A1:J1"/>
    <mergeCell ref="A2:J2"/>
    <mergeCell ref="A3:J3"/>
  </mergeCells>
  <hyperlinks>
    <hyperlink ref="W6" location="TOC!A1" display="RETURN TO TABLE OF CONTENTS" xr:uid="{00000000-0004-0000-1800-000000000000}"/>
  </hyperlinks>
  <pageMargins left="0.7" right="0.7" top="0.75" bottom="0.75" header="0.3" footer="0.3"/>
  <pageSetup orientation="portrait"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W27"/>
  <sheetViews>
    <sheetView workbookViewId="0">
      <pane xSplit="1" ySplit="6" topLeftCell="B7" activePane="bottomRight" state="frozen"/>
      <selection pane="bottomRight" activeCell="W6" sqref="W6"/>
      <selection pane="bottomLeft" activeCell="W6" sqref="W6"/>
      <selection pane="topRight" activeCell="W6" sqref="W6"/>
    </sheetView>
  </sheetViews>
  <sheetFormatPr defaultRowHeight="12.75"/>
  <sheetData>
    <row r="1" spans="1:23" ht="12.75" customHeight="1">
      <c r="A1" s="321" t="s">
        <v>337</v>
      </c>
      <c r="B1" s="321"/>
      <c r="C1" s="321"/>
      <c r="D1" s="321"/>
      <c r="E1" s="321"/>
      <c r="F1" s="321"/>
      <c r="G1" s="321"/>
      <c r="H1" s="321"/>
      <c r="I1" s="321"/>
      <c r="J1" s="321"/>
      <c r="K1" s="321" t="s">
        <v>337</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thickBot="1">
      <c r="A3" s="329" t="s">
        <v>341</v>
      </c>
      <c r="B3" s="327"/>
      <c r="C3" s="327"/>
      <c r="D3" s="327"/>
      <c r="E3" s="327"/>
      <c r="F3" s="327"/>
      <c r="G3" s="327"/>
      <c r="H3" s="327"/>
      <c r="I3" s="327"/>
      <c r="J3" s="328"/>
      <c r="K3" s="346" t="s">
        <v>341</v>
      </c>
      <c r="L3" s="327"/>
      <c r="M3" s="327"/>
      <c r="N3" s="327"/>
      <c r="O3" s="327"/>
      <c r="P3" s="327"/>
      <c r="Q3" s="327"/>
      <c r="R3" s="327"/>
      <c r="S3" s="327"/>
      <c r="T3" s="327"/>
      <c r="U3" s="327"/>
      <c r="V3" s="328"/>
    </row>
    <row r="4" spans="1:23" ht="13.5" thickBot="1">
      <c r="A4" s="339" t="s">
        <v>207</v>
      </c>
      <c r="B4" s="339"/>
      <c r="C4" s="339"/>
      <c r="D4" s="339"/>
      <c r="E4" s="339"/>
      <c r="F4" s="339"/>
      <c r="G4" s="339"/>
      <c r="H4" s="339"/>
      <c r="I4" s="339"/>
      <c r="J4" s="339"/>
      <c r="K4" s="339" t="s">
        <v>208</v>
      </c>
      <c r="L4" s="339"/>
      <c r="M4" s="339"/>
      <c r="N4" s="339"/>
      <c r="O4" s="339"/>
      <c r="P4" s="339"/>
      <c r="Q4" s="339"/>
      <c r="R4" s="339"/>
      <c r="S4" s="339"/>
      <c r="T4" s="339"/>
      <c r="U4" s="339"/>
      <c r="V4" s="340"/>
    </row>
    <row r="5" spans="1:23" ht="13.5"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row>
    <row r="6" spans="1:23" ht="48"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thickBot="1">
      <c r="A7" s="637">
        <v>2003</v>
      </c>
      <c r="B7" s="669" t="s">
        <v>240</v>
      </c>
      <c r="C7" s="669" t="s">
        <v>240</v>
      </c>
      <c r="D7" s="669" t="s">
        <v>240</v>
      </c>
      <c r="E7" s="1">
        <v>61501</v>
      </c>
      <c r="F7" s="2">
        <v>520</v>
      </c>
      <c r="G7" s="1">
        <v>29400</v>
      </c>
      <c r="H7" s="1">
        <v>5514</v>
      </c>
      <c r="I7" s="2" t="s">
        <v>234</v>
      </c>
      <c r="J7" s="1">
        <v>96935</v>
      </c>
      <c r="K7" s="637">
        <v>2003</v>
      </c>
      <c r="L7" s="1">
        <v>4835</v>
      </c>
      <c r="M7" s="669" t="s">
        <v>236</v>
      </c>
      <c r="N7" s="1">
        <v>4835</v>
      </c>
      <c r="O7" s="1">
        <v>8696</v>
      </c>
      <c r="P7" s="1">
        <v>1119</v>
      </c>
      <c r="Q7" s="2" t="s">
        <v>274</v>
      </c>
      <c r="R7" s="1">
        <v>1119</v>
      </c>
      <c r="S7" s="2">
        <v>113</v>
      </c>
      <c r="T7" s="2">
        <v>187</v>
      </c>
      <c r="U7" s="1">
        <v>14950</v>
      </c>
      <c r="V7" s="1">
        <v>111885</v>
      </c>
    </row>
    <row r="8" spans="1:23" ht="13.5" thickBot="1">
      <c r="A8" s="637">
        <v>2004</v>
      </c>
      <c r="B8" s="669" t="s">
        <v>240</v>
      </c>
      <c r="C8" s="669" t="s">
        <v>240</v>
      </c>
      <c r="D8" s="669" t="s">
        <v>240</v>
      </c>
      <c r="E8" s="1">
        <v>64904</v>
      </c>
      <c r="F8" s="2">
        <v>483</v>
      </c>
      <c r="G8" s="1">
        <v>30409</v>
      </c>
      <c r="H8" s="1">
        <v>5074</v>
      </c>
      <c r="I8" s="2" t="s">
        <v>234</v>
      </c>
      <c r="J8" s="1">
        <v>100870</v>
      </c>
      <c r="K8" s="637">
        <v>2004</v>
      </c>
      <c r="L8" s="1">
        <v>5091</v>
      </c>
      <c r="M8" s="669" t="s">
        <v>236</v>
      </c>
      <c r="N8" s="1">
        <v>5091</v>
      </c>
      <c r="O8" s="1">
        <v>8887</v>
      </c>
      <c r="P8" s="1">
        <v>1254</v>
      </c>
      <c r="Q8" s="2" t="s">
        <v>274</v>
      </c>
      <c r="R8" s="1">
        <v>1254</v>
      </c>
      <c r="S8" s="2">
        <v>146</v>
      </c>
      <c r="T8" s="2">
        <v>254</v>
      </c>
      <c r="U8" s="1">
        <v>15632</v>
      </c>
      <c r="V8" s="1">
        <v>116502</v>
      </c>
    </row>
    <row r="9" spans="1:23" ht="13.5" thickBot="1">
      <c r="A9" s="278">
        <v>2005</v>
      </c>
      <c r="B9" s="670" t="s">
        <v>240</v>
      </c>
      <c r="C9" s="670" t="s">
        <v>240</v>
      </c>
      <c r="D9" s="670" t="s">
        <v>240</v>
      </c>
      <c r="E9" s="3">
        <v>65525</v>
      </c>
      <c r="F9" s="18">
        <v>482</v>
      </c>
      <c r="G9" s="3">
        <v>33766</v>
      </c>
      <c r="H9" s="3">
        <v>5911</v>
      </c>
      <c r="I9" s="18" t="s">
        <v>234</v>
      </c>
      <c r="J9" s="3">
        <v>105684</v>
      </c>
      <c r="K9" s="278">
        <v>2005</v>
      </c>
      <c r="L9" s="3">
        <v>5341</v>
      </c>
      <c r="M9" s="670" t="s">
        <v>236</v>
      </c>
      <c r="N9" s="3">
        <v>5341</v>
      </c>
      <c r="O9" s="3">
        <v>8971</v>
      </c>
      <c r="P9" s="3">
        <v>1205</v>
      </c>
      <c r="Q9" s="18" t="s">
        <v>274</v>
      </c>
      <c r="R9" s="3">
        <v>1205</v>
      </c>
      <c r="S9" s="18">
        <v>144</v>
      </c>
      <c r="T9" s="18">
        <v>261</v>
      </c>
      <c r="U9" s="3">
        <v>15922</v>
      </c>
      <c r="V9" s="3">
        <v>121606</v>
      </c>
    </row>
    <row r="10" spans="1:23" ht="13.5" thickBot="1">
      <c r="A10" s="278">
        <v>2006</v>
      </c>
      <c r="B10" s="670" t="s">
        <v>240</v>
      </c>
      <c r="C10" s="670" t="s">
        <v>240</v>
      </c>
      <c r="D10" s="670" t="s">
        <v>240</v>
      </c>
      <c r="E10" s="3">
        <v>66015</v>
      </c>
      <c r="F10" s="18">
        <v>416</v>
      </c>
      <c r="G10" s="3">
        <v>34984</v>
      </c>
      <c r="H10" s="3">
        <v>7345</v>
      </c>
      <c r="I10" s="18" t="s">
        <v>234</v>
      </c>
      <c r="J10" s="3">
        <v>108760</v>
      </c>
      <c r="K10" s="278">
        <v>2006</v>
      </c>
      <c r="L10" s="3">
        <v>5427</v>
      </c>
      <c r="M10" s="670" t="s">
        <v>236</v>
      </c>
      <c r="N10" s="3">
        <v>5427</v>
      </c>
      <c r="O10" s="3">
        <v>8952</v>
      </c>
      <c r="P10" s="3">
        <v>1269</v>
      </c>
      <c r="Q10" s="18" t="s">
        <v>274</v>
      </c>
      <c r="R10" s="3">
        <v>1269</v>
      </c>
      <c r="S10" s="18">
        <v>139</v>
      </c>
      <c r="T10" s="18">
        <v>275</v>
      </c>
      <c r="U10" s="3">
        <v>16062</v>
      </c>
      <c r="V10" s="3">
        <v>124822</v>
      </c>
    </row>
    <row r="11" spans="1:23" ht="13.5" thickBot="1">
      <c r="A11" s="278">
        <v>2007</v>
      </c>
      <c r="B11" s="670" t="s">
        <v>240</v>
      </c>
      <c r="C11" s="670" t="s">
        <v>240</v>
      </c>
      <c r="D11" s="670" t="s">
        <v>240</v>
      </c>
      <c r="E11" s="18" t="s">
        <v>342</v>
      </c>
      <c r="F11" s="18">
        <v>413</v>
      </c>
      <c r="G11" s="18" t="s">
        <v>343</v>
      </c>
      <c r="H11" s="18" t="s">
        <v>344</v>
      </c>
      <c r="I11" s="3">
        <v>2355</v>
      </c>
      <c r="J11" s="3">
        <v>114997</v>
      </c>
      <c r="K11" s="278">
        <v>2007</v>
      </c>
      <c r="L11" s="3">
        <v>5500</v>
      </c>
      <c r="M11" s="670" t="s">
        <v>236</v>
      </c>
      <c r="N11" s="3">
        <v>5500</v>
      </c>
      <c r="O11" s="3">
        <v>9035</v>
      </c>
      <c r="P11" s="3">
        <v>1378</v>
      </c>
      <c r="Q11" s="18" t="s">
        <v>274</v>
      </c>
      <c r="R11" s="3">
        <v>1378</v>
      </c>
      <c r="S11" s="18">
        <v>128</v>
      </c>
      <c r="T11" s="18">
        <v>253</v>
      </c>
      <c r="U11" s="3">
        <v>16294</v>
      </c>
      <c r="V11" s="3">
        <v>131291</v>
      </c>
    </row>
    <row r="12" spans="1:23" ht="13.5" thickBot="1">
      <c r="A12" s="278">
        <v>2008</v>
      </c>
      <c r="B12" s="670" t="s">
        <v>240</v>
      </c>
      <c r="C12" s="670" t="s">
        <v>240</v>
      </c>
      <c r="D12" s="670" t="s">
        <v>240</v>
      </c>
      <c r="E12" s="3">
        <v>54067</v>
      </c>
      <c r="F12" s="18">
        <v>441</v>
      </c>
      <c r="G12" s="3">
        <v>52880</v>
      </c>
      <c r="H12" s="3">
        <v>10752</v>
      </c>
      <c r="I12" s="3">
        <v>2250</v>
      </c>
      <c r="J12" s="3">
        <v>120390</v>
      </c>
      <c r="K12" s="278">
        <v>2008</v>
      </c>
      <c r="L12" s="3">
        <v>5693</v>
      </c>
      <c r="M12" s="670" t="s">
        <v>236</v>
      </c>
      <c r="N12" s="3">
        <v>5693</v>
      </c>
      <c r="O12" s="3">
        <v>9140</v>
      </c>
      <c r="P12" s="3">
        <v>1433</v>
      </c>
      <c r="Q12" s="18" t="s">
        <v>274</v>
      </c>
      <c r="R12" s="3">
        <v>1433</v>
      </c>
      <c r="S12" s="18">
        <v>145</v>
      </c>
      <c r="T12" s="18">
        <v>246</v>
      </c>
      <c r="U12" s="3">
        <v>16657</v>
      </c>
      <c r="V12" s="3">
        <v>137047</v>
      </c>
    </row>
    <row r="13" spans="1:23" ht="13.5" thickBot="1">
      <c r="A13" s="278">
        <v>2009</v>
      </c>
      <c r="B13" s="670" t="s">
        <v>240</v>
      </c>
      <c r="C13" s="670" t="s">
        <v>240</v>
      </c>
      <c r="D13" s="670" t="s">
        <v>240</v>
      </c>
      <c r="E13" s="3">
        <v>52587</v>
      </c>
      <c r="F13" s="18">
        <v>454</v>
      </c>
      <c r="G13" s="3">
        <v>54517</v>
      </c>
      <c r="H13" s="3">
        <v>10693</v>
      </c>
      <c r="I13" s="3">
        <v>4557</v>
      </c>
      <c r="J13" s="3">
        <v>122808</v>
      </c>
      <c r="K13" s="278">
        <v>2009</v>
      </c>
      <c r="L13" s="3">
        <v>6127</v>
      </c>
      <c r="M13" s="670" t="s">
        <v>236</v>
      </c>
      <c r="N13" s="3">
        <v>6127</v>
      </c>
      <c r="O13" s="3">
        <v>9234</v>
      </c>
      <c r="P13" s="3">
        <v>1465</v>
      </c>
      <c r="Q13" s="18" t="s">
        <v>274</v>
      </c>
      <c r="R13" s="3">
        <v>1465</v>
      </c>
      <c r="S13" s="18">
        <v>144</v>
      </c>
      <c r="T13" s="18">
        <v>217</v>
      </c>
      <c r="U13" s="3">
        <v>17187</v>
      </c>
      <c r="V13" s="3">
        <v>139995</v>
      </c>
    </row>
    <row r="14" spans="1:23" ht="13.5" thickBot="1">
      <c r="A14" s="278">
        <v>2010</v>
      </c>
      <c r="B14" s="670" t="s">
        <v>240</v>
      </c>
      <c r="C14" s="670" t="s">
        <v>240</v>
      </c>
      <c r="D14" s="670" t="s">
        <v>240</v>
      </c>
      <c r="E14" s="3">
        <v>53580</v>
      </c>
      <c r="F14" s="18">
        <v>421</v>
      </c>
      <c r="G14" s="3">
        <v>56677</v>
      </c>
      <c r="H14" s="3">
        <v>10880</v>
      </c>
      <c r="I14" s="3">
        <v>3291</v>
      </c>
      <c r="J14" s="3">
        <v>124849</v>
      </c>
      <c r="K14" s="278">
        <v>2010</v>
      </c>
      <c r="L14" s="3">
        <v>6143</v>
      </c>
      <c r="M14" s="670" t="s">
        <v>236</v>
      </c>
      <c r="N14" s="3">
        <v>6143</v>
      </c>
      <c r="O14" s="3">
        <v>9198</v>
      </c>
      <c r="P14" s="3">
        <v>1494</v>
      </c>
      <c r="Q14" s="18" t="s">
        <v>274</v>
      </c>
      <c r="R14" s="3">
        <v>1494</v>
      </c>
      <c r="S14" s="18">
        <v>134</v>
      </c>
      <c r="T14" s="18">
        <v>200</v>
      </c>
      <c r="U14" s="3">
        <v>17169</v>
      </c>
      <c r="V14" s="3">
        <v>142018</v>
      </c>
    </row>
    <row r="15" spans="1:23" ht="13.5" thickBot="1">
      <c r="A15" s="278">
        <v>2011</v>
      </c>
      <c r="B15" s="638">
        <v>53805</v>
      </c>
      <c r="C15" s="18">
        <v>59</v>
      </c>
      <c r="D15" s="3">
        <v>1400</v>
      </c>
      <c r="E15" s="3">
        <v>55264</v>
      </c>
      <c r="F15" s="18">
        <v>403</v>
      </c>
      <c r="G15" s="3">
        <v>53648</v>
      </c>
      <c r="H15" s="3">
        <v>11713</v>
      </c>
      <c r="I15" s="3">
        <v>3259</v>
      </c>
      <c r="J15" s="3">
        <v>124287</v>
      </c>
      <c r="K15" s="278">
        <v>2011</v>
      </c>
      <c r="L15" s="638">
        <v>6198</v>
      </c>
      <c r="M15" s="18">
        <v>29</v>
      </c>
      <c r="N15" s="638">
        <v>6227</v>
      </c>
      <c r="O15" s="3">
        <v>9089</v>
      </c>
      <c r="P15" s="3">
        <v>1338</v>
      </c>
      <c r="Q15" s="18">
        <v>174</v>
      </c>
      <c r="R15" s="3">
        <v>1512</v>
      </c>
      <c r="S15" s="18">
        <v>148</v>
      </c>
      <c r="T15" s="18">
        <v>185</v>
      </c>
      <c r="U15" s="3">
        <v>17161</v>
      </c>
      <c r="V15" s="3">
        <v>141448</v>
      </c>
    </row>
    <row r="16" spans="1:23" ht="13.5" thickBot="1">
      <c r="A16" s="278">
        <v>2012</v>
      </c>
      <c r="B16" s="3">
        <v>54668</v>
      </c>
      <c r="C16" s="18">
        <v>63</v>
      </c>
      <c r="D16" s="3">
        <v>1944</v>
      </c>
      <c r="E16" s="3">
        <v>56675</v>
      </c>
      <c r="F16" s="18">
        <v>420</v>
      </c>
      <c r="G16" s="3">
        <v>56103</v>
      </c>
      <c r="H16" s="3">
        <v>12040</v>
      </c>
      <c r="I16" s="3">
        <v>2605</v>
      </c>
      <c r="J16" s="3">
        <v>127843</v>
      </c>
      <c r="K16" s="278">
        <v>2012</v>
      </c>
      <c r="L16" s="3">
        <v>6163</v>
      </c>
      <c r="M16" s="18">
        <v>31</v>
      </c>
      <c r="N16" s="3">
        <v>6194</v>
      </c>
      <c r="O16" s="3">
        <v>9209</v>
      </c>
      <c r="P16" s="3">
        <v>1380</v>
      </c>
      <c r="Q16" s="18">
        <v>200</v>
      </c>
      <c r="R16" s="3">
        <v>1580</v>
      </c>
      <c r="S16" s="18">
        <v>135</v>
      </c>
      <c r="T16" s="18">
        <v>266</v>
      </c>
      <c r="U16" s="3">
        <v>17384</v>
      </c>
      <c r="V16" s="3">
        <v>145227</v>
      </c>
    </row>
    <row r="17" spans="1:22" ht="13.5" thickBot="1">
      <c r="A17" s="278">
        <v>2013</v>
      </c>
      <c r="B17" s="3">
        <v>52508</v>
      </c>
      <c r="C17" s="18">
        <v>175</v>
      </c>
      <c r="D17" s="3">
        <v>3872</v>
      </c>
      <c r="E17" s="3">
        <v>56555</v>
      </c>
      <c r="F17" s="18">
        <v>422</v>
      </c>
      <c r="G17" s="3">
        <v>55320</v>
      </c>
      <c r="H17" s="3">
        <v>12561</v>
      </c>
      <c r="I17" s="3">
        <v>2118</v>
      </c>
      <c r="J17" s="3">
        <v>126976</v>
      </c>
      <c r="K17" s="278">
        <v>2013</v>
      </c>
      <c r="L17" s="3">
        <v>6202</v>
      </c>
      <c r="M17" s="18">
        <v>37</v>
      </c>
      <c r="N17" s="3">
        <v>6239</v>
      </c>
      <c r="O17" s="3">
        <v>9186</v>
      </c>
      <c r="P17" s="3">
        <v>1451</v>
      </c>
      <c r="Q17" s="18">
        <v>210</v>
      </c>
      <c r="R17" s="3">
        <v>1661</v>
      </c>
      <c r="S17" s="18">
        <v>138</v>
      </c>
      <c r="T17" s="18">
        <v>268</v>
      </c>
      <c r="U17" s="3">
        <v>17492</v>
      </c>
      <c r="V17" s="3">
        <v>144468</v>
      </c>
    </row>
    <row r="18" spans="1:22" ht="13.5" thickBot="1">
      <c r="A18" s="278">
        <v>2014</v>
      </c>
      <c r="B18" s="3">
        <v>51325</v>
      </c>
      <c r="C18" s="18">
        <v>235</v>
      </c>
      <c r="D18" s="3">
        <v>4842</v>
      </c>
      <c r="E18" s="3">
        <v>56402</v>
      </c>
      <c r="F18" s="18">
        <v>404</v>
      </c>
      <c r="G18" s="3">
        <v>55998</v>
      </c>
      <c r="H18" s="3">
        <v>13313</v>
      </c>
      <c r="I18" s="3">
        <v>2096</v>
      </c>
      <c r="J18" s="3">
        <v>128213</v>
      </c>
      <c r="K18" s="278">
        <v>2014</v>
      </c>
      <c r="L18" s="3">
        <v>6326</v>
      </c>
      <c r="M18" s="18">
        <v>39</v>
      </c>
      <c r="N18" s="3">
        <v>6365</v>
      </c>
      <c r="O18" s="3">
        <v>9273</v>
      </c>
      <c r="P18" s="3">
        <v>1495</v>
      </c>
      <c r="Q18" s="18">
        <v>213</v>
      </c>
      <c r="R18" s="3">
        <v>1708</v>
      </c>
      <c r="S18" s="18">
        <v>165</v>
      </c>
      <c r="T18" s="18">
        <v>325</v>
      </c>
      <c r="U18" s="3">
        <v>17836</v>
      </c>
      <c r="V18" s="3">
        <v>146049</v>
      </c>
    </row>
    <row r="19" spans="1:22" ht="13.5" thickBot="1">
      <c r="A19" s="278">
        <v>2015</v>
      </c>
      <c r="B19" s="3">
        <v>51961</v>
      </c>
      <c r="C19" s="18">
        <v>300</v>
      </c>
      <c r="D19" s="3">
        <v>4157</v>
      </c>
      <c r="E19" s="3">
        <v>56418</v>
      </c>
      <c r="F19" s="18">
        <v>391</v>
      </c>
      <c r="G19" s="3">
        <v>56979</v>
      </c>
      <c r="H19" s="3">
        <v>13487</v>
      </c>
      <c r="I19" s="3">
        <v>1800</v>
      </c>
      <c r="J19" s="3">
        <v>129075.11847059717</v>
      </c>
      <c r="K19" s="278">
        <v>2015</v>
      </c>
      <c r="L19" s="3">
        <v>6372.4225979549446</v>
      </c>
      <c r="M19" s="18">
        <v>40</v>
      </c>
      <c r="N19" s="3">
        <v>6412.4225979549446</v>
      </c>
      <c r="O19" s="3">
        <v>9428</v>
      </c>
      <c r="P19" s="3">
        <v>1530</v>
      </c>
      <c r="Q19" s="18">
        <v>212</v>
      </c>
      <c r="R19" s="3">
        <v>1742</v>
      </c>
      <c r="S19" s="18">
        <v>168</v>
      </c>
      <c r="T19" s="18">
        <v>360</v>
      </c>
      <c r="U19" s="3">
        <v>18110.585146330639</v>
      </c>
      <c r="V19" s="3">
        <v>147185.70361692781</v>
      </c>
    </row>
    <row r="20" spans="1:22">
      <c r="A20" s="231" t="s">
        <v>245</v>
      </c>
    </row>
    <row r="21" spans="1:22">
      <c r="A21" s="231" t="s">
        <v>246</v>
      </c>
    </row>
    <row r="22" spans="1:22">
      <c r="A22" s="231" t="s">
        <v>247</v>
      </c>
    </row>
    <row r="23" spans="1:22">
      <c r="A23" s="231" t="s">
        <v>248</v>
      </c>
    </row>
    <row r="24" spans="1:22">
      <c r="A24" s="231" t="s">
        <v>297</v>
      </c>
    </row>
    <row r="25" spans="1:22">
      <c r="A25" s="231" t="s">
        <v>298</v>
      </c>
    </row>
    <row r="26" spans="1:22">
      <c r="A26" s="231" t="s">
        <v>299</v>
      </c>
    </row>
    <row r="27" spans="1:22">
      <c r="A27" s="231" t="s">
        <v>254</v>
      </c>
    </row>
  </sheetData>
  <mergeCells count="23">
    <mergeCell ref="K4:V4"/>
    <mergeCell ref="K5:K6"/>
    <mergeCell ref="L5:N5"/>
    <mergeCell ref="O5:O6"/>
    <mergeCell ref="S5:S6"/>
    <mergeCell ref="T5:T6"/>
    <mergeCell ref="U5:U6"/>
    <mergeCell ref="V5:V6"/>
    <mergeCell ref="P5:R5"/>
    <mergeCell ref="A4:J4"/>
    <mergeCell ref="A5:A6"/>
    <mergeCell ref="B5:E5"/>
    <mergeCell ref="F5:F6"/>
    <mergeCell ref="G5:G6"/>
    <mergeCell ref="H5:H6"/>
    <mergeCell ref="I5:I6"/>
    <mergeCell ref="J5:J6"/>
    <mergeCell ref="K1:V1"/>
    <mergeCell ref="K2:V2"/>
    <mergeCell ref="K3:V3"/>
    <mergeCell ref="A1:J1"/>
    <mergeCell ref="A2:J2"/>
    <mergeCell ref="A3:J3"/>
  </mergeCells>
  <hyperlinks>
    <hyperlink ref="W6" location="TOC!A1" display="RETURN TO TABLE OF CONTENTS" xr:uid="{00000000-0004-0000-19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W27"/>
  <sheetViews>
    <sheetView workbookViewId="0">
      <selection activeCell="W6" sqref="W6"/>
    </sheetView>
  </sheetViews>
  <sheetFormatPr defaultRowHeight="12.75"/>
  <cols>
    <col min="2" max="10" width="9.28515625" bestFit="1" customWidth="1"/>
    <col min="11" max="11" width="10" bestFit="1" customWidth="1"/>
    <col min="12" max="22" width="9.28515625" bestFit="1" customWidth="1"/>
  </cols>
  <sheetData>
    <row r="1" spans="1:23" ht="12.75" customHeight="1">
      <c r="A1" s="321" t="s">
        <v>337</v>
      </c>
      <c r="B1" s="321"/>
      <c r="C1" s="321"/>
      <c r="D1" s="321"/>
      <c r="E1" s="321"/>
      <c r="F1" s="321"/>
      <c r="G1" s="321"/>
      <c r="H1" s="321"/>
      <c r="I1" s="321"/>
      <c r="J1" s="321"/>
      <c r="K1" s="321" t="s">
        <v>337</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customHeight="1" thickBot="1">
      <c r="A3" s="329" t="s">
        <v>345</v>
      </c>
      <c r="B3" s="327"/>
      <c r="C3" s="327"/>
      <c r="D3" s="327"/>
      <c r="E3" s="327"/>
      <c r="F3" s="327"/>
      <c r="G3" s="327"/>
      <c r="H3" s="327"/>
      <c r="I3" s="327"/>
      <c r="J3" s="328"/>
      <c r="K3" s="346" t="s">
        <v>345</v>
      </c>
      <c r="L3" s="327"/>
      <c r="M3" s="327"/>
      <c r="N3" s="327"/>
      <c r="O3" s="327"/>
      <c r="P3" s="327"/>
      <c r="Q3" s="327"/>
      <c r="R3" s="327"/>
      <c r="S3" s="327"/>
      <c r="T3" s="327"/>
      <c r="U3" s="327"/>
      <c r="V3" s="328"/>
    </row>
    <row r="4" spans="1:23" ht="13.5" thickBot="1">
      <c r="A4" s="339" t="s">
        <v>207</v>
      </c>
      <c r="B4" s="339"/>
      <c r="C4" s="339"/>
      <c r="D4" s="339"/>
      <c r="E4" s="339"/>
      <c r="F4" s="339"/>
      <c r="G4" s="339"/>
      <c r="H4" s="339"/>
      <c r="I4" s="339"/>
      <c r="J4" s="339"/>
      <c r="K4" s="339" t="s">
        <v>208</v>
      </c>
      <c r="L4" s="339"/>
      <c r="M4" s="339"/>
      <c r="N4" s="339"/>
      <c r="O4" s="339"/>
      <c r="P4" s="339"/>
      <c r="Q4" s="339"/>
      <c r="R4" s="339"/>
      <c r="S4" s="339"/>
      <c r="T4" s="339"/>
      <c r="U4" s="339"/>
      <c r="V4" s="340"/>
    </row>
    <row r="5" spans="1:23" ht="13.5"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row>
    <row r="6" spans="1:23" ht="48.75"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thickBot="1">
      <c r="A7" s="637">
        <v>2003</v>
      </c>
      <c r="B7" s="643" t="s">
        <v>240</v>
      </c>
      <c r="C7" s="643" t="s">
        <v>240</v>
      </c>
      <c r="D7" s="643" t="s">
        <v>240</v>
      </c>
      <c r="E7" s="9">
        <v>0.55000000000000004</v>
      </c>
      <c r="F7" s="9">
        <v>5.0000000000000001E-3</v>
      </c>
      <c r="G7" s="9">
        <v>0.26300000000000001</v>
      </c>
      <c r="H7" s="9">
        <v>4.9000000000000002E-2</v>
      </c>
      <c r="I7" s="9" t="s">
        <v>234</v>
      </c>
      <c r="J7" s="9">
        <v>0.86599999999999999</v>
      </c>
      <c r="K7" s="637">
        <v>2003</v>
      </c>
      <c r="L7" s="9">
        <v>4.2999999999999997E-2</v>
      </c>
      <c r="M7" s="643" t="s">
        <v>236</v>
      </c>
      <c r="N7" s="9">
        <v>4.2999999999999997E-2</v>
      </c>
      <c r="O7" s="9">
        <v>7.8E-2</v>
      </c>
      <c r="P7" s="9">
        <v>0.01</v>
      </c>
      <c r="Q7" s="9" t="s">
        <v>274</v>
      </c>
      <c r="R7" s="9">
        <v>0.01</v>
      </c>
      <c r="S7" s="9">
        <v>1E-3</v>
      </c>
      <c r="T7" s="9">
        <v>2E-3</v>
      </c>
      <c r="U7" s="9">
        <v>0.13400000000000001</v>
      </c>
      <c r="V7" s="9">
        <v>1</v>
      </c>
    </row>
    <row r="8" spans="1:23" ht="13.5" thickBot="1">
      <c r="A8" s="637">
        <v>2004</v>
      </c>
      <c r="B8" s="643" t="s">
        <v>240</v>
      </c>
      <c r="C8" s="643" t="s">
        <v>240</v>
      </c>
      <c r="D8" s="643" t="s">
        <v>240</v>
      </c>
      <c r="E8" s="9">
        <v>0.55700000000000005</v>
      </c>
      <c r="F8" s="9">
        <v>4.0000000000000001E-3</v>
      </c>
      <c r="G8" s="9">
        <v>0.26100000000000001</v>
      </c>
      <c r="H8" s="9">
        <v>4.3999999999999997E-2</v>
      </c>
      <c r="I8" s="9" t="s">
        <v>234</v>
      </c>
      <c r="J8" s="9">
        <v>0.86599999999999999</v>
      </c>
      <c r="K8" s="637">
        <v>2004</v>
      </c>
      <c r="L8" s="9">
        <v>4.3999999999999997E-2</v>
      </c>
      <c r="M8" s="643" t="s">
        <v>236</v>
      </c>
      <c r="N8" s="9">
        <v>4.3999999999999997E-2</v>
      </c>
      <c r="O8" s="9">
        <v>7.5999999999999998E-2</v>
      </c>
      <c r="P8" s="9">
        <v>1.0999999999999999E-2</v>
      </c>
      <c r="Q8" s="9" t="s">
        <v>274</v>
      </c>
      <c r="R8" s="9">
        <v>1.0999999999999999E-2</v>
      </c>
      <c r="S8" s="9">
        <v>1E-3</v>
      </c>
      <c r="T8" s="9">
        <v>2E-3</v>
      </c>
      <c r="U8" s="9">
        <v>0.13400000000000001</v>
      </c>
      <c r="V8" s="9">
        <v>1</v>
      </c>
    </row>
    <row r="9" spans="1:23" ht="13.5" thickBot="1">
      <c r="A9" s="278">
        <v>2005</v>
      </c>
      <c r="B9" s="651" t="s">
        <v>240</v>
      </c>
      <c r="C9" s="651" t="s">
        <v>240</v>
      </c>
      <c r="D9" s="651" t="s">
        <v>240</v>
      </c>
      <c r="E9" s="10">
        <v>0.53900000000000003</v>
      </c>
      <c r="F9" s="10">
        <v>4.0000000000000001E-3</v>
      </c>
      <c r="G9" s="10">
        <v>0.27800000000000002</v>
      </c>
      <c r="H9" s="10">
        <v>4.9000000000000002E-2</v>
      </c>
      <c r="I9" s="10" t="s">
        <v>234</v>
      </c>
      <c r="J9" s="10">
        <v>0.86899999999999999</v>
      </c>
      <c r="K9" s="278">
        <v>2005</v>
      </c>
      <c r="L9" s="10">
        <v>4.3999999999999997E-2</v>
      </c>
      <c r="M9" s="651" t="s">
        <v>236</v>
      </c>
      <c r="N9" s="10">
        <v>4.3999999999999997E-2</v>
      </c>
      <c r="O9" s="10">
        <v>7.3999999999999996E-2</v>
      </c>
      <c r="P9" s="10">
        <v>0.01</v>
      </c>
      <c r="Q9" s="10" t="s">
        <v>274</v>
      </c>
      <c r="R9" s="10">
        <v>0.01</v>
      </c>
      <c r="S9" s="10">
        <v>1E-3</v>
      </c>
      <c r="T9" s="10">
        <v>2E-3</v>
      </c>
      <c r="U9" s="10">
        <v>0.13100000000000001</v>
      </c>
      <c r="V9" s="10">
        <v>1</v>
      </c>
    </row>
    <row r="10" spans="1:23" ht="13.5" thickBot="1">
      <c r="A10" s="278">
        <v>2006</v>
      </c>
      <c r="B10" s="651" t="s">
        <v>240</v>
      </c>
      <c r="C10" s="651" t="s">
        <v>240</v>
      </c>
      <c r="D10" s="651" t="s">
        <v>240</v>
      </c>
      <c r="E10" s="10">
        <v>0.52900000000000003</v>
      </c>
      <c r="F10" s="10">
        <v>3.0000000000000001E-3</v>
      </c>
      <c r="G10" s="10">
        <v>0.28000000000000003</v>
      </c>
      <c r="H10" s="10">
        <v>5.8999999999999997E-2</v>
      </c>
      <c r="I10" s="10" t="s">
        <v>234</v>
      </c>
      <c r="J10" s="10">
        <v>0.871</v>
      </c>
      <c r="K10" s="278">
        <v>2006</v>
      </c>
      <c r="L10" s="10">
        <v>4.2999999999999997E-2</v>
      </c>
      <c r="M10" s="651" t="s">
        <v>236</v>
      </c>
      <c r="N10" s="10">
        <v>4.2999999999999997E-2</v>
      </c>
      <c r="O10" s="10">
        <v>7.1999999999999995E-2</v>
      </c>
      <c r="P10" s="10">
        <v>0.01</v>
      </c>
      <c r="Q10" s="10" t="s">
        <v>274</v>
      </c>
      <c r="R10" s="10">
        <v>0.01</v>
      </c>
      <c r="S10" s="10">
        <v>1E-3</v>
      </c>
      <c r="T10" s="10">
        <v>2E-3</v>
      </c>
      <c r="U10" s="10">
        <v>0.129</v>
      </c>
      <c r="V10" s="10">
        <v>1</v>
      </c>
    </row>
    <row r="11" spans="1:23" ht="13.5" thickBot="1">
      <c r="A11" s="278">
        <v>2007</v>
      </c>
      <c r="B11" s="651" t="s">
        <v>240</v>
      </c>
      <c r="C11" s="651" t="s">
        <v>240</v>
      </c>
      <c r="D11" s="651" t="s">
        <v>240</v>
      </c>
      <c r="E11" s="10" t="s">
        <v>346</v>
      </c>
      <c r="F11" s="10">
        <v>3.0000000000000001E-3</v>
      </c>
      <c r="G11" s="10" t="s">
        <v>347</v>
      </c>
      <c r="H11" s="10" t="s">
        <v>348</v>
      </c>
      <c r="I11" s="10">
        <v>1.7999999999999999E-2</v>
      </c>
      <c r="J11" s="10">
        <v>0.876</v>
      </c>
      <c r="K11" s="278">
        <v>2007</v>
      </c>
      <c r="L11" s="10">
        <v>4.2000000000000003E-2</v>
      </c>
      <c r="M11" s="651" t="s">
        <v>236</v>
      </c>
      <c r="N11" s="10">
        <v>4.2000000000000003E-2</v>
      </c>
      <c r="O11" s="10">
        <v>6.9000000000000006E-2</v>
      </c>
      <c r="P11" s="10">
        <v>0.01</v>
      </c>
      <c r="Q11" s="10" t="s">
        <v>274</v>
      </c>
      <c r="R11" s="10">
        <v>0.01</v>
      </c>
      <c r="S11" s="10">
        <v>1E-3</v>
      </c>
      <c r="T11" s="10">
        <v>2E-3</v>
      </c>
      <c r="U11" s="10">
        <v>0.124</v>
      </c>
      <c r="V11" s="10">
        <v>1</v>
      </c>
    </row>
    <row r="12" spans="1:23" ht="13.5" thickBot="1">
      <c r="A12" s="278">
        <v>2008</v>
      </c>
      <c r="B12" s="651" t="s">
        <v>240</v>
      </c>
      <c r="C12" s="651" t="s">
        <v>240</v>
      </c>
      <c r="D12" s="651" t="s">
        <v>240</v>
      </c>
      <c r="E12" s="10">
        <v>0.39500000000000002</v>
      </c>
      <c r="F12" s="10">
        <v>3.0000000000000001E-3</v>
      </c>
      <c r="G12" s="10">
        <v>0.38600000000000001</v>
      </c>
      <c r="H12" s="10">
        <v>7.8E-2</v>
      </c>
      <c r="I12" s="10">
        <v>1.6E-2</v>
      </c>
      <c r="J12" s="10">
        <v>0.878</v>
      </c>
      <c r="K12" s="278">
        <v>2008</v>
      </c>
      <c r="L12" s="10">
        <v>4.2000000000000003E-2</v>
      </c>
      <c r="M12" s="651" t="s">
        <v>236</v>
      </c>
      <c r="N12" s="10">
        <v>4.2000000000000003E-2</v>
      </c>
      <c r="O12" s="10">
        <v>6.7000000000000004E-2</v>
      </c>
      <c r="P12" s="10">
        <v>0.01</v>
      </c>
      <c r="Q12" s="10" t="s">
        <v>274</v>
      </c>
      <c r="R12" s="10">
        <v>0.01</v>
      </c>
      <c r="S12" s="10">
        <v>1E-3</v>
      </c>
      <c r="T12" s="10">
        <v>2E-3</v>
      </c>
      <c r="U12" s="10">
        <v>0.122</v>
      </c>
      <c r="V12" s="10">
        <v>1</v>
      </c>
    </row>
    <row r="13" spans="1:23" ht="13.5" thickBot="1">
      <c r="A13" s="278">
        <v>2009</v>
      </c>
      <c r="B13" s="651" t="s">
        <v>240</v>
      </c>
      <c r="C13" s="651" t="s">
        <v>240</v>
      </c>
      <c r="D13" s="651" t="s">
        <v>240</v>
      </c>
      <c r="E13" s="10">
        <v>0.376</v>
      </c>
      <c r="F13" s="10">
        <v>3.0000000000000001E-3</v>
      </c>
      <c r="G13" s="10">
        <v>0.38900000000000001</v>
      </c>
      <c r="H13" s="10">
        <v>7.5999999999999998E-2</v>
      </c>
      <c r="I13" s="10">
        <v>3.3000000000000002E-2</v>
      </c>
      <c r="J13" s="10">
        <v>0.877</v>
      </c>
      <c r="K13" s="278">
        <v>2009</v>
      </c>
      <c r="L13" s="10">
        <v>4.3999999999999997E-2</v>
      </c>
      <c r="M13" s="651" t="s">
        <v>236</v>
      </c>
      <c r="N13" s="10">
        <v>4.3999999999999997E-2</v>
      </c>
      <c r="O13" s="10">
        <v>6.6000000000000003E-2</v>
      </c>
      <c r="P13" s="10">
        <v>0.01</v>
      </c>
      <c r="Q13" s="10" t="s">
        <v>274</v>
      </c>
      <c r="R13" s="10">
        <v>0.01</v>
      </c>
      <c r="S13" s="10">
        <v>1E-3</v>
      </c>
      <c r="T13" s="10">
        <v>2E-3</v>
      </c>
      <c r="U13" s="10">
        <v>0.123</v>
      </c>
      <c r="V13" s="10">
        <v>1</v>
      </c>
    </row>
    <row r="14" spans="1:23" ht="13.5" thickBot="1">
      <c r="A14" s="278">
        <v>2010</v>
      </c>
      <c r="B14" s="651" t="s">
        <v>240</v>
      </c>
      <c r="C14" s="651" t="s">
        <v>240</v>
      </c>
      <c r="D14" s="651" t="s">
        <v>240</v>
      </c>
      <c r="E14" s="10">
        <v>0.377</v>
      </c>
      <c r="F14" s="10">
        <v>3.0000000000000001E-3</v>
      </c>
      <c r="G14" s="10">
        <v>0.39900000000000002</v>
      </c>
      <c r="H14" s="10">
        <v>7.6999999999999999E-2</v>
      </c>
      <c r="I14" s="10">
        <v>2.3E-2</v>
      </c>
      <c r="J14" s="10">
        <v>0.879</v>
      </c>
      <c r="K14" s="278">
        <v>2010</v>
      </c>
      <c r="L14" s="10">
        <v>4.2999999999999997E-2</v>
      </c>
      <c r="M14" s="651" t="s">
        <v>236</v>
      </c>
      <c r="N14" s="10">
        <v>4.2999999999999997E-2</v>
      </c>
      <c r="O14" s="10">
        <v>6.5000000000000002E-2</v>
      </c>
      <c r="P14" s="10">
        <v>1.0999999999999999E-2</v>
      </c>
      <c r="Q14" s="10" t="s">
        <v>274</v>
      </c>
      <c r="R14" s="10">
        <v>1.0999999999999999E-2</v>
      </c>
      <c r="S14" s="10">
        <v>1E-3</v>
      </c>
      <c r="T14" s="10">
        <v>1E-3</v>
      </c>
      <c r="U14" s="10">
        <v>0.121</v>
      </c>
      <c r="V14" s="10">
        <v>1</v>
      </c>
    </row>
    <row r="15" spans="1:23" ht="13.5" thickBot="1">
      <c r="A15" s="278">
        <v>2011</v>
      </c>
      <c r="B15" s="10">
        <v>0.38</v>
      </c>
      <c r="C15" s="10" t="s">
        <v>287</v>
      </c>
      <c r="D15" s="10">
        <v>0.01</v>
      </c>
      <c r="E15" s="10">
        <v>0.39100000000000001</v>
      </c>
      <c r="F15" s="10">
        <v>3.0000000000000001E-3</v>
      </c>
      <c r="G15" s="10">
        <v>0.379</v>
      </c>
      <c r="H15" s="10">
        <v>8.3000000000000004E-2</v>
      </c>
      <c r="I15" s="10">
        <v>2.3E-2</v>
      </c>
      <c r="J15" s="10">
        <v>0.879</v>
      </c>
      <c r="K15" s="278">
        <v>2011</v>
      </c>
      <c r="L15" s="10">
        <v>4.3999999999999997E-2</v>
      </c>
      <c r="M15" s="10" t="s">
        <v>287</v>
      </c>
      <c r="N15" s="10">
        <v>4.3999999999999997E-2</v>
      </c>
      <c r="O15" s="10">
        <v>6.4000000000000001E-2</v>
      </c>
      <c r="P15" s="10">
        <v>8.9999999999999993E-3</v>
      </c>
      <c r="Q15" s="10">
        <v>1E-3</v>
      </c>
      <c r="R15" s="10">
        <v>1.0999999999999999E-2</v>
      </c>
      <c r="S15" s="10">
        <v>1E-3</v>
      </c>
      <c r="T15" s="10">
        <v>1E-3</v>
      </c>
      <c r="U15" s="10">
        <v>0.121</v>
      </c>
      <c r="V15" s="10">
        <v>1</v>
      </c>
    </row>
    <row r="16" spans="1:23" ht="13.5" thickBot="1">
      <c r="A16" s="278">
        <v>2012</v>
      </c>
      <c r="B16" s="10">
        <v>0.376</v>
      </c>
      <c r="C16" s="10" t="s">
        <v>287</v>
      </c>
      <c r="D16" s="10">
        <v>1.2999999999999999E-2</v>
      </c>
      <c r="E16" s="10">
        <v>0.39</v>
      </c>
      <c r="F16" s="10">
        <v>3.0000000000000001E-3</v>
      </c>
      <c r="G16" s="10">
        <v>0.38600000000000001</v>
      </c>
      <c r="H16" s="10">
        <v>8.3000000000000004E-2</v>
      </c>
      <c r="I16" s="10">
        <v>1.7999999999999999E-2</v>
      </c>
      <c r="J16" s="10">
        <v>0.88</v>
      </c>
      <c r="K16" s="278">
        <v>2012</v>
      </c>
      <c r="L16" s="10">
        <v>4.2000000000000003E-2</v>
      </c>
      <c r="M16" s="10" t="s">
        <v>287</v>
      </c>
      <c r="N16" s="10">
        <v>4.2999999999999997E-2</v>
      </c>
      <c r="O16" s="10">
        <v>6.3E-2</v>
      </c>
      <c r="P16" s="10">
        <v>0.01</v>
      </c>
      <c r="Q16" s="10">
        <v>1E-3</v>
      </c>
      <c r="R16" s="10">
        <v>1.0999999999999999E-2</v>
      </c>
      <c r="S16" s="10">
        <v>1E-3</v>
      </c>
      <c r="T16" s="10">
        <v>2E-3</v>
      </c>
      <c r="U16" s="10">
        <v>0.12</v>
      </c>
      <c r="V16" s="10">
        <v>1</v>
      </c>
    </row>
    <row r="17" spans="1:22" ht="13.5" thickBot="1">
      <c r="A17" s="278">
        <v>2013</v>
      </c>
      <c r="B17" s="10">
        <v>0.36299999999999999</v>
      </c>
      <c r="C17" s="10">
        <v>1E-3</v>
      </c>
      <c r="D17" s="10">
        <v>2.7E-2</v>
      </c>
      <c r="E17" s="10">
        <v>0.39100000000000001</v>
      </c>
      <c r="F17" s="10">
        <v>3.0000000000000001E-3</v>
      </c>
      <c r="G17" s="10">
        <v>0.38300000000000001</v>
      </c>
      <c r="H17" s="10">
        <v>8.6999999999999994E-2</v>
      </c>
      <c r="I17" s="10">
        <v>1.4999999999999999E-2</v>
      </c>
      <c r="J17" s="10">
        <v>0.879</v>
      </c>
      <c r="K17" s="278">
        <v>2013</v>
      </c>
      <c r="L17" s="10">
        <v>4.2999999999999997E-2</v>
      </c>
      <c r="M17" s="10" t="s">
        <v>287</v>
      </c>
      <c r="N17" s="10">
        <v>4.2999999999999997E-2</v>
      </c>
      <c r="O17" s="10">
        <v>6.4000000000000001E-2</v>
      </c>
      <c r="P17" s="10">
        <v>0.01</v>
      </c>
      <c r="Q17" s="10">
        <v>1E-3</v>
      </c>
      <c r="R17" s="10">
        <v>1.0999999999999999E-2</v>
      </c>
      <c r="S17" s="10">
        <v>1E-3</v>
      </c>
      <c r="T17" s="10">
        <v>2E-3</v>
      </c>
      <c r="U17" s="10">
        <v>0.121</v>
      </c>
      <c r="V17" s="10">
        <v>1</v>
      </c>
    </row>
    <row r="18" spans="1:22" ht="13.5" thickBot="1">
      <c r="A18" s="278">
        <v>2014</v>
      </c>
      <c r="B18" s="10">
        <v>0.35099999999999998</v>
      </c>
      <c r="C18" s="10">
        <v>2E-3</v>
      </c>
      <c r="D18" s="10">
        <v>3.3000000000000002E-2</v>
      </c>
      <c r="E18" s="10">
        <v>0.38600000000000001</v>
      </c>
      <c r="F18" s="10">
        <v>3.0000000000000001E-3</v>
      </c>
      <c r="G18" s="10">
        <v>0.38300000000000001</v>
      </c>
      <c r="H18" s="10">
        <v>9.0999999999999998E-2</v>
      </c>
      <c r="I18" s="10">
        <v>1.4E-2</v>
      </c>
      <c r="J18" s="10">
        <v>0.878</v>
      </c>
      <c r="K18" s="278">
        <v>2014</v>
      </c>
      <c r="L18" s="10">
        <v>4.2999999999999997E-2</v>
      </c>
      <c r="M18" s="10">
        <v>0</v>
      </c>
      <c r="N18" s="10">
        <v>4.3999999999999997E-2</v>
      </c>
      <c r="O18" s="10">
        <v>6.3E-2</v>
      </c>
      <c r="P18" s="10">
        <v>0.01</v>
      </c>
      <c r="Q18" s="10">
        <v>1E-3</v>
      </c>
      <c r="R18" s="10">
        <v>1.2E-2</v>
      </c>
      <c r="S18" s="10">
        <v>1E-3</v>
      </c>
      <c r="T18" s="10">
        <v>2E-3</v>
      </c>
      <c r="U18" s="10">
        <v>0.122</v>
      </c>
      <c r="V18" s="10">
        <v>1</v>
      </c>
    </row>
    <row r="19" spans="1:22" ht="13.5" thickBot="1">
      <c r="A19" s="278">
        <v>2015</v>
      </c>
      <c r="B19" s="10">
        <f>'23'!B19/'23'!$V$19</f>
        <v>0.35303021097236492</v>
      </c>
      <c r="C19" s="10">
        <f>'23'!C19/'23'!$V$19</f>
        <v>2.0382414366873131E-3</v>
      </c>
      <c r="D19" s="10">
        <f>'23'!D19/'23'!$V$19</f>
        <v>2.8243232174363867E-2</v>
      </c>
      <c r="E19" s="10">
        <f>'23'!E19/'23'!$V$19</f>
        <v>0.38331168458341608</v>
      </c>
      <c r="F19" s="10">
        <f>'23'!F19/'23'!$V$19</f>
        <v>2.6565080058157981E-3</v>
      </c>
      <c r="G19" s="10">
        <f>'23'!G19/'23'!$V$19</f>
        <v>0.38712319607002138</v>
      </c>
      <c r="H19" s="10">
        <f>'23'!H19/'23'!$V$19</f>
        <v>9.1632540855339298E-2</v>
      </c>
      <c r="I19" s="10">
        <f>'23'!I19/'23'!$V$19</f>
        <v>1.2229448620123878E-2</v>
      </c>
      <c r="J19" s="10">
        <f>'23'!J19/'23'!$V$19</f>
        <v>0.87695418304031703</v>
      </c>
      <c r="K19" s="278">
        <v>2015</v>
      </c>
      <c r="L19" s="10">
        <f>'23'!L19/'23'!$V$19</f>
        <v>4.3295119304114622E-2</v>
      </c>
      <c r="M19" s="10">
        <f>'23'!M19/'23'!$V$19</f>
        <v>2.7176552489164175E-4</v>
      </c>
      <c r="N19" s="10">
        <f>'23'!N19/'23'!$V$19</f>
        <v>4.356688482900626E-2</v>
      </c>
      <c r="O19" s="10">
        <f>'23'!O19/'23'!$V$19</f>
        <v>6.4055134216959964E-2</v>
      </c>
      <c r="P19" s="10">
        <f>'23'!P19/'23'!$V$19</f>
        <v>1.0395031327105297E-2</v>
      </c>
      <c r="Q19" s="10">
        <f>'23'!Q19/'23'!$V$19</f>
        <v>1.4403572819257013E-3</v>
      </c>
      <c r="R19" s="10">
        <f>'23'!R19/'23'!$V$19</f>
        <v>1.1835388609030998E-2</v>
      </c>
      <c r="S19" s="10">
        <f>'23'!S19/'23'!$V$19</f>
        <v>1.1414152045448954E-3</v>
      </c>
      <c r="T19" s="10">
        <f>'23'!T19/'23'!$V$19</f>
        <v>2.4458897240247756E-3</v>
      </c>
      <c r="U19" s="10">
        <f>'23'!U19/'23'!$V$19</f>
        <v>0.1230458169596829</v>
      </c>
      <c r="V19" s="10">
        <f>'23'!V19/'23'!$V$19</f>
        <v>1</v>
      </c>
    </row>
    <row r="20" spans="1:22">
      <c r="A20" s="231" t="s">
        <v>245</v>
      </c>
    </row>
    <row r="21" spans="1:22">
      <c r="A21" s="231" t="s">
        <v>246</v>
      </c>
    </row>
    <row r="22" spans="1:22">
      <c r="A22" s="231" t="s">
        <v>247</v>
      </c>
    </row>
    <row r="23" spans="1:22">
      <c r="A23" s="231" t="s">
        <v>248</v>
      </c>
    </row>
    <row r="24" spans="1:22">
      <c r="A24" s="231" t="s">
        <v>297</v>
      </c>
    </row>
    <row r="25" spans="1:22">
      <c r="A25" s="231" t="s">
        <v>298</v>
      </c>
    </row>
    <row r="26" spans="1:22">
      <c r="A26" s="231" t="s">
        <v>299</v>
      </c>
    </row>
    <row r="27" spans="1:22">
      <c r="A27" s="241" t="s">
        <v>254</v>
      </c>
    </row>
  </sheetData>
  <mergeCells count="23">
    <mergeCell ref="K4:V4"/>
    <mergeCell ref="K5:K6"/>
    <mergeCell ref="L5:N5"/>
    <mergeCell ref="O5:O6"/>
    <mergeCell ref="S5:S6"/>
    <mergeCell ref="T5:T6"/>
    <mergeCell ref="U5:U6"/>
    <mergeCell ref="V5:V6"/>
    <mergeCell ref="P5:R5"/>
    <mergeCell ref="A4:J4"/>
    <mergeCell ref="A5:A6"/>
    <mergeCell ref="B5:E5"/>
    <mergeCell ref="F5:F6"/>
    <mergeCell ref="G5:G6"/>
    <mergeCell ref="H5:H6"/>
    <mergeCell ref="I5:I6"/>
    <mergeCell ref="J5:J6"/>
    <mergeCell ref="K1:V1"/>
    <mergeCell ref="K2:V2"/>
    <mergeCell ref="K3:V3"/>
    <mergeCell ref="A1:J1"/>
    <mergeCell ref="A2:J2"/>
    <mergeCell ref="A3:J3"/>
  </mergeCells>
  <hyperlinks>
    <hyperlink ref="W6" location="TOC!A1" display="RETURN TO TABLE OF CONTENTS"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90"/>
  <sheetViews>
    <sheetView workbookViewId="0">
      <pane xSplit="1" ySplit="5" topLeftCell="B63" activePane="bottomRight" state="frozen"/>
      <selection pane="bottomRight" activeCell="W6" sqref="W6"/>
      <selection pane="bottomLeft" activeCell="W6" sqref="W6"/>
      <selection pane="topRight" activeCell="W6" sqref="W6"/>
    </sheetView>
  </sheetViews>
  <sheetFormatPr defaultRowHeight="12.75"/>
  <sheetData>
    <row r="1" spans="1:11" ht="12.75" customHeight="1">
      <c r="A1" s="321" t="s">
        <v>337</v>
      </c>
      <c r="B1" s="321"/>
      <c r="C1" s="321"/>
      <c r="D1" s="321"/>
      <c r="E1" s="321"/>
      <c r="F1" s="321"/>
      <c r="G1" s="321"/>
      <c r="H1" s="321"/>
      <c r="I1" s="321"/>
      <c r="J1" s="321"/>
    </row>
    <row r="2" spans="1:11" ht="13.5" customHeight="1" thickBot="1">
      <c r="A2" s="322" t="s">
        <v>205</v>
      </c>
      <c r="B2" s="322"/>
      <c r="C2" s="322"/>
      <c r="D2" s="322"/>
      <c r="E2" s="322"/>
      <c r="F2" s="322"/>
      <c r="G2" s="322"/>
      <c r="H2" s="322"/>
      <c r="I2" s="322"/>
      <c r="J2" s="322"/>
    </row>
    <row r="3" spans="1:11" ht="18" customHeight="1" thickBot="1">
      <c r="A3" s="355" t="s">
        <v>349</v>
      </c>
      <c r="B3" s="356"/>
      <c r="C3" s="356"/>
      <c r="D3" s="356"/>
      <c r="E3" s="356"/>
      <c r="F3" s="356"/>
      <c r="G3" s="356"/>
      <c r="H3" s="356"/>
      <c r="I3" s="356"/>
      <c r="J3" s="357"/>
    </row>
    <row r="4" spans="1:11" ht="13.5" thickBot="1">
      <c r="A4" s="358" t="s">
        <v>209</v>
      </c>
      <c r="B4" s="358" t="s">
        <v>350</v>
      </c>
      <c r="C4" s="358" t="s">
        <v>217</v>
      </c>
      <c r="D4" s="358" t="s">
        <v>351</v>
      </c>
      <c r="E4" s="360" t="s">
        <v>352</v>
      </c>
      <c r="F4" s="361"/>
      <c r="G4" s="362"/>
      <c r="H4" s="358" t="s">
        <v>353</v>
      </c>
      <c r="I4" s="358" t="s">
        <v>354</v>
      </c>
      <c r="J4" s="682" t="s">
        <v>355</v>
      </c>
    </row>
    <row r="5" spans="1:11" ht="34.5" thickBot="1">
      <c r="A5" s="359"/>
      <c r="B5" s="359"/>
      <c r="C5" s="359"/>
      <c r="D5" s="359"/>
      <c r="E5" s="286" t="s">
        <v>212</v>
      </c>
      <c r="F5" s="302" t="s">
        <v>356</v>
      </c>
      <c r="G5" s="302" t="s">
        <v>326</v>
      </c>
      <c r="H5" s="359"/>
      <c r="I5" s="359"/>
      <c r="J5" s="683"/>
      <c r="K5" s="269" t="s">
        <v>233</v>
      </c>
    </row>
    <row r="6" spans="1:11" ht="13.5" thickBot="1">
      <c r="A6" s="675">
        <v>1936</v>
      </c>
      <c r="B6" s="288" t="s">
        <v>234</v>
      </c>
      <c r="C6" s="288">
        <v>0</v>
      </c>
      <c r="D6" s="288">
        <v>573</v>
      </c>
      <c r="E6" s="288" t="s">
        <v>234</v>
      </c>
      <c r="F6" s="288" t="s">
        <v>234</v>
      </c>
      <c r="G6" s="676">
        <v>4572</v>
      </c>
      <c r="H6" s="288">
        <v>538</v>
      </c>
      <c r="I6" s="672" t="s">
        <v>234</v>
      </c>
      <c r="J6" s="676">
        <v>5683</v>
      </c>
    </row>
    <row r="7" spans="1:11" ht="13.5" thickBot="1">
      <c r="A7" s="675">
        <v>1937</v>
      </c>
      <c r="B7" s="288" t="s">
        <v>234</v>
      </c>
      <c r="C7" s="288">
        <v>300</v>
      </c>
      <c r="D7" s="288">
        <v>342</v>
      </c>
      <c r="E7" s="288" t="s">
        <v>234</v>
      </c>
      <c r="F7" s="288" t="s">
        <v>234</v>
      </c>
      <c r="G7" s="676">
        <v>3908</v>
      </c>
      <c r="H7" s="288">
        <v>462</v>
      </c>
      <c r="I7" s="672" t="s">
        <v>234</v>
      </c>
      <c r="J7" s="676">
        <v>5012</v>
      </c>
    </row>
    <row r="8" spans="1:11" ht="13.5" thickBot="1">
      <c r="A8" s="675">
        <v>1938</v>
      </c>
      <c r="B8" s="288" t="s">
        <v>234</v>
      </c>
      <c r="C8" s="288">
        <v>53</v>
      </c>
      <c r="D8" s="288">
        <v>145</v>
      </c>
      <c r="E8" s="288" t="s">
        <v>234</v>
      </c>
      <c r="F8" s="288" t="s">
        <v>234</v>
      </c>
      <c r="G8" s="676">
        <v>2498</v>
      </c>
      <c r="H8" s="288">
        <v>184</v>
      </c>
      <c r="I8" s="672" t="s">
        <v>234</v>
      </c>
      <c r="J8" s="676">
        <v>2880</v>
      </c>
    </row>
    <row r="9" spans="1:11" ht="13.5" thickBot="1">
      <c r="A9" s="675">
        <v>1939</v>
      </c>
      <c r="B9" s="288" t="s">
        <v>234</v>
      </c>
      <c r="C9" s="288">
        <v>150</v>
      </c>
      <c r="D9" s="288">
        <v>371</v>
      </c>
      <c r="E9" s="288" t="s">
        <v>234</v>
      </c>
      <c r="F9" s="288" t="s">
        <v>234</v>
      </c>
      <c r="G9" s="676">
        <v>3918</v>
      </c>
      <c r="H9" s="288">
        <v>587</v>
      </c>
      <c r="I9" s="672" t="s">
        <v>234</v>
      </c>
      <c r="J9" s="676">
        <v>5026</v>
      </c>
    </row>
    <row r="10" spans="1:11" ht="13.5" thickBot="1">
      <c r="A10" s="675">
        <v>1940</v>
      </c>
      <c r="B10" s="288" t="s">
        <v>234</v>
      </c>
      <c r="C10" s="288">
        <v>189</v>
      </c>
      <c r="D10" s="288">
        <v>463</v>
      </c>
      <c r="E10" s="288" t="s">
        <v>234</v>
      </c>
      <c r="F10" s="288" t="s">
        <v>234</v>
      </c>
      <c r="G10" s="676">
        <v>3984</v>
      </c>
      <c r="H10" s="288">
        <v>618</v>
      </c>
      <c r="I10" s="672" t="s">
        <v>234</v>
      </c>
      <c r="J10" s="676">
        <v>5254</v>
      </c>
    </row>
    <row r="11" spans="1:11" ht="13.5" thickBot="1">
      <c r="A11" s="675">
        <v>1941</v>
      </c>
      <c r="B11" s="288" t="s">
        <v>234</v>
      </c>
      <c r="C11" s="288">
        <v>0</v>
      </c>
      <c r="D11" s="288">
        <v>462</v>
      </c>
      <c r="E11" s="288" t="s">
        <v>234</v>
      </c>
      <c r="F11" s="288" t="s">
        <v>234</v>
      </c>
      <c r="G11" s="676">
        <v>5600</v>
      </c>
      <c r="H11" s="288">
        <v>227</v>
      </c>
      <c r="I11" s="672" t="s">
        <v>234</v>
      </c>
      <c r="J11" s="676">
        <v>6289</v>
      </c>
    </row>
    <row r="12" spans="1:11" ht="13.5" thickBot="1">
      <c r="A12" s="675">
        <v>1942</v>
      </c>
      <c r="B12" s="288" t="s">
        <v>234</v>
      </c>
      <c r="C12" s="288">
        <v>0</v>
      </c>
      <c r="D12" s="288">
        <v>284</v>
      </c>
      <c r="E12" s="288" t="s">
        <v>234</v>
      </c>
      <c r="F12" s="288" t="s">
        <v>234</v>
      </c>
      <c r="G12" s="676">
        <v>7200</v>
      </c>
      <c r="H12" s="288">
        <v>356</v>
      </c>
      <c r="I12" s="672" t="s">
        <v>234</v>
      </c>
      <c r="J12" s="676">
        <v>7840</v>
      </c>
    </row>
    <row r="13" spans="1:11" ht="13.5" thickBot="1">
      <c r="A13" s="675">
        <v>1943</v>
      </c>
      <c r="B13" s="288" t="s">
        <v>234</v>
      </c>
      <c r="C13" s="288">
        <v>0</v>
      </c>
      <c r="D13" s="288">
        <v>32</v>
      </c>
      <c r="E13" s="288" t="s">
        <v>234</v>
      </c>
      <c r="F13" s="288" t="s">
        <v>234</v>
      </c>
      <c r="G13" s="676">
        <v>1251</v>
      </c>
      <c r="H13" s="288">
        <v>116</v>
      </c>
      <c r="I13" s="672" t="s">
        <v>234</v>
      </c>
      <c r="J13" s="676">
        <v>1399</v>
      </c>
    </row>
    <row r="14" spans="1:11" ht="13.5" thickBot="1">
      <c r="A14" s="675">
        <v>1944</v>
      </c>
      <c r="B14" s="288" t="s">
        <v>234</v>
      </c>
      <c r="C14" s="288">
        <v>0</v>
      </c>
      <c r="D14" s="288">
        <v>284</v>
      </c>
      <c r="E14" s="288" t="s">
        <v>234</v>
      </c>
      <c r="F14" s="288" t="s">
        <v>234</v>
      </c>
      <c r="G14" s="676">
        <v>3807</v>
      </c>
      <c r="H14" s="288">
        <v>60</v>
      </c>
      <c r="I14" s="672" t="s">
        <v>234</v>
      </c>
      <c r="J14" s="676">
        <v>4151</v>
      </c>
    </row>
    <row r="15" spans="1:11" ht="13.5" thickBot="1">
      <c r="A15" s="675">
        <v>1945</v>
      </c>
      <c r="B15" s="288" t="s">
        <v>234</v>
      </c>
      <c r="C15" s="288">
        <v>0</v>
      </c>
      <c r="D15" s="288">
        <v>332</v>
      </c>
      <c r="E15" s="288" t="s">
        <v>234</v>
      </c>
      <c r="F15" s="288" t="s">
        <v>234</v>
      </c>
      <c r="G15" s="676">
        <v>4441</v>
      </c>
      <c r="H15" s="288">
        <v>161</v>
      </c>
      <c r="I15" s="672" t="s">
        <v>234</v>
      </c>
      <c r="J15" s="676">
        <v>4934</v>
      </c>
    </row>
    <row r="16" spans="1:11" ht="13.5" thickBot="1">
      <c r="A16" s="675">
        <v>1946</v>
      </c>
      <c r="B16" s="288" t="s">
        <v>234</v>
      </c>
      <c r="C16" s="288">
        <v>0</v>
      </c>
      <c r="D16" s="288">
        <v>421</v>
      </c>
      <c r="E16" s="288" t="s">
        <v>234</v>
      </c>
      <c r="F16" s="288" t="s">
        <v>234</v>
      </c>
      <c r="G16" s="676">
        <v>6463</v>
      </c>
      <c r="H16" s="288">
        <v>266</v>
      </c>
      <c r="I16" s="672" t="s">
        <v>234</v>
      </c>
      <c r="J16" s="676">
        <v>7150</v>
      </c>
    </row>
    <row r="17" spans="1:10" ht="13.5" thickBot="1">
      <c r="A17" s="675">
        <v>1947</v>
      </c>
      <c r="B17" s="288" t="s">
        <v>234</v>
      </c>
      <c r="C17" s="288">
        <v>2</v>
      </c>
      <c r="D17" s="288">
        <v>626</v>
      </c>
      <c r="E17" s="288" t="s">
        <v>234</v>
      </c>
      <c r="F17" s="288" t="s">
        <v>234</v>
      </c>
      <c r="G17" s="676">
        <v>12029</v>
      </c>
      <c r="H17" s="288">
        <v>955</v>
      </c>
      <c r="I17" s="672" t="s">
        <v>234</v>
      </c>
      <c r="J17" s="676">
        <v>13612</v>
      </c>
    </row>
    <row r="18" spans="1:10" ht="13.5" thickBot="1">
      <c r="A18" s="675">
        <v>1948</v>
      </c>
      <c r="B18" s="288" t="s">
        <v>234</v>
      </c>
      <c r="C18" s="288">
        <v>248</v>
      </c>
      <c r="D18" s="288">
        <v>478</v>
      </c>
      <c r="E18" s="288" t="s">
        <v>234</v>
      </c>
      <c r="F18" s="288" t="s">
        <v>234</v>
      </c>
      <c r="G18" s="676">
        <v>7009</v>
      </c>
      <c r="H18" s="676">
        <v>1430</v>
      </c>
      <c r="I18" s="672" t="s">
        <v>234</v>
      </c>
      <c r="J18" s="676">
        <v>9165</v>
      </c>
    </row>
    <row r="19" spans="1:10" ht="13.5" thickBot="1">
      <c r="A19" s="675">
        <v>1949</v>
      </c>
      <c r="B19" s="288" t="s">
        <v>234</v>
      </c>
      <c r="C19" s="288">
        <v>415</v>
      </c>
      <c r="D19" s="288">
        <v>273</v>
      </c>
      <c r="E19" s="288" t="s">
        <v>234</v>
      </c>
      <c r="F19" s="288" t="s">
        <v>234</v>
      </c>
      <c r="G19" s="676">
        <v>3358</v>
      </c>
      <c r="H19" s="288">
        <v>680</v>
      </c>
      <c r="I19" s="672" t="s">
        <v>234</v>
      </c>
      <c r="J19" s="676">
        <v>4726</v>
      </c>
    </row>
    <row r="20" spans="1:10" ht="13.5" thickBot="1">
      <c r="A20" s="675">
        <v>1950</v>
      </c>
      <c r="B20" s="288" t="s">
        <v>234</v>
      </c>
      <c r="C20" s="288">
        <v>199</v>
      </c>
      <c r="D20" s="288">
        <v>4</v>
      </c>
      <c r="E20" s="288" t="s">
        <v>234</v>
      </c>
      <c r="F20" s="288" t="s">
        <v>234</v>
      </c>
      <c r="G20" s="676">
        <v>2668</v>
      </c>
      <c r="H20" s="288">
        <v>179</v>
      </c>
      <c r="I20" s="672" t="s">
        <v>234</v>
      </c>
      <c r="J20" s="676">
        <v>3050</v>
      </c>
    </row>
    <row r="21" spans="1:10" ht="13.5" thickBot="1">
      <c r="A21" s="675">
        <v>1951</v>
      </c>
      <c r="B21" s="288" t="s">
        <v>234</v>
      </c>
      <c r="C21" s="288">
        <v>140</v>
      </c>
      <c r="D21" s="288">
        <v>56</v>
      </c>
      <c r="E21" s="288" t="s">
        <v>234</v>
      </c>
      <c r="F21" s="288" t="s">
        <v>234</v>
      </c>
      <c r="G21" s="676">
        <v>4552</v>
      </c>
      <c r="H21" s="288">
        <v>600</v>
      </c>
      <c r="I21" s="672" t="s">
        <v>234</v>
      </c>
      <c r="J21" s="676">
        <v>5348</v>
      </c>
    </row>
    <row r="22" spans="1:10" ht="13.5" thickBot="1">
      <c r="A22" s="675">
        <v>1952</v>
      </c>
      <c r="B22" s="288" t="s">
        <v>234</v>
      </c>
      <c r="C22" s="288">
        <v>0</v>
      </c>
      <c r="D22" s="288">
        <v>19</v>
      </c>
      <c r="E22" s="288" t="s">
        <v>234</v>
      </c>
      <c r="F22" s="288" t="s">
        <v>234</v>
      </c>
      <c r="G22" s="676">
        <v>1659</v>
      </c>
      <c r="H22" s="288">
        <v>224</v>
      </c>
      <c r="I22" s="672" t="s">
        <v>234</v>
      </c>
      <c r="J22" s="676">
        <v>1902</v>
      </c>
    </row>
    <row r="23" spans="1:10" ht="13.5" thickBot="1">
      <c r="A23" s="675">
        <v>1953</v>
      </c>
      <c r="B23" s="288" t="s">
        <v>234</v>
      </c>
      <c r="C23" s="288">
        <v>0</v>
      </c>
      <c r="D23" s="288">
        <v>0</v>
      </c>
      <c r="E23" s="288" t="s">
        <v>234</v>
      </c>
      <c r="F23" s="288" t="s">
        <v>234</v>
      </c>
      <c r="G23" s="676">
        <v>2246</v>
      </c>
      <c r="H23" s="288">
        <v>0</v>
      </c>
      <c r="I23" s="672" t="s">
        <v>234</v>
      </c>
      <c r="J23" s="676">
        <v>2246</v>
      </c>
    </row>
    <row r="24" spans="1:10" ht="13.5" thickBot="1">
      <c r="A24" s="675">
        <v>1954</v>
      </c>
      <c r="B24" s="288" t="s">
        <v>234</v>
      </c>
      <c r="C24" s="288">
        <v>260</v>
      </c>
      <c r="D24" s="288">
        <v>0</v>
      </c>
      <c r="E24" s="288" t="s">
        <v>234</v>
      </c>
      <c r="F24" s="288" t="s">
        <v>234</v>
      </c>
      <c r="G24" s="676">
        <v>2225</v>
      </c>
      <c r="H24" s="288">
        <v>0</v>
      </c>
      <c r="I24" s="672" t="s">
        <v>234</v>
      </c>
      <c r="J24" s="676">
        <v>2485</v>
      </c>
    </row>
    <row r="25" spans="1:10" ht="13.5" thickBot="1">
      <c r="A25" s="675">
        <v>1955</v>
      </c>
      <c r="B25" s="288" t="s">
        <v>234</v>
      </c>
      <c r="C25" s="288">
        <v>288</v>
      </c>
      <c r="D25" s="288">
        <v>0</v>
      </c>
      <c r="E25" s="288" t="s">
        <v>234</v>
      </c>
      <c r="F25" s="288" t="s">
        <v>234</v>
      </c>
      <c r="G25" s="676">
        <v>2098</v>
      </c>
      <c r="H25" s="288">
        <v>43</v>
      </c>
      <c r="I25" s="672" t="s">
        <v>234</v>
      </c>
      <c r="J25" s="676">
        <v>2429</v>
      </c>
    </row>
    <row r="26" spans="1:10" ht="13.5" thickBot="1">
      <c r="A26" s="675">
        <v>1956</v>
      </c>
      <c r="B26" s="288" t="s">
        <v>234</v>
      </c>
      <c r="C26" s="288">
        <v>376</v>
      </c>
      <c r="D26" s="288">
        <v>0</v>
      </c>
      <c r="E26" s="288" t="s">
        <v>234</v>
      </c>
      <c r="F26" s="288" t="s">
        <v>234</v>
      </c>
      <c r="G26" s="676">
        <v>2759</v>
      </c>
      <c r="H26" s="288">
        <v>0</v>
      </c>
      <c r="I26" s="672" t="s">
        <v>234</v>
      </c>
      <c r="J26" s="676">
        <v>3135</v>
      </c>
    </row>
    <row r="27" spans="1:10" ht="13.5" thickBot="1">
      <c r="A27" s="675">
        <v>1957</v>
      </c>
      <c r="B27" s="288" t="s">
        <v>234</v>
      </c>
      <c r="C27" s="288">
        <v>469</v>
      </c>
      <c r="D27" s="288">
        <v>0</v>
      </c>
      <c r="E27" s="288" t="s">
        <v>234</v>
      </c>
      <c r="F27" s="288" t="s">
        <v>234</v>
      </c>
      <c r="G27" s="676">
        <v>1946</v>
      </c>
      <c r="H27" s="288">
        <v>0</v>
      </c>
      <c r="I27" s="672" t="s">
        <v>234</v>
      </c>
      <c r="J27" s="676">
        <v>2415</v>
      </c>
    </row>
    <row r="28" spans="1:10" ht="13.5" thickBot="1">
      <c r="A28" s="675">
        <v>1958</v>
      </c>
      <c r="B28" s="288" t="s">
        <v>234</v>
      </c>
      <c r="C28" s="288">
        <v>428</v>
      </c>
      <c r="D28" s="288">
        <v>0</v>
      </c>
      <c r="E28" s="288" t="s">
        <v>234</v>
      </c>
      <c r="F28" s="288" t="s">
        <v>234</v>
      </c>
      <c r="G28" s="676">
        <v>1598</v>
      </c>
      <c r="H28" s="288">
        <v>0</v>
      </c>
      <c r="I28" s="672" t="s">
        <v>234</v>
      </c>
      <c r="J28" s="676">
        <v>2026</v>
      </c>
    </row>
    <row r="29" spans="1:10" ht="13.5" thickBot="1">
      <c r="A29" s="675">
        <v>1959</v>
      </c>
      <c r="B29" s="288" t="s">
        <v>234</v>
      </c>
      <c r="C29" s="288">
        <v>210</v>
      </c>
      <c r="D29" s="288">
        <v>0</v>
      </c>
      <c r="E29" s="288" t="s">
        <v>234</v>
      </c>
      <c r="F29" s="288" t="s">
        <v>234</v>
      </c>
      <c r="G29" s="676">
        <v>1537</v>
      </c>
      <c r="H29" s="288">
        <v>0</v>
      </c>
      <c r="I29" s="672" t="s">
        <v>234</v>
      </c>
      <c r="J29" s="676">
        <v>1747</v>
      </c>
    </row>
    <row r="30" spans="1:10" ht="13.5" thickBot="1">
      <c r="A30" s="675">
        <v>1960</v>
      </c>
      <c r="B30" s="288" t="s">
        <v>234</v>
      </c>
      <c r="C30" s="288">
        <v>416</v>
      </c>
      <c r="D30" s="288">
        <v>0</v>
      </c>
      <c r="E30" s="288" t="s">
        <v>234</v>
      </c>
      <c r="F30" s="288" t="s">
        <v>234</v>
      </c>
      <c r="G30" s="676">
        <v>2806</v>
      </c>
      <c r="H30" s="288">
        <v>0</v>
      </c>
      <c r="I30" s="672" t="s">
        <v>234</v>
      </c>
      <c r="J30" s="676">
        <v>3222</v>
      </c>
    </row>
    <row r="31" spans="1:10" ht="13.5" thickBot="1">
      <c r="A31" s="675">
        <v>1961</v>
      </c>
      <c r="B31" s="288" t="s">
        <v>234</v>
      </c>
      <c r="C31" s="288">
        <v>468</v>
      </c>
      <c r="D31" s="288">
        <v>0</v>
      </c>
      <c r="E31" s="288" t="s">
        <v>234</v>
      </c>
      <c r="F31" s="288" t="s">
        <v>234</v>
      </c>
      <c r="G31" s="676">
        <v>2415</v>
      </c>
      <c r="H31" s="288">
        <v>0</v>
      </c>
      <c r="I31" s="672" t="s">
        <v>234</v>
      </c>
      <c r="J31" s="676">
        <v>2883</v>
      </c>
    </row>
    <row r="32" spans="1:10" ht="13.5" thickBot="1">
      <c r="A32" s="675">
        <v>1962</v>
      </c>
      <c r="B32" s="288" t="s">
        <v>234</v>
      </c>
      <c r="C32" s="288">
        <v>406</v>
      </c>
      <c r="D32" s="288">
        <v>0</v>
      </c>
      <c r="E32" s="288" t="s">
        <v>234</v>
      </c>
      <c r="F32" s="288" t="s">
        <v>234</v>
      </c>
      <c r="G32" s="676">
        <v>2000</v>
      </c>
      <c r="H32" s="288">
        <v>0</v>
      </c>
      <c r="I32" s="672" t="s">
        <v>234</v>
      </c>
      <c r="J32" s="676">
        <v>2406</v>
      </c>
    </row>
    <row r="33" spans="1:10" ht="13.5" thickBot="1">
      <c r="A33" s="675">
        <v>1963</v>
      </c>
      <c r="B33" s="288" t="s">
        <v>234</v>
      </c>
      <c r="C33" s="288">
        <v>658</v>
      </c>
      <c r="D33" s="288">
        <v>0</v>
      </c>
      <c r="E33" s="288" t="s">
        <v>234</v>
      </c>
      <c r="F33" s="288" t="s">
        <v>234</v>
      </c>
      <c r="G33" s="676">
        <v>3200</v>
      </c>
      <c r="H33" s="288">
        <v>0</v>
      </c>
      <c r="I33" s="672" t="s">
        <v>234</v>
      </c>
      <c r="J33" s="676">
        <v>3858</v>
      </c>
    </row>
    <row r="34" spans="1:10" ht="13.5" thickBot="1">
      <c r="A34" s="675">
        <v>1964</v>
      </c>
      <c r="B34" s="288" t="s">
        <v>234</v>
      </c>
      <c r="C34" s="288">
        <v>640</v>
      </c>
      <c r="D34" s="288">
        <v>0</v>
      </c>
      <c r="E34" s="288" t="s">
        <v>234</v>
      </c>
      <c r="F34" s="288" t="s">
        <v>234</v>
      </c>
      <c r="G34" s="676">
        <v>2500</v>
      </c>
      <c r="H34" s="288">
        <v>0</v>
      </c>
      <c r="I34" s="672" t="s">
        <v>234</v>
      </c>
      <c r="J34" s="676">
        <v>3140</v>
      </c>
    </row>
    <row r="35" spans="1:10" ht="13.5" thickBot="1">
      <c r="A35" s="675">
        <v>1965</v>
      </c>
      <c r="B35" s="288" t="s">
        <v>234</v>
      </c>
      <c r="C35" s="288">
        <v>580</v>
      </c>
      <c r="D35" s="288">
        <v>0</v>
      </c>
      <c r="E35" s="288" t="s">
        <v>234</v>
      </c>
      <c r="F35" s="288" t="s">
        <v>234</v>
      </c>
      <c r="G35" s="676">
        <v>3000</v>
      </c>
      <c r="H35" s="288">
        <v>0</v>
      </c>
      <c r="I35" s="672" t="s">
        <v>234</v>
      </c>
      <c r="J35" s="676">
        <v>3580</v>
      </c>
    </row>
    <row r="36" spans="1:10" ht="13.5" thickBot="1">
      <c r="A36" s="675">
        <v>1966</v>
      </c>
      <c r="B36" s="288" t="s">
        <v>234</v>
      </c>
      <c r="C36" s="288">
        <v>179</v>
      </c>
      <c r="D36" s="288">
        <v>0</v>
      </c>
      <c r="E36" s="288" t="s">
        <v>234</v>
      </c>
      <c r="F36" s="288" t="s">
        <v>234</v>
      </c>
      <c r="G36" s="676">
        <v>3100</v>
      </c>
      <c r="H36" s="288">
        <v>0</v>
      </c>
      <c r="I36" s="672" t="s">
        <v>234</v>
      </c>
      <c r="J36" s="676">
        <v>3279</v>
      </c>
    </row>
    <row r="37" spans="1:10" ht="13.5" thickBot="1">
      <c r="A37" s="675">
        <v>1967</v>
      </c>
      <c r="B37" s="288" t="s">
        <v>234</v>
      </c>
      <c r="C37" s="288">
        <v>85</v>
      </c>
      <c r="D37" s="288">
        <v>0</v>
      </c>
      <c r="E37" s="288" t="s">
        <v>234</v>
      </c>
      <c r="F37" s="288" t="s">
        <v>234</v>
      </c>
      <c r="G37" s="676">
        <v>2500</v>
      </c>
      <c r="H37" s="288">
        <v>0</v>
      </c>
      <c r="I37" s="672" t="s">
        <v>234</v>
      </c>
      <c r="J37" s="676">
        <v>2585</v>
      </c>
    </row>
    <row r="38" spans="1:10" ht="13.5" thickBot="1">
      <c r="A38" s="675">
        <v>1968</v>
      </c>
      <c r="B38" s="288" t="s">
        <v>234</v>
      </c>
      <c r="C38" s="288">
        <v>384</v>
      </c>
      <c r="D38" s="288">
        <v>0</v>
      </c>
      <c r="E38" s="288" t="s">
        <v>234</v>
      </c>
      <c r="F38" s="288" t="s">
        <v>234</v>
      </c>
      <c r="G38" s="676">
        <v>2228</v>
      </c>
      <c r="H38" s="288">
        <v>0</v>
      </c>
      <c r="I38" s="672" t="s">
        <v>234</v>
      </c>
      <c r="J38" s="676">
        <v>2612</v>
      </c>
    </row>
    <row r="39" spans="1:10" ht="13.5" thickBot="1">
      <c r="A39" s="675">
        <v>1969</v>
      </c>
      <c r="B39" s="288" t="s">
        <v>234</v>
      </c>
      <c r="C39" s="288">
        <v>650</v>
      </c>
      <c r="D39" s="288">
        <v>0</v>
      </c>
      <c r="E39" s="288" t="s">
        <v>234</v>
      </c>
      <c r="F39" s="288" t="s">
        <v>234</v>
      </c>
      <c r="G39" s="676">
        <v>2230</v>
      </c>
      <c r="H39" s="288">
        <v>0</v>
      </c>
      <c r="I39" s="672" t="s">
        <v>234</v>
      </c>
      <c r="J39" s="676">
        <v>2880</v>
      </c>
    </row>
    <row r="40" spans="1:10" ht="13.5" thickBot="1">
      <c r="A40" s="675">
        <v>1970</v>
      </c>
      <c r="B40" s="288" t="s">
        <v>234</v>
      </c>
      <c r="C40" s="288">
        <v>308</v>
      </c>
      <c r="D40" s="288">
        <v>0</v>
      </c>
      <c r="E40" s="288" t="s">
        <v>234</v>
      </c>
      <c r="F40" s="288" t="s">
        <v>234</v>
      </c>
      <c r="G40" s="676">
        <v>1424</v>
      </c>
      <c r="H40" s="288">
        <v>0</v>
      </c>
      <c r="I40" s="672" t="s">
        <v>234</v>
      </c>
      <c r="J40" s="676">
        <v>1732</v>
      </c>
    </row>
    <row r="41" spans="1:10" ht="13.5" thickBot="1">
      <c r="A41" s="675">
        <v>1971</v>
      </c>
      <c r="B41" s="288" t="s">
        <v>234</v>
      </c>
      <c r="C41" s="288">
        <v>250</v>
      </c>
      <c r="D41" s="288">
        <v>0</v>
      </c>
      <c r="E41" s="288" t="s">
        <v>234</v>
      </c>
      <c r="F41" s="288" t="s">
        <v>234</v>
      </c>
      <c r="G41" s="676">
        <v>2514</v>
      </c>
      <c r="H41" s="288">
        <v>1</v>
      </c>
      <c r="I41" s="672" t="s">
        <v>234</v>
      </c>
      <c r="J41" s="676">
        <v>2765</v>
      </c>
    </row>
    <row r="42" spans="1:10" ht="13.5" thickBot="1">
      <c r="A42" s="675">
        <v>1972</v>
      </c>
      <c r="B42" s="288" t="s">
        <v>234</v>
      </c>
      <c r="C42" s="288">
        <v>360</v>
      </c>
      <c r="D42" s="288">
        <v>0</v>
      </c>
      <c r="E42" s="288" t="s">
        <v>234</v>
      </c>
      <c r="F42" s="288" t="s">
        <v>234</v>
      </c>
      <c r="G42" s="676">
        <v>2904</v>
      </c>
      <c r="H42" s="288">
        <v>1</v>
      </c>
      <c r="I42" s="672" t="s">
        <v>234</v>
      </c>
      <c r="J42" s="676">
        <v>3265</v>
      </c>
    </row>
    <row r="43" spans="1:10" ht="13.5" thickBot="1">
      <c r="A43" s="675">
        <v>1973</v>
      </c>
      <c r="B43" s="288" t="s">
        <v>234</v>
      </c>
      <c r="C43" s="288">
        <v>238</v>
      </c>
      <c r="D43" s="288">
        <v>0</v>
      </c>
      <c r="E43" s="288" t="s">
        <v>234</v>
      </c>
      <c r="F43" s="288" t="s">
        <v>234</v>
      </c>
      <c r="G43" s="676">
        <v>3200</v>
      </c>
      <c r="H43" s="288">
        <v>1</v>
      </c>
      <c r="I43" s="672" t="s">
        <v>234</v>
      </c>
      <c r="J43" s="676">
        <v>3439</v>
      </c>
    </row>
    <row r="44" spans="1:10" ht="13.5" thickBot="1">
      <c r="A44" s="675">
        <v>1974</v>
      </c>
      <c r="B44" s="288" t="s">
        <v>234</v>
      </c>
      <c r="C44" s="288">
        <v>92</v>
      </c>
      <c r="D44" s="288">
        <v>0</v>
      </c>
      <c r="E44" s="288" t="s">
        <v>234</v>
      </c>
      <c r="F44" s="288" t="s">
        <v>234</v>
      </c>
      <c r="G44" s="676">
        <v>4818</v>
      </c>
      <c r="H44" s="288">
        <v>0</v>
      </c>
      <c r="I44" s="672" t="s">
        <v>234</v>
      </c>
      <c r="J44" s="676">
        <v>4910</v>
      </c>
    </row>
    <row r="45" spans="1:10" ht="13.5" thickBot="1">
      <c r="A45" s="675">
        <v>1975</v>
      </c>
      <c r="B45" s="288" t="s">
        <v>234</v>
      </c>
      <c r="C45" s="288">
        <v>127</v>
      </c>
      <c r="D45" s="288">
        <v>0</v>
      </c>
      <c r="E45" s="288" t="s">
        <v>234</v>
      </c>
      <c r="F45" s="288" t="s">
        <v>234</v>
      </c>
      <c r="G45" s="676">
        <v>5261</v>
      </c>
      <c r="H45" s="288">
        <v>1</v>
      </c>
      <c r="I45" s="672" t="s">
        <v>234</v>
      </c>
      <c r="J45" s="676">
        <v>5389</v>
      </c>
    </row>
    <row r="46" spans="1:10" ht="13.5" thickBot="1">
      <c r="A46" s="675">
        <v>1976</v>
      </c>
      <c r="B46" s="288" t="s">
        <v>234</v>
      </c>
      <c r="C46" s="288">
        <v>472</v>
      </c>
      <c r="D46" s="288">
        <v>4</v>
      </c>
      <c r="E46" s="288" t="s">
        <v>234</v>
      </c>
      <c r="F46" s="288" t="s">
        <v>234</v>
      </c>
      <c r="G46" s="676">
        <v>4745</v>
      </c>
      <c r="H46" s="288">
        <v>260</v>
      </c>
      <c r="I46" s="672" t="s">
        <v>234</v>
      </c>
      <c r="J46" s="676">
        <v>5481</v>
      </c>
    </row>
    <row r="47" spans="1:10" ht="13.5" thickBot="1">
      <c r="A47" s="675">
        <v>1977</v>
      </c>
      <c r="B47" s="288" t="s">
        <v>234</v>
      </c>
      <c r="C47" s="288">
        <v>506</v>
      </c>
      <c r="D47" s="288">
        <v>62</v>
      </c>
      <c r="E47" s="288" t="s">
        <v>234</v>
      </c>
      <c r="F47" s="288" t="s">
        <v>234</v>
      </c>
      <c r="G47" s="676">
        <v>2437</v>
      </c>
      <c r="H47" s="288">
        <v>198</v>
      </c>
      <c r="I47" s="672" t="s">
        <v>234</v>
      </c>
      <c r="J47" s="676">
        <v>3203</v>
      </c>
    </row>
    <row r="48" spans="1:10" ht="13.5" thickBot="1">
      <c r="A48" s="675">
        <v>1978</v>
      </c>
      <c r="B48" s="288" t="s">
        <v>234</v>
      </c>
      <c r="C48" s="288">
        <v>172</v>
      </c>
      <c r="D48" s="288">
        <v>35</v>
      </c>
      <c r="E48" s="288" t="s">
        <v>234</v>
      </c>
      <c r="F48" s="288" t="s">
        <v>234</v>
      </c>
      <c r="G48" s="676">
        <v>3805</v>
      </c>
      <c r="H48" s="288">
        <v>0</v>
      </c>
      <c r="I48" s="672" t="s">
        <v>234</v>
      </c>
      <c r="J48" s="676">
        <v>4012</v>
      </c>
    </row>
    <row r="49" spans="1:10" ht="13.5" thickBot="1">
      <c r="A49" s="675">
        <v>1979</v>
      </c>
      <c r="B49" s="288" t="s">
        <v>234</v>
      </c>
      <c r="C49" s="288">
        <v>94</v>
      </c>
      <c r="D49" s="288">
        <v>70</v>
      </c>
      <c r="E49" s="288" t="s">
        <v>234</v>
      </c>
      <c r="F49" s="288" t="s">
        <v>234</v>
      </c>
      <c r="G49" s="676">
        <v>3440</v>
      </c>
      <c r="H49" s="288">
        <v>141</v>
      </c>
      <c r="I49" s="672" t="s">
        <v>234</v>
      </c>
      <c r="J49" s="676">
        <v>3745</v>
      </c>
    </row>
    <row r="50" spans="1:10" ht="13.5" thickBot="1">
      <c r="A50" s="675">
        <v>1980</v>
      </c>
      <c r="B50" s="288" t="s">
        <v>234</v>
      </c>
      <c r="C50" s="288">
        <v>130</v>
      </c>
      <c r="D50" s="288">
        <v>32</v>
      </c>
      <c r="E50" s="288" t="s">
        <v>234</v>
      </c>
      <c r="F50" s="288" t="s">
        <v>234</v>
      </c>
      <c r="G50" s="676">
        <v>4572</v>
      </c>
      <c r="H50" s="288">
        <v>98</v>
      </c>
      <c r="I50" s="672" t="s">
        <v>234</v>
      </c>
      <c r="J50" s="676">
        <v>4832</v>
      </c>
    </row>
    <row r="51" spans="1:10" ht="13.5" thickBot="1">
      <c r="A51" s="675">
        <v>1981</v>
      </c>
      <c r="B51" s="288" t="s">
        <v>234</v>
      </c>
      <c r="C51" s="288">
        <v>276</v>
      </c>
      <c r="D51" s="288">
        <v>188</v>
      </c>
      <c r="E51" s="288" t="s">
        <v>234</v>
      </c>
      <c r="F51" s="288" t="s">
        <v>234</v>
      </c>
      <c r="G51" s="676">
        <v>4059</v>
      </c>
      <c r="H51" s="288">
        <v>0</v>
      </c>
      <c r="I51" s="672" t="s">
        <v>234</v>
      </c>
      <c r="J51" s="676">
        <v>4523</v>
      </c>
    </row>
    <row r="52" spans="1:10" ht="13.5" thickBot="1">
      <c r="A52" s="675">
        <v>1982</v>
      </c>
      <c r="B52" s="288" t="s">
        <v>234</v>
      </c>
      <c r="C52" s="288">
        <v>126</v>
      </c>
      <c r="D52" s="288">
        <v>10</v>
      </c>
      <c r="E52" s="288" t="s">
        <v>234</v>
      </c>
      <c r="F52" s="288" t="s">
        <v>234</v>
      </c>
      <c r="G52" s="676">
        <v>2962</v>
      </c>
      <c r="H52" s="288">
        <v>0</v>
      </c>
      <c r="I52" s="672" t="s">
        <v>234</v>
      </c>
      <c r="J52" s="676">
        <v>3098</v>
      </c>
    </row>
    <row r="53" spans="1:10" ht="13.5" thickBot="1">
      <c r="A53" s="675">
        <v>1983</v>
      </c>
      <c r="B53" s="288" t="s">
        <v>234</v>
      </c>
      <c r="C53" s="288">
        <v>88</v>
      </c>
      <c r="D53" s="288">
        <v>30</v>
      </c>
      <c r="E53" s="288" t="s">
        <v>234</v>
      </c>
      <c r="F53" s="288" t="s">
        <v>234</v>
      </c>
      <c r="G53" s="676">
        <v>4081</v>
      </c>
      <c r="H53" s="288">
        <v>0</v>
      </c>
      <c r="I53" s="672" t="s">
        <v>234</v>
      </c>
      <c r="J53" s="676">
        <v>4199</v>
      </c>
    </row>
    <row r="54" spans="1:10" ht="13.5" thickBot="1">
      <c r="A54" s="675" t="s">
        <v>327</v>
      </c>
      <c r="B54" s="288">
        <v>128</v>
      </c>
      <c r="C54" s="288">
        <v>521</v>
      </c>
      <c r="D54" s="288">
        <v>59</v>
      </c>
      <c r="E54" s="288" t="s">
        <v>357</v>
      </c>
      <c r="F54" s="288" t="s">
        <v>357</v>
      </c>
      <c r="G54" s="676">
        <v>5260</v>
      </c>
      <c r="H54" s="288">
        <v>0</v>
      </c>
      <c r="I54" s="672" t="s">
        <v>234</v>
      </c>
      <c r="J54" s="676">
        <v>5968</v>
      </c>
    </row>
    <row r="55" spans="1:10" ht="13.5" thickBot="1">
      <c r="A55" s="675">
        <v>1985</v>
      </c>
      <c r="B55" s="288">
        <v>179</v>
      </c>
      <c r="C55" s="288">
        <v>441</v>
      </c>
      <c r="D55" s="288">
        <v>63</v>
      </c>
      <c r="E55" s="288" t="s">
        <v>357</v>
      </c>
      <c r="F55" s="288" t="s">
        <v>357</v>
      </c>
      <c r="G55" s="676">
        <v>5390</v>
      </c>
      <c r="H55" s="288">
        <v>0</v>
      </c>
      <c r="I55" s="672" t="s">
        <v>234</v>
      </c>
      <c r="J55" s="676">
        <v>6073</v>
      </c>
    </row>
    <row r="56" spans="1:10" ht="13.5" thickBot="1">
      <c r="A56" s="675">
        <v>1986</v>
      </c>
      <c r="B56" s="288">
        <v>140</v>
      </c>
      <c r="C56" s="288">
        <v>854</v>
      </c>
      <c r="D56" s="288">
        <v>149</v>
      </c>
      <c r="E56" s="288" t="s">
        <v>357</v>
      </c>
      <c r="F56" s="288" t="s">
        <v>357</v>
      </c>
      <c r="G56" s="676">
        <v>5337</v>
      </c>
      <c r="H56" s="288">
        <v>0</v>
      </c>
      <c r="I56" s="672" t="s">
        <v>234</v>
      </c>
      <c r="J56" s="676">
        <v>6480</v>
      </c>
    </row>
    <row r="57" spans="1:10" ht="13.5" thickBot="1">
      <c r="A57" s="675">
        <v>1987</v>
      </c>
      <c r="B57" s="288">
        <v>198</v>
      </c>
      <c r="C57" s="288">
        <v>758</v>
      </c>
      <c r="D57" s="288">
        <v>51</v>
      </c>
      <c r="E57" s="288" t="s">
        <v>357</v>
      </c>
      <c r="F57" s="288" t="s">
        <v>357</v>
      </c>
      <c r="G57" s="676">
        <v>5224</v>
      </c>
      <c r="H57" s="288">
        <v>47</v>
      </c>
      <c r="I57" s="672" t="s">
        <v>234</v>
      </c>
      <c r="J57" s="676">
        <v>6278</v>
      </c>
    </row>
    <row r="58" spans="1:10" ht="13.5" thickBot="1">
      <c r="A58" s="675">
        <v>1988</v>
      </c>
      <c r="B58" s="288">
        <v>74</v>
      </c>
      <c r="C58" s="288">
        <v>311</v>
      </c>
      <c r="D58" s="288">
        <v>24</v>
      </c>
      <c r="E58" s="288" t="s">
        <v>357</v>
      </c>
      <c r="F58" s="288" t="s">
        <v>357</v>
      </c>
      <c r="G58" s="676">
        <v>4898</v>
      </c>
      <c r="H58" s="288">
        <v>4</v>
      </c>
      <c r="I58" s="672" t="s">
        <v>234</v>
      </c>
      <c r="J58" s="676">
        <v>5311</v>
      </c>
    </row>
    <row r="59" spans="1:10" ht="13.5" thickBot="1">
      <c r="A59" s="675">
        <v>1989</v>
      </c>
      <c r="B59" s="288">
        <v>56</v>
      </c>
      <c r="C59" s="288">
        <v>207</v>
      </c>
      <c r="D59" s="288">
        <v>52</v>
      </c>
      <c r="E59" s="288" t="s">
        <v>357</v>
      </c>
      <c r="F59" s="288" t="s">
        <v>357</v>
      </c>
      <c r="G59" s="676">
        <v>5883</v>
      </c>
      <c r="H59" s="288">
        <v>0</v>
      </c>
      <c r="I59" s="672" t="s">
        <v>234</v>
      </c>
      <c r="J59" s="676">
        <v>6198</v>
      </c>
    </row>
    <row r="60" spans="1:10" ht="13.5" thickBot="1">
      <c r="A60" s="675">
        <v>1990</v>
      </c>
      <c r="B60" s="288">
        <v>83</v>
      </c>
      <c r="C60" s="288">
        <v>10</v>
      </c>
      <c r="D60" s="288">
        <v>55</v>
      </c>
      <c r="E60" s="288" t="s">
        <v>357</v>
      </c>
      <c r="F60" s="288" t="s">
        <v>357</v>
      </c>
      <c r="G60" s="676">
        <v>5728</v>
      </c>
      <c r="H60" s="288">
        <v>118</v>
      </c>
      <c r="I60" s="672" t="s">
        <v>234</v>
      </c>
      <c r="J60" s="676">
        <v>5998</v>
      </c>
    </row>
    <row r="61" spans="1:10" ht="13.5" thickBot="1">
      <c r="A61" s="675">
        <v>1991</v>
      </c>
      <c r="B61" s="288">
        <v>187</v>
      </c>
      <c r="C61" s="288">
        <v>6</v>
      </c>
      <c r="D61" s="288">
        <v>17</v>
      </c>
      <c r="E61" s="288" t="s">
        <v>357</v>
      </c>
      <c r="F61" s="288" t="s">
        <v>357</v>
      </c>
      <c r="G61" s="676">
        <v>5961</v>
      </c>
      <c r="H61" s="288">
        <v>149</v>
      </c>
      <c r="I61" s="672" t="s">
        <v>234</v>
      </c>
      <c r="J61" s="676">
        <v>6320</v>
      </c>
    </row>
    <row r="62" spans="1:10" ht="13.5" thickBot="1">
      <c r="A62" s="675">
        <v>1992</v>
      </c>
      <c r="B62" s="288">
        <v>110</v>
      </c>
      <c r="C62" s="288">
        <v>163</v>
      </c>
      <c r="D62" s="288">
        <v>35</v>
      </c>
      <c r="E62" s="676">
        <v>2066</v>
      </c>
      <c r="F62" s="676">
        <v>2603</v>
      </c>
      <c r="G62" s="676">
        <v>4668</v>
      </c>
      <c r="H62" s="288">
        <v>0</v>
      </c>
      <c r="I62" s="672" t="s">
        <v>234</v>
      </c>
      <c r="J62" s="676">
        <v>4976</v>
      </c>
    </row>
    <row r="63" spans="1:10" ht="13.5" thickBot="1">
      <c r="A63" s="675">
        <v>1993</v>
      </c>
      <c r="B63" s="288">
        <v>8</v>
      </c>
      <c r="C63" s="288">
        <v>260</v>
      </c>
      <c r="D63" s="288">
        <v>54</v>
      </c>
      <c r="E63" s="676">
        <v>3460</v>
      </c>
      <c r="F63" s="676">
        <v>3065</v>
      </c>
      <c r="G63" s="676">
        <v>6524</v>
      </c>
      <c r="H63" s="288">
        <v>24</v>
      </c>
      <c r="I63" s="672" t="s">
        <v>234</v>
      </c>
      <c r="J63" s="676">
        <v>6870</v>
      </c>
    </row>
    <row r="64" spans="1:10" ht="13.5" thickBot="1">
      <c r="A64" s="675">
        <v>1994</v>
      </c>
      <c r="B64" s="684">
        <v>47</v>
      </c>
      <c r="C64" s="684">
        <v>55</v>
      </c>
      <c r="D64" s="684">
        <v>72</v>
      </c>
      <c r="E64" s="685">
        <v>5798</v>
      </c>
      <c r="F64" s="685">
        <v>3942</v>
      </c>
      <c r="G64" s="676">
        <v>9740</v>
      </c>
      <c r="H64" s="684">
        <v>36</v>
      </c>
      <c r="I64" s="686" t="s">
        <v>234</v>
      </c>
      <c r="J64" s="676">
        <v>9950</v>
      </c>
    </row>
    <row r="65" spans="1:10" ht="13.5" thickBot="1">
      <c r="A65" s="677">
        <v>1995</v>
      </c>
      <c r="B65" s="687">
        <v>38</v>
      </c>
      <c r="C65" s="688">
        <v>72</v>
      </c>
      <c r="D65" s="688">
        <v>38</v>
      </c>
      <c r="E65" s="689">
        <v>5122</v>
      </c>
      <c r="F65" s="689">
        <v>4195</v>
      </c>
      <c r="G65" s="679">
        <v>9317</v>
      </c>
      <c r="H65" s="688">
        <v>3</v>
      </c>
      <c r="I65" s="688" t="s">
        <v>234</v>
      </c>
      <c r="J65" s="679">
        <v>9468</v>
      </c>
    </row>
    <row r="66" spans="1:10" ht="13.5" thickBot="1">
      <c r="A66" s="677">
        <v>1996</v>
      </c>
      <c r="B66" s="690">
        <v>111</v>
      </c>
      <c r="C66" s="672">
        <v>10</v>
      </c>
      <c r="D66" s="672">
        <v>39</v>
      </c>
      <c r="E66" s="679">
        <v>4708</v>
      </c>
      <c r="F66" s="679">
        <v>4619</v>
      </c>
      <c r="G66" s="679">
        <v>9328</v>
      </c>
      <c r="H66" s="672">
        <v>3</v>
      </c>
      <c r="I66" s="672" t="s">
        <v>234</v>
      </c>
      <c r="J66" s="679">
        <v>9491</v>
      </c>
    </row>
    <row r="67" spans="1:10" ht="13.5" thickBot="1">
      <c r="A67" s="677">
        <v>1997</v>
      </c>
      <c r="B67" s="690">
        <v>198</v>
      </c>
      <c r="C67" s="672">
        <v>34</v>
      </c>
      <c r="D67" s="672">
        <v>76</v>
      </c>
      <c r="E67" s="679">
        <v>4820</v>
      </c>
      <c r="F67" s="679">
        <v>5709</v>
      </c>
      <c r="G67" s="679">
        <v>10529</v>
      </c>
      <c r="H67" s="672">
        <v>0</v>
      </c>
      <c r="I67" s="672" t="s">
        <v>234</v>
      </c>
      <c r="J67" s="679">
        <v>10837</v>
      </c>
    </row>
    <row r="68" spans="1:10" ht="13.5" thickBot="1">
      <c r="A68" s="677">
        <v>1998</v>
      </c>
      <c r="B68" s="690">
        <v>122</v>
      </c>
      <c r="C68" s="672">
        <v>120</v>
      </c>
      <c r="D68" s="672">
        <v>80</v>
      </c>
      <c r="E68" s="679">
        <v>4233</v>
      </c>
      <c r="F68" s="679">
        <v>5737</v>
      </c>
      <c r="G68" s="679">
        <v>9970</v>
      </c>
      <c r="H68" s="672">
        <v>54</v>
      </c>
      <c r="I68" s="672" t="s">
        <v>234</v>
      </c>
      <c r="J68" s="679">
        <v>10346</v>
      </c>
    </row>
    <row r="69" spans="1:10" ht="13.5" thickBot="1">
      <c r="A69" s="677">
        <v>1999</v>
      </c>
      <c r="B69" s="690">
        <v>132</v>
      </c>
      <c r="C69" s="672">
        <v>122</v>
      </c>
      <c r="D69" s="672">
        <v>123</v>
      </c>
      <c r="E69" s="679">
        <v>4382</v>
      </c>
      <c r="F69" s="679">
        <v>6949</v>
      </c>
      <c r="G69" s="679">
        <v>11331</v>
      </c>
      <c r="H69" s="672">
        <v>0</v>
      </c>
      <c r="I69" s="672" t="s">
        <v>234</v>
      </c>
      <c r="J69" s="679">
        <v>11708</v>
      </c>
    </row>
    <row r="70" spans="1:10" ht="13.5" thickBot="1">
      <c r="A70" s="677">
        <v>2000</v>
      </c>
      <c r="B70" s="690">
        <v>116</v>
      </c>
      <c r="C70" s="672">
        <v>204</v>
      </c>
      <c r="D70" s="672">
        <v>136</v>
      </c>
      <c r="E70" s="679">
        <v>5152</v>
      </c>
      <c r="F70" s="679">
        <v>6764</v>
      </c>
      <c r="G70" s="679">
        <v>11916</v>
      </c>
      <c r="H70" s="672">
        <v>0</v>
      </c>
      <c r="I70" s="672" t="s">
        <v>234</v>
      </c>
      <c r="J70" s="679">
        <v>12372</v>
      </c>
    </row>
    <row r="71" spans="1:10" ht="13.5" thickBot="1">
      <c r="A71" s="677">
        <v>2001</v>
      </c>
      <c r="B71" s="690">
        <v>54</v>
      </c>
      <c r="C71" s="672">
        <v>751</v>
      </c>
      <c r="D71" s="672">
        <v>111</v>
      </c>
      <c r="E71" s="679">
        <v>7700</v>
      </c>
      <c r="F71" s="679">
        <v>8158</v>
      </c>
      <c r="G71" s="679">
        <v>15958</v>
      </c>
      <c r="H71" s="672">
        <v>149</v>
      </c>
      <c r="I71" s="672" t="s">
        <v>234</v>
      </c>
      <c r="J71" s="679">
        <v>17023</v>
      </c>
    </row>
    <row r="72" spans="1:10" ht="13.5" thickBot="1">
      <c r="A72" s="677">
        <v>2002</v>
      </c>
      <c r="B72" s="690">
        <v>166</v>
      </c>
      <c r="C72" s="672">
        <v>828</v>
      </c>
      <c r="D72" s="672">
        <v>107</v>
      </c>
      <c r="E72" s="679">
        <v>4988</v>
      </c>
      <c r="F72" s="679">
        <v>5613</v>
      </c>
      <c r="G72" s="679">
        <v>10600</v>
      </c>
      <c r="H72" s="672">
        <v>88</v>
      </c>
      <c r="I72" s="672" t="s">
        <v>234</v>
      </c>
      <c r="J72" s="679">
        <v>11789</v>
      </c>
    </row>
    <row r="73" spans="1:10" ht="13.5" thickBot="1">
      <c r="A73" s="677">
        <v>2003</v>
      </c>
      <c r="B73" s="690">
        <v>338</v>
      </c>
      <c r="C73" s="672">
        <v>470</v>
      </c>
      <c r="D73" s="672">
        <v>169</v>
      </c>
      <c r="E73" s="679">
        <v>5491</v>
      </c>
      <c r="F73" s="679">
        <v>6263</v>
      </c>
      <c r="G73" s="679">
        <v>11754</v>
      </c>
      <c r="H73" s="672">
        <v>103</v>
      </c>
      <c r="I73" s="672" t="s">
        <v>234</v>
      </c>
      <c r="J73" s="679">
        <v>12834</v>
      </c>
    </row>
    <row r="74" spans="1:10" ht="13.5" thickBot="1">
      <c r="A74" s="677">
        <v>2004</v>
      </c>
      <c r="B74" s="690">
        <v>571</v>
      </c>
      <c r="C74" s="672">
        <v>76</v>
      </c>
      <c r="D74" s="672">
        <v>127</v>
      </c>
      <c r="E74" s="679">
        <v>4619</v>
      </c>
      <c r="F74" s="679">
        <v>4754</v>
      </c>
      <c r="G74" s="679">
        <v>9373</v>
      </c>
      <c r="H74" s="672">
        <v>31</v>
      </c>
      <c r="I74" s="672" t="s">
        <v>234</v>
      </c>
      <c r="J74" s="679">
        <v>10178</v>
      </c>
    </row>
    <row r="75" spans="1:10" ht="13.5" thickBot="1">
      <c r="A75" s="677">
        <v>2005</v>
      </c>
      <c r="B75" s="690">
        <v>476</v>
      </c>
      <c r="C75" s="672">
        <v>50</v>
      </c>
      <c r="D75" s="672">
        <v>129</v>
      </c>
      <c r="E75" s="679">
        <v>5867</v>
      </c>
      <c r="F75" s="679">
        <v>4527</v>
      </c>
      <c r="G75" s="679">
        <v>10394</v>
      </c>
      <c r="H75" s="672">
        <v>23</v>
      </c>
      <c r="I75" s="672" t="s">
        <v>234</v>
      </c>
      <c r="J75" s="679">
        <v>11072</v>
      </c>
    </row>
    <row r="76" spans="1:10" ht="13.5" thickBot="1">
      <c r="A76" s="677">
        <v>2006</v>
      </c>
      <c r="B76" s="690">
        <v>137</v>
      </c>
      <c r="C76" s="672">
        <v>462</v>
      </c>
      <c r="D76" s="672">
        <v>102</v>
      </c>
      <c r="E76" s="679">
        <v>6271</v>
      </c>
      <c r="F76" s="679">
        <v>4673</v>
      </c>
      <c r="G76" s="679">
        <v>10944</v>
      </c>
      <c r="H76" s="672">
        <v>6</v>
      </c>
      <c r="I76" s="672" t="s">
        <v>234</v>
      </c>
      <c r="J76" s="679">
        <v>11651</v>
      </c>
    </row>
    <row r="77" spans="1:10" ht="13.5" thickBot="1">
      <c r="A77" s="677">
        <v>2007</v>
      </c>
      <c r="B77" s="690">
        <v>118</v>
      </c>
      <c r="C77" s="672">
        <v>394</v>
      </c>
      <c r="D77" s="672">
        <v>91</v>
      </c>
      <c r="E77" s="672" t="s">
        <v>358</v>
      </c>
      <c r="F77" s="672" t="s">
        <v>359</v>
      </c>
      <c r="G77" s="679">
        <v>15090</v>
      </c>
      <c r="H77" s="672">
        <v>2</v>
      </c>
      <c r="I77" s="672" t="s">
        <v>360</v>
      </c>
      <c r="J77" s="679">
        <v>16449</v>
      </c>
    </row>
    <row r="78" spans="1:10" ht="13.5" thickBot="1">
      <c r="A78" s="677">
        <v>2008</v>
      </c>
      <c r="B78" s="690">
        <v>218</v>
      </c>
      <c r="C78" s="672">
        <v>555</v>
      </c>
      <c r="D78" s="672">
        <v>53</v>
      </c>
      <c r="E78" s="679">
        <v>12457</v>
      </c>
      <c r="F78" s="679">
        <v>3562</v>
      </c>
      <c r="G78" s="679">
        <v>16019</v>
      </c>
      <c r="H78" s="672">
        <v>36</v>
      </c>
      <c r="I78" s="679">
        <v>1751</v>
      </c>
      <c r="J78" s="679">
        <v>18631</v>
      </c>
    </row>
    <row r="79" spans="1:10" ht="13.5" thickBot="1">
      <c r="A79" s="677">
        <v>2009</v>
      </c>
      <c r="B79" s="690">
        <v>150</v>
      </c>
      <c r="C79" s="672">
        <v>69</v>
      </c>
      <c r="D79" s="672">
        <v>87</v>
      </c>
      <c r="E79" s="679">
        <v>9792</v>
      </c>
      <c r="F79" s="679">
        <v>3912</v>
      </c>
      <c r="G79" s="679">
        <v>13704</v>
      </c>
      <c r="H79" s="672">
        <v>0</v>
      </c>
      <c r="I79" s="679">
        <v>1619</v>
      </c>
      <c r="J79" s="679">
        <v>15629</v>
      </c>
    </row>
    <row r="80" spans="1:10" ht="13.5" thickBot="1">
      <c r="A80" s="677">
        <v>2010</v>
      </c>
      <c r="B80" s="690">
        <v>7</v>
      </c>
      <c r="C80" s="672">
        <v>404</v>
      </c>
      <c r="D80" s="672">
        <v>49</v>
      </c>
      <c r="E80" s="679">
        <v>6613</v>
      </c>
      <c r="F80" s="679">
        <v>3651</v>
      </c>
      <c r="G80" s="679">
        <v>10264</v>
      </c>
      <c r="H80" s="672">
        <v>7</v>
      </c>
      <c r="I80" s="679">
        <v>1401</v>
      </c>
      <c r="J80" s="679">
        <v>12132</v>
      </c>
    </row>
    <row r="81" spans="1:10" ht="13.5" thickBot="1">
      <c r="A81" s="677">
        <v>2011</v>
      </c>
      <c r="B81" s="58">
        <v>116</v>
      </c>
      <c r="C81" s="86">
        <v>0</v>
      </c>
      <c r="D81" s="86">
        <v>140</v>
      </c>
      <c r="E81" s="126">
        <v>5710</v>
      </c>
      <c r="F81" s="126">
        <v>4546</v>
      </c>
      <c r="G81" s="126">
        <v>10256</v>
      </c>
      <c r="H81" s="86">
        <v>0</v>
      </c>
      <c r="I81" s="126">
        <v>1533</v>
      </c>
      <c r="J81" s="126">
        <v>12045</v>
      </c>
    </row>
    <row r="82" spans="1:10" ht="13.5" thickBot="1">
      <c r="A82" s="677">
        <v>2012</v>
      </c>
      <c r="B82" s="58">
        <v>170</v>
      </c>
      <c r="C82" s="86">
        <v>25</v>
      </c>
      <c r="D82" s="86">
        <v>26</v>
      </c>
      <c r="E82" s="126">
        <v>5491</v>
      </c>
      <c r="F82" s="126">
        <v>4370</v>
      </c>
      <c r="G82" s="126">
        <v>9861</v>
      </c>
      <c r="H82" s="86">
        <v>0</v>
      </c>
      <c r="I82" s="126">
        <v>1799</v>
      </c>
      <c r="J82" s="126">
        <v>11881</v>
      </c>
    </row>
    <row r="83" spans="1:10" ht="13.5" thickBot="1">
      <c r="A83" s="677">
        <v>2013</v>
      </c>
      <c r="B83" s="58">
        <v>221</v>
      </c>
      <c r="C83" s="86">
        <v>215</v>
      </c>
      <c r="D83" s="86">
        <v>34</v>
      </c>
      <c r="E83" s="126">
        <v>4779</v>
      </c>
      <c r="F83" s="126">
        <v>4549</v>
      </c>
      <c r="G83" s="126">
        <v>9328</v>
      </c>
      <c r="H83" s="86">
        <v>0</v>
      </c>
      <c r="I83" s="126">
        <v>2828</v>
      </c>
      <c r="J83" s="126">
        <v>12626</v>
      </c>
    </row>
    <row r="84" spans="1:10" ht="13.5" thickBot="1">
      <c r="A84" s="677">
        <v>2014</v>
      </c>
      <c r="B84" s="58">
        <v>160</v>
      </c>
      <c r="C84" s="86">
        <v>321</v>
      </c>
      <c r="D84" s="86">
        <v>25</v>
      </c>
      <c r="E84" s="126">
        <v>6466</v>
      </c>
      <c r="F84" s="126">
        <v>5296</v>
      </c>
      <c r="G84" s="126">
        <v>11762</v>
      </c>
      <c r="H84" s="86">
        <v>5</v>
      </c>
      <c r="I84" s="126">
        <v>3112</v>
      </c>
      <c r="J84" s="126">
        <v>15385</v>
      </c>
    </row>
    <row r="85" spans="1:10">
      <c r="A85" s="231" t="s">
        <v>361</v>
      </c>
    </row>
    <row r="86" spans="1:10">
      <c r="A86" s="231" t="s">
        <v>362</v>
      </c>
    </row>
    <row r="87" spans="1:10">
      <c r="A87" s="231" t="s">
        <v>363</v>
      </c>
    </row>
    <row r="88" spans="1:10">
      <c r="A88" s="231" t="s">
        <v>364</v>
      </c>
    </row>
    <row r="89" spans="1:10">
      <c r="A89" s="231" t="s">
        <v>365</v>
      </c>
    </row>
    <row r="90" spans="1:10">
      <c r="A90" s="231" t="s">
        <v>254</v>
      </c>
    </row>
  </sheetData>
  <mergeCells count="11">
    <mergeCell ref="J4:J5"/>
    <mergeCell ref="A1:J1"/>
    <mergeCell ref="A2:J2"/>
    <mergeCell ref="A3:J3"/>
    <mergeCell ref="A4:A5"/>
    <mergeCell ref="B4:B5"/>
    <mergeCell ref="C4:C5"/>
    <mergeCell ref="D4:D5"/>
    <mergeCell ref="E4:G4"/>
    <mergeCell ref="H4:H5"/>
    <mergeCell ref="I4:I5"/>
  </mergeCells>
  <hyperlinks>
    <hyperlink ref="K5" location="TOC!A1" display="RETURN TO TABLE OF CONTENTS" xr:uid="{00000000-0004-0000-1B00-000000000000}"/>
  </hyperlinks>
  <pageMargins left="0.7" right="0.7" top="0.75" bottom="0.75" header="0.3" footer="0.3"/>
  <pageSetup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36"/>
  <sheetViews>
    <sheetView workbookViewId="0">
      <pane xSplit="2" ySplit="4" topLeftCell="C5" activePane="bottomRight" state="frozen"/>
      <selection pane="bottomRight" activeCell="W6" sqref="W6"/>
      <selection pane="bottomLeft" activeCell="W6" sqref="W6"/>
      <selection pane="topRight" activeCell="W6" sqref="W6"/>
    </sheetView>
  </sheetViews>
  <sheetFormatPr defaultRowHeight="12.75"/>
  <cols>
    <col min="2" max="8" width="15.140625" customWidth="1"/>
  </cols>
  <sheetData>
    <row r="1" spans="1:10" ht="12.75" customHeight="1">
      <c r="A1" s="321" t="s">
        <v>337</v>
      </c>
      <c r="B1" s="321"/>
      <c r="C1" s="321"/>
      <c r="D1" s="321"/>
      <c r="E1" s="321"/>
      <c r="F1" s="321"/>
      <c r="G1" s="321"/>
      <c r="H1" s="321"/>
      <c r="I1" s="153"/>
      <c r="J1" s="153"/>
    </row>
    <row r="2" spans="1:10" ht="13.5" customHeight="1" thickBot="1">
      <c r="A2" s="364" t="s">
        <v>366</v>
      </c>
      <c r="B2" s="364"/>
      <c r="C2" s="364"/>
      <c r="D2" s="364"/>
      <c r="E2" s="364"/>
      <c r="F2" s="364"/>
      <c r="G2" s="364"/>
      <c r="H2" s="364"/>
    </row>
    <row r="3" spans="1:10" ht="13.5" thickBot="1">
      <c r="A3" s="355" t="s">
        <v>367</v>
      </c>
      <c r="B3" s="356"/>
      <c r="C3" s="356"/>
      <c r="D3" s="356"/>
      <c r="E3" s="356"/>
      <c r="F3" s="356"/>
      <c r="G3" s="356"/>
      <c r="H3" s="357"/>
    </row>
    <row r="4" spans="1:10" ht="53.25" customHeight="1" thickBot="1">
      <c r="A4" s="299" t="s">
        <v>368</v>
      </c>
      <c r="B4" s="310" t="s">
        <v>369</v>
      </c>
      <c r="C4" s="310" t="s">
        <v>370</v>
      </c>
      <c r="D4" s="310" t="s">
        <v>371</v>
      </c>
      <c r="E4" s="681" t="s">
        <v>372</v>
      </c>
      <c r="F4" s="310" t="s">
        <v>373</v>
      </c>
      <c r="G4" s="310" t="s">
        <v>374</v>
      </c>
      <c r="H4" s="681" t="s">
        <v>375</v>
      </c>
      <c r="I4" s="269" t="s">
        <v>233</v>
      </c>
    </row>
    <row r="5" spans="1:10" ht="14.25" thickTop="1" thickBot="1">
      <c r="A5" s="363" t="s">
        <v>376</v>
      </c>
      <c r="B5" s="691" t="s">
        <v>377</v>
      </c>
      <c r="C5" s="692">
        <v>6712</v>
      </c>
      <c r="D5" s="691">
        <v>72</v>
      </c>
      <c r="E5" s="693">
        <v>2535</v>
      </c>
      <c r="F5" s="691">
        <v>796</v>
      </c>
      <c r="G5" s="687">
        <v>222</v>
      </c>
      <c r="H5" s="691">
        <v>167</v>
      </c>
    </row>
    <row r="6" spans="1:10" ht="13.5" thickBot="1">
      <c r="A6" s="694"/>
      <c r="B6" s="695" t="s">
        <v>378</v>
      </c>
      <c r="C6" s="696">
        <v>289827</v>
      </c>
      <c r="D6" s="697">
        <v>1909951</v>
      </c>
      <c r="E6" s="697">
        <v>54077</v>
      </c>
      <c r="F6" s="697">
        <v>1395302</v>
      </c>
      <c r="G6" s="696">
        <v>2517187</v>
      </c>
      <c r="H6" s="697">
        <v>23350</v>
      </c>
    </row>
    <row r="7" spans="1:10" ht="14.25" thickTop="1" thickBot="1">
      <c r="A7" s="363" t="s">
        <v>379</v>
      </c>
      <c r="B7" s="288" t="s">
        <v>377</v>
      </c>
      <c r="C7" s="679">
        <v>4689</v>
      </c>
      <c r="D7" s="288">
        <v>23</v>
      </c>
      <c r="E7" s="676">
        <v>1538</v>
      </c>
      <c r="F7" s="288">
        <v>502</v>
      </c>
      <c r="G7" s="672">
        <v>248</v>
      </c>
      <c r="H7" s="288">
        <v>250</v>
      </c>
    </row>
    <row r="8" spans="1:10" ht="13.5" thickBot="1">
      <c r="A8" s="694"/>
      <c r="B8" s="698" t="s">
        <v>378</v>
      </c>
      <c r="C8" s="699">
        <v>291477</v>
      </c>
      <c r="D8" s="700">
        <v>1963028</v>
      </c>
      <c r="E8" s="700">
        <v>58006</v>
      </c>
      <c r="F8" s="700">
        <v>1457850</v>
      </c>
      <c r="G8" s="699">
        <v>2542581</v>
      </c>
      <c r="H8" s="700">
        <v>23356</v>
      </c>
    </row>
    <row r="9" spans="1:10" ht="14.25" thickTop="1" thickBot="1">
      <c r="A9" s="363" t="s">
        <v>380</v>
      </c>
      <c r="B9" s="288" t="s">
        <v>377</v>
      </c>
      <c r="C9" s="679">
        <v>3640</v>
      </c>
      <c r="D9" s="288">
        <v>32</v>
      </c>
      <c r="E9" s="676">
        <v>1220</v>
      </c>
      <c r="F9" s="288">
        <v>224</v>
      </c>
      <c r="G9" s="672">
        <v>276</v>
      </c>
      <c r="H9" s="288">
        <v>360</v>
      </c>
    </row>
    <row r="10" spans="1:10" ht="13.5" thickBot="1">
      <c r="A10" s="694"/>
      <c r="B10" s="698" t="s">
        <v>378</v>
      </c>
      <c r="C10" s="699">
        <v>298908</v>
      </c>
      <c r="D10" s="698" t="s">
        <v>381</v>
      </c>
      <c r="E10" s="700">
        <v>59612</v>
      </c>
      <c r="F10" s="700">
        <v>1374339</v>
      </c>
      <c r="G10" s="699">
        <v>2482998</v>
      </c>
      <c r="H10" s="700">
        <v>20668</v>
      </c>
    </row>
    <row r="11" spans="1:10" ht="14.25" thickTop="1" thickBot="1">
      <c r="A11" s="363" t="s">
        <v>382</v>
      </c>
      <c r="B11" s="288" t="s">
        <v>377</v>
      </c>
      <c r="C11" s="679">
        <v>2942</v>
      </c>
      <c r="D11" s="288">
        <v>28</v>
      </c>
      <c r="E11" s="676">
        <v>1183</v>
      </c>
      <c r="F11" s="288">
        <v>120</v>
      </c>
      <c r="G11" s="672">
        <v>177</v>
      </c>
      <c r="H11" s="288">
        <v>625</v>
      </c>
    </row>
    <row r="12" spans="1:10" ht="13.5" thickBot="1">
      <c r="A12" s="694"/>
      <c r="B12" s="698" t="s">
        <v>378</v>
      </c>
      <c r="C12" s="699">
        <v>308581</v>
      </c>
      <c r="D12" s="700">
        <v>2100000</v>
      </c>
      <c r="E12" s="700">
        <v>57301</v>
      </c>
      <c r="F12" s="700">
        <v>1722916</v>
      </c>
      <c r="G12" s="699">
        <v>2656988</v>
      </c>
      <c r="H12" s="700">
        <v>20474</v>
      </c>
    </row>
    <row r="13" spans="1:10" ht="14.25" thickTop="1" thickBot="1">
      <c r="A13" s="363" t="s">
        <v>383</v>
      </c>
      <c r="B13" s="288" t="s">
        <v>377</v>
      </c>
      <c r="C13" s="679">
        <v>3125</v>
      </c>
      <c r="D13" s="288">
        <v>92</v>
      </c>
      <c r="E13" s="676">
        <v>1291</v>
      </c>
      <c r="F13" s="288">
        <v>106</v>
      </c>
      <c r="G13" s="672">
        <v>128</v>
      </c>
      <c r="H13" s="288">
        <v>449</v>
      </c>
    </row>
    <row r="14" spans="1:10" ht="13.5" thickBot="1">
      <c r="A14" s="694"/>
      <c r="B14" s="698" t="s">
        <v>378</v>
      </c>
      <c r="C14" s="699">
        <v>335329</v>
      </c>
      <c r="D14" s="700">
        <v>2291739</v>
      </c>
      <c r="E14" s="700">
        <v>52349</v>
      </c>
      <c r="F14" s="700">
        <v>1744966</v>
      </c>
      <c r="G14" s="699">
        <v>2653615</v>
      </c>
      <c r="H14" s="700">
        <v>19897</v>
      </c>
    </row>
    <row r="15" spans="1:10" ht="14.25" thickTop="1" thickBot="1">
      <c r="A15" s="363" t="s">
        <v>384</v>
      </c>
      <c r="B15" s="288" t="s">
        <v>377</v>
      </c>
      <c r="C15" s="679">
        <v>2841</v>
      </c>
      <c r="D15" s="288">
        <v>247</v>
      </c>
      <c r="E15" s="676">
        <v>1432</v>
      </c>
      <c r="F15" s="288">
        <v>320</v>
      </c>
      <c r="G15" s="672">
        <v>103</v>
      </c>
      <c r="H15" s="288">
        <v>725</v>
      </c>
    </row>
    <row r="16" spans="1:10" ht="13.5" thickBot="1">
      <c r="A16" s="694"/>
      <c r="B16" s="698" t="s">
        <v>378</v>
      </c>
      <c r="C16" s="699">
        <v>350366</v>
      </c>
      <c r="D16" s="700">
        <v>2285105</v>
      </c>
      <c r="E16" s="700">
        <v>55767</v>
      </c>
      <c r="F16" s="700">
        <v>1441140</v>
      </c>
      <c r="G16" s="699">
        <v>2663385</v>
      </c>
      <c r="H16" s="700">
        <v>21603</v>
      </c>
    </row>
    <row r="17" spans="1:8" ht="14.25" thickTop="1" thickBot="1">
      <c r="A17" s="363" t="s">
        <v>385</v>
      </c>
      <c r="B17" s="288" t="s">
        <v>377</v>
      </c>
      <c r="C17" s="679">
        <v>2017</v>
      </c>
      <c r="D17" s="288">
        <v>94</v>
      </c>
      <c r="E17" s="676">
        <v>1335</v>
      </c>
      <c r="F17" s="288">
        <v>373</v>
      </c>
      <c r="G17" s="672">
        <v>70</v>
      </c>
      <c r="H17" s="288">
        <v>758</v>
      </c>
    </row>
    <row r="18" spans="1:8" ht="13.5" thickBot="1">
      <c r="A18" s="694"/>
      <c r="B18" s="698" t="s">
        <v>378</v>
      </c>
      <c r="C18" s="699">
        <v>398239</v>
      </c>
      <c r="D18" s="700">
        <v>1799796</v>
      </c>
      <c r="E18" s="700">
        <v>59129</v>
      </c>
      <c r="F18" s="700">
        <v>1453324</v>
      </c>
      <c r="G18" s="699">
        <v>2850000</v>
      </c>
      <c r="H18" s="700">
        <v>22872</v>
      </c>
    </row>
    <row r="19" spans="1:8" ht="14.25" thickTop="1" thickBot="1">
      <c r="A19" s="363" t="s">
        <v>386</v>
      </c>
      <c r="B19" s="288" t="s">
        <v>377</v>
      </c>
      <c r="C19" s="679">
        <v>3031</v>
      </c>
      <c r="D19" s="288">
        <v>314</v>
      </c>
      <c r="E19" s="676">
        <v>1911</v>
      </c>
      <c r="F19" s="288">
        <v>394</v>
      </c>
      <c r="G19" s="672" t="s">
        <v>234</v>
      </c>
      <c r="H19" s="288">
        <v>739</v>
      </c>
    </row>
    <row r="20" spans="1:8" ht="13.5" thickBot="1">
      <c r="A20" s="694"/>
      <c r="B20" s="698" t="s">
        <v>378</v>
      </c>
      <c r="C20" s="699">
        <v>420721</v>
      </c>
      <c r="D20" s="700">
        <v>2240557</v>
      </c>
      <c r="E20" s="700">
        <v>63298</v>
      </c>
      <c r="F20" s="700">
        <v>1642641</v>
      </c>
      <c r="G20" s="701" t="s">
        <v>234</v>
      </c>
      <c r="H20" s="700">
        <v>23185</v>
      </c>
    </row>
    <row r="21" spans="1:8" ht="14.25" thickTop="1" thickBot="1">
      <c r="A21" s="363" t="s">
        <v>387</v>
      </c>
      <c r="B21" s="288" t="s">
        <v>377</v>
      </c>
      <c r="C21" s="679">
        <v>3388</v>
      </c>
      <c r="D21" s="288">
        <v>92</v>
      </c>
      <c r="E21" s="676">
        <v>1235</v>
      </c>
      <c r="F21" s="288">
        <v>318</v>
      </c>
      <c r="G21" s="672">
        <v>77</v>
      </c>
      <c r="H21" s="288">
        <v>403</v>
      </c>
    </row>
    <row r="22" spans="1:8" ht="13.5" thickBot="1">
      <c r="A22" s="694"/>
      <c r="B22" s="698" t="s">
        <v>378</v>
      </c>
      <c r="C22" s="699">
        <v>469928</v>
      </c>
      <c r="D22" s="700">
        <v>2334565</v>
      </c>
      <c r="E22" s="700">
        <v>73825</v>
      </c>
      <c r="F22" s="700">
        <v>1886095</v>
      </c>
      <c r="G22" s="699">
        <v>3600000</v>
      </c>
      <c r="H22" s="700">
        <v>24941</v>
      </c>
    </row>
    <row r="23" spans="1:8" ht="14.25" thickTop="1" thickBot="1">
      <c r="A23" s="363" t="s">
        <v>388</v>
      </c>
      <c r="B23" s="288" t="s">
        <v>377</v>
      </c>
      <c r="C23" s="679">
        <v>2605</v>
      </c>
      <c r="D23" s="288">
        <v>8</v>
      </c>
      <c r="E23" s="676">
        <v>1218</v>
      </c>
      <c r="F23" s="288">
        <v>156</v>
      </c>
      <c r="G23" s="672">
        <v>77</v>
      </c>
      <c r="H23" s="288">
        <v>356</v>
      </c>
    </row>
    <row r="24" spans="1:8" ht="13.5" thickBot="1">
      <c r="A24" s="694"/>
      <c r="B24" s="698" t="s">
        <v>378</v>
      </c>
      <c r="C24" s="699">
        <v>479585</v>
      </c>
      <c r="D24" s="700">
        <v>2176350</v>
      </c>
      <c r="E24" s="700">
        <v>65629</v>
      </c>
      <c r="F24" s="700">
        <v>1975793</v>
      </c>
      <c r="G24" s="699">
        <v>3600000</v>
      </c>
      <c r="H24" s="700">
        <v>24563</v>
      </c>
    </row>
    <row r="25" spans="1:8" ht="14.25" thickTop="1" thickBot="1">
      <c r="A25" s="363" t="s">
        <v>389</v>
      </c>
      <c r="B25" s="288" t="s">
        <v>377</v>
      </c>
      <c r="C25" s="679">
        <v>2475</v>
      </c>
      <c r="D25" s="288">
        <v>85</v>
      </c>
      <c r="E25" s="288">
        <v>890</v>
      </c>
      <c r="F25" s="288">
        <v>16</v>
      </c>
      <c r="G25" s="672">
        <v>57</v>
      </c>
      <c r="H25" s="288">
        <v>467</v>
      </c>
    </row>
    <row r="26" spans="1:8" ht="13.5" thickBot="1">
      <c r="A26" s="694"/>
      <c r="B26" s="698" t="s">
        <v>378</v>
      </c>
      <c r="C26" s="699">
        <v>486653</v>
      </c>
      <c r="D26" s="700">
        <v>2400000</v>
      </c>
      <c r="E26" s="700">
        <v>71593</v>
      </c>
      <c r="F26" s="700">
        <v>2300804</v>
      </c>
      <c r="G26" s="699">
        <v>3300000</v>
      </c>
      <c r="H26" s="700">
        <v>24665</v>
      </c>
    </row>
    <row r="27" spans="1:8" ht="14.25" thickTop="1" thickBot="1">
      <c r="A27" s="363" t="s">
        <v>390</v>
      </c>
      <c r="B27" s="288" t="s">
        <v>377</v>
      </c>
      <c r="C27" s="679">
        <v>3400</v>
      </c>
      <c r="D27" s="288">
        <v>10</v>
      </c>
      <c r="E27" s="288">
        <v>879</v>
      </c>
      <c r="F27" s="288">
        <v>4</v>
      </c>
      <c r="G27" s="672" t="s">
        <v>234</v>
      </c>
      <c r="H27" s="288">
        <v>177</v>
      </c>
    </row>
    <row r="28" spans="1:8" ht="13.5" thickBot="1">
      <c r="A28" s="694"/>
      <c r="B28" s="698" t="s">
        <v>378</v>
      </c>
      <c r="C28" s="699">
        <v>486986</v>
      </c>
      <c r="D28" s="700">
        <v>2824000</v>
      </c>
      <c r="E28" s="700">
        <v>83698</v>
      </c>
      <c r="F28" s="700">
        <v>2068795</v>
      </c>
      <c r="G28" s="701" t="s">
        <v>234</v>
      </c>
      <c r="H28" s="700">
        <v>26462</v>
      </c>
    </row>
    <row r="29" spans="1:8" ht="14.25" thickTop="1" thickBot="1">
      <c r="A29" s="363" t="s">
        <v>391</v>
      </c>
      <c r="B29" s="288" t="s">
        <v>377</v>
      </c>
      <c r="C29" s="679">
        <v>4434</v>
      </c>
      <c r="D29" s="288">
        <v>2</v>
      </c>
      <c r="E29" s="288">
        <v>708</v>
      </c>
      <c r="F29" s="288" t="s">
        <v>234</v>
      </c>
      <c r="G29" s="672">
        <v>78</v>
      </c>
      <c r="H29" s="288">
        <v>360</v>
      </c>
    </row>
    <row r="30" spans="1:8" ht="13.5" thickBot="1">
      <c r="A30" s="694"/>
      <c r="B30" s="698" t="s">
        <v>378</v>
      </c>
      <c r="C30" s="699">
        <v>504556</v>
      </c>
      <c r="D30" s="700">
        <v>3500000</v>
      </c>
      <c r="E30" s="700">
        <v>82213</v>
      </c>
      <c r="F30" s="698" t="s">
        <v>234</v>
      </c>
      <c r="G30" s="699">
        <v>3374510</v>
      </c>
      <c r="H30" s="700">
        <v>23775</v>
      </c>
    </row>
    <row r="31" spans="1:8" ht="14.25" thickTop="1" thickBot="1">
      <c r="A31" s="363" t="s">
        <v>392</v>
      </c>
      <c r="B31" s="288" t="s">
        <v>377</v>
      </c>
      <c r="C31" s="679">
        <v>3204</v>
      </c>
      <c r="D31" s="679">
        <v>7</v>
      </c>
      <c r="E31" s="679">
        <v>1319</v>
      </c>
      <c r="F31" s="679">
        <v>10</v>
      </c>
      <c r="G31" s="679">
        <v>82</v>
      </c>
      <c r="H31" s="679">
        <v>810</v>
      </c>
    </row>
    <row r="32" spans="1:8" ht="13.5" thickBot="1">
      <c r="A32" s="694"/>
      <c r="B32" s="698" t="s">
        <v>378</v>
      </c>
      <c r="C32" s="699">
        <v>524577</v>
      </c>
      <c r="D32" s="700">
        <v>2655000</v>
      </c>
      <c r="E32" s="700">
        <v>93001</v>
      </c>
      <c r="F32" s="700">
        <v>1784000</v>
      </c>
      <c r="G32" s="700">
        <v>3374510</v>
      </c>
      <c r="H32" s="700">
        <v>27151</v>
      </c>
    </row>
    <row r="33" spans="1:1" ht="13.5" thickTop="1">
      <c r="A33" s="231" t="s">
        <v>393</v>
      </c>
    </row>
    <row r="34" spans="1:1">
      <c r="A34" s="231" t="s">
        <v>394</v>
      </c>
    </row>
    <row r="35" spans="1:1">
      <c r="A35" s="231" t="s">
        <v>395</v>
      </c>
    </row>
    <row r="36" spans="1:1">
      <c r="A36" s="231" t="s">
        <v>254</v>
      </c>
    </row>
  </sheetData>
  <mergeCells count="17">
    <mergeCell ref="A1:H1"/>
    <mergeCell ref="A2:H2"/>
    <mergeCell ref="A3:H3"/>
    <mergeCell ref="A29:A30"/>
    <mergeCell ref="A7:A8"/>
    <mergeCell ref="A9:A10"/>
    <mergeCell ref="A11:A12"/>
    <mergeCell ref="A13:A14"/>
    <mergeCell ref="A15:A16"/>
    <mergeCell ref="A17:A18"/>
    <mergeCell ref="A19:A20"/>
    <mergeCell ref="A21:A22"/>
    <mergeCell ref="A23:A24"/>
    <mergeCell ref="A25:A26"/>
    <mergeCell ref="A27:A28"/>
    <mergeCell ref="A31:A32"/>
    <mergeCell ref="A5:A6"/>
  </mergeCells>
  <hyperlinks>
    <hyperlink ref="I4" location="TOC!A1" display="RETURN TO TABLE OF CONTENTS"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6"/>
  <sheetViews>
    <sheetView workbookViewId="0">
      <selection activeCell="W6" sqref="W6"/>
    </sheetView>
  </sheetViews>
  <sheetFormatPr defaultRowHeight="15"/>
  <cols>
    <col min="1" max="1" width="110.85546875" style="243" customWidth="1"/>
    <col min="2" max="256" width="9.140625" style="243"/>
    <col min="257" max="257" width="110.85546875" style="243" customWidth="1"/>
    <col min="258" max="512" width="9.140625" style="243"/>
    <col min="513" max="513" width="110.85546875" style="243" customWidth="1"/>
    <col min="514" max="768" width="9.140625" style="243"/>
    <col min="769" max="769" width="110.85546875" style="243" customWidth="1"/>
    <col min="770" max="1024" width="9.140625" style="243"/>
    <col min="1025" max="1025" width="110.85546875" style="243" customWidth="1"/>
    <col min="1026" max="1280" width="9.140625" style="243"/>
    <col min="1281" max="1281" width="110.85546875" style="243" customWidth="1"/>
    <col min="1282" max="1536" width="9.140625" style="243"/>
    <col min="1537" max="1537" width="110.85546875" style="243" customWidth="1"/>
    <col min="1538" max="1792" width="9.140625" style="243"/>
    <col min="1793" max="1793" width="110.85546875" style="243" customWidth="1"/>
    <col min="1794" max="2048" width="9.140625" style="243"/>
    <col min="2049" max="2049" width="110.85546875" style="243" customWidth="1"/>
    <col min="2050" max="2304" width="9.140625" style="243"/>
    <col min="2305" max="2305" width="110.85546875" style="243" customWidth="1"/>
    <col min="2306" max="2560" width="9.140625" style="243"/>
    <col min="2561" max="2561" width="110.85546875" style="243" customWidth="1"/>
    <col min="2562" max="2816" width="9.140625" style="243"/>
    <col min="2817" max="2817" width="110.85546875" style="243" customWidth="1"/>
    <col min="2818" max="3072" width="9.140625" style="243"/>
    <col min="3073" max="3073" width="110.85546875" style="243" customWidth="1"/>
    <col min="3074" max="3328" width="9.140625" style="243"/>
    <col min="3329" max="3329" width="110.85546875" style="243" customWidth="1"/>
    <col min="3330" max="3584" width="9.140625" style="243"/>
    <col min="3585" max="3585" width="110.85546875" style="243" customWidth="1"/>
    <col min="3586" max="3840" width="9.140625" style="243"/>
    <col min="3841" max="3841" width="110.85546875" style="243" customWidth="1"/>
    <col min="3842" max="4096" width="9.140625" style="243"/>
    <col min="4097" max="4097" width="110.85546875" style="243" customWidth="1"/>
    <col min="4098" max="4352" width="9.140625" style="243"/>
    <col min="4353" max="4353" width="110.85546875" style="243" customWidth="1"/>
    <col min="4354" max="4608" width="9.140625" style="243"/>
    <col min="4609" max="4609" width="110.85546875" style="243" customWidth="1"/>
    <col min="4610" max="4864" width="9.140625" style="243"/>
    <col min="4865" max="4865" width="110.85546875" style="243" customWidth="1"/>
    <col min="4866" max="5120" width="9.140625" style="243"/>
    <col min="5121" max="5121" width="110.85546875" style="243" customWidth="1"/>
    <col min="5122" max="5376" width="9.140625" style="243"/>
    <col min="5377" max="5377" width="110.85546875" style="243" customWidth="1"/>
    <col min="5378" max="5632" width="9.140625" style="243"/>
    <col min="5633" max="5633" width="110.85546875" style="243" customWidth="1"/>
    <col min="5634" max="5888" width="9.140625" style="243"/>
    <col min="5889" max="5889" width="110.85546875" style="243" customWidth="1"/>
    <col min="5890" max="6144" width="9.140625" style="243"/>
    <col min="6145" max="6145" width="110.85546875" style="243" customWidth="1"/>
    <col min="6146" max="6400" width="9.140625" style="243"/>
    <col min="6401" max="6401" width="110.85546875" style="243" customWidth="1"/>
    <col min="6402" max="6656" width="9.140625" style="243"/>
    <col min="6657" max="6657" width="110.85546875" style="243" customWidth="1"/>
    <col min="6658" max="6912" width="9.140625" style="243"/>
    <col min="6913" max="6913" width="110.85546875" style="243" customWidth="1"/>
    <col min="6914" max="7168" width="9.140625" style="243"/>
    <col min="7169" max="7169" width="110.85546875" style="243" customWidth="1"/>
    <col min="7170" max="7424" width="9.140625" style="243"/>
    <col min="7425" max="7425" width="110.85546875" style="243" customWidth="1"/>
    <col min="7426" max="7680" width="9.140625" style="243"/>
    <col min="7681" max="7681" width="110.85546875" style="243" customWidth="1"/>
    <col min="7682" max="7936" width="9.140625" style="243"/>
    <col min="7937" max="7937" width="110.85546875" style="243" customWidth="1"/>
    <col min="7938" max="8192" width="9.140625" style="243"/>
    <col min="8193" max="8193" width="110.85546875" style="243" customWidth="1"/>
    <col min="8194" max="8448" width="9.140625" style="243"/>
    <col min="8449" max="8449" width="110.85546875" style="243" customWidth="1"/>
    <col min="8450" max="8704" width="9.140625" style="243"/>
    <col min="8705" max="8705" width="110.85546875" style="243" customWidth="1"/>
    <col min="8706" max="8960" width="9.140625" style="243"/>
    <col min="8961" max="8961" width="110.85546875" style="243" customWidth="1"/>
    <col min="8962" max="9216" width="9.140625" style="243"/>
    <col min="9217" max="9217" width="110.85546875" style="243" customWidth="1"/>
    <col min="9218" max="9472" width="9.140625" style="243"/>
    <col min="9473" max="9473" width="110.85546875" style="243" customWidth="1"/>
    <col min="9474" max="9728" width="9.140625" style="243"/>
    <col min="9729" max="9729" width="110.85546875" style="243" customWidth="1"/>
    <col min="9730" max="9984" width="9.140625" style="243"/>
    <col min="9985" max="9985" width="110.85546875" style="243" customWidth="1"/>
    <col min="9986" max="10240" width="9.140625" style="243"/>
    <col min="10241" max="10241" width="110.85546875" style="243" customWidth="1"/>
    <col min="10242" max="10496" width="9.140625" style="243"/>
    <col min="10497" max="10497" width="110.85546875" style="243" customWidth="1"/>
    <col min="10498" max="10752" width="9.140625" style="243"/>
    <col min="10753" max="10753" width="110.85546875" style="243" customWidth="1"/>
    <col min="10754" max="11008" width="9.140625" style="243"/>
    <col min="11009" max="11009" width="110.85546875" style="243" customWidth="1"/>
    <col min="11010" max="11264" width="9.140625" style="243"/>
    <col min="11265" max="11265" width="110.85546875" style="243" customWidth="1"/>
    <col min="11266" max="11520" width="9.140625" style="243"/>
    <col min="11521" max="11521" width="110.85546875" style="243" customWidth="1"/>
    <col min="11522" max="11776" width="9.140625" style="243"/>
    <col min="11777" max="11777" width="110.85546875" style="243" customWidth="1"/>
    <col min="11778" max="12032" width="9.140625" style="243"/>
    <col min="12033" max="12033" width="110.85546875" style="243" customWidth="1"/>
    <col min="12034" max="12288" width="9.140625" style="243"/>
    <col min="12289" max="12289" width="110.85546875" style="243" customWidth="1"/>
    <col min="12290" max="12544" width="9.140625" style="243"/>
    <col min="12545" max="12545" width="110.85546875" style="243" customWidth="1"/>
    <col min="12546" max="12800" width="9.140625" style="243"/>
    <col min="12801" max="12801" width="110.85546875" style="243" customWidth="1"/>
    <col min="12802" max="13056" width="9.140625" style="243"/>
    <col min="13057" max="13057" width="110.85546875" style="243" customWidth="1"/>
    <col min="13058" max="13312" width="9.140625" style="243"/>
    <col min="13313" max="13313" width="110.85546875" style="243" customWidth="1"/>
    <col min="13314" max="13568" width="9.140625" style="243"/>
    <col min="13569" max="13569" width="110.85546875" style="243" customWidth="1"/>
    <col min="13570" max="13824" width="9.140625" style="243"/>
    <col min="13825" max="13825" width="110.85546875" style="243" customWidth="1"/>
    <col min="13826" max="14080" width="9.140625" style="243"/>
    <col min="14081" max="14081" width="110.85546875" style="243" customWidth="1"/>
    <col min="14082" max="14336" width="9.140625" style="243"/>
    <col min="14337" max="14337" width="110.85546875" style="243" customWidth="1"/>
    <col min="14338" max="14592" width="9.140625" style="243"/>
    <col min="14593" max="14593" width="110.85546875" style="243" customWidth="1"/>
    <col min="14594" max="14848" width="9.140625" style="243"/>
    <col min="14849" max="14849" width="110.85546875" style="243" customWidth="1"/>
    <col min="14850" max="15104" width="9.140625" style="243"/>
    <col min="15105" max="15105" width="110.85546875" style="243" customWidth="1"/>
    <col min="15106" max="15360" width="9.140625" style="243"/>
    <col min="15361" max="15361" width="110.85546875" style="243" customWidth="1"/>
    <col min="15362" max="15616" width="9.140625" style="243"/>
    <col min="15617" max="15617" width="110.85546875" style="243" customWidth="1"/>
    <col min="15618" max="15872" width="9.140625" style="243"/>
    <col min="15873" max="15873" width="110.85546875" style="243" customWidth="1"/>
    <col min="15874" max="16128" width="9.140625" style="243"/>
    <col min="16129" max="16129" width="110.85546875" style="243" customWidth="1"/>
    <col min="16130" max="16384" width="9.140625" style="243"/>
  </cols>
  <sheetData>
    <row r="1" spans="1:1">
      <c r="A1" s="248" t="s">
        <v>3</v>
      </c>
    </row>
    <row r="2" spans="1:1">
      <c r="A2" s="249"/>
    </row>
    <row r="3" spans="1:1" ht="76.5">
      <c r="A3" s="255" t="s">
        <v>171</v>
      </c>
    </row>
    <row r="4" spans="1:1">
      <c r="A4" s="249"/>
    </row>
    <row r="5" spans="1:1" ht="102">
      <c r="A5" s="249" t="s">
        <v>172</v>
      </c>
    </row>
    <row r="6" spans="1:1">
      <c r="A6" s="249"/>
    </row>
    <row r="7" spans="1:1" ht="76.5">
      <c r="A7" s="249" t="s">
        <v>173</v>
      </c>
    </row>
    <row r="8" spans="1:1">
      <c r="A8" s="249"/>
    </row>
    <row r="9" spans="1:1" ht="76.5">
      <c r="A9" s="249" t="s">
        <v>174</v>
      </c>
    </row>
    <row r="10" spans="1:1" ht="51">
      <c r="A10" s="249" t="s">
        <v>175</v>
      </c>
    </row>
    <row r="11" spans="1:1">
      <c r="A11" s="249"/>
    </row>
    <row r="12" spans="1:1" ht="25.5">
      <c r="A12" s="249" t="s">
        <v>176</v>
      </c>
    </row>
    <row r="13" spans="1:1">
      <c r="A13" s="249"/>
    </row>
    <row r="14" spans="1:1" ht="76.5">
      <c r="A14" s="249" t="s">
        <v>177</v>
      </c>
    </row>
    <row r="15" spans="1:1">
      <c r="A15" s="249"/>
    </row>
    <row r="16" spans="1:1" ht="63.75">
      <c r="A16" s="249" t="s">
        <v>178</v>
      </c>
    </row>
    <row r="17" spans="1:1">
      <c r="A17" s="249"/>
    </row>
    <row r="18" spans="1:1" ht="25.5">
      <c r="A18" s="249" t="s">
        <v>179</v>
      </c>
    </row>
    <row r="19" spans="1:1">
      <c r="A19" s="249"/>
    </row>
    <row r="20" spans="1:1">
      <c r="A20" s="250" t="s">
        <v>180</v>
      </c>
    </row>
    <row r="21" spans="1:1">
      <c r="A21" s="250" t="s">
        <v>181</v>
      </c>
    </row>
    <row r="22" spans="1:1">
      <c r="A22" s="250" t="s">
        <v>182</v>
      </c>
    </row>
    <row r="23" spans="1:1">
      <c r="A23" s="250" t="s">
        <v>183</v>
      </c>
    </row>
    <row r="24" spans="1:1">
      <c r="A24" s="251" t="s">
        <v>184</v>
      </c>
    </row>
    <row r="25" spans="1:1">
      <c r="A25" s="250" t="s">
        <v>185</v>
      </c>
    </row>
    <row r="26" spans="1:1">
      <c r="A26" s="250" t="s">
        <v>186</v>
      </c>
    </row>
    <row r="27" spans="1:1">
      <c r="A27" s="250" t="s">
        <v>187</v>
      </c>
    </row>
    <row r="28" spans="1:1">
      <c r="A28" s="250" t="s">
        <v>188</v>
      </c>
    </row>
    <row r="29" spans="1:1" ht="38.25">
      <c r="A29" s="252" t="s">
        <v>189</v>
      </c>
    </row>
    <row r="30" spans="1:1">
      <c r="A30" s="249"/>
    </row>
    <row r="31" spans="1:1" ht="38.25">
      <c r="A31" s="249" t="s">
        <v>190</v>
      </c>
    </row>
    <row r="32" spans="1:1">
      <c r="A32" s="249"/>
    </row>
    <row r="33" spans="1:1" ht="38.25">
      <c r="A33" s="249" t="s">
        <v>191</v>
      </c>
    </row>
    <row r="34" spans="1:1">
      <c r="A34" s="249" t="s">
        <v>192</v>
      </c>
    </row>
    <row r="35" spans="1:1" ht="89.25">
      <c r="A35" s="249" t="s">
        <v>193</v>
      </c>
    </row>
    <row r="36" spans="1:1">
      <c r="A36" s="249"/>
    </row>
    <row r="37" spans="1:1" ht="102">
      <c r="A37" s="249" t="s">
        <v>194</v>
      </c>
    </row>
    <row r="38" spans="1:1">
      <c r="A38" s="249"/>
    </row>
    <row r="39" spans="1:1" ht="51">
      <c r="A39" s="249" t="s">
        <v>195</v>
      </c>
    </row>
    <row r="40" spans="1:1">
      <c r="A40" s="249"/>
    </row>
    <row r="41" spans="1:1" ht="102">
      <c r="A41" s="249" t="s">
        <v>196</v>
      </c>
    </row>
    <row r="42" spans="1:1">
      <c r="A42" s="249"/>
    </row>
    <row r="43" spans="1:1" ht="89.25">
      <c r="A43" s="249" t="s">
        <v>197</v>
      </c>
    </row>
    <row r="44" spans="1:1">
      <c r="A44" s="249"/>
    </row>
    <row r="45" spans="1:1" ht="51">
      <c r="A45" s="249" t="s">
        <v>198</v>
      </c>
    </row>
    <row r="46" spans="1:1">
      <c r="A46" s="249"/>
    </row>
    <row r="47" spans="1:1" ht="38.25">
      <c r="A47" s="249" t="s">
        <v>199</v>
      </c>
    </row>
    <row r="48" spans="1:1">
      <c r="A48" s="249"/>
    </row>
    <row r="49" spans="1:1">
      <c r="A49" s="249"/>
    </row>
    <row r="50" spans="1:1" ht="25.5">
      <c r="A50" s="249" t="s">
        <v>200</v>
      </c>
    </row>
    <row r="51" spans="1:1">
      <c r="A51" s="249"/>
    </row>
    <row r="52" spans="1:1" ht="63.75">
      <c r="A52" s="253" t="s">
        <v>201</v>
      </c>
    </row>
    <row r="53" spans="1:1">
      <c r="A53" s="249"/>
    </row>
    <row r="54" spans="1:1" ht="76.5">
      <c r="A54" s="253" t="s">
        <v>202</v>
      </c>
    </row>
    <row r="55" spans="1:1">
      <c r="A55" s="253"/>
    </row>
    <row r="56" spans="1:1" ht="102">
      <c r="A56" s="253" t="s">
        <v>203</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33"/>
  <sheetViews>
    <sheetView workbookViewId="0">
      <selection activeCell="W6" sqref="W6"/>
    </sheetView>
  </sheetViews>
  <sheetFormatPr defaultRowHeight="12.75"/>
  <sheetData>
    <row r="1" spans="1:10">
      <c r="A1" s="365" t="s">
        <v>337</v>
      </c>
      <c r="B1" s="365"/>
      <c r="C1" s="365"/>
      <c r="D1" s="365"/>
      <c r="E1" s="365"/>
      <c r="F1" s="365"/>
      <c r="G1" s="365"/>
      <c r="H1" s="365"/>
      <c r="I1" s="365"/>
    </row>
    <row r="2" spans="1:10" ht="13.5" customHeight="1" thickBot="1">
      <c r="A2" s="364" t="s">
        <v>366</v>
      </c>
      <c r="B2" s="364"/>
      <c r="C2" s="364"/>
      <c r="D2" s="364"/>
      <c r="E2" s="364"/>
      <c r="F2" s="364"/>
      <c r="G2" s="364"/>
      <c r="H2" s="364"/>
      <c r="I2" s="364"/>
    </row>
    <row r="3" spans="1:10" ht="20.25" customHeight="1">
      <c r="A3" s="352" t="s">
        <v>396</v>
      </c>
      <c r="B3" s="353"/>
      <c r="C3" s="353"/>
      <c r="D3" s="353"/>
      <c r="E3" s="353"/>
      <c r="F3" s="353"/>
      <c r="G3" s="353"/>
      <c r="H3" s="353"/>
      <c r="I3" s="366"/>
    </row>
    <row r="4" spans="1:10" ht="51.75" customHeight="1" thickBot="1">
      <c r="A4" s="300" t="s">
        <v>397</v>
      </c>
      <c r="B4" s="291" t="s">
        <v>398</v>
      </c>
      <c r="C4" s="291" t="s">
        <v>399</v>
      </c>
      <c r="D4" s="291" t="s">
        <v>400</v>
      </c>
      <c r="E4" s="291" t="s">
        <v>212</v>
      </c>
      <c r="F4" s="291" t="s">
        <v>217</v>
      </c>
      <c r="G4" s="291" t="s">
        <v>401</v>
      </c>
      <c r="H4" s="702" t="s">
        <v>353</v>
      </c>
      <c r="I4" s="675" t="s">
        <v>402</v>
      </c>
      <c r="J4" s="269" t="s">
        <v>233</v>
      </c>
    </row>
    <row r="5" spans="1:10" ht="13.5" thickBot="1">
      <c r="A5" s="675">
        <v>1992</v>
      </c>
      <c r="B5" s="703">
        <v>0.02</v>
      </c>
      <c r="C5" s="703" t="s">
        <v>234</v>
      </c>
      <c r="D5" s="703" t="s">
        <v>234</v>
      </c>
      <c r="E5" s="703" t="s">
        <v>234</v>
      </c>
      <c r="F5" s="703" t="s">
        <v>234</v>
      </c>
      <c r="G5" s="703" t="s">
        <v>234</v>
      </c>
      <c r="H5" s="703" t="s">
        <v>234</v>
      </c>
      <c r="I5" s="703" t="s">
        <v>234</v>
      </c>
    </row>
    <row r="6" spans="1:10" ht="13.5" thickBot="1">
      <c r="A6" s="675">
        <v>1993</v>
      </c>
      <c r="B6" s="703">
        <v>4.1000000000000002E-2</v>
      </c>
      <c r="C6" s="703" t="s">
        <v>234</v>
      </c>
      <c r="D6" s="703" t="s">
        <v>234</v>
      </c>
      <c r="E6" s="703">
        <v>5.8000000000000003E-2</v>
      </c>
      <c r="F6" s="703" t="s">
        <v>234</v>
      </c>
      <c r="G6" s="703" t="s">
        <v>234</v>
      </c>
      <c r="H6" s="703" t="s">
        <v>234</v>
      </c>
      <c r="I6" s="703" t="s">
        <v>234</v>
      </c>
    </row>
    <row r="7" spans="1:10" ht="13.5" thickBot="1">
      <c r="A7" s="675">
        <v>1994</v>
      </c>
      <c r="B7" s="703">
        <v>6.5000000000000002E-2</v>
      </c>
      <c r="C7" s="703" t="s">
        <v>234</v>
      </c>
      <c r="D7" s="703" t="s">
        <v>234</v>
      </c>
      <c r="E7" s="703">
        <v>7.4999999999999997E-2</v>
      </c>
      <c r="F7" s="703" t="s">
        <v>234</v>
      </c>
      <c r="G7" s="703" t="s">
        <v>234</v>
      </c>
      <c r="H7" s="703" t="s">
        <v>234</v>
      </c>
      <c r="I7" s="703" t="s">
        <v>234</v>
      </c>
    </row>
    <row r="8" spans="1:10" ht="13.5" thickBot="1">
      <c r="A8" s="675">
        <v>1995</v>
      </c>
      <c r="B8" s="703">
        <v>6.3E-2</v>
      </c>
      <c r="C8" s="703" t="s">
        <v>234</v>
      </c>
      <c r="D8" s="703" t="s">
        <v>234</v>
      </c>
      <c r="E8" s="703">
        <v>0.112</v>
      </c>
      <c r="F8" s="703" t="s">
        <v>234</v>
      </c>
      <c r="G8" s="703" t="s">
        <v>234</v>
      </c>
      <c r="H8" s="703" t="s">
        <v>234</v>
      </c>
      <c r="I8" s="703" t="s">
        <v>234</v>
      </c>
    </row>
    <row r="9" spans="1:10" ht="13.5" thickBot="1">
      <c r="A9" s="675">
        <v>1996</v>
      </c>
      <c r="B9" s="703">
        <v>6.4000000000000001E-2</v>
      </c>
      <c r="C9" s="703" t="s">
        <v>234</v>
      </c>
      <c r="D9" s="703" t="s">
        <v>234</v>
      </c>
      <c r="E9" s="703">
        <v>0.14000000000000001</v>
      </c>
      <c r="F9" s="703">
        <v>0.999</v>
      </c>
      <c r="G9" s="703">
        <v>1</v>
      </c>
      <c r="H9" s="703">
        <v>1</v>
      </c>
      <c r="I9" s="703" t="s">
        <v>234</v>
      </c>
    </row>
    <row r="10" spans="1:10" ht="13.5" thickBot="1">
      <c r="A10" s="675">
        <v>1997</v>
      </c>
      <c r="B10" s="703">
        <v>5.6000000000000001E-2</v>
      </c>
      <c r="C10" s="703" t="s">
        <v>234</v>
      </c>
      <c r="D10" s="703" t="s">
        <v>234</v>
      </c>
      <c r="E10" s="703">
        <v>0.13800000000000001</v>
      </c>
      <c r="F10" s="703">
        <v>1</v>
      </c>
      <c r="G10" s="703">
        <v>1</v>
      </c>
      <c r="H10" s="703">
        <v>1</v>
      </c>
      <c r="I10" s="703" t="s">
        <v>234</v>
      </c>
    </row>
    <row r="11" spans="1:10" ht="13.5" thickBot="1">
      <c r="A11" s="675">
        <v>1998</v>
      </c>
      <c r="B11" s="703">
        <v>6.5000000000000002E-2</v>
      </c>
      <c r="C11" s="703" t="s">
        <v>234</v>
      </c>
      <c r="D11" s="703" t="s">
        <v>234</v>
      </c>
      <c r="E11" s="703">
        <v>0.13200000000000001</v>
      </c>
      <c r="F11" s="703">
        <v>1</v>
      </c>
      <c r="G11" s="703">
        <v>1</v>
      </c>
      <c r="H11" s="703">
        <v>1</v>
      </c>
      <c r="I11" s="703" t="s">
        <v>234</v>
      </c>
    </row>
    <row r="12" spans="1:10" ht="13.5" thickBot="1">
      <c r="A12" s="675">
        <v>1999</v>
      </c>
      <c r="B12" s="703">
        <v>7.4999999999999997E-2</v>
      </c>
      <c r="C12" s="703" t="s">
        <v>234</v>
      </c>
      <c r="D12" s="703" t="s">
        <v>234</v>
      </c>
      <c r="E12" s="703">
        <v>0.114</v>
      </c>
      <c r="F12" s="703">
        <v>1</v>
      </c>
      <c r="G12" s="703">
        <v>1</v>
      </c>
      <c r="H12" s="703">
        <v>1</v>
      </c>
      <c r="I12" s="703" t="s">
        <v>234</v>
      </c>
    </row>
    <row r="13" spans="1:10" ht="13.5" thickBot="1">
      <c r="A13" s="675">
        <v>2000</v>
      </c>
      <c r="B13" s="703">
        <v>7.9000000000000001E-2</v>
      </c>
      <c r="C13" s="703" t="s">
        <v>234</v>
      </c>
      <c r="D13" s="703" t="s">
        <v>234</v>
      </c>
      <c r="E13" s="703">
        <v>8.5000000000000006E-2</v>
      </c>
      <c r="F13" s="703">
        <v>1</v>
      </c>
      <c r="G13" s="703">
        <v>1</v>
      </c>
      <c r="H13" s="703">
        <v>1</v>
      </c>
      <c r="I13" s="703" t="s">
        <v>234</v>
      </c>
    </row>
    <row r="14" spans="1:10" ht="13.5" thickBot="1">
      <c r="A14" s="675">
        <v>2001</v>
      </c>
      <c r="B14" s="703">
        <v>9.8000000000000004E-2</v>
      </c>
      <c r="C14" s="703" t="s">
        <v>234</v>
      </c>
      <c r="D14" s="703" t="s">
        <v>234</v>
      </c>
      <c r="E14" s="703">
        <v>5.8000000000000003E-2</v>
      </c>
      <c r="F14" s="703">
        <v>1</v>
      </c>
      <c r="G14" s="703">
        <v>1</v>
      </c>
      <c r="H14" s="703">
        <v>1</v>
      </c>
      <c r="I14" s="703" t="s">
        <v>234</v>
      </c>
    </row>
    <row r="15" spans="1:10" ht="13.5" thickBot="1">
      <c r="A15" s="675">
        <v>2002</v>
      </c>
      <c r="B15" s="703">
        <v>0.11799999999999999</v>
      </c>
      <c r="C15" s="703" t="s">
        <v>234</v>
      </c>
      <c r="D15" s="703" t="s">
        <v>234</v>
      </c>
      <c r="E15" s="703">
        <v>5.0999999999999997E-2</v>
      </c>
      <c r="F15" s="703">
        <v>1</v>
      </c>
      <c r="G15" s="703">
        <v>1</v>
      </c>
      <c r="H15" s="703">
        <v>1</v>
      </c>
      <c r="I15" s="703" t="s">
        <v>234</v>
      </c>
    </row>
    <row r="16" spans="1:10" ht="13.5" thickBot="1">
      <c r="A16" s="675">
        <v>2003</v>
      </c>
      <c r="B16" s="703">
        <v>0.13</v>
      </c>
      <c r="C16" s="703" t="s">
        <v>234</v>
      </c>
      <c r="D16" s="703" t="s">
        <v>234</v>
      </c>
      <c r="E16" s="703">
        <v>5.0999999999999997E-2</v>
      </c>
      <c r="F16" s="703">
        <v>1</v>
      </c>
      <c r="G16" s="703">
        <v>1</v>
      </c>
      <c r="H16" s="703">
        <v>1</v>
      </c>
      <c r="I16" s="703" t="s">
        <v>234</v>
      </c>
    </row>
    <row r="17" spans="1:9" ht="13.5" thickBot="1">
      <c r="A17" s="675">
        <v>2004</v>
      </c>
      <c r="B17" s="703">
        <v>0.13300000000000001</v>
      </c>
      <c r="C17" s="703" t="s">
        <v>234</v>
      </c>
      <c r="D17" s="703" t="s">
        <v>234</v>
      </c>
      <c r="E17" s="703">
        <v>5.0999999999999997E-2</v>
      </c>
      <c r="F17" s="703">
        <v>1</v>
      </c>
      <c r="G17" s="703">
        <v>0.98899999999999999</v>
      </c>
      <c r="H17" s="703">
        <v>1</v>
      </c>
      <c r="I17" s="703" t="s">
        <v>234</v>
      </c>
    </row>
    <row r="18" spans="1:9" ht="13.5" thickBot="1">
      <c r="A18" s="675">
        <v>2005</v>
      </c>
      <c r="B18" s="703">
        <v>0.16</v>
      </c>
      <c r="C18" s="703" t="s">
        <v>234</v>
      </c>
      <c r="D18" s="703" t="s">
        <v>234</v>
      </c>
      <c r="E18" s="703">
        <v>4.9000000000000002E-2</v>
      </c>
      <c r="F18" s="703">
        <v>1</v>
      </c>
      <c r="G18" s="703">
        <v>1</v>
      </c>
      <c r="H18" s="703">
        <v>1</v>
      </c>
      <c r="I18" s="703" t="s">
        <v>234</v>
      </c>
    </row>
    <row r="19" spans="1:9" ht="13.5" thickBot="1">
      <c r="A19" s="675">
        <v>2006</v>
      </c>
      <c r="B19" s="703">
        <v>0.20799999999999999</v>
      </c>
      <c r="C19" s="703">
        <v>0.99299999999999999</v>
      </c>
      <c r="D19" s="703">
        <v>0.11</v>
      </c>
      <c r="E19" s="703">
        <v>6.4000000000000001E-2</v>
      </c>
      <c r="F19" s="703">
        <v>1</v>
      </c>
      <c r="G19" s="703">
        <v>0.98</v>
      </c>
      <c r="H19" s="703">
        <v>1</v>
      </c>
      <c r="I19" s="703" t="s">
        <v>234</v>
      </c>
    </row>
    <row r="20" spans="1:9" ht="13.5" thickBot="1">
      <c r="A20" s="675">
        <v>2007</v>
      </c>
      <c r="B20" s="703">
        <v>0.224</v>
      </c>
      <c r="C20" s="703">
        <v>0.995</v>
      </c>
      <c r="D20" s="703">
        <v>0.10199999999999999</v>
      </c>
      <c r="E20" s="703">
        <v>5.2999999999999999E-2</v>
      </c>
      <c r="F20" s="703">
        <v>1</v>
      </c>
      <c r="G20" s="703">
        <v>0.98399999999999999</v>
      </c>
      <c r="H20" s="703">
        <v>1</v>
      </c>
      <c r="I20" s="703" t="s">
        <v>234</v>
      </c>
    </row>
    <row r="21" spans="1:9" ht="13.5" thickBot="1">
      <c r="A21" s="675">
        <v>2008</v>
      </c>
      <c r="B21" s="703">
        <v>0.316</v>
      </c>
      <c r="C21" s="703">
        <v>0.99099999999999999</v>
      </c>
      <c r="D21" s="703">
        <v>3.5999999999999997E-2</v>
      </c>
      <c r="E21" s="703">
        <v>0.109</v>
      </c>
      <c r="F21" s="703">
        <v>1</v>
      </c>
      <c r="G21" s="703">
        <v>0.99199999999999999</v>
      </c>
      <c r="H21" s="703">
        <v>1</v>
      </c>
      <c r="I21" s="703" t="s">
        <v>234</v>
      </c>
    </row>
    <row r="22" spans="1:9" ht="13.5" thickBot="1">
      <c r="A22" s="675">
        <v>2009</v>
      </c>
      <c r="B22" s="703">
        <v>0.30399999999999999</v>
      </c>
      <c r="C22" s="703">
        <v>0.995</v>
      </c>
      <c r="D22" s="703">
        <v>0.1</v>
      </c>
      <c r="E22" s="703">
        <v>0.105</v>
      </c>
      <c r="F22" s="703">
        <v>1</v>
      </c>
      <c r="G22" s="703">
        <v>0.98199999999999998</v>
      </c>
      <c r="H22" s="703">
        <v>1</v>
      </c>
      <c r="I22" s="703" t="s">
        <v>234</v>
      </c>
    </row>
    <row r="23" spans="1:9" ht="13.5" thickBot="1">
      <c r="A23" s="675">
        <v>2010</v>
      </c>
      <c r="B23" s="703">
        <v>0.33500000000000002</v>
      </c>
      <c r="C23" s="703">
        <v>0.995</v>
      </c>
      <c r="D23" s="703">
        <v>0.113</v>
      </c>
      <c r="E23" s="703">
        <v>0.08</v>
      </c>
      <c r="F23" s="703">
        <v>1</v>
      </c>
      <c r="G23" s="703">
        <v>0.98299999999999998</v>
      </c>
      <c r="H23" s="703">
        <v>1</v>
      </c>
      <c r="I23" s="703" t="s">
        <v>234</v>
      </c>
    </row>
    <row r="24" spans="1:9" ht="13.5" thickBot="1">
      <c r="A24" s="675">
        <v>2011</v>
      </c>
      <c r="B24" s="703">
        <v>0.36599999999999999</v>
      </c>
      <c r="C24" s="703">
        <v>0.998</v>
      </c>
      <c r="D24" s="703">
        <v>0.11600000000000001</v>
      </c>
      <c r="E24" s="703">
        <v>7.6999999999999999E-2</v>
      </c>
      <c r="F24" s="703">
        <v>1</v>
      </c>
      <c r="G24" s="703">
        <v>0.98399999999999999</v>
      </c>
      <c r="H24" s="703">
        <v>1</v>
      </c>
      <c r="I24" s="703" t="s">
        <v>234</v>
      </c>
    </row>
    <row r="25" spans="1:9" ht="13.5" thickBot="1">
      <c r="A25" s="675">
        <v>2013</v>
      </c>
      <c r="B25" s="703">
        <v>0.40400000000000003</v>
      </c>
      <c r="C25" s="703">
        <v>0.99199999999999999</v>
      </c>
      <c r="D25" s="703">
        <v>0.16600000000000001</v>
      </c>
      <c r="E25" s="703">
        <v>8.3000000000000004E-2</v>
      </c>
      <c r="F25" s="703">
        <v>1</v>
      </c>
      <c r="G25" s="703">
        <v>0.98399999999999999</v>
      </c>
      <c r="H25" s="703">
        <v>1</v>
      </c>
      <c r="I25" s="703" t="s">
        <v>234</v>
      </c>
    </row>
    <row r="26" spans="1:9" ht="13.5" thickBot="1">
      <c r="A26" s="675">
        <v>2014</v>
      </c>
      <c r="B26" s="703">
        <v>0.41399999999999998</v>
      </c>
      <c r="C26" s="703">
        <v>0.95</v>
      </c>
      <c r="D26" s="703">
        <v>4.1000000000000002E-2</v>
      </c>
      <c r="E26" s="703">
        <v>0.16400000000000001</v>
      </c>
      <c r="F26" s="703">
        <v>1</v>
      </c>
      <c r="G26" s="703">
        <v>1</v>
      </c>
      <c r="H26" s="703">
        <v>1</v>
      </c>
      <c r="I26" s="703">
        <v>0.17</v>
      </c>
    </row>
    <row r="27" spans="1:9" ht="13.5" thickBot="1">
      <c r="A27" s="675">
        <v>2015</v>
      </c>
      <c r="B27" s="703">
        <v>0.46899999999999997</v>
      </c>
      <c r="C27" s="703">
        <v>0.98</v>
      </c>
      <c r="D27" s="703">
        <v>3.2000000000000001E-2</v>
      </c>
      <c r="E27" s="703">
        <v>0.17</v>
      </c>
      <c r="F27" s="703">
        <v>1</v>
      </c>
      <c r="G27" s="703">
        <v>1</v>
      </c>
      <c r="H27" s="703">
        <v>1</v>
      </c>
      <c r="I27" s="703">
        <v>0.27400000000000002</v>
      </c>
    </row>
    <row r="28" spans="1:9" ht="13.5" thickBot="1">
      <c r="A28" s="675">
        <v>2016</v>
      </c>
      <c r="B28" s="703">
        <v>0.54300000000000004</v>
      </c>
      <c r="C28" s="703">
        <v>0.67900000000000005</v>
      </c>
      <c r="D28" s="703">
        <v>4.3999999999999997E-2</v>
      </c>
      <c r="E28" s="703">
        <v>0.19500000000000001</v>
      </c>
      <c r="F28" s="703">
        <v>1</v>
      </c>
      <c r="G28" s="703">
        <v>1</v>
      </c>
      <c r="H28" s="703">
        <v>1</v>
      </c>
      <c r="I28" s="703">
        <v>0.32100000000000001</v>
      </c>
    </row>
    <row r="29" spans="1:9">
      <c r="A29" s="231" t="s">
        <v>393</v>
      </c>
    </row>
    <row r="30" spans="1:9">
      <c r="A30" s="231" t="s">
        <v>403</v>
      </c>
    </row>
    <row r="31" spans="1:9">
      <c r="A31" s="231" t="s">
        <v>404</v>
      </c>
    </row>
    <row r="32" spans="1:9">
      <c r="A32" s="231" t="s">
        <v>405</v>
      </c>
    </row>
    <row r="33" spans="1:1">
      <c r="A33" s="231" t="s">
        <v>254</v>
      </c>
    </row>
  </sheetData>
  <mergeCells count="3">
    <mergeCell ref="A1:I1"/>
    <mergeCell ref="A2:I2"/>
    <mergeCell ref="A3:I3"/>
  </mergeCells>
  <hyperlinks>
    <hyperlink ref="J4" location="TOC!A1" display="RETURN TO TABLE OF CONTENTS"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35"/>
  <sheetViews>
    <sheetView zoomScaleNormal="100" workbookViewId="0">
      <selection activeCell="W6" sqref="W6"/>
    </sheetView>
  </sheetViews>
  <sheetFormatPr defaultRowHeight="12.75"/>
  <sheetData>
    <row r="1" spans="1:9">
      <c r="A1" s="365" t="s">
        <v>337</v>
      </c>
      <c r="B1" s="365"/>
      <c r="C1" s="365"/>
      <c r="D1" s="365"/>
      <c r="E1" s="365"/>
      <c r="F1" s="365"/>
      <c r="G1" s="365"/>
    </row>
    <row r="2" spans="1:9" ht="21" customHeight="1" thickBot="1">
      <c r="A2" s="364" t="s">
        <v>366</v>
      </c>
      <c r="B2" s="364"/>
      <c r="C2" s="364"/>
      <c r="D2" s="364"/>
      <c r="E2" s="364"/>
      <c r="F2" s="364"/>
      <c r="G2" s="364"/>
    </row>
    <row r="3" spans="1:9" ht="31.5" customHeight="1" thickBot="1">
      <c r="A3" s="367" t="s">
        <v>406</v>
      </c>
      <c r="B3" s="367"/>
      <c r="C3" s="367"/>
      <c r="D3" s="367"/>
      <c r="E3" s="367"/>
      <c r="F3" s="367"/>
      <c r="G3" s="367"/>
    </row>
    <row r="4" spans="1:9" ht="33.75" customHeight="1" thickBot="1">
      <c r="A4" s="310" t="s">
        <v>407</v>
      </c>
      <c r="B4" s="681" t="s">
        <v>398</v>
      </c>
      <c r="C4" s="681" t="s">
        <v>408</v>
      </c>
      <c r="D4" s="681" t="s">
        <v>212</v>
      </c>
      <c r="E4" s="681" t="s">
        <v>217</v>
      </c>
      <c r="F4" s="681" t="s">
        <v>409</v>
      </c>
      <c r="G4" s="681" t="s">
        <v>353</v>
      </c>
      <c r="I4" s="269" t="s">
        <v>233</v>
      </c>
    </row>
    <row r="5" spans="1:9" ht="13.5" thickBot="1">
      <c r="A5" s="675">
        <v>1990</v>
      </c>
      <c r="B5" s="703">
        <v>0.40200000000000002</v>
      </c>
      <c r="C5" s="703" t="s">
        <v>234</v>
      </c>
      <c r="D5" s="703" t="s">
        <v>234</v>
      </c>
      <c r="E5" s="703" t="s">
        <v>234</v>
      </c>
      <c r="F5" s="703" t="s">
        <v>234</v>
      </c>
      <c r="G5" s="703" t="s">
        <v>234</v>
      </c>
    </row>
    <row r="6" spans="1:9" ht="13.5" thickBot="1">
      <c r="A6" s="675">
        <v>1991</v>
      </c>
      <c r="B6" s="703">
        <v>0.435</v>
      </c>
      <c r="C6" s="703" t="s">
        <v>234</v>
      </c>
      <c r="D6" s="703" t="s">
        <v>234</v>
      </c>
      <c r="E6" s="703" t="s">
        <v>234</v>
      </c>
      <c r="F6" s="703" t="s">
        <v>234</v>
      </c>
      <c r="G6" s="703">
        <v>0.32900000000000001</v>
      </c>
    </row>
    <row r="7" spans="1:9" ht="13.5" thickBot="1">
      <c r="A7" s="675">
        <v>1992</v>
      </c>
      <c r="B7" s="703">
        <v>0.495</v>
      </c>
      <c r="C7" s="703" t="s">
        <v>234</v>
      </c>
      <c r="D7" s="703" t="s">
        <v>234</v>
      </c>
      <c r="E7" s="703" t="s">
        <v>234</v>
      </c>
      <c r="F7" s="703" t="s">
        <v>234</v>
      </c>
      <c r="G7" s="703">
        <v>0.42899999999999999</v>
      </c>
    </row>
    <row r="8" spans="1:9" ht="13.5" thickBot="1">
      <c r="A8" s="675">
        <v>1993</v>
      </c>
      <c r="B8" s="703">
        <v>0.50800000000000001</v>
      </c>
      <c r="C8" s="703">
        <v>0.32400000000000001</v>
      </c>
      <c r="D8" s="703">
        <v>0.84699999999999998</v>
      </c>
      <c r="E8" s="703">
        <v>0.82799999999999996</v>
      </c>
      <c r="F8" s="703">
        <v>0.40699999999999997</v>
      </c>
      <c r="G8" s="703">
        <v>0.47</v>
      </c>
    </row>
    <row r="9" spans="1:9" ht="13.5" thickBot="1">
      <c r="A9" s="675">
        <v>1994</v>
      </c>
      <c r="B9" s="703">
        <v>0.54900000000000004</v>
      </c>
      <c r="C9" s="703">
        <v>0.33300000000000002</v>
      </c>
      <c r="D9" s="703">
        <v>0.86899999999999999</v>
      </c>
      <c r="E9" s="703">
        <v>0.93200000000000005</v>
      </c>
      <c r="F9" s="703">
        <v>0.45500000000000002</v>
      </c>
      <c r="G9" s="703">
        <v>0.51100000000000001</v>
      </c>
    </row>
    <row r="10" spans="1:9" ht="13.5" thickBot="1">
      <c r="A10" s="675">
        <v>1995</v>
      </c>
      <c r="B10" s="703">
        <v>0.59799999999999998</v>
      </c>
      <c r="C10" s="703">
        <v>0.433</v>
      </c>
      <c r="D10" s="703">
        <v>0.89100000000000001</v>
      </c>
      <c r="E10" s="703">
        <v>0.93300000000000005</v>
      </c>
      <c r="F10" s="703">
        <v>0.49199999999999999</v>
      </c>
      <c r="G10" s="703">
        <v>0.51</v>
      </c>
    </row>
    <row r="11" spans="1:9" ht="13.5" thickBot="1">
      <c r="A11" s="675">
        <v>1996</v>
      </c>
      <c r="B11" s="703">
        <v>0.64100000000000001</v>
      </c>
      <c r="C11" s="703">
        <v>0.67</v>
      </c>
      <c r="D11" s="703">
        <v>0.90700000000000003</v>
      </c>
      <c r="E11" s="703">
        <v>0.93700000000000006</v>
      </c>
      <c r="F11" s="703">
        <v>0.54400000000000004</v>
      </c>
      <c r="G11" s="703">
        <v>0.51200000000000001</v>
      </c>
    </row>
    <row r="12" spans="1:9" ht="13.5" thickBot="1">
      <c r="A12" s="675">
        <v>1997</v>
      </c>
      <c r="B12" s="703">
        <v>0.67600000000000005</v>
      </c>
      <c r="C12" s="703">
        <v>0.70499999999999996</v>
      </c>
      <c r="D12" s="703">
        <v>0.92800000000000005</v>
      </c>
      <c r="E12" s="703">
        <v>0.93700000000000006</v>
      </c>
      <c r="F12" s="703">
        <v>0.56200000000000006</v>
      </c>
      <c r="G12" s="703">
        <v>0.48899999999999999</v>
      </c>
    </row>
    <row r="13" spans="1:9" ht="13.5" thickBot="1">
      <c r="A13" s="675">
        <v>1998</v>
      </c>
      <c r="B13" s="703">
        <v>0.72499999999999998</v>
      </c>
      <c r="C13" s="703">
        <v>0.71799999999999997</v>
      </c>
      <c r="D13" s="703">
        <v>0.93</v>
      </c>
      <c r="E13" s="703">
        <v>0.94199999999999995</v>
      </c>
      <c r="F13" s="703">
        <v>0.73099999999999998</v>
      </c>
      <c r="G13" s="703">
        <v>0.498</v>
      </c>
    </row>
    <row r="14" spans="1:9" ht="13.5" thickBot="1">
      <c r="A14" s="675">
        <v>1999</v>
      </c>
      <c r="B14" s="703">
        <v>0.76600000000000001</v>
      </c>
      <c r="C14" s="703">
        <v>0.625</v>
      </c>
      <c r="D14" s="703">
        <v>0.92400000000000004</v>
      </c>
      <c r="E14" s="703">
        <v>0.98299999999999998</v>
      </c>
      <c r="F14" s="703">
        <v>0.77400000000000002</v>
      </c>
      <c r="G14" s="703">
        <v>0.51</v>
      </c>
    </row>
    <row r="15" spans="1:9" ht="13.5" thickBot="1">
      <c r="A15" s="675">
        <v>2000</v>
      </c>
      <c r="B15" s="703">
        <v>0.81</v>
      </c>
      <c r="C15" s="703">
        <v>0.64</v>
      </c>
      <c r="D15" s="703">
        <v>0.93100000000000005</v>
      </c>
      <c r="E15" s="703">
        <v>0.98499999999999999</v>
      </c>
      <c r="F15" s="703">
        <v>0.76700000000000002</v>
      </c>
      <c r="G15" s="703">
        <v>0.51200000000000001</v>
      </c>
    </row>
    <row r="16" spans="1:9" ht="13.5" thickBot="1">
      <c r="A16" s="675">
        <v>2001</v>
      </c>
      <c r="B16" s="703">
        <v>0.86199999999999999</v>
      </c>
      <c r="C16" s="703">
        <v>0.66</v>
      </c>
      <c r="D16" s="703">
        <v>0.90900000000000003</v>
      </c>
      <c r="E16" s="703">
        <v>0.98599999999999999</v>
      </c>
      <c r="F16" s="703">
        <v>0.77100000000000002</v>
      </c>
      <c r="G16" s="703">
        <v>0.51200000000000001</v>
      </c>
    </row>
    <row r="17" spans="1:7" ht="13.5" thickBot="1">
      <c r="A17" s="675">
        <v>2002</v>
      </c>
      <c r="B17" s="703">
        <v>0.90700000000000003</v>
      </c>
      <c r="C17" s="703">
        <v>0.66700000000000004</v>
      </c>
      <c r="D17" s="703">
        <v>0.94399999999999995</v>
      </c>
      <c r="E17" s="703">
        <v>0.98699999999999999</v>
      </c>
      <c r="F17" s="703">
        <v>0.78500000000000003</v>
      </c>
      <c r="G17" s="703">
        <v>0.65100000000000002</v>
      </c>
    </row>
    <row r="18" spans="1:7" ht="13.5" thickBot="1">
      <c r="A18" s="675">
        <v>2003</v>
      </c>
      <c r="B18" s="703">
        <v>0.93</v>
      </c>
      <c r="C18" s="703">
        <v>0.68400000000000005</v>
      </c>
      <c r="D18" s="703">
        <v>0.94099999999999995</v>
      </c>
      <c r="E18" s="703">
        <v>0.98699999999999999</v>
      </c>
      <c r="F18" s="703">
        <v>0.82199999999999995</v>
      </c>
      <c r="G18" s="703">
        <v>0.69499999999999995</v>
      </c>
    </row>
    <row r="19" spans="1:7" ht="13.5" thickBot="1">
      <c r="A19" s="675">
        <v>2004</v>
      </c>
      <c r="B19" s="703">
        <v>0.94799999999999995</v>
      </c>
      <c r="C19" s="703">
        <v>0.70499999999999996</v>
      </c>
      <c r="D19" s="703">
        <v>0.94299999999999995</v>
      </c>
      <c r="E19" s="703">
        <v>0.98699999999999999</v>
      </c>
      <c r="F19" s="703">
        <v>0.84199999999999997</v>
      </c>
      <c r="G19" s="703">
        <v>0.73299999999999998</v>
      </c>
    </row>
    <row r="20" spans="1:7" ht="13.5" thickBot="1">
      <c r="A20" s="675">
        <v>2005</v>
      </c>
      <c r="B20" s="703">
        <v>0.96699999999999997</v>
      </c>
      <c r="C20" s="703">
        <v>0.75600000000000001</v>
      </c>
      <c r="D20" s="703">
        <v>0.93100000000000005</v>
      </c>
      <c r="E20" s="703">
        <v>0.98699999999999999</v>
      </c>
      <c r="F20" s="703">
        <v>0.873</v>
      </c>
      <c r="G20" s="703">
        <v>0.88700000000000001</v>
      </c>
    </row>
    <row r="21" spans="1:7" ht="13.5" thickBot="1">
      <c r="A21" s="675">
        <v>2006</v>
      </c>
      <c r="B21" s="703">
        <v>0.95499999999999996</v>
      </c>
      <c r="C21" s="703">
        <v>0.85399999999999998</v>
      </c>
      <c r="D21" s="703">
        <v>0.91400000000000003</v>
      </c>
      <c r="E21" s="703">
        <v>0.98599999999999999</v>
      </c>
      <c r="F21" s="703">
        <v>0.79900000000000004</v>
      </c>
      <c r="G21" s="703">
        <v>0.95399999999999996</v>
      </c>
    </row>
    <row r="22" spans="1:7" ht="13.5" thickBot="1">
      <c r="A22" s="675">
        <v>2007</v>
      </c>
      <c r="B22" s="703">
        <v>0.97899999999999998</v>
      </c>
      <c r="C22" s="703">
        <v>0.81699999999999995</v>
      </c>
      <c r="D22" s="703">
        <v>0.89700000000000002</v>
      </c>
      <c r="E22" s="703">
        <v>0.99</v>
      </c>
      <c r="F22" s="703">
        <v>0.86799999999999999</v>
      </c>
      <c r="G22" s="703">
        <v>0.92600000000000005</v>
      </c>
    </row>
    <row r="23" spans="1:7" ht="13.5" thickBot="1">
      <c r="A23" s="675">
        <v>2008</v>
      </c>
      <c r="B23" s="703">
        <v>0.99299999999999999</v>
      </c>
      <c r="C23" s="703">
        <v>0.85899999999999999</v>
      </c>
      <c r="D23" s="703">
        <v>0.90600000000000003</v>
      </c>
      <c r="E23" s="703">
        <v>0.98699999999999999</v>
      </c>
      <c r="F23" s="703">
        <v>0.83499999999999996</v>
      </c>
      <c r="G23" s="703">
        <v>0.99099999999999999</v>
      </c>
    </row>
    <row r="24" spans="1:7" ht="13.5" thickBot="1">
      <c r="A24" s="675">
        <v>2009</v>
      </c>
      <c r="B24" s="11">
        <v>0.98</v>
      </c>
      <c r="C24" s="11">
        <v>0.83299999999999996</v>
      </c>
      <c r="D24" s="11">
        <v>0.90200000000000002</v>
      </c>
      <c r="E24" s="11">
        <v>0.98799999999999999</v>
      </c>
      <c r="F24" s="11">
        <v>0.77100000000000002</v>
      </c>
      <c r="G24" s="11">
        <v>0.96799999999999997</v>
      </c>
    </row>
    <row r="25" spans="1:7" ht="13.5" thickBot="1">
      <c r="A25" s="675">
        <v>2010</v>
      </c>
      <c r="B25" s="11">
        <v>0.998</v>
      </c>
      <c r="C25" s="11">
        <v>0.85399999999999998</v>
      </c>
      <c r="D25" s="11">
        <v>0.89</v>
      </c>
      <c r="E25" s="11">
        <v>0.98699999999999999</v>
      </c>
      <c r="F25" s="11">
        <v>0.82</v>
      </c>
      <c r="G25" s="11">
        <v>1</v>
      </c>
    </row>
    <row r="26" spans="1:7" ht="13.5" thickBot="1">
      <c r="A26" s="675">
        <v>2011</v>
      </c>
      <c r="B26" s="11">
        <v>0.998</v>
      </c>
      <c r="C26" s="11">
        <v>0.85099999999999998</v>
      </c>
      <c r="D26" s="11">
        <v>0.89200000000000002</v>
      </c>
      <c r="E26" s="11">
        <v>0.98699999999999999</v>
      </c>
      <c r="F26" s="11">
        <v>0.88200000000000001</v>
      </c>
      <c r="G26" s="11">
        <v>1</v>
      </c>
    </row>
    <row r="27" spans="1:7" ht="13.5" thickBot="1">
      <c r="A27" s="675">
        <v>2013</v>
      </c>
      <c r="B27" s="11">
        <v>0.998</v>
      </c>
      <c r="C27" s="11">
        <v>0.86799999999999999</v>
      </c>
      <c r="D27" s="11">
        <v>0.871</v>
      </c>
      <c r="E27" s="11">
        <v>1</v>
      </c>
      <c r="F27" s="11">
        <v>0.88400000000000001</v>
      </c>
      <c r="G27" s="11">
        <v>1</v>
      </c>
    </row>
    <row r="28" spans="1:7" ht="13.5" thickBot="1">
      <c r="A28" s="675">
        <v>2014</v>
      </c>
      <c r="B28" s="11">
        <v>0.997</v>
      </c>
      <c r="C28" s="11">
        <v>0.87</v>
      </c>
      <c r="D28" s="11">
        <v>0.85499999999999998</v>
      </c>
      <c r="E28" s="11">
        <v>1</v>
      </c>
      <c r="F28" s="11">
        <v>0.85</v>
      </c>
      <c r="G28" s="11">
        <v>1</v>
      </c>
    </row>
    <row r="29" spans="1:7" ht="13.5" thickBot="1">
      <c r="A29" s="675">
        <v>2015</v>
      </c>
      <c r="B29" s="11">
        <v>0.996</v>
      </c>
      <c r="C29" s="11">
        <v>0.88400000000000001</v>
      </c>
      <c r="D29" s="11">
        <v>0.86799999999999999</v>
      </c>
      <c r="E29" s="11">
        <v>1</v>
      </c>
      <c r="F29" s="11">
        <v>0.874</v>
      </c>
      <c r="G29" s="11">
        <v>1</v>
      </c>
    </row>
    <row r="30" spans="1:7" ht="13.5" thickBot="1">
      <c r="A30" s="675">
        <v>2016</v>
      </c>
      <c r="B30" s="11">
        <v>0.996</v>
      </c>
      <c r="C30" s="11">
        <v>0.84599999999999997</v>
      </c>
      <c r="D30" s="11">
        <v>0.96599999999999997</v>
      </c>
      <c r="E30" s="11">
        <v>1</v>
      </c>
      <c r="F30" s="11">
        <v>0.93100000000000005</v>
      </c>
      <c r="G30" s="11">
        <v>0.99199999999999999</v>
      </c>
    </row>
    <row r="31" spans="1:7">
      <c r="A31" s="231" t="s">
        <v>393</v>
      </c>
    </row>
    <row r="32" spans="1:7">
      <c r="A32" s="231" t="s">
        <v>403</v>
      </c>
    </row>
    <row r="33" spans="1:1">
      <c r="A33" s="231" t="s">
        <v>404</v>
      </c>
    </row>
    <row r="34" spans="1:1">
      <c r="A34" s="231" t="s">
        <v>405</v>
      </c>
    </row>
    <row r="35" spans="1:1">
      <c r="A35" s="231" t="s">
        <v>254</v>
      </c>
    </row>
  </sheetData>
  <mergeCells count="3">
    <mergeCell ref="A1:G1"/>
    <mergeCell ref="A2:G2"/>
    <mergeCell ref="A3:G3"/>
  </mergeCells>
  <hyperlinks>
    <hyperlink ref="I4" location="TOC!A1" display="RETURN TO TABLE OF CONTENTS"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48"/>
  <sheetViews>
    <sheetView workbookViewId="0">
      <pane ySplit="4" topLeftCell="A20" activePane="bottomLeft" state="frozen"/>
      <selection pane="bottomLeft" activeCell="W6" sqref="W6"/>
      <selection activeCell="W6" sqref="W6"/>
    </sheetView>
  </sheetViews>
  <sheetFormatPr defaultRowHeight="12.75"/>
  <cols>
    <col min="1" max="1" width="11.85546875" customWidth="1"/>
  </cols>
  <sheetData>
    <row r="1" spans="1:11">
      <c r="A1" s="371" t="s">
        <v>337</v>
      </c>
      <c r="B1" s="371"/>
      <c r="C1" s="371"/>
      <c r="D1" s="371"/>
      <c r="E1" s="371"/>
      <c r="F1" s="371"/>
      <c r="G1" s="371"/>
      <c r="H1" s="371"/>
      <c r="I1" s="371"/>
    </row>
    <row r="2" spans="1:11" ht="13.5" thickBot="1">
      <c r="A2" s="364" t="s">
        <v>366</v>
      </c>
      <c r="B2" s="364"/>
      <c r="C2" s="364"/>
      <c r="D2" s="364"/>
      <c r="E2" s="364"/>
      <c r="F2" s="364"/>
      <c r="G2" s="364"/>
      <c r="H2" s="364"/>
      <c r="I2" s="364"/>
    </row>
    <row r="3" spans="1:11" ht="27" customHeight="1" thickBot="1">
      <c r="A3" s="372" t="s">
        <v>410</v>
      </c>
      <c r="B3" s="372"/>
      <c r="C3" s="372"/>
      <c r="D3" s="372"/>
      <c r="E3" s="372"/>
      <c r="F3" s="372"/>
      <c r="G3" s="372"/>
      <c r="H3" s="372"/>
      <c r="I3" s="372"/>
    </row>
    <row r="4" spans="1:11" ht="38.25" customHeight="1" thickBot="1">
      <c r="A4" s="310" t="s">
        <v>407</v>
      </c>
      <c r="B4" s="310" t="s">
        <v>398</v>
      </c>
      <c r="C4" s="310" t="s">
        <v>411</v>
      </c>
      <c r="D4" s="310" t="s">
        <v>400</v>
      </c>
      <c r="E4" s="681" t="s">
        <v>212</v>
      </c>
      <c r="F4" s="310" t="s">
        <v>217</v>
      </c>
      <c r="G4" s="310" t="s">
        <v>401</v>
      </c>
      <c r="H4" s="310" t="s">
        <v>353</v>
      </c>
      <c r="I4" s="310" t="s">
        <v>219</v>
      </c>
      <c r="K4" s="269" t="s">
        <v>233</v>
      </c>
    </row>
    <row r="5" spans="1:11" ht="13.5" thickBot="1">
      <c r="A5" s="368" t="s">
        <v>412</v>
      </c>
      <c r="B5" s="369"/>
      <c r="C5" s="369"/>
      <c r="D5" s="369"/>
      <c r="E5" s="369"/>
      <c r="F5" s="369"/>
      <c r="G5" s="369"/>
      <c r="H5" s="369"/>
      <c r="I5" s="370"/>
    </row>
    <row r="6" spans="1:11" ht="13.5" thickBot="1">
      <c r="A6" s="300">
        <v>1990</v>
      </c>
      <c r="B6" s="59">
        <v>8.1999999999999993</v>
      </c>
      <c r="C6" s="59" t="s">
        <v>234</v>
      </c>
      <c r="D6" s="59" t="s">
        <v>234</v>
      </c>
      <c r="E6" s="59" t="s">
        <v>234</v>
      </c>
      <c r="F6" s="59" t="s">
        <v>234</v>
      </c>
      <c r="G6" s="59" t="s">
        <v>234</v>
      </c>
      <c r="H6" s="59" t="s">
        <v>234</v>
      </c>
      <c r="I6" s="59" t="s">
        <v>234</v>
      </c>
    </row>
    <row r="7" spans="1:11" ht="13.5" thickBot="1">
      <c r="A7" s="300">
        <v>1991</v>
      </c>
      <c r="B7" s="59">
        <v>8.1</v>
      </c>
      <c r="C7" s="59">
        <v>17.2</v>
      </c>
      <c r="D7" s="59">
        <v>18.100000000000001</v>
      </c>
      <c r="E7" s="59" t="s">
        <v>234</v>
      </c>
      <c r="F7" s="59">
        <v>17.3</v>
      </c>
      <c r="G7" s="59">
        <v>20.100000000000001</v>
      </c>
      <c r="H7" s="59">
        <v>11.2</v>
      </c>
      <c r="I7" s="59" t="s">
        <v>234</v>
      </c>
    </row>
    <row r="8" spans="1:11" ht="13.5" thickBot="1">
      <c r="A8" s="300">
        <v>1992</v>
      </c>
      <c r="B8" s="59">
        <v>8</v>
      </c>
      <c r="C8" s="59">
        <v>17.600000000000001</v>
      </c>
      <c r="D8" s="59">
        <v>18.7</v>
      </c>
      <c r="E8" s="59" t="s">
        <v>234</v>
      </c>
      <c r="F8" s="59">
        <v>18.100000000000001</v>
      </c>
      <c r="G8" s="59">
        <v>20.9</v>
      </c>
      <c r="H8" s="59">
        <v>10.5</v>
      </c>
      <c r="I8" s="59" t="s">
        <v>234</v>
      </c>
    </row>
    <row r="9" spans="1:11" ht="13.5" thickBot="1">
      <c r="A9" s="300">
        <v>1993</v>
      </c>
      <c r="B9" s="59">
        <v>8.6999999999999993</v>
      </c>
      <c r="C9" s="59">
        <v>18.100000000000001</v>
      </c>
      <c r="D9" s="59">
        <v>18.5</v>
      </c>
      <c r="E9" s="59">
        <v>3.9</v>
      </c>
      <c r="F9" s="59">
        <v>18.5</v>
      </c>
      <c r="G9" s="59">
        <v>20.8</v>
      </c>
      <c r="H9" s="59">
        <v>11.9</v>
      </c>
      <c r="I9" s="59" t="s">
        <v>234</v>
      </c>
    </row>
    <row r="10" spans="1:11" ht="13.5" thickBot="1">
      <c r="A10" s="300">
        <v>1994</v>
      </c>
      <c r="B10" s="59">
        <v>8.9</v>
      </c>
      <c r="C10" s="59">
        <v>18.8</v>
      </c>
      <c r="D10" s="59">
        <v>18.7</v>
      </c>
      <c r="E10" s="59">
        <v>4</v>
      </c>
      <c r="F10" s="59">
        <v>18.899999999999999</v>
      </c>
      <c r="G10" s="59">
        <v>20.9</v>
      </c>
      <c r="H10" s="59">
        <v>12.5</v>
      </c>
      <c r="I10" s="59" t="s">
        <v>234</v>
      </c>
    </row>
    <row r="11" spans="1:11" ht="13.5" thickBot="1">
      <c r="A11" s="300">
        <v>1995</v>
      </c>
      <c r="B11" s="59">
        <v>8.9</v>
      </c>
      <c r="C11" s="59">
        <v>19.600000000000001</v>
      </c>
      <c r="D11" s="59">
        <v>18.7</v>
      </c>
      <c r="E11" s="59">
        <v>3.8</v>
      </c>
      <c r="F11" s="59">
        <v>19.100000000000001</v>
      </c>
      <c r="G11" s="59">
        <v>20.2</v>
      </c>
      <c r="H11" s="59">
        <v>13.1</v>
      </c>
      <c r="I11" s="59" t="s">
        <v>234</v>
      </c>
    </row>
    <row r="12" spans="1:11" ht="13.5" thickBot="1">
      <c r="A12" s="300">
        <v>1996</v>
      </c>
      <c r="B12" s="59">
        <v>8.8000000000000007</v>
      </c>
      <c r="C12" s="59">
        <v>20.6</v>
      </c>
      <c r="D12" s="59">
        <v>18.3</v>
      </c>
      <c r="E12" s="59">
        <v>3.5</v>
      </c>
      <c r="F12" s="59">
        <v>19.899999999999999</v>
      </c>
      <c r="G12" s="59">
        <v>20.9</v>
      </c>
      <c r="H12" s="59">
        <v>14.1</v>
      </c>
      <c r="I12" s="59">
        <v>24.2</v>
      </c>
    </row>
    <row r="13" spans="1:11" ht="13.5" thickBot="1">
      <c r="A13" s="300">
        <v>1997</v>
      </c>
      <c r="B13" s="59">
        <v>8.6999999999999993</v>
      </c>
      <c r="C13" s="59">
        <v>21</v>
      </c>
      <c r="D13" s="59">
        <v>18.8</v>
      </c>
      <c r="E13" s="59">
        <v>3.3</v>
      </c>
      <c r="F13" s="59">
        <v>20.8</v>
      </c>
      <c r="G13" s="59">
        <v>21.3</v>
      </c>
      <c r="H13" s="59">
        <v>15</v>
      </c>
      <c r="I13" s="59">
        <v>24.6</v>
      </c>
    </row>
    <row r="14" spans="1:11" ht="13.5" thickBot="1">
      <c r="A14" s="300">
        <v>1998</v>
      </c>
      <c r="B14" s="59">
        <v>8.6</v>
      </c>
      <c r="C14" s="59">
        <v>21</v>
      </c>
      <c r="D14" s="59">
        <v>18.7</v>
      </c>
      <c r="E14" s="59">
        <v>3.5</v>
      </c>
      <c r="F14" s="59">
        <v>21.6</v>
      </c>
      <c r="G14" s="59">
        <v>19.8</v>
      </c>
      <c r="H14" s="59">
        <v>15.8</v>
      </c>
      <c r="I14" s="59">
        <v>26.4</v>
      </c>
    </row>
    <row r="15" spans="1:11" ht="13.5" thickBot="1">
      <c r="A15" s="300">
        <v>1999</v>
      </c>
      <c r="B15" s="59">
        <v>8.5</v>
      </c>
      <c r="C15" s="59">
        <v>21.5</v>
      </c>
      <c r="D15" s="59">
        <v>17.7</v>
      </c>
      <c r="E15" s="59">
        <v>3.4</v>
      </c>
      <c r="F15" s="59">
        <v>21.9</v>
      </c>
      <c r="G15" s="59">
        <v>20.2</v>
      </c>
      <c r="H15" s="59">
        <v>16.2</v>
      </c>
      <c r="I15" s="59">
        <v>26.3</v>
      </c>
    </row>
    <row r="16" spans="1:11" ht="13.5" thickBot="1">
      <c r="A16" s="300">
        <v>2000</v>
      </c>
      <c r="B16" s="59">
        <v>7.3</v>
      </c>
      <c r="C16" s="59">
        <v>20.2</v>
      </c>
      <c r="D16" s="59">
        <v>16</v>
      </c>
      <c r="E16" s="59">
        <v>2.6</v>
      </c>
      <c r="F16" s="59">
        <v>21.3</v>
      </c>
      <c r="G16" s="59">
        <v>17.8</v>
      </c>
      <c r="H16" s="59">
        <v>15.9</v>
      </c>
      <c r="I16" s="59">
        <v>24.8</v>
      </c>
    </row>
    <row r="17" spans="1:9" ht="13.5" thickBot="1">
      <c r="A17" s="300">
        <v>2001</v>
      </c>
      <c r="B17" s="59">
        <v>6.9</v>
      </c>
      <c r="C17" s="59">
        <v>20.399999999999999</v>
      </c>
      <c r="D17" s="59">
        <v>16.5</v>
      </c>
      <c r="E17" s="59">
        <v>2.6</v>
      </c>
      <c r="F17" s="59">
        <v>22.5</v>
      </c>
      <c r="G17" s="59">
        <v>17.899999999999999</v>
      </c>
      <c r="H17" s="59">
        <v>16.899999999999999</v>
      </c>
      <c r="I17" s="59">
        <v>23.6</v>
      </c>
    </row>
    <row r="18" spans="1:9" ht="13.5" thickBot="1">
      <c r="A18" s="300">
        <v>2002</v>
      </c>
      <c r="B18" s="59">
        <v>7.5</v>
      </c>
      <c r="C18" s="59">
        <v>22</v>
      </c>
      <c r="D18" s="59">
        <v>17.2</v>
      </c>
      <c r="E18" s="59">
        <v>3.3</v>
      </c>
      <c r="F18" s="59">
        <v>21.8</v>
      </c>
      <c r="G18" s="59">
        <v>18.399999999999999</v>
      </c>
      <c r="H18" s="59">
        <v>14.7</v>
      </c>
      <c r="I18" s="59">
        <v>25.1</v>
      </c>
    </row>
    <row r="19" spans="1:9" ht="13.5" thickBot="1">
      <c r="A19" s="300">
        <v>2003</v>
      </c>
      <c r="B19" s="59">
        <v>6.3</v>
      </c>
      <c r="C19" s="59">
        <v>20.9</v>
      </c>
      <c r="D19" s="59">
        <v>17.3</v>
      </c>
      <c r="E19" s="59">
        <v>2.4</v>
      </c>
      <c r="F19" s="59">
        <v>19.399999999999999</v>
      </c>
      <c r="G19" s="59">
        <v>16.399999999999999</v>
      </c>
      <c r="H19" s="59">
        <v>12.2</v>
      </c>
      <c r="I19" s="59">
        <v>20.100000000000001</v>
      </c>
    </row>
    <row r="20" spans="1:9" ht="13.5" thickBot="1">
      <c r="A20" s="300">
        <v>2004</v>
      </c>
      <c r="B20" s="59">
        <v>7.3</v>
      </c>
      <c r="C20" s="59">
        <v>21.6</v>
      </c>
      <c r="D20" s="59">
        <v>17.899999999999999</v>
      </c>
      <c r="E20" s="59">
        <v>3.7</v>
      </c>
      <c r="F20" s="59">
        <v>20</v>
      </c>
      <c r="G20" s="59">
        <v>16.7</v>
      </c>
      <c r="H20" s="59">
        <v>12.4</v>
      </c>
      <c r="I20" s="59">
        <v>22.1</v>
      </c>
    </row>
    <row r="21" spans="1:9" ht="13.5" thickBot="1">
      <c r="A21" s="300">
        <v>2005</v>
      </c>
      <c r="B21" s="59">
        <v>7.5</v>
      </c>
      <c r="C21" s="59">
        <v>20.100000000000001</v>
      </c>
      <c r="D21" s="59">
        <v>19.600000000000001</v>
      </c>
      <c r="E21" s="59">
        <v>4.0999999999999996</v>
      </c>
      <c r="F21" s="59">
        <v>21.4</v>
      </c>
      <c r="G21" s="59">
        <v>15.1</v>
      </c>
      <c r="H21" s="59">
        <v>8.3000000000000007</v>
      </c>
      <c r="I21" s="59">
        <v>23.4</v>
      </c>
    </row>
    <row r="22" spans="1:9" ht="13.5" thickBot="1">
      <c r="A22" s="300">
        <v>2006</v>
      </c>
      <c r="B22" s="59">
        <v>7.5</v>
      </c>
      <c r="C22" s="59">
        <v>18.2</v>
      </c>
      <c r="D22" s="59">
        <v>18.7</v>
      </c>
      <c r="E22" s="59">
        <v>3.9</v>
      </c>
      <c r="F22" s="59">
        <v>21.6</v>
      </c>
      <c r="G22" s="59">
        <v>16.7</v>
      </c>
      <c r="H22" s="59">
        <v>8.9</v>
      </c>
      <c r="I22" s="59">
        <v>22.9</v>
      </c>
    </row>
    <row r="23" spans="1:9" ht="13.5" thickBot="1">
      <c r="A23" s="300">
        <v>2007</v>
      </c>
      <c r="B23" s="59">
        <v>7.8</v>
      </c>
      <c r="C23" s="59">
        <v>18.899999999999999</v>
      </c>
      <c r="D23" s="59">
        <v>19.7</v>
      </c>
      <c r="E23" s="59">
        <v>3.9</v>
      </c>
      <c r="F23" s="59">
        <v>22.4</v>
      </c>
      <c r="G23" s="59">
        <v>17.8</v>
      </c>
      <c r="H23" s="59">
        <v>9.5</v>
      </c>
      <c r="I23" s="59">
        <v>23.9</v>
      </c>
    </row>
    <row r="24" spans="1:9" ht="13.5" thickBot="1">
      <c r="A24" s="300">
        <v>2008</v>
      </c>
      <c r="B24" s="59">
        <v>7.5</v>
      </c>
      <c r="C24" s="59">
        <v>16.399999999999999</v>
      </c>
      <c r="D24" s="59">
        <v>19.8</v>
      </c>
      <c r="E24" s="59">
        <v>3.6</v>
      </c>
      <c r="F24" s="59">
        <v>22</v>
      </c>
      <c r="G24" s="59">
        <v>18.3</v>
      </c>
      <c r="H24" s="59">
        <v>8.8000000000000007</v>
      </c>
      <c r="I24" s="59">
        <v>25.9</v>
      </c>
    </row>
    <row r="25" spans="1:9" ht="13.5" thickBot="1">
      <c r="A25" s="300">
        <v>2009</v>
      </c>
      <c r="B25" s="59">
        <v>7.5</v>
      </c>
      <c r="C25" s="59">
        <v>16.3</v>
      </c>
      <c r="D25" s="59">
        <v>19.899999999999999</v>
      </c>
      <c r="E25" s="59">
        <v>3.4</v>
      </c>
      <c r="F25" s="59">
        <v>21.1</v>
      </c>
      <c r="G25" s="59">
        <v>15.7</v>
      </c>
      <c r="H25" s="59">
        <v>7.9</v>
      </c>
      <c r="I25" s="59">
        <v>16.8</v>
      </c>
    </row>
    <row r="26" spans="1:9" ht="13.5" thickBot="1">
      <c r="A26" s="300">
        <v>2010</v>
      </c>
      <c r="B26" s="59">
        <v>7.5</v>
      </c>
      <c r="C26" s="59">
        <v>17.100000000000001</v>
      </c>
      <c r="D26" s="59">
        <v>20.5</v>
      </c>
      <c r="E26" s="59">
        <v>3.5</v>
      </c>
      <c r="F26" s="59">
        <v>21.9</v>
      </c>
      <c r="G26" s="59">
        <v>15.8</v>
      </c>
      <c r="H26" s="59">
        <v>8.9</v>
      </c>
      <c r="I26" s="59">
        <v>17.8</v>
      </c>
    </row>
    <row r="27" spans="1:9" ht="13.5" thickBot="1">
      <c r="A27" s="300">
        <v>2011</v>
      </c>
      <c r="B27" s="59">
        <v>8</v>
      </c>
      <c r="C27" s="59">
        <v>18.2</v>
      </c>
      <c r="D27" s="59">
        <v>19</v>
      </c>
      <c r="E27" s="59">
        <v>4.0999999999999996</v>
      </c>
      <c r="F27" s="59">
        <v>20.2</v>
      </c>
      <c r="G27" s="59">
        <v>16.600000000000001</v>
      </c>
      <c r="H27" s="59">
        <v>9.9</v>
      </c>
      <c r="I27" s="59">
        <v>18.8</v>
      </c>
    </row>
    <row r="28" spans="1:9" ht="13.5" thickBot="1">
      <c r="A28" s="300">
        <v>2013</v>
      </c>
      <c r="B28" s="59">
        <v>7.8</v>
      </c>
      <c r="C28" s="59">
        <v>17</v>
      </c>
      <c r="D28" s="59">
        <v>19.2</v>
      </c>
      <c r="E28" s="59">
        <v>4.2</v>
      </c>
      <c r="F28" s="59">
        <v>20.5</v>
      </c>
      <c r="G28" s="59">
        <v>17.8</v>
      </c>
      <c r="H28" s="59">
        <v>11.4</v>
      </c>
      <c r="I28" s="59">
        <v>21.7</v>
      </c>
    </row>
    <row r="29" spans="1:9" ht="13.5" thickBot="1">
      <c r="A29" s="300">
        <v>2014</v>
      </c>
      <c r="B29" s="59">
        <v>7.8</v>
      </c>
      <c r="C29" s="59">
        <v>20.100000000000001</v>
      </c>
      <c r="D29" s="59">
        <v>20</v>
      </c>
      <c r="E29" s="59">
        <v>4.2</v>
      </c>
      <c r="F29" s="59">
        <v>21.5</v>
      </c>
      <c r="G29" s="59">
        <v>19.8</v>
      </c>
      <c r="H29" s="59">
        <v>12.4</v>
      </c>
      <c r="I29" s="59">
        <v>27.1</v>
      </c>
    </row>
    <row r="30" spans="1:9" ht="13.5" thickBot="1">
      <c r="A30" s="300">
        <v>2015</v>
      </c>
      <c r="B30" s="59">
        <v>7.8</v>
      </c>
      <c r="C30" s="59">
        <v>18.399999999999999</v>
      </c>
      <c r="D30" s="59">
        <v>20.5</v>
      </c>
      <c r="E30" s="59">
        <v>4</v>
      </c>
      <c r="F30" s="59">
        <v>21.2</v>
      </c>
      <c r="G30" s="59">
        <v>17.8</v>
      </c>
      <c r="H30" s="59">
        <v>13.4</v>
      </c>
      <c r="I30" s="59">
        <v>28</v>
      </c>
    </row>
    <row r="31" spans="1:9" ht="13.5" thickBot="1">
      <c r="A31" s="300">
        <v>2016</v>
      </c>
      <c r="B31" s="59">
        <v>7.6</v>
      </c>
      <c r="C31" s="59">
        <v>20.5</v>
      </c>
      <c r="D31" s="59">
        <v>19</v>
      </c>
      <c r="E31" s="59">
        <v>4.2</v>
      </c>
      <c r="F31" s="59">
        <v>20</v>
      </c>
      <c r="G31" s="59">
        <v>20.5</v>
      </c>
      <c r="H31" s="59">
        <v>10.6</v>
      </c>
      <c r="I31" s="59">
        <v>26.4</v>
      </c>
    </row>
    <row r="32" spans="1:9" ht="13.5" thickBot="1">
      <c r="A32" s="368" t="s">
        <v>413</v>
      </c>
      <c r="B32" s="369"/>
      <c r="C32" s="369"/>
      <c r="D32" s="369"/>
      <c r="E32" s="369"/>
      <c r="F32" s="369"/>
      <c r="G32" s="369"/>
      <c r="H32" s="369"/>
      <c r="I32" s="370"/>
    </row>
    <row r="33" spans="1:9" ht="13.5" thickBot="1">
      <c r="A33" s="300" t="s">
        <v>414</v>
      </c>
      <c r="B33" s="86" t="s">
        <v>415</v>
      </c>
      <c r="C33" s="86">
        <v>25</v>
      </c>
      <c r="D33" s="86">
        <v>25</v>
      </c>
      <c r="E33" s="86">
        <v>4</v>
      </c>
      <c r="F33" s="86">
        <v>25</v>
      </c>
      <c r="G33" s="86">
        <v>25</v>
      </c>
      <c r="H33" s="86">
        <v>15</v>
      </c>
      <c r="I33" s="86">
        <v>25</v>
      </c>
    </row>
    <row r="34" spans="1:9" ht="13.5" thickBot="1">
      <c r="A34" s="368" t="s">
        <v>416</v>
      </c>
      <c r="B34" s="369"/>
      <c r="C34" s="369"/>
      <c r="D34" s="369"/>
      <c r="E34" s="369"/>
      <c r="F34" s="369"/>
      <c r="G34" s="369"/>
      <c r="H34" s="369"/>
      <c r="I34" s="370"/>
    </row>
    <row r="35" spans="1:9" ht="13.5" thickBot="1">
      <c r="A35" s="300">
        <v>2009</v>
      </c>
      <c r="B35" s="12">
        <v>0.182</v>
      </c>
      <c r="C35" s="12">
        <v>0.27900000000000003</v>
      </c>
      <c r="D35" s="12">
        <v>0.36899999999999999</v>
      </c>
      <c r="E35" s="12">
        <v>0.38700000000000001</v>
      </c>
      <c r="F35" s="12">
        <v>0.38700000000000001</v>
      </c>
      <c r="G35" s="12">
        <v>0.17100000000000001</v>
      </c>
      <c r="H35" s="12">
        <v>0</v>
      </c>
      <c r="I35" s="12">
        <v>0.28599999999999998</v>
      </c>
    </row>
    <row r="36" spans="1:9" ht="13.5" thickBot="1">
      <c r="A36" s="300">
        <v>2010</v>
      </c>
      <c r="B36" s="12">
        <v>0.17299999999999999</v>
      </c>
      <c r="C36" s="12">
        <v>0.308</v>
      </c>
      <c r="D36" s="12">
        <v>0.371</v>
      </c>
      <c r="E36" s="12">
        <v>0.39100000000000001</v>
      </c>
      <c r="F36" s="12">
        <v>0.38100000000000001</v>
      </c>
      <c r="G36" s="12">
        <v>0.16300000000000001</v>
      </c>
      <c r="H36" s="12">
        <v>0</v>
      </c>
      <c r="I36" s="12">
        <v>0.28599999999999998</v>
      </c>
    </row>
    <row r="37" spans="1:9" ht="13.5" thickBot="1">
      <c r="A37" s="300">
        <v>2011</v>
      </c>
      <c r="B37" s="12">
        <v>0.17699999999999999</v>
      </c>
      <c r="C37" s="12">
        <v>0.31</v>
      </c>
      <c r="D37" s="12">
        <v>0.35399999999999998</v>
      </c>
      <c r="E37" s="12">
        <v>0.40600000000000003</v>
      </c>
      <c r="F37" s="12">
        <v>0.33200000000000002</v>
      </c>
      <c r="G37" s="12">
        <v>0.158</v>
      </c>
      <c r="H37" s="12">
        <v>0</v>
      </c>
      <c r="I37" s="12">
        <v>0.27200000000000002</v>
      </c>
    </row>
    <row r="38" spans="1:9" ht="13.5" thickBot="1">
      <c r="A38" s="300">
        <v>2013</v>
      </c>
      <c r="B38" s="12">
        <v>0.19400000000000001</v>
      </c>
      <c r="C38" s="12">
        <v>0.26600000000000001</v>
      </c>
      <c r="D38" s="12">
        <v>0.35</v>
      </c>
      <c r="E38" s="12">
        <v>0.49299999999999999</v>
      </c>
      <c r="F38" s="12">
        <v>0.42499999999999999</v>
      </c>
      <c r="G38" s="12">
        <v>0.21199999999999999</v>
      </c>
      <c r="H38" s="12">
        <v>0</v>
      </c>
      <c r="I38" s="12">
        <v>0.42599999999999999</v>
      </c>
    </row>
    <row r="39" spans="1:9" ht="13.5" thickBot="1">
      <c r="A39" s="300">
        <v>2014</v>
      </c>
      <c r="B39" s="12">
        <v>0.20399999999999999</v>
      </c>
      <c r="C39" s="12">
        <v>0.39600000000000002</v>
      </c>
      <c r="D39" s="12">
        <v>0.38200000000000001</v>
      </c>
      <c r="E39" s="12">
        <v>0.47699999999999998</v>
      </c>
      <c r="F39" s="12">
        <v>0.47899999999999998</v>
      </c>
      <c r="G39" s="12">
        <v>0.18</v>
      </c>
      <c r="H39" s="12">
        <v>0.15</v>
      </c>
      <c r="I39" s="12">
        <v>0.5</v>
      </c>
    </row>
    <row r="40" spans="1:9" ht="13.5" thickBot="1">
      <c r="A40" s="300">
        <v>2015</v>
      </c>
      <c r="B40" s="12">
        <v>0.20399999999999999</v>
      </c>
      <c r="C40" s="12">
        <v>0.32400000000000001</v>
      </c>
      <c r="D40" s="12">
        <v>0.376</v>
      </c>
      <c r="E40" s="12">
        <v>0.48299999999999998</v>
      </c>
      <c r="F40" s="12">
        <v>0.498</v>
      </c>
      <c r="G40" s="12">
        <v>0.26100000000000001</v>
      </c>
      <c r="H40" s="12">
        <v>0.218</v>
      </c>
      <c r="I40" s="12">
        <v>0.55800000000000005</v>
      </c>
    </row>
    <row r="41" spans="1:9" ht="13.5" thickBot="1">
      <c r="A41" s="300">
        <v>2016</v>
      </c>
      <c r="B41" s="12">
        <v>0.215</v>
      </c>
      <c r="C41" s="12">
        <v>0.33100000000000002</v>
      </c>
      <c r="D41" s="12">
        <v>0.61</v>
      </c>
      <c r="E41" s="12">
        <v>0.44600000000000001</v>
      </c>
      <c r="F41" s="12">
        <v>0.441</v>
      </c>
      <c r="G41" s="12">
        <v>0.19600000000000001</v>
      </c>
      <c r="H41" s="12">
        <v>0.218</v>
      </c>
      <c r="I41" s="12">
        <v>0.48199999999999998</v>
      </c>
    </row>
    <row r="42" spans="1:9">
      <c r="A42" s="231" t="s">
        <v>393</v>
      </c>
    </row>
    <row r="43" spans="1:9">
      <c r="A43" s="231" t="s">
        <v>403</v>
      </c>
    </row>
    <row r="44" spans="1:9">
      <c r="A44" s="231" t="s">
        <v>404</v>
      </c>
    </row>
    <row r="45" spans="1:9">
      <c r="A45" s="231" t="s">
        <v>405</v>
      </c>
    </row>
    <row r="46" spans="1:9">
      <c r="A46" s="704" t="s">
        <v>417</v>
      </c>
    </row>
    <row r="47" spans="1:9">
      <c r="A47" s="704" t="s">
        <v>418</v>
      </c>
    </row>
    <row r="48" spans="1:9">
      <c r="A48" s="231" t="s">
        <v>254</v>
      </c>
    </row>
  </sheetData>
  <mergeCells count="6">
    <mergeCell ref="A34:I34"/>
    <mergeCell ref="A1:I1"/>
    <mergeCell ref="A2:I2"/>
    <mergeCell ref="A3:I3"/>
    <mergeCell ref="A5:I5"/>
    <mergeCell ref="A32:I32"/>
  </mergeCells>
  <hyperlinks>
    <hyperlink ref="K4" location="TOC!A1" display="RETURN TO TABLE OF CONTENTS"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27"/>
  <sheetViews>
    <sheetView workbookViewId="0">
      <selection activeCell="W6" sqref="W6"/>
    </sheetView>
  </sheetViews>
  <sheetFormatPr defaultRowHeight="12.75"/>
  <cols>
    <col min="1" max="9" width="12.140625" customWidth="1"/>
  </cols>
  <sheetData>
    <row r="1" spans="1:11">
      <c r="A1" s="371" t="s">
        <v>337</v>
      </c>
      <c r="B1" s="371"/>
      <c r="C1" s="371"/>
      <c r="D1" s="371"/>
      <c r="E1" s="371"/>
      <c r="F1" s="371"/>
      <c r="G1" s="371"/>
      <c r="H1" s="371"/>
      <c r="I1" s="371"/>
    </row>
    <row r="2" spans="1:11" ht="13.5" thickBot="1">
      <c r="A2" s="364" t="s">
        <v>366</v>
      </c>
      <c r="B2" s="364"/>
      <c r="C2" s="364"/>
      <c r="D2" s="364"/>
      <c r="E2" s="364"/>
      <c r="F2" s="364"/>
      <c r="G2" s="364"/>
      <c r="H2" s="364"/>
      <c r="I2" s="364"/>
    </row>
    <row r="3" spans="1:11" ht="13.5" thickBot="1">
      <c r="A3" s="373" t="s">
        <v>419</v>
      </c>
      <c r="B3" s="374"/>
      <c r="C3" s="374"/>
      <c r="D3" s="374"/>
      <c r="E3" s="374"/>
      <c r="F3" s="374"/>
      <c r="G3" s="374"/>
      <c r="H3" s="374"/>
      <c r="I3" s="375"/>
    </row>
    <row r="4" spans="1:11" ht="50.25" customHeight="1" thickBot="1">
      <c r="A4" s="300" t="s">
        <v>407</v>
      </c>
      <c r="B4" s="286" t="s">
        <v>420</v>
      </c>
      <c r="C4" s="286" t="s">
        <v>421</v>
      </c>
      <c r="D4" s="286" t="s">
        <v>422</v>
      </c>
      <c r="E4" s="286" t="s">
        <v>423</v>
      </c>
      <c r="F4" s="286" t="s">
        <v>424</v>
      </c>
      <c r="G4" s="286" t="s">
        <v>425</v>
      </c>
      <c r="H4" s="286" t="s">
        <v>426</v>
      </c>
      <c r="I4" s="286" t="s">
        <v>427</v>
      </c>
      <c r="K4" s="269" t="s">
        <v>233</v>
      </c>
    </row>
    <row r="5" spans="1:11" ht="13.5" thickBot="1">
      <c r="A5" s="376" t="s">
        <v>428</v>
      </c>
      <c r="B5" s="377"/>
      <c r="C5" s="377"/>
      <c r="D5" s="377"/>
      <c r="E5" s="377"/>
      <c r="F5" s="377"/>
      <c r="G5" s="377"/>
      <c r="H5" s="377"/>
      <c r="I5" s="378"/>
    </row>
    <row r="6" spans="1:11" ht="13.5" thickBot="1">
      <c r="A6" s="300">
        <v>2001</v>
      </c>
      <c r="B6" s="705">
        <v>0.96399999999999997</v>
      </c>
      <c r="C6" s="705">
        <v>0.68899999999999995</v>
      </c>
      <c r="D6" s="705">
        <v>0.10199999999999999</v>
      </c>
      <c r="E6" s="705">
        <v>2.8000000000000001E-2</v>
      </c>
      <c r="F6" s="705">
        <v>0.13</v>
      </c>
      <c r="G6" s="705">
        <v>0.318</v>
      </c>
      <c r="H6" s="705">
        <v>0.20599999999999999</v>
      </c>
      <c r="I6" s="705">
        <v>7.0000000000000001E-3</v>
      </c>
    </row>
    <row r="7" spans="1:11" ht="13.5" thickBot="1">
      <c r="A7" s="300">
        <v>2002</v>
      </c>
      <c r="B7" s="705">
        <v>0.93200000000000005</v>
      </c>
      <c r="C7" s="705">
        <v>0.71299999999999997</v>
      </c>
      <c r="D7" s="705">
        <v>0.113</v>
      </c>
      <c r="E7" s="705">
        <v>0.03</v>
      </c>
      <c r="F7" s="705">
        <v>0.17399999999999999</v>
      </c>
      <c r="G7" s="705">
        <v>0.36099999999999999</v>
      </c>
      <c r="H7" s="705">
        <v>0.23100000000000001</v>
      </c>
      <c r="I7" s="705">
        <v>7.0000000000000001E-3</v>
      </c>
    </row>
    <row r="8" spans="1:11" ht="13.5" thickBot="1">
      <c r="A8" s="300">
        <v>2003</v>
      </c>
      <c r="B8" s="705">
        <v>0.93700000000000006</v>
      </c>
      <c r="C8" s="705">
        <v>0.752</v>
      </c>
      <c r="D8" s="705">
        <v>0.153</v>
      </c>
      <c r="E8" s="705">
        <v>3.5999999999999997E-2</v>
      </c>
      <c r="F8" s="705">
        <v>0.23799999999999999</v>
      </c>
      <c r="G8" s="705">
        <v>0.45500000000000002</v>
      </c>
      <c r="H8" s="705">
        <v>0.30199999999999999</v>
      </c>
      <c r="I8" s="705">
        <v>8.9999999999999993E-3</v>
      </c>
    </row>
    <row r="9" spans="1:11" ht="13.5" thickBot="1">
      <c r="A9" s="300">
        <v>2004</v>
      </c>
      <c r="B9" s="705">
        <v>0.93400000000000005</v>
      </c>
      <c r="C9" s="705">
        <v>0.76300000000000001</v>
      </c>
      <c r="D9" s="705">
        <v>0.20200000000000001</v>
      </c>
      <c r="E9" s="705">
        <v>5.7000000000000002E-2</v>
      </c>
      <c r="F9" s="705">
        <v>0.27300000000000002</v>
      </c>
      <c r="G9" s="705">
        <v>0.497</v>
      </c>
      <c r="H9" s="705">
        <v>0.38700000000000001</v>
      </c>
      <c r="I9" s="705">
        <v>2.5000000000000001E-2</v>
      </c>
    </row>
    <row r="10" spans="1:11" ht="13.5" thickBot="1">
      <c r="A10" s="300">
        <v>2005</v>
      </c>
      <c r="B10" s="705">
        <v>0.96399999999999997</v>
      </c>
      <c r="C10" s="705">
        <v>0.81299999999999994</v>
      </c>
      <c r="D10" s="705">
        <v>0.29299999999999998</v>
      </c>
      <c r="E10" s="705">
        <v>0.111</v>
      </c>
      <c r="F10" s="705">
        <v>0.314</v>
      </c>
      <c r="G10" s="705">
        <v>0.56899999999999995</v>
      </c>
      <c r="H10" s="705">
        <v>0.49399999999999999</v>
      </c>
      <c r="I10" s="705">
        <v>3.2000000000000001E-2</v>
      </c>
    </row>
    <row r="11" spans="1:11" ht="13.5" thickBot="1">
      <c r="A11" s="300">
        <v>2006</v>
      </c>
      <c r="B11" s="705">
        <v>0.95399999999999996</v>
      </c>
      <c r="C11" s="705">
        <v>0.8</v>
      </c>
      <c r="D11" s="705">
        <v>0.34499999999999997</v>
      </c>
      <c r="E11" s="705">
        <v>0.153</v>
      </c>
      <c r="F11" s="705">
        <v>0.34699999999999998</v>
      </c>
      <c r="G11" s="705">
        <v>0.621</v>
      </c>
      <c r="H11" s="705">
        <v>0.50900000000000001</v>
      </c>
      <c r="I11" s="705">
        <v>3.5000000000000003E-2</v>
      </c>
    </row>
    <row r="12" spans="1:11" ht="13.5" thickBot="1">
      <c r="A12" s="300">
        <v>2007</v>
      </c>
      <c r="B12" s="705">
        <v>0.93200000000000005</v>
      </c>
      <c r="C12" s="705">
        <v>0.81299999999999994</v>
      </c>
      <c r="D12" s="705">
        <v>0.39600000000000002</v>
      </c>
      <c r="E12" s="705">
        <v>0.17</v>
      </c>
      <c r="F12" s="705">
        <v>0.38200000000000001</v>
      </c>
      <c r="G12" s="705">
        <v>0.627</v>
      </c>
      <c r="H12" s="705">
        <v>0.54300000000000004</v>
      </c>
      <c r="I12" s="705">
        <v>3.2000000000000001E-2</v>
      </c>
    </row>
    <row r="13" spans="1:11" ht="13.5" thickBot="1">
      <c r="A13" s="300">
        <v>2008</v>
      </c>
      <c r="B13" s="705">
        <v>0.92</v>
      </c>
      <c r="C13" s="705">
        <v>0.80700000000000005</v>
      </c>
      <c r="D13" s="705">
        <v>0.45300000000000001</v>
      </c>
      <c r="E13" s="705">
        <v>0.22800000000000001</v>
      </c>
      <c r="F13" s="705">
        <v>0.47499999999999998</v>
      </c>
      <c r="G13" s="705">
        <v>0.70799999999999996</v>
      </c>
      <c r="H13" s="705">
        <v>0.59099999999999997</v>
      </c>
      <c r="I13" s="705">
        <v>2.1000000000000001E-2</v>
      </c>
    </row>
    <row r="14" spans="1:11" ht="13.5" thickBot="1">
      <c r="A14" s="300">
        <v>2009</v>
      </c>
      <c r="B14" s="12">
        <v>0.91300000000000003</v>
      </c>
      <c r="C14" s="12">
        <v>0.81399999999999995</v>
      </c>
      <c r="D14" s="12">
        <v>0.49199999999999999</v>
      </c>
      <c r="E14" s="12">
        <v>0.26700000000000002</v>
      </c>
      <c r="F14" s="12">
        <v>0.496</v>
      </c>
      <c r="G14" s="12">
        <v>0.73099999999999998</v>
      </c>
      <c r="H14" s="12">
        <v>0.61899999999999999</v>
      </c>
      <c r="I14" s="12">
        <v>3.9E-2</v>
      </c>
    </row>
    <row r="15" spans="1:11" ht="13.5" thickBot="1">
      <c r="A15" s="300">
        <v>2010</v>
      </c>
      <c r="B15" s="12">
        <v>0.95099999999999996</v>
      </c>
      <c r="C15" s="12">
        <v>0.91200000000000003</v>
      </c>
      <c r="D15" s="12">
        <v>0.48399999999999999</v>
      </c>
      <c r="E15" s="12">
        <v>0.317</v>
      </c>
      <c r="F15" s="12">
        <v>0.53</v>
      </c>
      <c r="G15" s="12">
        <v>0.72099999999999997</v>
      </c>
      <c r="H15" s="12">
        <v>0.60099999999999998</v>
      </c>
      <c r="I15" s="12">
        <v>5.1999999999999998E-2</v>
      </c>
    </row>
    <row r="16" spans="1:11" ht="13.5" thickBot="1">
      <c r="A16" s="300">
        <v>2011</v>
      </c>
      <c r="B16" s="12">
        <v>0.95</v>
      </c>
      <c r="C16" s="12">
        <v>0.91</v>
      </c>
      <c r="D16" s="12">
        <v>0.53</v>
      </c>
      <c r="E16" s="12">
        <v>0.33800000000000002</v>
      </c>
      <c r="F16" s="12">
        <v>0.55500000000000005</v>
      </c>
      <c r="G16" s="12">
        <v>0.74199999999999999</v>
      </c>
      <c r="H16" s="12">
        <v>0.64200000000000002</v>
      </c>
      <c r="I16" s="12">
        <v>6.7000000000000004E-2</v>
      </c>
    </row>
    <row r="17" spans="1:9" ht="13.5" thickBot="1">
      <c r="A17" s="300">
        <v>2013</v>
      </c>
      <c r="B17" s="12">
        <v>0.93899999999999995</v>
      </c>
      <c r="C17" s="12">
        <v>0.92200000000000004</v>
      </c>
      <c r="D17" s="12">
        <v>0.55600000000000005</v>
      </c>
      <c r="E17" s="12">
        <v>0.375</v>
      </c>
      <c r="F17" s="12">
        <v>0.61499999999999999</v>
      </c>
      <c r="G17" s="12">
        <v>0.74</v>
      </c>
      <c r="H17" s="12">
        <v>0.70899999999999996</v>
      </c>
      <c r="I17" s="12">
        <v>9.6000000000000002E-2</v>
      </c>
    </row>
    <row r="18" spans="1:9" ht="13.5" thickBot="1">
      <c r="A18" s="300">
        <v>2014</v>
      </c>
      <c r="B18" s="12">
        <v>0.96099999999999997</v>
      </c>
      <c r="C18" s="12">
        <v>0.94299999999999995</v>
      </c>
      <c r="D18" s="12">
        <v>0.63100000000000001</v>
      </c>
      <c r="E18" s="12">
        <v>0.38700000000000001</v>
      </c>
      <c r="F18" s="12">
        <v>0.71</v>
      </c>
      <c r="G18" s="12">
        <v>0.76300000000000001</v>
      </c>
      <c r="H18" s="12">
        <v>0.84599999999999997</v>
      </c>
      <c r="I18" s="12">
        <v>0.14699999999999999</v>
      </c>
    </row>
    <row r="19" spans="1:9" ht="13.5" thickBot="1">
      <c r="A19" s="300">
        <v>2015</v>
      </c>
      <c r="B19" s="12">
        <v>0.93899999999999995</v>
      </c>
      <c r="C19" s="12">
        <v>0.92700000000000005</v>
      </c>
      <c r="D19" s="12">
        <v>0.70899999999999996</v>
      </c>
      <c r="E19" s="12">
        <v>0.499</v>
      </c>
      <c r="F19" s="12">
        <v>0.73</v>
      </c>
      <c r="G19" s="12">
        <v>0.76800000000000002</v>
      </c>
      <c r="H19" s="12">
        <v>0.91800000000000004</v>
      </c>
      <c r="I19" s="12">
        <v>0.14199999999999999</v>
      </c>
    </row>
    <row r="20" spans="1:9" ht="13.5" thickBot="1">
      <c r="A20" s="300">
        <v>2016</v>
      </c>
      <c r="B20" s="12">
        <v>0.93711875631775243</v>
      </c>
      <c r="C20" s="12">
        <v>0.91275401721914318</v>
      </c>
      <c r="D20" s="12">
        <v>0.84101920596744395</v>
      </c>
      <c r="E20" s="12">
        <v>0.71699954686465195</v>
      </c>
      <c r="F20" s="12">
        <v>0.81839729513053783</v>
      </c>
      <c r="G20" s="12">
        <v>0.91982989996165776</v>
      </c>
      <c r="H20" s="12">
        <v>0.91386942730663323</v>
      </c>
      <c r="I20" s="12">
        <v>0.15824880616264073</v>
      </c>
    </row>
    <row r="21" spans="1:9" ht="13.5" thickBot="1">
      <c r="A21" s="368" t="s">
        <v>429</v>
      </c>
      <c r="B21" s="369"/>
      <c r="C21" s="369"/>
      <c r="D21" s="369"/>
      <c r="E21" s="369"/>
      <c r="F21" s="369"/>
      <c r="G21" s="369"/>
      <c r="H21" s="369"/>
      <c r="I21" s="370"/>
    </row>
    <row r="22" spans="1:9" ht="13.5" thickBot="1">
      <c r="A22" s="300">
        <v>2014</v>
      </c>
      <c r="B22" s="12">
        <v>0.90200000000000002</v>
      </c>
      <c r="C22" s="12">
        <v>0.99099999999999999</v>
      </c>
      <c r="D22" s="12">
        <v>1.4E-2</v>
      </c>
      <c r="E22" s="12">
        <v>1.0999999999999999E-2</v>
      </c>
      <c r="F22" s="12">
        <v>0.156</v>
      </c>
      <c r="G22" s="12">
        <v>3.4000000000000002E-2</v>
      </c>
      <c r="H22" s="12">
        <v>0.90800000000000003</v>
      </c>
      <c r="I22" s="12">
        <v>1.4E-2</v>
      </c>
    </row>
    <row r="23" spans="1:9" ht="13.5" thickBot="1">
      <c r="A23" s="300">
        <v>2015</v>
      </c>
      <c r="B23" s="12">
        <v>0.91300000000000003</v>
      </c>
      <c r="C23" s="12">
        <v>0.95399999999999996</v>
      </c>
      <c r="D23" s="12">
        <v>1.2999999999999999E-2</v>
      </c>
      <c r="E23" s="12">
        <v>6.7000000000000004E-2</v>
      </c>
      <c r="F23" s="12">
        <v>0.182</v>
      </c>
      <c r="G23" s="12">
        <v>6.6000000000000003E-2</v>
      </c>
      <c r="H23" s="12">
        <v>0.89</v>
      </c>
      <c r="I23" s="12">
        <v>1.2999999999999999E-2</v>
      </c>
    </row>
    <row r="24" spans="1:9" ht="13.5" thickBot="1">
      <c r="A24" s="300">
        <v>2016</v>
      </c>
      <c r="B24" s="12">
        <v>0.60499999999999998</v>
      </c>
      <c r="C24" s="12">
        <v>0.81299999999999994</v>
      </c>
      <c r="D24" s="12">
        <v>0.53800000000000003</v>
      </c>
      <c r="E24" s="12">
        <v>6.7000000000000004E-2</v>
      </c>
      <c r="F24" s="12">
        <v>0.54300000000000004</v>
      </c>
      <c r="G24" s="12">
        <v>0.57699999999999996</v>
      </c>
      <c r="H24" s="12">
        <v>0.76600000000000001</v>
      </c>
      <c r="I24" s="12">
        <v>0.06</v>
      </c>
    </row>
    <row r="25" spans="1:9">
      <c r="A25" s="231" t="s">
        <v>393</v>
      </c>
    </row>
    <row r="26" spans="1:9">
      <c r="A26" s="231" t="s">
        <v>430</v>
      </c>
    </row>
    <row r="27" spans="1:9">
      <c r="A27" s="231" t="s">
        <v>254</v>
      </c>
    </row>
  </sheetData>
  <mergeCells count="5">
    <mergeCell ref="A1:I1"/>
    <mergeCell ref="A2:I2"/>
    <mergeCell ref="A3:I3"/>
    <mergeCell ref="A5:I5"/>
    <mergeCell ref="A21:I21"/>
  </mergeCells>
  <hyperlinks>
    <hyperlink ref="K4" location="TOC!A1" display="RETURN TO TABLE OF CONTENTS" xr:uid="{00000000-0004-0000-20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26"/>
  <sheetViews>
    <sheetView workbookViewId="0">
      <selection activeCell="W6" sqref="W6"/>
    </sheetView>
  </sheetViews>
  <sheetFormatPr defaultRowHeight="12.75"/>
  <cols>
    <col min="1" max="8" width="12.42578125" customWidth="1"/>
  </cols>
  <sheetData>
    <row r="1" spans="1:10">
      <c r="A1" s="371" t="s">
        <v>337</v>
      </c>
      <c r="B1" s="371"/>
      <c r="C1" s="371"/>
      <c r="D1" s="371"/>
      <c r="E1" s="371"/>
      <c r="F1" s="371"/>
      <c r="G1" s="371"/>
      <c r="H1" s="371"/>
    </row>
    <row r="2" spans="1:10" ht="13.5" thickBot="1">
      <c r="A2" s="364" t="s">
        <v>366</v>
      </c>
      <c r="B2" s="364"/>
      <c r="C2" s="364"/>
      <c r="D2" s="364"/>
      <c r="E2" s="364"/>
      <c r="F2" s="364"/>
      <c r="G2" s="364"/>
      <c r="H2" s="364"/>
    </row>
    <row r="3" spans="1:10" ht="20.25" customHeight="1" thickBot="1">
      <c r="A3" s="373" t="s">
        <v>431</v>
      </c>
      <c r="B3" s="374"/>
      <c r="C3" s="374"/>
      <c r="D3" s="374"/>
      <c r="E3" s="374"/>
      <c r="F3" s="374"/>
      <c r="G3" s="374"/>
      <c r="H3" s="375"/>
    </row>
    <row r="4" spans="1:10" ht="38.25" customHeight="1" thickBot="1">
      <c r="A4" s="300" t="s">
        <v>407</v>
      </c>
      <c r="B4" s="286" t="s">
        <v>420</v>
      </c>
      <c r="C4" s="286" t="s">
        <v>421</v>
      </c>
      <c r="D4" s="286" t="s">
        <v>422</v>
      </c>
      <c r="E4" s="286" t="s">
        <v>432</v>
      </c>
      <c r="F4" s="286" t="s">
        <v>424</v>
      </c>
      <c r="G4" s="286" t="s">
        <v>426</v>
      </c>
      <c r="H4" s="286" t="s">
        <v>427</v>
      </c>
      <c r="J4" s="269" t="s">
        <v>233</v>
      </c>
    </row>
    <row r="5" spans="1:10" ht="13.5" thickBot="1">
      <c r="A5" s="376" t="s">
        <v>433</v>
      </c>
      <c r="B5" s="377"/>
      <c r="C5" s="377"/>
      <c r="D5" s="377"/>
      <c r="E5" s="377"/>
      <c r="F5" s="377"/>
      <c r="G5" s="377"/>
      <c r="H5" s="378"/>
    </row>
    <row r="6" spans="1:10" ht="13.5" thickBot="1">
      <c r="A6" s="300">
        <v>2001</v>
      </c>
      <c r="B6" s="705">
        <v>0.84799999999999998</v>
      </c>
      <c r="C6" s="705">
        <v>0.79200000000000004</v>
      </c>
      <c r="D6" s="705">
        <v>0.23699999999999999</v>
      </c>
      <c r="E6" s="705">
        <v>0.14299999999999999</v>
      </c>
      <c r="F6" s="705">
        <v>0.106</v>
      </c>
      <c r="G6" s="705">
        <v>0.193</v>
      </c>
      <c r="H6" s="705">
        <v>0.13</v>
      </c>
    </row>
    <row r="7" spans="1:10" ht="13.5" thickBot="1">
      <c r="A7" s="300">
        <v>2002</v>
      </c>
      <c r="B7" s="705">
        <v>0.82099999999999995</v>
      </c>
      <c r="C7" s="705">
        <v>0.77200000000000002</v>
      </c>
      <c r="D7" s="705">
        <v>0.224</v>
      </c>
      <c r="E7" s="705">
        <v>0.22500000000000001</v>
      </c>
      <c r="F7" s="705">
        <v>0.104</v>
      </c>
      <c r="G7" s="705">
        <v>0.20499999999999999</v>
      </c>
      <c r="H7" s="705">
        <v>0.129</v>
      </c>
    </row>
    <row r="8" spans="1:10" ht="13.5" thickBot="1">
      <c r="A8" s="300">
        <v>2003</v>
      </c>
      <c r="B8" s="705">
        <v>0.94299999999999995</v>
      </c>
      <c r="C8" s="705">
        <v>0.82199999999999995</v>
      </c>
      <c r="D8" s="705">
        <v>0.35599999999999998</v>
      </c>
      <c r="E8" s="705">
        <v>0.24</v>
      </c>
      <c r="F8" s="705">
        <v>0.112</v>
      </c>
      <c r="G8" s="705">
        <v>0.30099999999999999</v>
      </c>
      <c r="H8" s="705">
        <v>0.21099999999999999</v>
      </c>
    </row>
    <row r="9" spans="1:10" ht="13.5" thickBot="1">
      <c r="A9" s="300">
        <v>2004</v>
      </c>
      <c r="B9" s="705">
        <v>0.93</v>
      </c>
      <c r="C9" s="705">
        <v>0.83799999999999997</v>
      </c>
      <c r="D9" s="705">
        <v>0.42199999999999999</v>
      </c>
      <c r="E9" s="705">
        <v>0.23499999999999999</v>
      </c>
      <c r="F9" s="705">
        <v>0.19600000000000001</v>
      </c>
      <c r="G9" s="705">
        <v>0.29499999999999998</v>
      </c>
      <c r="H9" s="705">
        <v>0.222</v>
      </c>
    </row>
    <row r="10" spans="1:10" ht="13.5" thickBot="1">
      <c r="A10" s="300">
        <v>2005</v>
      </c>
      <c r="B10" s="705">
        <v>0.96</v>
      </c>
      <c r="C10" s="705">
        <v>0.90200000000000002</v>
      </c>
      <c r="D10" s="705">
        <v>0.56999999999999995</v>
      </c>
      <c r="E10" s="705">
        <v>0.25600000000000001</v>
      </c>
      <c r="F10" s="705">
        <v>0.32800000000000001</v>
      </c>
      <c r="G10" s="705">
        <v>0.4</v>
      </c>
      <c r="H10" s="705">
        <v>0.28000000000000003</v>
      </c>
    </row>
    <row r="11" spans="1:10" ht="13.5" thickBot="1">
      <c r="A11" s="300">
        <v>2006</v>
      </c>
      <c r="B11" s="705">
        <v>0.97299999999999998</v>
      </c>
      <c r="C11" s="705">
        <v>0.89800000000000002</v>
      </c>
      <c r="D11" s="705">
        <v>0.62</v>
      </c>
      <c r="E11" s="705">
        <v>0.28999999999999998</v>
      </c>
      <c r="F11" s="705">
        <v>0.38200000000000001</v>
      </c>
      <c r="G11" s="705">
        <v>0.45800000000000002</v>
      </c>
      <c r="H11" s="705">
        <v>0.28499999999999998</v>
      </c>
    </row>
    <row r="12" spans="1:10" ht="13.5" thickBot="1">
      <c r="A12" s="300">
        <v>2007</v>
      </c>
      <c r="B12" s="705">
        <v>0.96499999999999997</v>
      </c>
      <c r="C12" s="705">
        <v>0.876</v>
      </c>
      <c r="D12" s="705">
        <v>0.56000000000000005</v>
      </c>
      <c r="E12" s="705">
        <v>0.24199999999999999</v>
      </c>
      <c r="F12" s="705">
        <v>0.35899999999999999</v>
      </c>
      <c r="G12" s="705">
        <v>0.47899999999999998</v>
      </c>
      <c r="H12" s="705">
        <v>0.28399999999999997</v>
      </c>
    </row>
    <row r="13" spans="1:10" ht="13.5" thickBot="1">
      <c r="A13" s="300">
        <v>2008</v>
      </c>
      <c r="B13" s="705">
        <v>0.93700000000000006</v>
      </c>
      <c r="C13" s="705">
        <v>0.84699999999999998</v>
      </c>
      <c r="D13" s="705">
        <v>0.53300000000000003</v>
      </c>
      <c r="E13" s="705">
        <v>0.35099999999999998</v>
      </c>
      <c r="F13" s="705">
        <v>0.41899999999999998</v>
      </c>
      <c r="G13" s="705">
        <v>0.51600000000000001</v>
      </c>
      <c r="H13" s="705">
        <v>0.32800000000000001</v>
      </c>
    </row>
    <row r="14" spans="1:10" ht="13.5" thickBot="1">
      <c r="A14" s="300">
        <v>2009</v>
      </c>
      <c r="B14" s="12">
        <v>0.96799999999999997</v>
      </c>
      <c r="C14" s="12">
        <v>0.95</v>
      </c>
      <c r="D14" s="12">
        <v>0.625</v>
      </c>
      <c r="E14" s="12">
        <v>0.432</v>
      </c>
      <c r="F14" s="12">
        <v>0.42799999999999999</v>
      </c>
      <c r="G14" s="12">
        <v>0.58299999999999996</v>
      </c>
      <c r="H14" s="12">
        <v>0.29799999999999999</v>
      </c>
    </row>
    <row r="15" spans="1:10" ht="13.5" thickBot="1">
      <c r="A15" s="300">
        <v>2010</v>
      </c>
      <c r="B15" s="12">
        <v>0.95399999999999996</v>
      </c>
      <c r="C15" s="12">
        <v>0.94099999999999995</v>
      </c>
      <c r="D15" s="12">
        <v>0.69199999999999995</v>
      </c>
      <c r="E15" s="12">
        <v>0.48299999999999998</v>
      </c>
      <c r="F15" s="12">
        <v>0.496</v>
      </c>
      <c r="G15" s="12">
        <v>0.55300000000000005</v>
      </c>
      <c r="H15" s="12">
        <v>0.255</v>
      </c>
    </row>
    <row r="16" spans="1:10" ht="13.5" thickBot="1">
      <c r="A16" s="300">
        <v>2011</v>
      </c>
      <c r="B16" s="12">
        <v>0.96299999999999997</v>
      </c>
      <c r="C16" s="12">
        <v>0.95099999999999996</v>
      </c>
      <c r="D16" s="12">
        <v>0.73299999999999998</v>
      </c>
      <c r="E16" s="12">
        <v>0.56599999999999995</v>
      </c>
      <c r="F16" s="12">
        <v>0.45200000000000001</v>
      </c>
      <c r="G16" s="12">
        <v>0.64500000000000002</v>
      </c>
      <c r="H16" s="12">
        <v>0.23499999999999999</v>
      </c>
    </row>
    <row r="17" spans="1:8" ht="13.5" thickBot="1">
      <c r="A17" s="300">
        <v>2013</v>
      </c>
      <c r="B17" s="12">
        <v>0.97</v>
      </c>
      <c r="C17" s="12">
        <v>0.95899999999999996</v>
      </c>
      <c r="D17" s="12">
        <v>0.82799999999999996</v>
      </c>
      <c r="E17" s="12">
        <v>0.71</v>
      </c>
      <c r="F17" s="12">
        <v>0.56599999999999995</v>
      </c>
      <c r="G17" s="12">
        <v>0.66900000000000004</v>
      </c>
      <c r="H17" s="12">
        <v>0.21</v>
      </c>
    </row>
    <row r="18" spans="1:8" ht="13.5" thickBot="1">
      <c r="A18" s="300">
        <v>2014</v>
      </c>
      <c r="B18" s="12">
        <v>0.95499999999999996</v>
      </c>
      <c r="C18" s="12">
        <v>0.97499999999999998</v>
      </c>
      <c r="D18" s="12">
        <v>0.89700000000000002</v>
      </c>
      <c r="E18" s="12">
        <v>0.71299999999999997</v>
      </c>
      <c r="F18" s="12">
        <v>0.55700000000000005</v>
      </c>
      <c r="G18" s="12">
        <v>0.78800000000000003</v>
      </c>
      <c r="H18" s="12">
        <v>0.30599999999999999</v>
      </c>
    </row>
    <row r="19" spans="1:8" ht="13.5" thickBot="1">
      <c r="A19" s="300">
        <v>2015</v>
      </c>
      <c r="B19" s="12">
        <v>0.98599999999999999</v>
      </c>
      <c r="C19" s="12">
        <v>0.95599999999999996</v>
      </c>
      <c r="D19" s="12">
        <v>0.89800000000000002</v>
      </c>
      <c r="E19" s="12">
        <v>0.86</v>
      </c>
      <c r="F19" s="12">
        <v>0.57499999999999996</v>
      </c>
      <c r="G19" s="12">
        <v>0.72399999999999998</v>
      </c>
      <c r="H19" s="12">
        <v>0.17399999999999999</v>
      </c>
    </row>
    <row r="20" spans="1:8" ht="13.5" thickBot="1">
      <c r="A20" s="300">
        <v>2016</v>
      </c>
      <c r="B20" s="12">
        <v>0.98399999999999999</v>
      </c>
      <c r="C20" s="12">
        <v>0.94299999999999995</v>
      </c>
      <c r="D20" s="12">
        <v>0.94199999999999995</v>
      </c>
      <c r="E20" s="12">
        <v>0.72399999999999998</v>
      </c>
      <c r="F20" s="12">
        <v>0.80500000000000005</v>
      </c>
      <c r="G20" s="12">
        <v>0.68500000000000005</v>
      </c>
      <c r="H20" s="12">
        <v>0.31</v>
      </c>
    </row>
    <row r="21" spans="1:8" ht="13.5" thickBot="1">
      <c r="A21" s="368" t="s">
        <v>434</v>
      </c>
      <c r="B21" s="369"/>
      <c r="C21" s="369"/>
      <c r="D21" s="369"/>
      <c r="E21" s="369"/>
      <c r="F21" s="369"/>
      <c r="G21" s="369"/>
      <c r="H21" s="370"/>
    </row>
    <row r="22" spans="1:8" ht="13.5" thickBot="1">
      <c r="A22" s="300">
        <v>2014</v>
      </c>
      <c r="B22" s="12">
        <v>0.747</v>
      </c>
      <c r="C22" s="12">
        <v>0.65400000000000003</v>
      </c>
      <c r="D22" s="12">
        <v>0.54500000000000004</v>
      </c>
      <c r="E22" s="12">
        <v>8.9999999999999993E-3</v>
      </c>
      <c r="F22" s="12">
        <v>0.72899999999999998</v>
      </c>
      <c r="G22" s="12">
        <v>0.73499999999999999</v>
      </c>
      <c r="H22" s="12">
        <v>0.12</v>
      </c>
    </row>
    <row r="23" spans="1:8" ht="13.5" thickBot="1">
      <c r="A23" s="300">
        <v>2015</v>
      </c>
      <c r="B23" s="12">
        <v>0.95299999999999996</v>
      </c>
      <c r="C23" s="12">
        <v>0.83299999999999996</v>
      </c>
      <c r="D23" s="12">
        <v>0.69399999999999995</v>
      </c>
      <c r="E23" s="12">
        <v>1.2E-2</v>
      </c>
      <c r="F23" s="12">
        <v>0.95</v>
      </c>
      <c r="G23" s="12">
        <v>0.95699999999999996</v>
      </c>
      <c r="H23" s="12">
        <v>0.17599999999999999</v>
      </c>
    </row>
    <row r="24" spans="1:8" ht="13.5" thickBot="1">
      <c r="A24" s="300">
        <v>2016</v>
      </c>
      <c r="B24" s="12">
        <v>0.93100000000000005</v>
      </c>
      <c r="C24" s="12">
        <v>0.32200000000000001</v>
      </c>
      <c r="D24" s="12">
        <v>0.115</v>
      </c>
      <c r="E24" s="12">
        <v>1.7000000000000001E-2</v>
      </c>
      <c r="F24" s="12">
        <v>0.49399999999999999</v>
      </c>
      <c r="G24" s="12">
        <v>0.50600000000000001</v>
      </c>
      <c r="H24" s="12">
        <v>0.14399999999999999</v>
      </c>
    </row>
    <row r="25" spans="1:8">
      <c r="A25" s="231" t="s">
        <v>393</v>
      </c>
    </row>
    <row r="26" spans="1:8">
      <c r="A26" s="231" t="s">
        <v>254</v>
      </c>
    </row>
  </sheetData>
  <mergeCells count="5">
    <mergeCell ref="A1:H1"/>
    <mergeCell ref="A2:H2"/>
    <mergeCell ref="A3:H3"/>
    <mergeCell ref="A5:H5"/>
    <mergeCell ref="A21:H21"/>
  </mergeCells>
  <hyperlinks>
    <hyperlink ref="J4" location="TOC!A1" display="RETURN TO TABLE OF CONTENTS"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1"/>
  <sheetViews>
    <sheetView workbookViewId="0">
      <selection activeCell="W6" sqref="W6"/>
    </sheetView>
  </sheetViews>
  <sheetFormatPr defaultRowHeight="12.75"/>
  <cols>
    <col min="1" max="7" width="12.7109375" customWidth="1"/>
  </cols>
  <sheetData>
    <row r="1" spans="1:9">
      <c r="A1" s="371" t="s">
        <v>337</v>
      </c>
      <c r="B1" s="371"/>
      <c r="C1" s="371"/>
      <c r="D1" s="371"/>
      <c r="E1" s="371"/>
      <c r="F1" s="371"/>
      <c r="G1" s="371"/>
    </row>
    <row r="2" spans="1:9" ht="21" customHeight="1" thickBot="1">
      <c r="A2" s="364" t="s">
        <v>366</v>
      </c>
      <c r="B2" s="364"/>
      <c r="C2" s="364"/>
      <c r="D2" s="364"/>
      <c r="E2" s="364"/>
      <c r="F2" s="364"/>
      <c r="G2" s="364"/>
    </row>
    <row r="3" spans="1:9" ht="13.5" thickBot="1">
      <c r="A3" s="373" t="s">
        <v>435</v>
      </c>
      <c r="B3" s="374"/>
      <c r="C3" s="374"/>
      <c r="D3" s="374"/>
      <c r="E3" s="374"/>
      <c r="F3" s="374"/>
      <c r="G3" s="375"/>
    </row>
    <row r="4" spans="1:9" ht="34.5" thickBot="1">
      <c r="A4" s="300" t="s">
        <v>407</v>
      </c>
      <c r="B4" s="286" t="s">
        <v>420</v>
      </c>
      <c r="C4" s="286" t="s">
        <v>421</v>
      </c>
      <c r="D4" s="286" t="s">
        <v>422</v>
      </c>
      <c r="E4" s="286" t="s">
        <v>432</v>
      </c>
      <c r="F4" s="286" t="s">
        <v>424</v>
      </c>
      <c r="G4" s="286" t="s">
        <v>426</v>
      </c>
      <c r="I4" s="269" t="s">
        <v>233</v>
      </c>
    </row>
    <row r="5" spans="1:9" ht="13.5" thickBot="1">
      <c r="A5" s="300">
        <v>2001</v>
      </c>
      <c r="B5" s="705">
        <v>0.83099999999999996</v>
      </c>
      <c r="C5" s="705">
        <v>0.91</v>
      </c>
      <c r="D5" s="705">
        <v>0.186</v>
      </c>
      <c r="E5" s="705" t="s">
        <v>234</v>
      </c>
      <c r="F5" s="705">
        <v>0.01</v>
      </c>
      <c r="G5" s="705">
        <v>1.2999999999999999E-2</v>
      </c>
    </row>
    <row r="6" spans="1:9" ht="13.5" thickBot="1">
      <c r="A6" s="300">
        <v>2002</v>
      </c>
      <c r="B6" s="705">
        <v>0.83699999999999997</v>
      </c>
      <c r="C6" s="705">
        <v>0.98</v>
      </c>
      <c r="D6" s="705">
        <v>0.24299999999999999</v>
      </c>
      <c r="E6" s="705">
        <v>0.38700000000000001</v>
      </c>
      <c r="F6" s="705">
        <v>1.7999999999999999E-2</v>
      </c>
      <c r="G6" s="705">
        <v>2.3E-2</v>
      </c>
    </row>
    <row r="7" spans="1:9" ht="13.5" thickBot="1">
      <c r="A7" s="300">
        <v>2003</v>
      </c>
      <c r="B7" s="705">
        <v>0.84099999999999997</v>
      </c>
      <c r="C7" s="705">
        <v>0.98199999999999998</v>
      </c>
      <c r="D7" s="705">
        <v>0.30499999999999999</v>
      </c>
      <c r="E7" s="705">
        <v>0.45</v>
      </c>
      <c r="F7" s="705">
        <v>2.5000000000000001E-2</v>
      </c>
      <c r="G7" s="705">
        <v>2.3E-2</v>
      </c>
    </row>
    <row r="8" spans="1:9" ht="13.5" thickBot="1">
      <c r="A8" s="300">
        <v>2004</v>
      </c>
      <c r="B8" s="705">
        <v>0.84299999999999997</v>
      </c>
      <c r="C8" s="705">
        <v>0.98799999999999999</v>
      </c>
      <c r="D8" s="705">
        <v>0.34200000000000003</v>
      </c>
      <c r="E8" s="705">
        <v>0.49099999999999999</v>
      </c>
      <c r="F8" s="705">
        <v>2.5999999999999999E-2</v>
      </c>
      <c r="G8" s="705">
        <v>2.4E-2</v>
      </c>
    </row>
    <row r="9" spans="1:9" ht="13.5" thickBot="1">
      <c r="A9" s="300">
        <v>2005</v>
      </c>
      <c r="B9" s="705">
        <v>0.84499999999999997</v>
      </c>
      <c r="C9" s="705">
        <v>0.99399999999999999</v>
      </c>
      <c r="D9" s="705">
        <v>0.34899999999999998</v>
      </c>
      <c r="E9" s="705">
        <v>0.497</v>
      </c>
      <c r="F9" s="705">
        <v>2.5000000000000001E-2</v>
      </c>
      <c r="G9" s="705">
        <v>0.03</v>
      </c>
    </row>
    <row r="10" spans="1:9" ht="13.5" thickBot="1">
      <c r="A10" s="300">
        <v>2006</v>
      </c>
      <c r="B10" s="705">
        <v>0.84099999999999997</v>
      </c>
      <c r="C10" s="705">
        <v>0.98799999999999999</v>
      </c>
      <c r="D10" s="705">
        <v>0.35</v>
      </c>
      <c r="E10" s="705">
        <v>0.51600000000000001</v>
      </c>
      <c r="F10" s="705">
        <v>2.7E-2</v>
      </c>
      <c r="G10" s="705">
        <v>0.03</v>
      </c>
    </row>
    <row r="11" spans="1:9" ht="13.5" thickBot="1">
      <c r="A11" s="300">
        <v>2007</v>
      </c>
      <c r="B11" s="705">
        <v>0.83699999999999997</v>
      </c>
      <c r="C11" s="705">
        <v>0.98299999999999998</v>
      </c>
      <c r="D11" s="705">
        <v>0.34899999999999998</v>
      </c>
      <c r="E11" s="705">
        <v>0.51300000000000001</v>
      </c>
      <c r="F11" s="705">
        <v>2.7E-2</v>
      </c>
      <c r="G11" s="705">
        <v>2.9000000000000001E-2</v>
      </c>
    </row>
    <row r="12" spans="1:9" ht="13.5" thickBot="1">
      <c r="A12" s="300">
        <v>2008</v>
      </c>
      <c r="B12" s="705">
        <v>0.82899999999999996</v>
      </c>
      <c r="C12" s="705">
        <v>0.97799999999999998</v>
      </c>
      <c r="D12" s="705">
        <v>0.375</v>
      </c>
      <c r="E12" s="705">
        <v>0.52300000000000002</v>
      </c>
      <c r="F12" s="705">
        <v>2.8000000000000001E-2</v>
      </c>
      <c r="G12" s="705">
        <v>0.03</v>
      </c>
    </row>
    <row r="13" spans="1:9" ht="13.5" thickBot="1">
      <c r="A13" s="300">
        <v>2009</v>
      </c>
      <c r="B13" s="12">
        <v>0.84799999999999998</v>
      </c>
      <c r="C13" s="12">
        <v>0.99299999999999999</v>
      </c>
      <c r="D13" s="12">
        <v>0.45800000000000002</v>
      </c>
      <c r="E13" s="12">
        <v>0.627</v>
      </c>
      <c r="F13" s="12">
        <v>3.2000000000000001E-2</v>
      </c>
      <c r="G13" s="12">
        <v>2.8000000000000001E-2</v>
      </c>
    </row>
    <row r="14" spans="1:9" ht="13.5" thickBot="1">
      <c r="A14" s="300">
        <v>2010</v>
      </c>
      <c r="B14" s="12">
        <v>0.84599999999999997</v>
      </c>
      <c r="C14" s="12">
        <v>0.99199999999999999</v>
      </c>
      <c r="D14" s="12">
        <v>0.45600000000000002</v>
      </c>
      <c r="E14" s="12">
        <v>0.63100000000000001</v>
      </c>
      <c r="F14" s="12">
        <v>3.6999999999999998E-2</v>
      </c>
      <c r="G14" s="12">
        <v>2.9000000000000001E-2</v>
      </c>
    </row>
    <row r="15" spans="1:9" ht="13.5" thickBot="1">
      <c r="A15" s="300">
        <v>2011</v>
      </c>
      <c r="B15" s="12">
        <v>0.81499999999999995</v>
      </c>
      <c r="C15" s="12">
        <v>0.99199999999999999</v>
      </c>
      <c r="D15" s="12">
        <v>0.55100000000000005</v>
      </c>
      <c r="E15" s="12">
        <v>0.71199999999999997</v>
      </c>
      <c r="F15" s="12">
        <v>6.7000000000000004E-2</v>
      </c>
      <c r="G15" s="12">
        <v>2.9000000000000001E-2</v>
      </c>
    </row>
    <row r="16" spans="1:9" ht="13.5" thickBot="1">
      <c r="A16" s="300">
        <v>2013</v>
      </c>
      <c r="B16" s="12" t="s">
        <v>234</v>
      </c>
      <c r="C16" s="12">
        <v>0.99</v>
      </c>
      <c r="D16" s="12">
        <v>0.496</v>
      </c>
      <c r="E16" s="12">
        <v>0.67900000000000005</v>
      </c>
      <c r="F16" s="12">
        <v>8.5999999999999993E-2</v>
      </c>
      <c r="G16" s="12">
        <v>4.2999999999999997E-2</v>
      </c>
    </row>
    <row r="17" spans="1:7" ht="13.5" thickBot="1">
      <c r="A17" s="300">
        <v>2014</v>
      </c>
      <c r="B17" s="12">
        <v>0.83799999999999997</v>
      </c>
      <c r="C17" s="12">
        <v>0.998</v>
      </c>
      <c r="D17" s="12" t="s">
        <v>234</v>
      </c>
      <c r="E17" s="12">
        <v>0.71399999999999997</v>
      </c>
      <c r="F17" s="12">
        <v>0.19400000000000001</v>
      </c>
      <c r="G17" s="12">
        <v>6.2E-2</v>
      </c>
    </row>
    <row r="18" spans="1:7" ht="13.5" thickBot="1">
      <c r="A18" s="300">
        <v>2015</v>
      </c>
      <c r="B18" s="12" t="s">
        <v>234</v>
      </c>
      <c r="C18" s="12">
        <v>0.96</v>
      </c>
      <c r="D18" s="12">
        <v>0.55600000000000005</v>
      </c>
      <c r="E18" s="12">
        <v>0.70599999999999996</v>
      </c>
      <c r="F18" s="12">
        <v>0.19700000000000001</v>
      </c>
      <c r="G18" s="12">
        <v>0.159</v>
      </c>
    </row>
    <row r="19" spans="1:7" ht="13.5" thickBot="1">
      <c r="A19" s="300">
        <v>2016</v>
      </c>
      <c r="B19" s="12">
        <v>0.46200000000000002</v>
      </c>
      <c r="C19" s="12">
        <v>0.85</v>
      </c>
      <c r="D19" s="12">
        <v>0.45600000000000002</v>
      </c>
      <c r="E19" s="12">
        <v>0.78200000000000003</v>
      </c>
      <c r="F19" s="12">
        <v>0.56699999999999995</v>
      </c>
      <c r="G19" s="12">
        <v>0.39100000000000001</v>
      </c>
    </row>
    <row r="20" spans="1:7">
      <c r="A20" s="231" t="s">
        <v>393</v>
      </c>
    </row>
    <row r="21" spans="1:7">
      <c r="A21" s="231" t="s">
        <v>254</v>
      </c>
    </row>
  </sheetData>
  <mergeCells count="3">
    <mergeCell ref="A1:G1"/>
    <mergeCell ref="A2:G2"/>
    <mergeCell ref="A3:G3"/>
  </mergeCells>
  <hyperlinks>
    <hyperlink ref="I4" location="TOC!A1" display="RETURN TO TABLE OF CONTENTS"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26"/>
  <sheetViews>
    <sheetView workbookViewId="0">
      <selection activeCell="W6" sqref="W6"/>
    </sheetView>
  </sheetViews>
  <sheetFormatPr defaultRowHeight="12.75"/>
  <cols>
    <col min="1" max="8" width="12.28515625" customWidth="1"/>
  </cols>
  <sheetData>
    <row r="1" spans="1:10">
      <c r="A1" s="371" t="s">
        <v>337</v>
      </c>
      <c r="B1" s="371"/>
      <c r="C1" s="371"/>
      <c r="D1" s="371"/>
      <c r="E1" s="371"/>
      <c r="F1" s="371"/>
      <c r="G1" s="371"/>
      <c r="H1" s="371"/>
    </row>
    <row r="2" spans="1:10" ht="13.5" thickBot="1">
      <c r="A2" s="364" t="s">
        <v>366</v>
      </c>
      <c r="B2" s="364"/>
      <c r="C2" s="364"/>
      <c r="D2" s="364"/>
      <c r="E2" s="364"/>
      <c r="F2" s="364"/>
      <c r="G2" s="364"/>
      <c r="H2" s="364"/>
    </row>
    <row r="3" spans="1:10" ht="13.5" thickBot="1">
      <c r="A3" s="373" t="s">
        <v>436</v>
      </c>
      <c r="B3" s="374"/>
      <c r="C3" s="374"/>
      <c r="D3" s="374"/>
      <c r="E3" s="374"/>
      <c r="F3" s="374"/>
      <c r="G3" s="374"/>
      <c r="H3" s="375"/>
    </row>
    <row r="4" spans="1:10" ht="34.5" thickBot="1">
      <c r="A4" s="300" t="s">
        <v>407</v>
      </c>
      <c r="B4" s="286" t="s">
        <v>437</v>
      </c>
      <c r="C4" s="286" t="s">
        <v>420</v>
      </c>
      <c r="D4" s="286" t="s">
        <v>421</v>
      </c>
      <c r="E4" s="286" t="s">
        <v>422</v>
      </c>
      <c r="F4" s="286" t="s">
        <v>438</v>
      </c>
      <c r="G4" s="286" t="s">
        <v>424</v>
      </c>
      <c r="H4" s="286" t="s">
        <v>426</v>
      </c>
      <c r="J4" s="269" t="s">
        <v>233</v>
      </c>
    </row>
    <row r="5" spans="1:10" ht="13.5" thickBot="1">
      <c r="A5" s="376" t="s">
        <v>439</v>
      </c>
      <c r="B5" s="377"/>
      <c r="C5" s="377"/>
      <c r="D5" s="377"/>
      <c r="E5" s="377"/>
      <c r="F5" s="377"/>
      <c r="G5" s="377"/>
      <c r="H5" s="378"/>
    </row>
    <row r="6" spans="1:10" ht="13.5" thickBot="1">
      <c r="A6" s="300">
        <v>2001</v>
      </c>
      <c r="B6" s="705">
        <v>0.48699999999999999</v>
      </c>
      <c r="C6" s="705">
        <v>0.61499999999999999</v>
      </c>
      <c r="D6" s="705">
        <v>0.73099999999999998</v>
      </c>
      <c r="E6" s="705">
        <v>3.9E-2</v>
      </c>
      <c r="F6" s="705">
        <v>0.47899999999999998</v>
      </c>
      <c r="G6" s="705">
        <v>0</v>
      </c>
      <c r="H6" s="705">
        <v>0.01</v>
      </c>
    </row>
    <row r="7" spans="1:10" ht="13.5" thickBot="1">
      <c r="A7" s="300">
        <v>2002</v>
      </c>
      <c r="B7" s="705">
        <v>0.47599999999999998</v>
      </c>
      <c r="C7" s="705">
        <v>0.622</v>
      </c>
      <c r="D7" s="705">
        <v>0.77</v>
      </c>
      <c r="E7" s="705">
        <v>3.9E-2</v>
      </c>
      <c r="F7" s="705">
        <v>0.48299999999999998</v>
      </c>
      <c r="G7" s="705">
        <v>0</v>
      </c>
      <c r="H7" s="705">
        <v>1.0999999999999999E-2</v>
      </c>
    </row>
    <row r="8" spans="1:10" ht="13.5" thickBot="1">
      <c r="A8" s="300">
        <v>2003</v>
      </c>
      <c r="B8" s="705">
        <v>0.47</v>
      </c>
      <c r="C8" s="705">
        <v>0.60399999999999998</v>
      </c>
      <c r="D8" s="705">
        <v>0.74399999999999999</v>
      </c>
      <c r="E8" s="705">
        <v>3.7999999999999999E-2</v>
      </c>
      <c r="F8" s="705">
        <v>0.48099999999999998</v>
      </c>
      <c r="G8" s="705">
        <v>0</v>
      </c>
      <c r="H8" s="705">
        <v>0.01</v>
      </c>
    </row>
    <row r="9" spans="1:10" ht="13.5" thickBot="1">
      <c r="A9" s="300">
        <v>2004</v>
      </c>
      <c r="B9" s="705">
        <v>0.47799999999999998</v>
      </c>
      <c r="C9" s="705">
        <v>0.58599999999999997</v>
      </c>
      <c r="D9" s="705">
        <v>0.92700000000000005</v>
      </c>
      <c r="E9" s="705">
        <v>7.6999999999999999E-2</v>
      </c>
      <c r="F9" s="705">
        <v>0.46800000000000003</v>
      </c>
      <c r="G9" s="705">
        <v>0</v>
      </c>
      <c r="H9" s="705">
        <v>4.8000000000000001E-2</v>
      </c>
    </row>
    <row r="10" spans="1:10" ht="13.5" thickBot="1">
      <c r="A10" s="300">
        <v>2005</v>
      </c>
      <c r="B10" s="705">
        <v>0.47699999999999998</v>
      </c>
      <c r="C10" s="705">
        <v>0.60199999999999998</v>
      </c>
      <c r="D10" s="705">
        <v>0.98499999999999999</v>
      </c>
      <c r="E10" s="705">
        <v>0.13100000000000001</v>
      </c>
      <c r="F10" s="705">
        <v>0.46300000000000002</v>
      </c>
      <c r="G10" s="705">
        <v>0</v>
      </c>
      <c r="H10" s="705">
        <v>0.08</v>
      </c>
    </row>
    <row r="11" spans="1:10" ht="13.5" thickBot="1">
      <c r="A11" s="300">
        <v>2006</v>
      </c>
      <c r="B11" s="705">
        <v>0.499</v>
      </c>
      <c r="C11" s="705">
        <v>0.55700000000000005</v>
      </c>
      <c r="D11" s="705">
        <v>0.91</v>
      </c>
      <c r="E11" s="705">
        <v>0.18</v>
      </c>
      <c r="F11" s="705">
        <v>0.45500000000000002</v>
      </c>
      <c r="G11" s="705">
        <v>5.0000000000000001E-3</v>
      </c>
      <c r="H11" s="705">
        <v>0.14799999999999999</v>
      </c>
    </row>
    <row r="12" spans="1:10" ht="13.5" thickBot="1">
      <c r="A12" s="300">
        <v>2007</v>
      </c>
      <c r="B12" s="705">
        <v>0.501</v>
      </c>
      <c r="C12" s="705">
        <v>0.55200000000000005</v>
      </c>
      <c r="D12" s="705">
        <v>0.90900000000000003</v>
      </c>
      <c r="E12" s="705">
        <v>0.19800000000000001</v>
      </c>
      <c r="F12" s="705">
        <v>0.42699999999999999</v>
      </c>
      <c r="G12" s="705">
        <v>8.9999999999999993E-3</v>
      </c>
      <c r="H12" s="705">
        <v>0.161</v>
      </c>
    </row>
    <row r="13" spans="1:10" ht="13.5" thickBot="1">
      <c r="A13" s="300">
        <v>2008</v>
      </c>
      <c r="B13" s="705">
        <v>0.53900000000000003</v>
      </c>
      <c r="C13" s="705">
        <v>0.68799999999999994</v>
      </c>
      <c r="D13" s="705">
        <v>0.96899999999999997</v>
      </c>
      <c r="E13" s="705">
        <v>0.315</v>
      </c>
      <c r="F13" s="705">
        <v>0.55500000000000005</v>
      </c>
      <c r="G13" s="705">
        <v>6.0000000000000001E-3</v>
      </c>
      <c r="H13" s="705">
        <v>0.28199999999999997</v>
      </c>
    </row>
    <row r="14" spans="1:10" ht="13.5" thickBot="1">
      <c r="A14" s="300">
        <v>2009</v>
      </c>
      <c r="B14" s="705">
        <v>0.45100000000000001</v>
      </c>
      <c r="C14" s="705">
        <v>0.64600000000000002</v>
      </c>
      <c r="D14" s="705">
        <v>0.98299999999999998</v>
      </c>
      <c r="E14" s="705">
        <v>0.28999999999999998</v>
      </c>
      <c r="F14" s="705">
        <v>0.52900000000000003</v>
      </c>
      <c r="G14" s="705">
        <v>0.02</v>
      </c>
      <c r="H14" s="705">
        <v>0.26200000000000001</v>
      </c>
    </row>
    <row r="15" spans="1:10" ht="13.5" thickBot="1">
      <c r="A15" s="300">
        <v>2010</v>
      </c>
      <c r="B15" s="705">
        <v>0.46899999999999997</v>
      </c>
      <c r="C15" s="705">
        <v>0.622</v>
      </c>
      <c r="D15" s="705">
        <v>0.97899999999999998</v>
      </c>
      <c r="E15" s="705">
        <v>0.313</v>
      </c>
      <c r="F15" s="705">
        <v>0.55600000000000005</v>
      </c>
      <c r="G15" s="705">
        <v>2.4E-2</v>
      </c>
      <c r="H15" s="705">
        <v>0.29599999999999999</v>
      </c>
    </row>
    <row r="16" spans="1:10" ht="13.5" thickBot="1">
      <c r="A16" s="300">
        <v>2011</v>
      </c>
      <c r="B16" s="705">
        <v>0.46400000000000002</v>
      </c>
      <c r="C16" s="705">
        <v>0.56200000000000006</v>
      </c>
      <c r="D16" s="705">
        <v>0.95899999999999996</v>
      </c>
      <c r="E16" s="705">
        <v>0.30299999999999999</v>
      </c>
      <c r="F16" s="705">
        <v>0.51</v>
      </c>
      <c r="G16" s="705">
        <v>2.3E-2</v>
      </c>
      <c r="H16" s="705">
        <v>0.27100000000000002</v>
      </c>
    </row>
    <row r="17" spans="1:8" ht="13.5" thickBot="1">
      <c r="A17" s="300">
        <v>2013</v>
      </c>
      <c r="B17" s="705">
        <v>0.46899999999999997</v>
      </c>
      <c r="C17" s="705">
        <v>0.67900000000000005</v>
      </c>
      <c r="D17" s="705">
        <v>0.995</v>
      </c>
      <c r="E17" s="705" t="s">
        <v>440</v>
      </c>
      <c r="F17" s="705" t="s">
        <v>234</v>
      </c>
      <c r="G17" s="705">
        <v>0.08</v>
      </c>
      <c r="H17" s="705" t="s">
        <v>234</v>
      </c>
    </row>
    <row r="18" spans="1:8" ht="13.5" thickBot="1">
      <c r="A18" s="300">
        <v>2014</v>
      </c>
      <c r="B18" s="705">
        <v>0.43</v>
      </c>
      <c r="C18" s="705">
        <v>0.52</v>
      </c>
      <c r="D18" s="705">
        <v>0.96699999999999997</v>
      </c>
      <c r="E18" s="705">
        <v>0.245</v>
      </c>
      <c r="F18" s="705">
        <v>0.51600000000000001</v>
      </c>
      <c r="G18" s="705">
        <v>8.5000000000000006E-2</v>
      </c>
      <c r="H18" s="705">
        <v>0.24</v>
      </c>
    </row>
    <row r="19" spans="1:8" ht="13.5" thickBot="1">
      <c r="A19" s="300">
        <v>2015</v>
      </c>
      <c r="B19" s="705">
        <v>0.53700000000000003</v>
      </c>
      <c r="C19" s="705">
        <v>0.65200000000000002</v>
      </c>
      <c r="D19" s="705">
        <v>0.77600000000000002</v>
      </c>
      <c r="E19" s="705">
        <v>0.35299999999999998</v>
      </c>
      <c r="F19" s="705">
        <v>0.51900000000000002</v>
      </c>
      <c r="G19" s="705">
        <v>5.8000000000000003E-2</v>
      </c>
      <c r="H19" s="705">
        <v>0.42199999999999999</v>
      </c>
    </row>
    <row r="20" spans="1:8" ht="13.5" thickBot="1">
      <c r="A20" s="300">
        <v>2016</v>
      </c>
      <c r="B20" s="705">
        <v>0.114</v>
      </c>
      <c r="C20" s="705">
        <v>0.34200000000000003</v>
      </c>
      <c r="D20" s="705">
        <v>0.99399999999999999</v>
      </c>
      <c r="E20" s="705">
        <v>0.33100000000000002</v>
      </c>
      <c r="F20" s="705">
        <v>0.64600000000000002</v>
      </c>
      <c r="G20" s="705">
        <v>0.22</v>
      </c>
      <c r="H20" s="705">
        <v>0.21099999999999999</v>
      </c>
    </row>
    <row r="21" spans="1:8" ht="13.5" thickBot="1">
      <c r="A21" s="376" t="s">
        <v>441</v>
      </c>
      <c r="B21" s="377"/>
      <c r="C21" s="377"/>
      <c r="D21" s="377"/>
      <c r="E21" s="377"/>
      <c r="F21" s="377"/>
      <c r="G21" s="377"/>
      <c r="H21" s="378"/>
    </row>
    <row r="22" spans="1:8" ht="13.5" thickBot="1">
      <c r="A22" s="300">
        <v>2014</v>
      </c>
      <c r="B22" s="705">
        <v>1</v>
      </c>
      <c r="C22" s="705">
        <v>1</v>
      </c>
      <c r="D22" s="705">
        <v>1</v>
      </c>
      <c r="E22" s="705">
        <v>1</v>
      </c>
      <c r="F22" s="705">
        <v>0</v>
      </c>
      <c r="G22" s="705">
        <v>1</v>
      </c>
      <c r="H22" s="705">
        <v>0.5</v>
      </c>
    </row>
    <row r="23" spans="1:8" ht="13.5" thickBot="1">
      <c r="A23" s="300">
        <v>2015</v>
      </c>
      <c r="B23" s="705">
        <v>1</v>
      </c>
      <c r="C23" s="705">
        <v>1</v>
      </c>
      <c r="D23" s="705">
        <v>1</v>
      </c>
      <c r="E23" s="705">
        <v>1</v>
      </c>
      <c r="F23" s="705">
        <v>0</v>
      </c>
      <c r="G23" s="705">
        <v>1</v>
      </c>
      <c r="H23" s="705">
        <v>0.5</v>
      </c>
    </row>
    <row r="24" spans="1:8" ht="13.5" thickBot="1">
      <c r="A24" s="300">
        <v>2016</v>
      </c>
      <c r="B24" s="705">
        <v>1</v>
      </c>
      <c r="C24" s="705">
        <v>1</v>
      </c>
      <c r="D24" s="705">
        <v>1</v>
      </c>
      <c r="E24" s="705">
        <v>1</v>
      </c>
      <c r="F24" s="705">
        <v>0</v>
      </c>
      <c r="G24" s="705">
        <v>1</v>
      </c>
      <c r="H24" s="705">
        <v>0.5</v>
      </c>
    </row>
    <row r="25" spans="1:8">
      <c r="A25" s="231" t="s">
        <v>393</v>
      </c>
    </row>
    <row r="26" spans="1:8">
      <c r="A26" s="231" t="s">
        <v>442</v>
      </c>
    </row>
  </sheetData>
  <mergeCells count="5">
    <mergeCell ref="A1:H1"/>
    <mergeCell ref="A2:H2"/>
    <mergeCell ref="A3:H3"/>
    <mergeCell ref="A5:H5"/>
    <mergeCell ref="A21:H21"/>
  </mergeCells>
  <hyperlinks>
    <hyperlink ref="J4" location="TOC!A1" display="RETURN TO TABLE OF CONTENTS" xr:uid="{00000000-0004-0000-23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32"/>
  <sheetViews>
    <sheetView workbookViewId="0">
      <selection activeCell="W6" sqref="W6"/>
    </sheetView>
  </sheetViews>
  <sheetFormatPr defaultRowHeight="12.75"/>
  <sheetData>
    <row r="1" spans="1:10" ht="12.75" customHeight="1">
      <c r="A1" s="371" t="s">
        <v>337</v>
      </c>
      <c r="B1" s="371"/>
      <c r="C1" s="371"/>
      <c r="D1" s="371"/>
      <c r="E1" s="371"/>
      <c r="F1" s="371"/>
      <c r="G1" s="371"/>
      <c r="H1" s="371"/>
    </row>
    <row r="2" spans="1:10" ht="13.5" thickBot="1">
      <c r="A2" s="364" t="s">
        <v>366</v>
      </c>
      <c r="B2" s="364"/>
      <c r="C2" s="364"/>
      <c r="D2" s="364"/>
      <c r="E2" s="364"/>
      <c r="F2" s="364"/>
      <c r="G2" s="364"/>
      <c r="H2" s="364"/>
    </row>
    <row r="3" spans="1:10" ht="13.5" thickBot="1">
      <c r="A3" s="373" t="s">
        <v>443</v>
      </c>
      <c r="B3" s="374"/>
      <c r="C3" s="374"/>
      <c r="D3" s="374"/>
      <c r="E3" s="374"/>
      <c r="F3" s="374"/>
      <c r="G3" s="374"/>
      <c r="H3" s="375"/>
    </row>
    <row r="4" spans="1:10" ht="45" customHeight="1" thickBot="1">
      <c r="A4" s="675" t="s">
        <v>444</v>
      </c>
      <c r="B4" s="286" t="s">
        <v>445</v>
      </c>
      <c r="C4" s="286" t="s">
        <v>446</v>
      </c>
      <c r="D4" s="286" t="s">
        <v>447</v>
      </c>
      <c r="E4" s="286" t="s">
        <v>448</v>
      </c>
      <c r="F4" s="286" t="s">
        <v>449</v>
      </c>
      <c r="G4" s="286" t="s">
        <v>450</v>
      </c>
      <c r="H4" s="286" t="s">
        <v>326</v>
      </c>
      <c r="J4" s="269" t="s">
        <v>233</v>
      </c>
    </row>
    <row r="5" spans="1:10" ht="13.5" thickBot="1">
      <c r="A5" s="376" t="s">
        <v>428</v>
      </c>
      <c r="B5" s="377"/>
      <c r="C5" s="377"/>
      <c r="D5" s="377"/>
      <c r="E5" s="377"/>
      <c r="F5" s="377"/>
      <c r="G5" s="377"/>
      <c r="H5" s="378"/>
    </row>
    <row r="6" spans="1:10" ht="13.5" thickBot="1">
      <c r="A6" s="675">
        <v>1996</v>
      </c>
      <c r="B6" s="705">
        <v>2.8000000000000001E-2</v>
      </c>
      <c r="C6" s="705">
        <v>0.95399999999999996</v>
      </c>
      <c r="D6" s="705">
        <v>1E-3</v>
      </c>
      <c r="E6" s="705">
        <v>5.0000000000000001E-3</v>
      </c>
      <c r="F6" s="705" t="s">
        <v>234</v>
      </c>
      <c r="G6" s="705">
        <v>1.2E-2</v>
      </c>
      <c r="H6" s="705">
        <v>1</v>
      </c>
    </row>
    <row r="7" spans="1:10" ht="13.5" thickBot="1">
      <c r="A7" s="675">
        <v>1997</v>
      </c>
      <c r="B7" s="705">
        <v>3.7999999999999999E-2</v>
      </c>
      <c r="C7" s="705">
        <v>0.94699999999999995</v>
      </c>
      <c r="D7" s="705">
        <v>0</v>
      </c>
      <c r="E7" s="705">
        <v>5.0000000000000001E-3</v>
      </c>
      <c r="F7" s="705" t="s">
        <v>234</v>
      </c>
      <c r="G7" s="705">
        <v>1.0999999999999999E-2</v>
      </c>
      <c r="H7" s="705">
        <v>1</v>
      </c>
    </row>
    <row r="8" spans="1:10" ht="13.5" thickBot="1">
      <c r="A8" s="675">
        <v>1998</v>
      </c>
      <c r="B8" s="705">
        <v>0.05</v>
      </c>
      <c r="C8" s="705">
        <v>0.93500000000000005</v>
      </c>
      <c r="D8" s="705">
        <v>1E-3</v>
      </c>
      <c r="E8" s="705">
        <v>5.0000000000000001E-3</v>
      </c>
      <c r="F8" s="705" t="s">
        <v>234</v>
      </c>
      <c r="G8" s="705">
        <v>0.01</v>
      </c>
      <c r="H8" s="705">
        <v>1</v>
      </c>
    </row>
    <row r="9" spans="1:10" ht="13.5" thickBot="1">
      <c r="A9" s="675">
        <v>1999</v>
      </c>
      <c r="B9" s="705">
        <v>6.2E-2</v>
      </c>
      <c r="C9" s="705">
        <v>0.92500000000000004</v>
      </c>
      <c r="D9" s="705">
        <v>1E-3</v>
      </c>
      <c r="E9" s="705">
        <v>4.0000000000000001E-3</v>
      </c>
      <c r="F9" s="705" t="s">
        <v>234</v>
      </c>
      <c r="G9" s="705">
        <v>8.0000000000000002E-3</v>
      </c>
      <c r="H9" s="705">
        <v>1</v>
      </c>
    </row>
    <row r="10" spans="1:10" ht="13.5" thickBot="1">
      <c r="A10" s="675">
        <v>2000</v>
      </c>
      <c r="B10" s="705">
        <v>7.0999999999999994E-2</v>
      </c>
      <c r="C10" s="705">
        <v>0.92100000000000004</v>
      </c>
      <c r="D10" s="705">
        <v>1E-3</v>
      </c>
      <c r="E10" s="705">
        <v>4.0000000000000001E-3</v>
      </c>
      <c r="F10" s="705" t="s">
        <v>234</v>
      </c>
      <c r="G10" s="705">
        <v>2E-3</v>
      </c>
      <c r="H10" s="705">
        <v>1</v>
      </c>
    </row>
    <row r="11" spans="1:10" ht="13.5" thickBot="1">
      <c r="A11" s="675">
        <v>2001</v>
      </c>
      <c r="B11" s="705">
        <v>0.09</v>
      </c>
      <c r="C11" s="705">
        <v>0.90100000000000002</v>
      </c>
      <c r="D11" s="705">
        <v>1E-3</v>
      </c>
      <c r="E11" s="705">
        <v>4.0000000000000001E-3</v>
      </c>
      <c r="F11" s="705" t="s">
        <v>234</v>
      </c>
      <c r="G11" s="705">
        <v>3.0000000000000001E-3</v>
      </c>
      <c r="H11" s="705">
        <v>1</v>
      </c>
    </row>
    <row r="12" spans="1:10" ht="13.5" thickBot="1">
      <c r="A12" s="675">
        <v>2002</v>
      </c>
      <c r="B12" s="705">
        <v>0.11</v>
      </c>
      <c r="C12" s="705">
        <v>0.88</v>
      </c>
      <c r="D12" s="705">
        <v>2E-3</v>
      </c>
      <c r="E12" s="705">
        <v>4.0000000000000001E-3</v>
      </c>
      <c r="F12" s="705" t="s">
        <v>234</v>
      </c>
      <c r="G12" s="705">
        <v>4.0000000000000001E-3</v>
      </c>
      <c r="H12" s="705">
        <v>1</v>
      </c>
    </row>
    <row r="13" spans="1:10" ht="13.5" thickBot="1">
      <c r="A13" s="675">
        <v>2003</v>
      </c>
      <c r="B13" s="705">
        <v>0.124</v>
      </c>
      <c r="C13" s="705">
        <v>0.86599999999999999</v>
      </c>
      <c r="D13" s="705">
        <v>3.0000000000000001E-3</v>
      </c>
      <c r="E13" s="705">
        <v>4.0000000000000001E-3</v>
      </c>
      <c r="F13" s="705" t="s">
        <v>234</v>
      </c>
      <c r="G13" s="705">
        <v>4.0000000000000001E-3</v>
      </c>
      <c r="H13" s="705">
        <v>1</v>
      </c>
    </row>
    <row r="14" spans="1:10" ht="13.5" thickBot="1">
      <c r="A14" s="675">
        <v>2004</v>
      </c>
      <c r="B14" s="705">
        <v>0.124</v>
      </c>
      <c r="C14" s="705">
        <v>0.86299999999999999</v>
      </c>
      <c r="D14" s="705">
        <v>3.0000000000000001E-3</v>
      </c>
      <c r="E14" s="705">
        <v>4.0000000000000001E-3</v>
      </c>
      <c r="F14" s="705" t="s">
        <v>234</v>
      </c>
      <c r="G14" s="705">
        <v>5.0000000000000001E-3</v>
      </c>
      <c r="H14" s="705">
        <v>1</v>
      </c>
    </row>
    <row r="15" spans="1:10" ht="13.5" thickBot="1">
      <c r="A15" s="675">
        <v>2005</v>
      </c>
      <c r="B15" s="705">
        <v>0.13800000000000001</v>
      </c>
      <c r="C15" s="705">
        <v>0.83599999999999997</v>
      </c>
      <c r="D15" s="705">
        <v>1.0999999999999999E-2</v>
      </c>
      <c r="E15" s="705">
        <v>5.0000000000000001E-3</v>
      </c>
      <c r="F15" s="705" t="s">
        <v>234</v>
      </c>
      <c r="G15" s="705">
        <v>8.9999999999999993E-3</v>
      </c>
      <c r="H15" s="705">
        <v>1</v>
      </c>
    </row>
    <row r="16" spans="1:10" ht="13.5" thickBot="1">
      <c r="A16" s="675">
        <v>2006</v>
      </c>
      <c r="B16" s="705">
        <v>0.152</v>
      </c>
      <c r="C16" s="705">
        <v>0.81399999999999995</v>
      </c>
      <c r="D16" s="705">
        <v>1.7000000000000001E-2</v>
      </c>
      <c r="E16" s="705">
        <v>6.0000000000000001E-3</v>
      </c>
      <c r="F16" s="705" t="s">
        <v>234</v>
      </c>
      <c r="G16" s="705">
        <v>1.2E-2</v>
      </c>
      <c r="H16" s="705">
        <v>1</v>
      </c>
    </row>
    <row r="17" spans="1:8" ht="13.5" thickBot="1">
      <c r="A17" s="675">
        <v>2007</v>
      </c>
      <c r="B17" s="705">
        <v>0.156</v>
      </c>
      <c r="C17" s="705">
        <v>0.79800000000000004</v>
      </c>
      <c r="D17" s="705">
        <v>2.3E-2</v>
      </c>
      <c r="E17" s="705">
        <v>6.0000000000000001E-3</v>
      </c>
      <c r="F17" s="705" t="s">
        <v>234</v>
      </c>
      <c r="G17" s="705">
        <v>1.7000000000000001E-2</v>
      </c>
      <c r="H17" s="705">
        <v>1</v>
      </c>
    </row>
    <row r="18" spans="1:8" ht="13.5" thickBot="1">
      <c r="A18" s="675">
        <v>2008</v>
      </c>
      <c r="B18" s="705">
        <v>0.185</v>
      </c>
      <c r="C18" s="705">
        <v>0.70199999999999996</v>
      </c>
      <c r="D18" s="705">
        <v>3.7999999999999999E-2</v>
      </c>
      <c r="E18" s="705">
        <v>5.0000000000000001E-3</v>
      </c>
      <c r="F18" s="705">
        <v>6.6000000000000003E-2</v>
      </c>
      <c r="G18" s="705">
        <v>4.0000000000000001E-3</v>
      </c>
      <c r="H18" s="705">
        <v>1</v>
      </c>
    </row>
    <row r="19" spans="1:8" ht="13.5" thickBot="1">
      <c r="A19" s="675">
        <v>2009</v>
      </c>
      <c r="B19" s="705">
        <v>0.183</v>
      </c>
      <c r="C19" s="705">
        <v>0.68899999999999995</v>
      </c>
      <c r="D19" s="705">
        <v>4.9000000000000002E-2</v>
      </c>
      <c r="E19" s="705">
        <v>7.0000000000000001E-3</v>
      </c>
      <c r="F19" s="705">
        <v>6.4000000000000001E-2</v>
      </c>
      <c r="G19" s="705">
        <v>8.0000000000000002E-3</v>
      </c>
      <c r="H19" s="705">
        <v>1</v>
      </c>
    </row>
    <row r="20" spans="1:8" ht="13.5" thickBot="1">
      <c r="A20" s="675">
        <v>2010</v>
      </c>
      <c r="B20" s="705">
        <v>0.186</v>
      </c>
      <c r="C20" s="705">
        <v>0.65800000000000003</v>
      </c>
      <c r="D20" s="705">
        <v>7.0000000000000007E-2</v>
      </c>
      <c r="E20" s="705">
        <v>7.0000000000000001E-3</v>
      </c>
      <c r="F20" s="705">
        <v>7.6999999999999999E-2</v>
      </c>
      <c r="G20" s="705">
        <v>2E-3</v>
      </c>
      <c r="H20" s="705">
        <v>1</v>
      </c>
    </row>
    <row r="21" spans="1:8" ht="13.5" thickBot="1">
      <c r="A21" s="675">
        <v>2011</v>
      </c>
      <c r="B21" s="705">
        <v>0.186</v>
      </c>
      <c r="C21" s="705">
        <v>0.63500000000000001</v>
      </c>
      <c r="D21" s="705">
        <v>8.7999999999999995E-2</v>
      </c>
      <c r="E21" s="705">
        <v>8.0000000000000002E-3</v>
      </c>
      <c r="F21" s="705">
        <v>7.9000000000000001E-2</v>
      </c>
      <c r="G21" s="705">
        <v>4.0000000000000001E-3</v>
      </c>
      <c r="H21" s="705">
        <v>1</v>
      </c>
    </row>
    <row r="22" spans="1:8" ht="13.5" thickBot="1">
      <c r="A22" s="675">
        <v>2013</v>
      </c>
      <c r="B22" s="705">
        <v>0.2</v>
      </c>
      <c r="C22" s="705">
        <v>0.58399999999999996</v>
      </c>
      <c r="D22" s="705">
        <v>0.13200000000000001</v>
      </c>
      <c r="E22" s="705">
        <v>1.0999999999999999E-2</v>
      </c>
      <c r="F22" s="705">
        <v>7.0000000000000007E-2</v>
      </c>
      <c r="G22" s="705">
        <v>3.0000000000000001E-3</v>
      </c>
      <c r="H22" s="705">
        <v>1</v>
      </c>
    </row>
    <row r="23" spans="1:8" ht="13.5" thickBot="1">
      <c r="A23" s="675">
        <v>2014</v>
      </c>
      <c r="B23" s="705">
        <v>0.16800000000000001</v>
      </c>
      <c r="C23" s="705">
        <v>0.56299999999999994</v>
      </c>
      <c r="D23" s="705">
        <v>0.17899999999999999</v>
      </c>
      <c r="E23" s="705">
        <v>0.01</v>
      </c>
      <c r="F23" s="705">
        <v>7.6999999999999999E-2</v>
      </c>
      <c r="G23" s="705">
        <v>3.0000000000000001E-3</v>
      </c>
      <c r="H23" s="705">
        <v>1</v>
      </c>
    </row>
    <row r="24" spans="1:8" ht="13.5" thickBot="1">
      <c r="A24" s="675">
        <v>2015</v>
      </c>
      <c r="B24" s="705">
        <v>0.23100000000000001</v>
      </c>
      <c r="C24" s="705">
        <v>0.50800000000000001</v>
      </c>
      <c r="D24" s="705">
        <v>0.17299999999999999</v>
      </c>
      <c r="E24" s="705">
        <v>1.0999999999999999E-2</v>
      </c>
      <c r="F24" s="705">
        <v>7.5999999999999998E-2</v>
      </c>
      <c r="G24" s="705">
        <v>2E-3</v>
      </c>
      <c r="H24" s="705">
        <v>1</v>
      </c>
    </row>
    <row r="25" spans="1:8" ht="13.5" thickBot="1">
      <c r="A25" s="675">
        <v>2016</v>
      </c>
      <c r="B25" s="705">
        <v>0.29699999999999999</v>
      </c>
      <c r="C25" s="705">
        <v>0.434</v>
      </c>
      <c r="D25" s="705">
        <v>0.14799999999999999</v>
      </c>
      <c r="E25" s="705">
        <v>1.7000000000000001E-2</v>
      </c>
      <c r="F25" s="705">
        <v>9.7000000000000003E-2</v>
      </c>
      <c r="G25" s="705">
        <v>7.0000000000000001E-3</v>
      </c>
      <c r="H25" s="705">
        <v>1</v>
      </c>
    </row>
    <row r="26" spans="1:8" ht="13.5" thickBot="1">
      <c r="A26" s="376" t="s">
        <v>429</v>
      </c>
      <c r="B26" s="377"/>
      <c r="C26" s="377"/>
      <c r="D26" s="377"/>
      <c r="E26" s="377"/>
      <c r="F26" s="377"/>
      <c r="G26" s="377"/>
      <c r="H26" s="378"/>
    </row>
    <row r="27" spans="1:8" ht="13.5" thickBot="1">
      <c r="A27" s="675">
        <v>2014</v>
      </c>
      <c r="B27" s="705">
        <v>1.7999999999999999E-2</v>
      </c>
      <c r="C27" s="705">
        <v>0.96899999999999997</v>
      </c>
      <c r="D27" s="705">
        <v>8.9999999999999993E-3</v>
      </c>
      <c r="E27" s="705">
        <v>0</v>
      </c>
      <c r="F27" s="705">
        <v>4.0000000000000001E-3</v>
      </c>
      <c r="G27" s="705">
        <v>0</v>
      </c>
      <c r="H27" s="705">
        <v>1</v>
      </c>
    </row>
    <row r="28" spans="1:8" ht="13.5" thickBot="1">
      <c r="A28" s="675">
        <v>2015</v>
      </c>
      <c r="B28" s="705">
        <v>2.7E-2</v>
      </c>
      <c r="C28" s="705">
        <v>0.93100000000000005</v>
      </c>
      <c r="D28" s="705">
        <v>0</v>
      </c>
      <c r="E28" s="705">
        <v>8.0000000000000002E-3</v>
      </c>
      <c r="F28" s="705">
        <v>3.4000000000000002E-2</v>
      </c>
      <c r="G28" s="705">
        <v>0</v>
      </c>
      <c r="H28" s="705">
        <v>1</v>
      </c>
    </row>
    <row r="29" spans="1:8" ht="13.5" thickBot="1">
      <c r="A29" s="675">
        <v>2016</v>
      </c>
      <c r="B29" s="705">
        <v>0.16</v>
      </c>
      <c r="C29" s="705">
        <v>0.75800000000000001</v>
      </c>
      <c r="D29" s="705">
        <v>7.0000000000000001E-3</v>
      </c>
      <c r="E29" s="705">
        <v>0.06</v>
      </c>
      <c r="F29" s="705">
        <v>1.4E-2</v>
      </c>
      <c r="G29" s="705">
        <v>0</v>
      </c>
      <c r="H29" s="705">
        <v>1</v>
      </c>
    </row>
    <row r="30" spans="1:8">
      <c r="A30" s="231" t="s">
        <v>393</v>
      </c>
    </row>
    <row r="31" spans="1:8">
      <c r="A31" s="231" t="s">
        <v>451</v>
      </c>
    </row>
    <row r="32" spans="1:8">
      <c r="A32" s="231" t="s">
        <v>452</v>
      </c>
    </row>
  </sheetData>
  <mergeCells count="5">
    <mergeCell ref="A1:H1"/>
    <mergeCell ref="A2:H2"/>
    <mergeCell ref="A3:H3"/>
    <mergeCell ref="A5:H5"/>
    <mergeCell ref="A26:H26"/>
  </mergeCells>
  <hyperlinks>
    <hyperlink ref="J4" location="TOC!A1" display="RETURN TO TABLE OF CONTENTS"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J21"/>
  <sheetViews>
    <sheetView zoomScaleNormal="100" workbookViewId="0">
      <selection activeCell="W6" sqref="W6"/>
    </sheetView>
  </sheetViews>
  <sheetFormatPr defaultRowHeight="12.75"/>
  <sheetData>
    <row r="1" spans="1:10" ht="12.75" customHeight="1">
      <c r="A1" s="371" t="s">
        <v>337</v>
      </c>
      <c r="B1" s="371"/>
      <c r="C1" s="371"/>
      <c r="D1" s="371"/>
      <c r="E1" s="371"/>
      <c r="F1" s="371"/>
      <c r="G1" s="371"/>
      <c r="H1" s="371"/>
    </row>
    <row r="2" spans="1:10" ht="13.5" thickBot="1">
      <c r="A2" s="364" t="s">
        <v>366</v>
      </c>
      <c r="B2" s="364"/>
      <c r="C2" s="364"/>
      <c r="D2" s="364"/>
      <c r="E2" s="364"/>
      <c r="F2" s="364"/>
      <c r="G2" s="364"/>
      <c r="H2" s="364"/>
    </row>
    <row r="3" spans="1:10" ht="18.75" customHeight="1" thickBot="1">
      <c r="A3" s="373" t="s">
        <v>453</v>
      </c>
      <c r="B3" s="374"/>
      <c r="C3" s="374"/>
      <c r="D3" s="374"/>
      <c r="E3" s="374"/>
      <c r="F3" s="374"/>
      <c r="G3" s="374"/>
      <c r="H3" s="375"/>
    </row>
    <row r="4" spans="1:10" ht="47.25" customHeight="1" thickBot="1">
      <c r="A4" s="675" t="s">
        <v>444</v>
      </c>
      <c r="B4" s="286" t="s">
        <v>445</v>
      </c>
      <c r="C4" s="286" t="s">
        <v>446</v>
      </c>
      <c r="D4" s="286" t="s">
        <v>447</v>
      </c>
      <c r="E4" s="286" t="s">
        <v>448</v>
      </c>
      <c r="F4" s="286" t="s">
        <v>449</v>
      </c>
      <c r="G4" s="286" t="s">
        <v>450</v>
      </c>
      <c r="H4" s="286" t="s">
        <v>326</v>
      </c>
      <c r="J4" s="269" t="s">
        <v>233</v>
      </c>
    </row>
    <row r="5" spans="1:10" ht="13.5" thickBot="1">
      <c r="A5" s="300">
        <v>2001</v>
      </c>
      <c r="B5" s="705">
        <v>3.5000000000000003E-2</v>
      </c>
      <c r="C5" s="705">
        <v>0.56799999999999995</v>
      </c>
      <c r="D5" s="705">
        <v>0</v>
      </c>
      <c r="E5" s="705">
        <v>0.375</v>
      </c>
      <c r="F5" s="705">
        <v>0</v>
      </c>
      <c r="G5" s="705">
        <v>2.1999999999999999E-2</v>
      </c>
      <c r="H5" s="705">
        <v>1</v>
      </c>
    </row>
    <row r="6" spans="1:10" ht="13.5" thickBot="1">
      <c r="A6" s="300">
        <v>2002</v>
      </c>
      <c r="B6" s="705">
        <v>3.6999999999999998E-2</v>
      </c>
      <c r="C6" s="705">
        <v>0.63500000000000001</v>
      </c>
      <c r="D6" s="705">
        <v>0</v>
      </c>
      <c r="E6" s="705">
        <v>0.315</v>
      </c>
      <c r="F6" s="705">
        <v>0</v>
      </c>
      <c r="G6" s="705">
        <v>1.2999999999999999E-2</v>
      </c>
      <c r="H6" s="705">
        <v>1</v>
      </c>
    </row>
    <row r="7" spans="1:10" ht="13.5" thickBot="1">
      <c r="A7" s="300">
        <v>2003</v>
      </c>
      <c r="B7" s="705">
        <v>3.9E-2</v>
      </c>
      <c r="C7" s="705">
        <v>0.629</v>
      </c>
      <c r="D7" s="705">
        <v>0</v>
      </c>
      <c r="E7" s="705">
        <v>0.318</v>
      </c>
      <c r="F7" s="705" t="s">
        <v>287</v>
      </c>
      <c r="G7" s="705">
        <v>1.4E-2</v>
      </c>
      <c r="H7" s="705">
        <v>1</v>
      </c>
    </row>
    <row r="8" spans="1:10" ht="13.5" thickBot="1">
      <c r="A8" s="300">
        <v>2004</v>
      </c>
      <c r="B8" s="705">
        <v>3.4000000000000002E-2</v>
      </c>
      <c r="C8" s="705">
        <v>0.65900000000000003</v>
      </c>
      <c r="D8" s="705">
        <v>0</v>
      </c>
      <c r="E8" s="705">
        <v>0.29099999999999998</v>
      </c>
      <c r="F8" s="705">
        <v>3.0000000000000001E-3</v>
      </c>
      <c r="G8" s="705">
        <v>1.2999999999999999E-2</v>
      </c>
      <c r="H8" s="705">
        <v>1</v>
      </c>
    </row>
    <row r="9" spans="1:10" ht="13.5" thickBot="1">
      <c r="A9" s="300">
        <v>2005</v>
      </c>
      <c r="B9" s="705">
        <v>3.2000000000000001E-2</v>
      </c>
      <c r="C9" s="705">
        <v>0.65300000000000002</v>
      </c>
      <c r="D9" s="705">
        <v>0</v>
      </c>
      <c r="E9" s="705">
        <v>0.29799999999999999</v>
      </c>
      <c r="F9" s="705">
        <v>3.0000000000000001E-3</v>
      </c>
      <c r="G9" s="705">
        <v>1.4E-2</v>
      </c>
      <c r="H9" s="705">
        <v>1</v>
      </c>
    </row>
    <row r="10" spans="1:10" ht="13.5" thickBot="1">
      <c r="A10" s="300">
        <v>2006</v>
      </c>
      <c r="B10" s="705">
        <v>2.9000000000000001E-2</v>
      </c>
      <c r="C10" s="705">
        <v>0.65200000000000002</v>
      </c>
      <c r="D10" s="705">
        <v>0</v>
      </c>
      <c r="E10" s="705">
        <v>0.30299999999999999</v>
      </c>
      <c r="F10" s="705">
        <v>3.0000000000000001E-3</v>
      </c>
      <c r="G10" s="705">
        <v>1.2999999999999999E-2</v>
      </c>
      <c r="H10" s="705">
        <v>1</v>
      </c>
    </row>
    <row r="11" spans="1:10" ht="13.5" thickBot="1">
      <c r="A11" s="300">
        <v>2007</v>
      </c>
      <c r="B11" s="705">
        <v>2.1000000000000001E-2</v>
      </c>
      <c r="C11" s="705">
        <v>0.64600000000000002</v>
      </c>
      <c r="D11" s="705">
        <v>5.0000000000000001E-3</v>
      </c>
      <c r="E11" s="705">
        <v>0.307</v>
      </c>
      <c r="F11" s="705">
        <v>1.6E-2</v>
      </c>
      <c r="G11" s="705">
        <v>5.0000000000000001E-3</v>
      </c>
      <c r="H11" s="705">
        <v>1</v>
      </c>
    </row>
    <row r="12" spans="1:10" ht="13.5" thickBot="1">
      <c r="A12" s="300">
        <v>2008</v>
      </c>
      <c r="B12" s="705">
        <v>2.7E-2</v>
      </c>
      <c r="C12" s="705">
        <v>0.55900000000000005</v>
      </c>
      <c r="D12" s="705">
        <v>1.2999999999999999E-2</v>
      </c>
      <c r="E12" s="705">
        <v>0.35199999999999998</v>
      </c>
      <c r="F12" s="705">
        <v>4.5999999999999999E-2</v>
      </c>
      <c r="G12" s="705">
        <v>3.0000000000000001E-3</v>
      </c>
      <c r="H12" s="705">
        <v>1</v>
      </c>
    </row>
    <row r="13" spans="1:10" ht="13.5" thickBot="1">
      <c r="A13" s="300">
        <v>2009</v>
      </c>
      <c r="B13" s="705">
        <v>2.5000000000000001E-2</v>
      </c>
      <c r="C13" s="705">
        <v>0.505</v>
      </c>
      <c r="D13" s="705">
        <v>6.0000000000000001E-3</v>
      </c>
      <c r="E13" s="705">
        <v>0.39</v>
      </c>
      <c r="F13" s="705">
        <v>7.1999999999999995E-2</v>
      </c>
      <c r="G13" s="705">
        <v>2E-3</v>
      </c>
      <c r="H13" s="705">
        <v>1</v>
      </c>
    </row>
    <row r="14" spans="1:10" ht="13.5" thickBot="1">
      <c r="A14" s="300">
        <v>2010</v>
      </c>
      <c r="B14" s="705">
        <v>1.9E-2</v>
      </c>
      <c r="C14" s="705">
        <v>0.49199999999999999</v>
      </c>
      <c r="D14" s="705">
        <v>5.0000000000000001E-3</v>
      </c>
      <c r="E14" s="705">
        <v>0.42799999999999999</v>
      </c>
      <c r="F14" s="705">
        <v>5.5E-2</v>
      </c>
      <c r="G14" s="705">
        <v>1E-3</v>
      </c>
      <c r="H14" s="705">
        <v>1</v>
      </c>
    </row>
    <row r="15" spans="1:10" ht="13.5" thickBot="1">
      <c r="A15" s="300">
        <v>2011</v>
      </c>
      <c r="B15" s="705">
        <v>1.9E-2</v>
      </c>
      <c r="C15" s="705">
        <v>0.49299999999999999</v>
      </c>
      <c r="D15" s="705">
        <v>1E-3</v>
      </c>
      <c r="E15" s="705">
        <v>0.43</v>
      </c>
      <c r="F15" s="705">
        <v>5.6000000000000001E-2</v>
      </c>
      <c r="G15" s="705">
        <v>1E-3</v>
      </c>
      <c r="H15" s="705">
        <v>1</v>
      </c>
    </row>
    <row r="16" spans="1:10" ht="13.5" thickBot="1">
      <c r="A16" s="300">
        <v>2013</v>
      </c>
      <c r="B16" s="705">
        <v>1.9E-2</v>
      </c>
      <c r="C16" s="705">
        <v>0.46700000000000003</v>
      </c>
      <c r="D16" s="705">
        <v>1.4E-2</v>
      </c>
      <c r="E16" s="705">
        <v>0.45100000000000001</v>
      </c>
      <c r="F16" s="705">
        <v>4.8000000000000001E-2</v>
      </c>
      <c r="G16" s="705">
        <v>1E-3</v>
      </c>
      <c r="H16" s="705">
        <v>1</v>
      </c>
    </row>
    <row r="17" spans="1:8" ht="13.5" thickBot="1">
      <c r="A17" s="300">
        <v>2014</v>
      </c>
      <c r="B17" s="705">
        <v>4.4999999999999998E-2</v>
      </c>
      <c r="C17" s="705">
        <v>0.32400000000000001</v>
      </c>
      <c r="D17" s="705">
        <v>1.9E-2</v>
      </c>
      <c r="E17" s="705">
        <v>0.51200000000000001</v>
      </c>
      <c r="F17" s="705">
        <v>6.0999999999999999E-2</v>
      </c>
      <c r="G17" s="705">
        <v>3.9E-2</v>
      </c>
      <c r="H17" s="705">
        <v>1</v>
      </c>
    </row>
    <row r="18" spans="1:8" ht="13.5" thickBot="1">
      <c r="A18" s="300">
        <v>2015</v>
      </c>
      <c r="B18" s="705">
        <v>9.5000000000000001E-2</v>
      </c>
      <c r="C18" s="705">
        <v>0.29199999999999998</v>
      </c>
      <c r="D18" s="705">
        <v>2.1999999999999999E-2</v>
      </c>
      <c r="E18" s="705">
        <v>0.54</v>
      </c>
      <c r="F18" s="705">
        <v>5.0999999999999997E-2</v>
      </c>
      <c r="G18" s="705">
        <v>0</v>
      </c>
      <c r="H18" s="705">
        <v>1</v>
      </c>
    </row>
    <row r="19" spans="1:8" ht="13.5" thickBot="1">
      <c r="A19" s="300">
        <v>2016</v>
      </c>
      <c r="B19" s="705">
        <v>8.7999999999999995E-2</v>
      </c>
      <c r="C19" s="705">
        <v>0.25800000000000001</v>
      </c>
      <c r="D19" s="705">
        <v>1.0999999999999999E-2</v>
      </c>
      <c r="E19" s="705">
        <v>0.54700000000000004</v>
      </c>
      <c r="F19" s="705">
        <v>5.1999999999999998E-2</v>
      </c>
      <c r="G19" s="705">
        <v>4.4999999999999998E-2</v>
      </c>
      <c r="H19" s="705">
        <v>1</v>
      </c>
    </row>
    <row r="20" spans="1:8">
      <c r="A20" s="231" t="s">
        <v>393</v>
      </c>
    </row>
    <row r="21" spans="1:8">
      <c r="A21" s="231" t="s">
        <v>454</v>
      </c>
    </row>
  </sheetData>
  <mergeCells count="3">
    <mergeCell ref="A1:H1"/>
    <mergeCell ref="A2:H2"/>
    <mergeCell ref="A3:H3"/>
  </mergeCells>
  <hyperlinks>
    <hyperlink ref="J4" location="TOC!A1" display="RETURN TO TABLE OF CONTENTS"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28"/>
  <sheetViews>
    <sheetView zoomScaleNormal="100" workbookViewId="0">
      <selection activeCell="W6" sqref="W6"/>
    </sheetView>
  </sheetViews>
  <sheetFormatPr defaultRowHeight="12.75"/>
  <cols>
    <col min="2" max="6" width="10.42578125" customWidth="1"/>
  </cols>
  <sheetData>
    <row r="1" spans="1:8" ht="12.75" customHeight="1">
      <c r="A1" s="371" t="s">
        <v>337</v>
      </c>
      <c r="B1" s="371"/>
      <c r="C1" s="371"/>
      <c r="D1" s="371"/>
      <c r="E1" s="371"/>
      <c r="F1" s="371"/>
      <c r="G1" s="154"/>
      <c r="H1" s="154"/>
    </row>
    <row r="2" spans="1:8" ht="21" customHeight="1" thickBot="1">
      <c r="A2" s="364" t="s">
        <v>366</v>
      </c>
      <c r="B2" s="364"/>
      <c r="C2" s="364"/>
      <c r="D2" s="364"/>
      <c r="E2" s="364"/>
      <c r="F2" s="364"/>
    </row>
    <row r="3" spans="1:8" ht="34.5" thickBot="1">
      <c r="A3" s="373" t="s">
        <v>455</v>
      </c>
      <c r="B3" s="374"/>
      <c r="C3" s="374"/>
      <c r="D3" s="374"/>
      <c r="E3" s="374"/>
      <c r="F3" s="375"/>
      <c r="H3" s="269" t="s">
        <v>233</v>
      </c>
    </row>
    <row r="4" spans="1:8" ht="22.5" customHeight="1" thickBot="1">
      <c r="A4" s="682" t="s">
        <v>444</v>
      </c>
      <c r="B4" s="706" t="s">
        <v>456</v>
      </c>
      <c r="C4" s="707"/>
      <c r="D4" s="708"/>
      <c r="E4" s="706" t="s">
        <v>457</v>
      </c>
      <c r="F4" s="708"/>
    </row>
    <row r="5" spans="1:8" ht="27" customHeight="1" thickBot="1">
      <c r="A5" s="709"/>
      <c r="B5" s="710" t="s">
        <v>458</v>
      </c>
      <c r="C5" s="710" t="s">
        <v>446</v>
      </c>
      <c r="D5" s="710" t="s">
        <v>459</v>
      </c>
      <c r="E5" s="710" t="s">
        <v>460</v>
      </c>
      <c r="F5" s="236" t="s">
        <v>461</v>
      </c>
    </row>
    <row r="6" spans="1:8" ht="13.5" thickBot="1">
      <c r="A6" s="376" t="s">
        <v>439</v>
      </c>
      <c r="B6" s="377"/>
      <c r="C6" s="377"/>
      <c r="D6" s="377"/>
      <c r="E6" s="377"/>
      <c r="F6" s="378"/>
    </row>
    <row r="7" spans="1:8" ht="13.5" thickBot="1">
      <c r="A7" s="300">
        <v>2001</v>
      </c>
      <c r="B7" s="705">
        <v>0.48399999999999999</v>
      </c>
      <c r="C7" s="705">
        <v>3.0000000000000001E-3</v>
      </c>
      <c r="D7" s="705">
        <v>0.51300000000000001</v>
      </c>
      <c r="E7" s="705">
        <v>7.5999999999999998E-2</v>
      </c>
      <c r="F7" s="705">
        <v>0.92400000000000004</v>
      </c>
    </row>
    <row r="8" spans="1:8" ht="13.5" thickBot="1">
      <c r="A8" s="300">
        <v>2002</v>
      </c>
      <c r="B8" s="705">
        <v>0.47599999999999998</v>
      </c>
      <c r="C8" s="705">
        <v>3.0000000000000001E-3</v>
      </c>
      <c r="D8" s="705">
        <v>0.52100000000000002</v>
      </c>
      <c r="E8" s="705">
        <v>0.108</v>
      </c>
      <c r="F8" s="705">
        <v>0.89200000000000002</v>
      </c>
    </row>
    <row r="9" spans="1:8" ht="13.5" thickBot="1">
      <c r="A9" s="300">
        <v>2003</v>
      </c>
      <c r="B9" s="705">
        <v>0.46700000000000003</v>
      </c>
      <c r="C9" s="705">
        <v>2E-3</v>
      </c>
      <c r="D9" s="705">
        <v>0.53100000000000003</v>
      </c>
      <c r="E9" s="705">
        <v>9.9000000000000005E-2</v>
      </c>
      <c r="F9" s="705">
        <v>0.90100000000000002</v>
      </c>
    </row>
    <row r="10" spans="1:8" ht="13.5" thickBot="1">
      <c r="A10" s="300">
        <v>2004</v>
      </c>
      <c r="B10" s="705">
        <v>0.47499999999999998</v>
      </c>
      <c r="C10" s="705">
        <v>2E-3</v>
      </c>
      <c r="D10" s="705">
        <v>0.52300000000000002</v>
      </c>
      <c r="E10" s="705">
        <v>0.11700000000000001</v>
      </c>
      <c r="F10" s="705">
        <v>0.88300000000000001</v>
      </c>
    </row>
    <row r="11" spans="1:8" ht="13.5" thickBot="1">
      <c r="A11" s="300">
        <v>2005</v>
      </c>
      <c r="B11" s="705">
        <v>0.46899999999999997</v>
      </c>
      <c r="C11" s="705">
        <v>3.0000000000000001E-3</v>
      </c>
      <c r="D11" s="705">
        <v>0.52800000000000002</v>
      </c>
      <c r="E11" s="705">
        <v>0.127</v>
      </c>
      <c r="F11" s="705">
        <v>0.873</v>
      </c>
    </row>
    <row r="12" spans="1:8" ht="13.5" thickBot="1">
      <c r="A12" s="300">
        <v>2006</v>
      </c>
      <c r="B12" s="705">
        <v>0.49299999999999999</v>
      </c>
      <c r="C12" s="705">
        <v>4.0000000000000001E-3</v>
      </c>
      <c r="D12" s="705">
        <v>0.503</v>
      </c>
      <c r="E12" s="705">
        <v>0.113</v>
      </c>
      <c r="F12" s="705">
        <v>0.88700000000000001</v>
      </c>
    </row>
    <row r="13" spans="1:8" ht="13.5" thickBot="1">
      <c r="A13" s="300">
        <v>2007</v>
      </c>
      <c r="B13" s="705">
        <v>0.49099999999999999</v>
      </c>
      <c r="C13" s="705">
        <v>4.0000000000000001E-3</v>
      </c>
      <c r="D13" s="705">
        <v>0.505</v>
      </c>
      <c r="E13" s="705">
        <v>0.113</v>
      </c>
      <c r="F13" s="705">
        <v>0.88700000000000001</v>
      </c>
    </row>
    <row r="14" spans="1:8" ht="13.5" thickBot="1">
      <c r="A14" s="300">
        <v>2008</v>
      </c>
      <c r="B14" s="705">
        <v>0.53400000000000003</v>
      </c>
      <c r="C14" s="705">
        <v>4.0000000000000001E-3</v>
      </c>
      <c r="D14" s="705">
        <v>0.46200000000000002</v>
      </c>
      <c r="E14" s="705">
        <v>0.107</v>
      </c>
      <c r="F14" s="705">
        <v>0.89300000000000002</v>
      </c>
    </row>
    <row r="15" spans="1:8" ht="13.5" thickBot="1">
      <c r="A15" s="300">
        <v>2009</v>
      </c>
      <c r="B15" s="705">
        <v>0.45600000000000002</v>
      </c>
      <c r="C15" s="705">
        <v>2E-3</v>
      </c>
      <c r="D15" s="705">
        <v>0.54200000000000004</v>
      </c>
      <c r="E15" s="705">
        <v>0.1</v>
      </c>
      <c r="F15" s="705">
        <v>0.9</v>
      </c>
    </row>
    <row r="16" spans="1:8" ht="13.5" thickBot="1">
      <c r="A16" s="300">
        <v>2010</v>
      </c>
      <c r="B16" s="705">
        <v>0.46100000000000002</v>
      </c>
      <c r="C16" s="705">
        <v>2E-3</v>
      </c>
      <c r="D16" s="705">
        <v>0.53100000000000003</v>
      </c>
      <c r="E16" s="705">
        <v>0.113</v>
      </c>
      <c r="F16" s="705">
        <v>0.88700000000000001</v>
      </c>
    </row>
    <row r="17" spans="1:6" ht="13.5" thickBot="1">
      <c r="A17" s="300">
        <v>2011</v>
      </c>
      <c r="B17" s="705">
        <v>0.46500000000000002</v>
      </c>
      <c r="C17" s="705">
        <v>2E-3</v>
      </c>
      <c r="D17" s="705">
        <v>0.53300000000000003</v>
      </c>
      <c r="E17" s="705">
        <v>0.11799999999999999</v>
      </c>
      <c r="F17" s="705">
        <v>0.88200000000000001</v>
      </c>
    </row>
    <row r="18" spans="1:6" ht="13.5" thickBot="1">
      <c r="A18" s="300">
        <v>2013</v>
      </c>
      <c r="B18" s="705">
        <v>0.46500000000000002</v>
      </c>
      <c r="C18" s="705">
        <v>4.0000000000000001E-3</v>
      </c>
      <c r="D18" s="705">
        <v>0.53100000000000003</v>
      </c>
      <c r="E18" s="705">
        <v>0.16600000000000001</v>
      </c>
      <c r="F18" s="705">
        <v>0.83399999999999996</v>
      </c>
    </row>
    <row r="19" spans="1:6" ht="13.5" thickBot="1">
      <c r="A19" s="300">
        <v>2014</v>
      </c>
      <c r="B19" s="705">
        <v>0.42399999999999999</v>
      </c>
      <c r="C19" s="705">
        <v>1.4999999999999999E-2</v>
      </c>
      <c r="D19" s="705">
        <v>0.56100000000000005</v>
      </c>
      <c r="E19" s="705">
        <v>4.1000000000000002E-2</v>
      </c>
      <c r="F19" s="705">
        <v>0.95899999999999996</v>
      </c>
    </row>
    <row r="20" spans="1:6" ht="13.5" thickBot="1">
      <c r="A20" s="300">
        <v>2015</v>
      </c>
      <c r="B20" s="705">
        <v>0.53500000000000003</v>
      </c>
      <c r="C20" s="705">
        <v>2E-3</v>
      </c>
      <c r="D20" s="705">
        <v>0.46300000000000002</v>
      </c>
      <c r="E20" s="705">
        <v>3.1E-2</v>
      </c>
      <c r="F20" s="705">
        <v>0.96899999999999997</v>
      </c>
    </row>
    <row r="21" spans="1:6" ht="13.5" thickBot="1">
      <c r="A21" s="300">
        <v>2016</v>
      </c>
      <c r="B21" s="705">
        <v>9.2999999999999999E-2</v>
      </c>
      <c r="C21" s="705">
        <v>2.1000000000000001E-2</v>
      </c>
      <c r="D21" s="705">
        <v>0.88600000000000001</v>
      </c>
      <c r="E21" s="705">
        <v>4.3999999999999997E-2</v>
      </c>
      <c r="F21" s="705">
        <v>0.95599999999999996</v>
      </c>
    </row>
    <row r="22" spans="1:6" ht="13.5" thickBot="1">
      <c r="A22" s="376" t="s">
        <v>441</v>
      </c>
      <c r="B22" s="377"/>
      <c r="C22" s="377"/>
      <c r="D22" s="377"/>
      <c r="E22" s="377"/>
      <c r="F22" s="378"/>
    </row>
    <row r="23" spans="1:6" ht="13.5" thickBot="1">
      <c r="A23" s="300">
        <v>2014</v>
      </c>
      <c r="B23" s="705">
        <v>0</v>
      </c>
      <c r="C23" s="705">
        <v>1</v>
      </c>
      <c r="D23" s="705">
        <v>0</v>
      </c>
      <c r="E23" s="705" t="s">
        <v>234</v>
      </c>
      <c r="F23" s="705" t="s">
        <v>234</v>
      </c>
    </row>
    <row r="24" spans="1:6" ht="13.5" thickBot="1">
      <c r="A24" s="300">
        <v>2015</v>
      </c>
      <c r="B24" s="705">
        <v>0</v>
      </c>
      <c r="C24" s="705">
        <v>1</v>
      </c>
      <c r="D24" s="705">
        <v>0</v>
      </c>
      <c r="E24" s="705" t="s">
        <v>234</v>
      </c>
      <c r="F24" s="705" t="s">
        <v>234</v>
      </c>
    </row>
    <row r="25" spans="1:6" ht="13.5" thickBot="1">
      <c r="A25" s="300">
        <v>2016</v>
      </c>
      <c r="B25" s="705">
        <v>0</v>
      </c>
      <c r="C25" s="705">
        <v>1</v>
      </c>
      <c r="D25" s="705">
        <v>0</v>
      </c>
      <c r="E25" s="705" t="s">
        <v>234</v>
      </c>
      <c r="F25" s="705" t="s">
        <v>234</v>
      </c>
    </row>
    <row r="26" spans="1:6">
      <c r="A26" s="231" t="s">
        <v>393</v>
      </c>
    </row>
    <row r="27" spans="1:6">
      <c r="A27" s="231" t="s">
        <v>462</v>
      </c>
    </row>
    <row r="28" spans="1:6">
      <c r="A28" s="231" t="s">
        <v>254</v>
      </c>
    </row>
  </sheetData>
  <mergeCells count="8">
    <mergeCell ref="A6:F6"/>
    <mergeCell ref="A22:F22"/>
    <mergeCell ref="A1:F1"/>
    <mergeCell ref="A2:F2"/>
    <mergeCell ref="A3:F3"/>
    <mergeCell ref="A4:A5"/>
    <mergeCell ref="B4:D4"/>
    <mergeCell ref="E4:F4"/>
  </mergeCells>
  <hyperlinks>
    <hyperlink ref="H3" location="TOC!A1" display="RETURN TO TABLE OF CONTENTS" xr:uid="{00000000-0004-0000-26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19"/>
  <sheetViews>
    <sheetView zoomScaleNormal="100" workbookViewId="0">
      <pane xSplit="1" ySplit="6" topLeftCell="B63" activePane="bottomRight" state="frozen"/>
      <selection pane="bottomRight" activeCell="W6" sqref="W6"/>
      <selection pane="bottomLeft" activeCell="M103" sqref="M103"/>
      <selection pane="topRight" activeCell="M103" sqref="M103"/>
    </sheetView>
  </sheetViews>
  <sheetFormatPr defaultColWidth="9.7109375" defaultRowHeight="12.75"/>
  <cols>
    <col min="1" max="10" width="9.7109375" customWidth="1"/>
  </cols>
  <sheetData>
    <row r="1" spans="1:23" ht="13.5" customHeight="1">
      <c r="A1" s="321" t="s">
        <v>204</v>
      </c>
      <c r="B1" s="321"/>
      <c r="C1" s="321"/>
      <c r="D1" s="321"/>
      <c r="E1" s="321"/>
      <c r="F1" s="321"/>
      <c r="G1" s="321"/>
      <c r="H1" s="321"/>
      <c r="I1" s="321"/>
      <c r="J1" s="321"/>
      <c r="K1" s="321" t="s">
        <v>204</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customHeight="1" thickBot="1">
      <c r="A3" s="326" t="s">
        <v>206</v>
      </c>
      <c r="B3" s="324"/>
      <c r="C3" s="324"/>
      <c r="D3" s="324"/>
      <c r="E3" s="324"/>
      <c r="F3" s="324"/>
      <c r="G3" s="324"/>
      <c r="H3" s="324"/>
      <c r="I3" s="324"/>
      <c r="J3" s="325"/>
      <c r="K3" s="323" t="s">
        <v>206</v>
      </c>
      <c r="L3" s="324"/>
      <c r="M3" s="324"/>
      <c r="N3" s="324"/>
      <c r="O3" s="324"/>
      <c r="P3" s="324"/>
      <c r="Q3" s="324"/>
      <c r="R3" s="324"/>
      <c r="S3" s="324"/>
      <c r="T3" s="324"/>
      <c r="U3" s="324"/>
      <c r="V3" s="325"/>
    </row>
    <row r="4" spans="1:23" ht="13.5" customHeight="1" thickBot="1">
      <c r="A4" s="326" t="s">
        <v>207</v>
      </c>
      <c r="B4" s="324"/>
      <c r="C4" s="324"/>
      <c r="D4" s="324"/>
      <c r="E4" s="324"/>
      <c r="F4" s="324"/>
      <c r="G4" s="324"/>
      <c r="H4" s="324"/>
      <c r="I4" s="324"/>
      <c r="J4" s="325"/>
      <c r="K4" s="323" t="s">
        <v>208</v>
      </c>
      <c r="L4" s="324"/>
      <c r="M4" s="324"/>
      <c r="N4" s="324"/>
      <c r="O4" s="324"/>
      <c r="P4" s="324"/>
      <c r="Q4" s="324"/>
      <c r="R4" s="324"/>
      <c r="S4" s="324"/>
      <c r="T4" s="324"/>
      <c r="U4" s="324"/>
      <c r="V4" s="325"/>
    </row>
    <row r="5" spans="1:23" s="42" customFormat="1" ht="13.5" customHeight="1" thickBot="1">
      <c r="A5" s="613" t="s">
        <v>209</v>
      </c>
      <c r="B5" s="614" t="s">
        <v>210</v>
      </c>
      <c r="C5" s="615"/>
      <c r="D5" s="615"/>
      <c r="E5" s="616"/>
      <c r="F5" s="613" t="s">
        <v>211</v>
      </c>
      <c r="G5" s="613" t="s">
        <v>212</v>
      </c>
      <c r="H5" s="613" t="s">
        <v>213</v>
      </c>
      <c r="I5" s="617" t="s">
        <v>214</v>
      </c>
      <c r="J5" s="618" t="s">
        <v>215</v>
      </c>
      <c r="K5" s="619" t="s">
        <v>209</v>
      </c>
      <c r="L5" s="614" t="s">
        <v>216</v>
      </c>
      <c r="M5" s="615"/>
      <c r="N5" s="616"/>
      <c r="O5" s="617" t="s">
        <v>217</v>
      </c>
      <c r="P5" s="620" t="s">
        <v>218</v>
      </c>
      <c r="Q5" s="615"/>
      <c r="R5" s="621"/>
      <c r="S5" s="619" t="s">
        <v>219</v>
      </c>
      <c r="T5" s="613" t="s">
        <v>220</v>
      </c>
      <c r="U5" s="613" t="s">
        <v>221</v>
      </c>
      <c r="V5" s="613" t="s">
        <v>222</v>
      </c>
      <c r="W5" s="241"/>
    </row>
    <row r="6" spans="1:23" s="42" customFormat="1" ht="39.75" customHeight="1" thickBot="1">
      <c r="A6" s="622"/>
      <c r="B6" s="623" t="s">
        <v>223</v>
      </c>
      <c r="C6" s="623" t="s">
        <v>224</v>
      </c>
      <c r="D6" s="623" t="s">
        <v>225</v>
      </c>
      <c r="E6" s="623" t="s">
        <v>226</v>
      </c>
      <c r="F6" s="622"/>
      <c r="G6" s="622"/>
      <c r="H6" s="622"/>
      <c r="I6" s="624"/>
      <c r="J6" s="625"/>
      <c r="K6" s="626"/>
      <c r="L6" s="623" t="s">
        <v>227</v>
      </c>
      <c r="M6" s="623" t="s">
        <v>228</v>
      </c>
      <c r="N6" s="623" t="s">
        <v>229</v>
      </c>
      <c r="O6" s="624"/>
      <c r="P6" s="623" t="s">
        <v>230</v>
      </c>
      <c r="Q6" s="623" t="s">
        <v>231</v>
      </c>
      <c r="R6" s="623" t="s">
        <v>232</v>
      </c>
      <c r="S6" s="626"/>
      <c r="T6" s="622"/>
      <c r="U6" s="622"/>
      <c r="V6" s="622"/>
      <c r="W6" s="269" t="s">
        <v>233</v>
      </c>
    </row>
    <row r="7" spans="1:23" ht="13.5" customHeight="1" thickBot="1">
      <c r="A7" s="627">
        <v>1890</v>
      </c>
      <c r="B7" s="628" t="s">
        <v>234</v>
      </c>
      <c r="C7" s="628" t="s">
        <v>234</v>
      </c>
      <c r="D7" s="628" t="s">
        <v>234</v>
      </c>
      <c r="E7" s="628" t="s">
        <v>234</v>
      </c>
      <c r="F7" s="628" t="s">
        <v>234</v>
      </c>
      <c r="G7" s="628" t="s">
        <v>234</v>
      </c>
      <c r="H7" s="628" t="s">
        <v>234</v>
      </c>
      <c r="I7" s="629" t="s">
        <v>234</v>
      </c>
      <c r="J7" s="630" t="s">
        <v>234</v>
      </c>
      <c r="K7" s="631" t="s">
        <v>235</v>
      </c>
      <c r="L7" s="628" t="s">
        <v>234</v>
      </c>
      <c r="M7" s="628" t="s">
        <v>234</v>
      </c>
      <c r="N7" s="628" t="s">
        <v>234</v>
      </c>
      <c r="O7" s="628" t="s">
        <v>234</v>
      </c>
      <c r="P7" s="628">
        <v>2023</v>
      </c>
      <c r="Q7" s="628" t="s">
        <v>236</v>
      </c>
      <c r="R7" s="628">
        <v>2023</v>
      </c>
      <c r="S7" s="628" t="s">
        <v>234</v>
      </c>
      <c r="T7" s="628" t="s">
        <v>234</v>
      </c>
      <c r="U7" s="1">
        <v>2023</v>
      </c>
      <c r="V7" s="628">
        <v>2023</v>
      </c>
    </row>
    <row r="8" spans="1:23" ht="13.5" customHeight="1" thickBot="1">
      <c r="A8" s="627">
        <v>1902</v>
      </c>
      <c r="B8" s="628" t="s">
        <v>234</v>
      </c>
      <c r="C8" s="628" t="s">
        <v>234</v>
      </c>
      <c r="D8" s="628" t="s">
        <v>234</v>
      </c>
      <c r="E8" s="628" t="s">
        <v>234</v>
      </c>
      <c r="F8" s="628" t="s">
        <v>234</v>
      </c>
      <c r="G8" s="628" t="s">
        <v>234</v>
      </c>
      <c r="H8" s="628" t="s">
        <v>234</v>
      </c>
      <c r="I8" s="629" t="s">
        <v>234</v>
      </c>
      <c r="J8" s="632" t="s">
        <v>234</v>
      </c>
      <c r="K8" s="631" t="s">
        <v>237</v>
      </c>
      <c r="L8" s="628" t="s">
        <v>234</v>
      </c>
      <c r="M8" s="628" t="s">
        <v>234</v>
      </c>
      <c r="N8" s="628" t="s">
        <v>234</v>
      </c>
      <c r="O8" s="628" t="s">
        <v>234</v>
      </c>
      <c r="P8" s="628">
        <v>5836</v>
      </c>
      <c r="Q8" s="628" t="s">
        <v>236</v>
      </c>
      <c r="R8" s="628">
        <v>5836</v>
      </c>
      <c r="S8" s="628" t="s">
        <v>234</v>
      </c>
      <c r="T8" s="628" t="s">
        <v>234</v>
      </c>
      <c r="U8" s="1">
        <v>5836</v>
      </c>
      <c r="V8" s="628">
        <v>5836</v>
      </c>
    </row>
    <row r="9" spans="1:23" ht="13.5" customHeight="1" thickBot="1">
      <c r="A9" s="627">
        <v>1907</v>
      </c>
      <c r="B9" s="628" t="s">
        <v>234</v>
      </c>
      <c r="C9" s="628" t="s">
        <v>234</v>
      </c>
      <c r="D9" s="628" t="s">
        <v>234</v>
      </c>
      <c r="E9" s="628" t="s">
        <v>234</v>
      </c>
      <c r="F9" s="628" t="s">
        <v>234</v>
      </c>
      <c r="G9" s="628" t="s">
        <v>234</v>
      </c>
      <c r="H9" s="628" t="s">
        <v>234</v>
      </c>
      <c r="I9" s="629" t="s">
        <v>234</v>
      </c>
      <c r="J9" s="632" t="s">
        <v>234</v>
      </c>
      <c r="K9" s="631" t="s">
        <v>238</v>
      </c>
      <c r="L9" s="628" t="s">
        <v>234</v>
      </c>
      <c r="M9" s="628" t="s">
        <v>234</v>
      </c>
      <c r="N9" s="628" t="s">
        <v>234</v>
      </c>
      <c r="O9" s="628">
        <v>675</v>
      </c>
      <c r="P9" s="628">
        <v>9533</v>
      </c>
      <c r="Q9" s="628" t="s">
        <v>236</v>
      </c>
      <c r="R9" s="628">
        <v>9533</v>
      </c>
      <c r="S9" s="628" t="s">
        <v>234</v>
      </c>
      <c r="T9" s="628" t="s">
        <v>234</v>
      </c>
      <c r="U9" s="1">
        <v>10208</v>
      </c>
      <c r="V9" s="628">
        <v>10208</v>
      </c>
    </row>
    <row r="10" spans="1:23" ht="13.5" customHeight="1" thickBot="1">
      <c r="A10" s="627">
        <v>1912</v>
      </c>
      <c r="B10" s="628" t="s">
        <v>234</v>
      </c>
      <c r="C10" s="628" t="s">
        <v>234</v>
      </c>
      <c r="D10" s="628" t="s">
        <v>234</v>
      </c>
      <c r="E10" s="628" t="s">
        <v>234</v>
      </c>
      <c r="F10" s="628" t="s">
        <v>234</v>
      </c>
      <c r="G10" s="628" t="s">
        <v>234</v>
      </c>
      <c r="H10" s="628" t="s">
        <v>234</v>
      </c>
      <c r="I10" s="629" t="s">
        <v>234</v>
      </c>
      <c r="J10" s="632" t="s">
        <v>234</v>
      </c>
      <c r="K10" s="631" t="s">
        <v>239</v>
      </c>
      <c r="L10" s="628" t="s">
        <v>234</v>
      </c>
      <c r="M10" s="628" t="s">
        <v>234</v>
      </c>
      <c r="N10" s="628" t="s">
        <v>234</v>
      </c>
      <c r="O10" s="628">
        <v>1041</v>
      </c>
      <c r="P10" s="628">
        <v>12135</v>
      </c>
      <c r="Q10" s="628" t="s">
        <v>236</v>
      </c>
      <c r="R10" s="628">
        <v>12135</v>
      </c>
      <c r="S10" s="628" t="s">
        <v>234</v>
      </c>
      <c r="T10" s="628" t="s">
        <v>234</v>
      </c>
      <c r="U10" s="1">
        <v>13176</v>
      </c>
      <c r="V10" s="628">
        <v>13176</v>
      </c>
    </row>
    <row r="11" spans="1:23" ht="13.5" customHeight="1" thickBot="1">
      <c r="A11" s="627">
        <v>1917</v>
      </c>
      <c r="B11" s="628" t="s">
        <v>234</v>
      </c>
      <c r="C11" s="628" t="s">
        <v>234</v>
      </c>
      <c r="D11" s="628" t="s">
        <v>234</v>
      </c>
      <c r="E11" s="628" t="s">
        <v>234</v>
      </c>
      <c r="F11" s="628" t="s">
        <v>234</v>
      </c>
      <c r="G11" s="628" t="s">
        <v>234</v>
      </c>
      <c r="H11" s="628" t="s">
        <v>234</v>
      </c>
      <c r="I11" s="629" t="s">
        <v>234</v>
      </c>
      <c r="J11" s="632" t="s">
        <v>234</v>
      </c>
      <c r="K11" s="631">
        <v>1917</v>
      </c>
      <c r="L11" s="628" t="s">
        <v>234</v>
      </c>
      <c r="M11" s="628" t="s">
        <v>234</v>
      </c>
      <c r="N11" s="628" t="s">
        <v>234</v>
      </c>
      <c r="O11" s="628">
        <v>1332</v>
      </c>
      <c r="P11" s="628">
        <v>13193</v>
      </c>
      <c r="Q11" s="628" t="s">
        <v>236</v>
      </c>
      <c r="R11" s="628">
        <v>13193</v>
      </c>
      <c r="S11" s="628" t="s">
        <v>234</v>
      </c>
      <c r="T11" s="628" t="s">
        <v>234</v>
      </c>
      <c r="U11" s="1">
        <v>14525</v>
      </c>
      <c r="V11" s="628">
        <v>14525</v>
      </c>
    </row>
    <row r="12" spans="1:23" ht="13.5" customHeight="1" thickBot="1">
      <c r="A12" s="627">
        <v>1918</v>
      </c>
      <c r="B12" s="628" t="s">
        <v>234</v>
      </c>
      <c r="C12" s="628" t="s">
        <v>234</v>
      </c>
      <c r="D12" s="628" t="s">
        <v>234</v>
      </c>
      <c r="E12" s="628" t="s">
        <v>234</v>
      </c>
      <c r="F12" s="628" t="s">
        <v>234</v>
      </c>
      <c r="G12" s="628" t="s">
        <v>234</v>
      </c>
      <c r="H12" s="628" t="s">
        <v>234</v>
      </c>
      <c r="I12" s="629" t="s">
        <v>234</v>
      </c>
      <c r="J12" s="632" t="s">
        <v>234</v>
      </c>
      <c r="K12" s="631">
        <v>1918</v>
      </c>
      <c r="L12" s="628" t="s">
        <v>234</v>
      </c>
      <c r="M12" s="628" t="s">
        <v>234</v>
      </c>
      <c r="N12" s="628" t="s">
        <v>234</v>
      </c>
      <c r="O12" s="628">
        <v>1385</v>
      </c>
      <c r="P12" s="628">
        <v>12876</v>
      </c>
      <c r="Q12" s="628" t="s">
        <v>236</v>
      </c>
      <c r="R12" s="628">
        <v>12876</v>
      </c>
      <c r="S12" s="628" t="s">
        <v>234</v>
      </c>
      <c r="T12" s="628" t="s">
        <v>234</v>
      </c>
      <c r="U12" s="1">
        <v>14261</v>
      </c>
      <c r="V12" s="628">
        <v>14261</v>
      </c>
    </row>
    <row r="13" spans="1:23" ht="13.5" customHeight="1" thickBot="1">
      <c r="A13" s="627">
        <v>1919</v>
      </c>
      <c r="B13" s="628" t="s">
        <v>234</v>
      </c>
      <c r="C13" s="628" t="s">
        <v>234</v>
      </c>
      <c r="D13" s="628" t="s">
        <v>234</v>
      </c>
      <c r="E13" s="628" t="s">
        <v>234</v>
      </c>
      <c r="F13" s="628" t="s">
        <v>234</v>
      </c>
      <c r="G13" s="628" t="s">
        <v>234</v>
      </c>
      <c r="H13" s="628" t="s">
        <v>234</v>
      </c>
      <c r="I13" s="629" t="s">
        <v>234</v>
      </c>
      <c r="J13" s="632" t="s">
        <v>234</v>
      </c>
      <c r="K13" s="631">
        <v>1919</v>
      </c>
      <c r="L13" s="628" t="s">
        <v>234</v>
      </c>
      <c r="M13" s="628" t="s">
        <v>234</v>
      </c>
      <c r="N13" s="628" t="s">
        <v>234</v>
      </c>
      <c r="O13" s="628">
        <v>1505</v>
      </c>
      <c r="P13" s="628">
        <v>13430</v>
      </c>
      <c r="Q13" s="628" t="s">
        <v>236</v>
      </c>
      <c r="R13" s="628">
        <v>13430</v>
      </c>
      <c r="S13" s="628" t="s">
        <v>234</v>
      </c>
      <c r="T13" s="628" t="s">
        <v>234</v>
      </c>
      <c r="U13" s="1">
        <v>14935</v>
      </c>
      <c r="V13" s="628">
        <v>14935</v>
      </c>
    </row>
    <row r="14" spans="1:23" ht="13.5" customHeight="1" thickBot="1">
      <c r="A14" s="627">
        <v>1920</v>
      </c>
      <c r="B14" s="628" t="s">
        <v>234</v>
      </c>
      <c r="C14" s="628" t="s">
        <v>234</v>
      </c>
      <c r="D14" s="628" t="s">
        <v>234</v>
      </c>
      <c r="E14" s="628" t="s">
        <v>234</v>
      </c>
      <c r="F14" s="628" t="s">
        <v>234</v>
      </c>
      <c r="G14" s="628" t="s">
        <v>234</v>
      </c>
      <c r="H14" s="628" t="s">
        <v>234</v>
      </c>
      <c r="I14" s="633" t="s">
        <v>234</v>
      </c>
      <c r="J14" s="634" t="s">
        <v>234</v>
      </c>
      <c r="K14" s="631">
        <v>1920</v>
      </c>
      <c r="L14" s="628" t="s">
        <v>234</v>
      </c>
      <c r="M14" s="628" t="s">
        <v>234</v>
      </c>
      <c r="N14" s="628" t="s">
        <v>234</v>
      </c>
      <c r="O14" s="628">
        <v>1792</v>
      </c>
      <c r="P14" s="628">
        <v>13770</v>
      </c>
      <c r="Q14" s="628" t="s">
        <v>236</v>
      </c>
      <c r="R14" s="628">
        <v>13770</v>
      </c>
      <c r="S14" s="628" t="s">
        <v>234</v>
      </c>
      <c r="T14" s="628" t="s">
        <v>234</v>
      </c>
      <c r="U14" s="1">
        <v>15562</v>
      </c>
      <c r="V14" s="628">
        <v>15562</v>
      </c>
    </row>
    <row r="15" spans="1:23" ht="13.5" customHeight="1" thickBot="1">
      <c r="A15" s="627">
        <v>1921</v>
      </c>
      <c r="B15" s="628" t="s">
        <v>234</v>
      </c>
      <c r="C15" s="628" t="s">
        <v>234</v>
      </c>
      <c r="D15" s="628" t="s">
        <v>234</v>
      </c>
      <c r="E15" s="628" t="s">
        <v>234</v>
      </c>
      <c r="F15" s="628" t="s">
        <v>234</v>
      </c>
      <c r="G15" s="628" t="s">
        <v>234</v>
      </c>
      <c r="H15" s="629" t="s">
        <v>234</v>
      </c>
      <c r="I15" s="263" t="s">
        <v>234</v>
      </c>
      <c r="J15" s="635" t="s">
        <v>234</v>
      </c>
      <c r="K15" s="631">
        <v>1921</v>
      </c>
      <c r="L15" s="628" t="s">
        <v>234</v>
      </c>
      <c r="M15" s="628" t="s">
        <v>234</v>
      </c>
      <c r="N15" s="628" t="s">
        <v>234</v>
      </c>
      <c r="O15" s="628">
        <v>1909</v>
      </c>
      <c r="P15" s="628">
        <v>12688</v>
      </c>
      <c r="Q15" s="628" t="s">
        <v>236</v>
      </c>
      <c r="R15" s="628">
        <v>12688</v>
      </c>
      <c r="S15" s="628" t="s">
        <v>234</v>
      </c>
      <c r="T15" s="628" t="s">
        <v>234</v>
      </c>
      <c r="U15" s="1">
        <v>14597</v>
      </c>
      <c r="V15" s="628">
        <v>14597</v>
      </c>
    </row>
    <row r="16" spans="1:23" ht="13.5" customHeight="1" thickBot="1">
      <c r="A16" s="627">
        <v>1922</v>
      </c>
      <c r="B16" s="628" t="s">
        <v>240</v>
      </c>
      <c r="C16" s="628" t="s">
        <v>234</v>
      </c>
      <c r="D16" s="628" t="s">
        <v>240</v>
      </c>
      <c r="E16" s="628">
        <v>404</v>
      </c>
      <c r="F16" s="628" t="s">
        <v>234</v>
      </c>
      <c r="G16" s="628" t="s">
        <v>234</v>
      </c>
      <c r="H16" s="629" t="s">
        <v>234</v>
      </c>
      <c r="I16" s="636" t="s">
        <v>234</v>
      </c>
      <c r="J16" s="635">
        <v>404</v>
      </c>
      <c r="K16" s="631">
        <v>1922</v>
      </c>
      <c r="L16" s="628" t="s">
        <v>234</v>
      </c>
      <c r="M16" s="628" t="s">
        <v>234</v>
      </c>
      <c r="N16" s="628" t="s">
        <v>234</v>
      </c>
      <c r="O16" s="628">
        <v>1942</v>
      </c>
      <c r="P16" s="628">
        <v>13413</v>
      </c>
      <c r="Q16" s="628" t="s">
        <v>236</v>
      </c>
      <c r="R16" s="628">
        <v>13413</v>
      </c>
      <c r="S16" s="628" t="s">
        <v>234</v>
      </c>
      <c r="T16" s="628" t="s">
        <v>234</v>
      </c>
      <c r="U16" s="1">
        <v>15355</v>
      </c>
      <c r="V16" s="628">
        <v>15759</v>
      </c>
    </row>
    <row r="17" spans="1:22" ht="13.5" customHeight="1" thickBot="1">
      <c r="A17" s="627">
        <v>1923</v>
      </c>
      <c r="B17" s="628" t="s">
        <v>240</v>
      </c>
      <c r="C17" s="628" t="s">
        <v>234</v>
      </c>
      <c r="D17" s="628" t="s">
        <v>240</v>
      </c>
      <c r="E17" s="628">
        <v>661</v>
      </c>
      <c r="F17" s="628" t="s">
        <v>234</v>
      </c>
      <c r="G17" s="628" t="s">
        <v>234</v>
      </c>
      <c r="H17" s="628" t="s">
        <v>234</v>
      </c>
      <c r="I17" s="629" t="s">
        <v>234</v>
      </c>
      <c r="J17" s="632">
        <v>661</v>
      </c>
      <c r="K17" s="631">
        <v>1923</v>
      </c>
      <c r="L17" s="628" t="s">
        <v>234</v>
      </c>
      <c r="M17" s="628" t="s">
        <v>234</v>
      </c>
      <c r="N17" s="628" t="s">
        <v>234</v>
      </c>
      <c r="O17" s="628">
        <v>2081</v>
      </c>
      <c r="P17" s="628">
        <v>13593</v>
      </c>
      <c r="Q17" s="628" t="s">
        <v>236</v>
      </c>
      <c r="R17" s="628">
        <v>13593</v>
      </c>
      <c r="S17" s="628" t="s">
        <v>234</v>
      </c>
      <c r="T17" s="628" t="s">
        <v>234</v>
      </c>
      <c r="U17" s="1">
        <v>15674</v>
      </c>
      <c r="V17" s="628">
        <v>16335</v>
      </c>
    </row>
    <row r="18" spans="1:22" ht="13.5" customHeight="1" thickBot="1">
      <c r="A18" s="627">
        <v>1924</v>
      </c>
      <c r="B18" s="628" t="s">
        <v>240</v>
      </c>
      <c r="C18" s="628" t="s">
        <v>234</v>
      </c>
      <c r="D18" s="628" t="s">
        <v>240</v>
      </c>
      <c r="E18" s="628">
        <v>989</v>
      </c>
      <c r="F18" s="628" t="s">
        <v>234</v>
      </c>
      <c r="G18" s="628" t="s">
        <v>234</v>
      </c>
      <c r="H18" s="628" t="s">
        <v>234</v>
      </c>
      <c r="I18" s="629" t="s">
        <v>234</v>
      </c>
      <c r="J18" s="632">
        <v>989</v>
      </c>
      <c r="K18" s="631">
        <v>1924</v>
      </c>
      <c r="L18" s="628" t="s">
        <v>234</v>
      </c>
      <c r="M18" s="628" t="s">
        <v>234</v>
      </c>
      <c r="N18" s="628" t="s">
        <v>234</v>
      </c>
      <c r="O18" s="628">
        <v>2207</v>
      </c>
      <c r="P18" s="628">
        <v>13130</v>
      </c>
      <c r="Q18" s="628" t="s">
        <v>236</v>
      </c>
      <c r="R18" s="628">
        <v>13130</v>
      </c>
      <c r="S18" s="628" t="s">
        <v>234</v>
      </c>
      <c r="T18" s="628" t="s">
        <v>234</v>
      </c>
      <c r="U18" s="1">
        <v>15337</v>
      </c>
      <c r="V18" s="628">
        <v>16326</v>
      </c>
    </row>
    <row r="19" spans="1:22" ht="13.5" customHeight="1" thickBot="1">
      <c r="A19" s="627">
        <v>1925</v>
      </c>
      <c r="B19" s="628" t="s">
        <v>240</v>
      </c>
      <c r="C19" s="628" t="s">
        <v>234</v>
      </c>
      <c r="D19" s="628" t="s">
        <v>240</v>
      </c>
      <c r="E19" s="628">
        <v>1484</v>
      </c>
      <c r="F19" s="628" t="s">
        <v>234</v>
      </c>
      <c r="G19" s="628" t="s">
        <v>234</v>
      </c>
      <c r="H19" s="628" t="s">
        <v>234</v>
      </c>
      <c r="I19" s="629" t="s">
        <v>234</v>
      </c>
      <c r="J19" s="632">
        <v>1484</v>
      </c>
      <c r="K19" s="631">
        <v>1925</v>
      </c>
      <c r="L19" s="628" t="s">
        <v>234</v>
      </c>
      <c r="M19" s="628" t="s">
        <v>234</v>
      </c>
      <c r="N19" s="628" t="s">
        <v>234</v>
      </c>
      <c r="O19" s="628">
        <v>2264</v>
      </c>
      <c r="P19" s="628">
        <v>12924</v>
      </c>
      <c r="Q19" s="628" t="s">
        <v>236</v>
      </c>
      <c r="R19" s="628">
        <v>12924</v>
      </c>
      <c r="S19" s="628" t="s">
        <v>234</v>
      </c>
      <c r="T19" s="628" t="s">
        <v>234</v>
      </c>
      <c r="U19" s="1">
        <v>15188</v>
      </c>
      <c r="V19" s="628">
        <v>16672</v>
      </c>
    </row>
    <row r="20" spans="1:22" ht="13.5" customHeight="1" thickBot="1">
      <c r="A20" s="627">
        <v>1926</v>
      </c>
      <c r="B20" s="628" t="s">
        <v>240</v>
      </c>
      <c r="C20" s="628" t="s">
        <v>234</v>
      </c>
      <c r="D20" s="628" t="s">
        <v>240</v>
      </c>
      <c r="E20" s="628">
        <v>2009</v>
      </c>
      <c r="F20" s="628" t="s">
        <v>234</v>
      </c>
      <c r="G20" s="628" t="s">
        <v>234</v>
      </c>
      <c r="H20" s="628" t="s">
        <v>234</v>
      </c>
      <c r="I20" s="629" t="s">
        <v>234</v>
      </c>
      <c r="J20" s="632">
        <v>2009</v>
      </c>
      <c r="K20" s="631">
        <v>1926</v>
      </c>
      <c r="L20" s="628" t="s">
        <v>234</v>
      </c>
      <c r="M20" s="628" t="s">
        <v>234</v>
      </c>
      <c r="N20" s="628" t="s">
        <v>234</v>
      </c>
      <c r="O20" s="628">
        <v>2350</v>
      </c>
      <c r="P20" s="628">
        <v>12895</v>
      </c>
      <c r="Q20" s="628" t="s">
        <v>236</v>
      </c>
      <c r="R20" s="628">
        <v>12895</v>
      </c>
      <c r="S20" s="628" t="s">
        <v>234</v>
      </c>
      <c r="T20" s="628" t="s">
        <v>234</v>
      </c>
      <c r="U20" s="1">
        <v>15245</v>
      </c>
      <c r="V20" s="628">
        <v>17254</v>
      </c>
    </row>
    <row r="21" spans="1:22" ht="13.5" customHeight="1" thickBot="1">
      <c r="A21" s="627">
        <v>1927</v>
      </c>
      <c r="B21" s="628" t="s">
        <v>240</v>
      </c>
      <c r="C21" s="628" t="s">
        <v>234</v>
      </c>
      <c r="D21" s="628" t="s">
        <v>240</v>
      </c>
      <c r="E21" s="628">
        <v>2301</v>
      </c>
      <c r="F21" s="628" t="s">
        <v>234</v>
      </c>
      <c r="G21" s="628" t="s">
        <v>234</v>
      </c>
      <c r="H21" s="628" t="s">
        <v>234</v>
      </c>
      <c r="I21" s="629" t="s">
        <v>234</v>
      </c>
      <c r="J21" s="632">
        <v>2301</v>
      </c>
      <c r="K21" s="631">
        <v>1927</v>
      </c>
      <c r="L21" s="628" t="s">
        <v>234</v>
      </c>
      <c r="M21" s="628" t="s">
        <v>234</v>
      </c>
      <c r="N21" s="628" t="s">
        <v>234</v>
      </c>
      <c r="O21" s="628">
        <v>2451</v>
      </c>
      <c r="P21" s="628">
        <v>12469</v>
      </c>
      <c r="Q21" s="628" t="s">
        <v>236</v>
      </c>
      <c r="R21" s="628">
        <v>12469</v>
      </c>
      <c r="S21" s="628" t="s">
        <v>234</v>
      </c>
      <c r="T21" s="628" t="s">
        <v>234</v>
      </c>
      <c r="U21" s="1">
        <v>14920</v>
      </c>
      <c r="V21" s="628">
        <v>17221</v>
      </c>
    </row>
    <row r="22" spans="1:22" ht="13.5" customHeight="1" thickBot="1">
      <c r="A22" s="627">
        <v>1928</v>
      </c>
      <c r="B22" s="628" t="s">
        <v>240</v>
      </c>
      <c r="C22" s="628" t="s">
        <v>234</v>
      </c>
      <c r="D22" s="628" t="s">
        <v>240</v>
      </c>
      <c r="E22" s="628">
        <v>2470</v>
      </c>
      <c r="F22" s="628">
        <v>3</v>
      </c>
      <c r="G22" s="628" t="s">
        <v>234</v>
      </c>
      <c r="H22" s="628" t="s">
        <v>234</v>
      </c>
      <c r="I22" s="629" t="s">
        <v>234</v>
      </c>
      <c r="J22" s="264">
        <v>2473</v>
      </c>
      <c r="K22" s="631">
        <v>1928</v>
      </c>
      <c r="L22" s="628" t="s">
        <v>234</v>
      </c>
      <c r="M22" s="628" t="s">
        <v>234</v>
      </c>
      <c r="N22" s="628" t="s">
        <v>234</v>
      </c>
      <c r="O22" s="628">
        <v>2492</v>
      </c>
      <c r="P22" s="628">
        <v>12044</v>
      </c>
      <c r="Q22" s="628" t="s">
        <v>236</v>
      </c>
      <c r="R22" s="628">
        <v>12044</v>
      </c>
      <c r="S22" s="628" t="s">
        <v>234</v>
      </c>
      <c r="T22" s="628" t="s">
        <v>234</v>
      </c>
      <c r="U22" s="1">
        <v>14536</v>
      </c>
      <c r="V22" s="628">
        <v>17009</v>
      </c>
    </row>
    <row r="23" spans="1:22" ht="13.5" customHeight="1" thickBot="1">
      <c r="A23" s="627">
        <v>1929</v>
      </c>
      <c r="B23" s="628" t="s">
        <v>240</v>
      </c>
      <c r="C23" s="628" t="s">
        <v>234</v>
      </c>
      <c r="D23" s="628" t="s">
        <v>240</v>
      </c>
      <c r="E23" s="628">
        <v>2623</v>
      </c>
      <c r="F23" s="628">
        <v>5</v>
      </c>
      <c r="G23" s="628" t="s">
        <v>234</v>
      </c>
      <c r="H23" s="628" t="s">
        <v>234</v>
      </c>
      <c r="I23" s="629" t="s">
        <v>234</v>
      </c>
      <c r="J23" s="264">
        <v>2628</v>
      </c>
      <c r="K23" s="631">
        <v>1929</v>
      </c>
      <c r="L23" s="628" t="s">
        <v>234</v>
      </c>
      <c r="M23" s="628" t="s">
        <v>234</v>
      </c>
      <c r="N23" s="628" t="s">
        <v>234</v>
      </c>
      <c r="O23" s="628">
        <v>2571</v>
      </c>
      <c r="P23" s="628">
        <v>11804</v>
      </c>
      <c r="Q23" s="628" t="s">
        <v>236</v>
      </c>
      <c r="R23" s="628">
        <v>11804</v>
      </c>
      <c r="S23" s="628" t="s">
        <v>234</v>
      </c>
      <c r="T23" s="628" t="s">
        <v>234</v>
      </c>
      <c r="U23" s="1">
        <v>14375</v>
      </c>
      <c r="V23" s="628">
        <v>17003</v>
      </c>
    </row>
    <row r="24" spans="1:22" ht="13.5" customHeight="1" thickBot="1">
      <c r="A24" s="627">
        <v>1930</v>
      </c>
      <c r="B24" s="628" t="s">
        <v>240</v>
      </c>
      <c r="C24" s="628" t="s">
        <v>234</v>
      </c>
      <c r="D24" s="628" t="s">
        <v>240</v>
      </c>
      <c r="E24" s="628">
        <v>2481</v>
      </c>
      <c r="F24" s="628">
        <v>16</v>
      </c>
      <c r="G24" s="628" t="s">
        <v>234</v>
      </c>
      <c r="H24" s="628" t="s">
        <v>234</v>
      </c>
      <c r="I24" s="629" t="s">
        <v>234</v>
      </c>
      <c r="J24" s="264">
        <v>2497</v>
      </c>
      <c r="K24" s="631">
        <v>1930</v>
      </c>
      <c r="L24" s="628" t="s">
        <v>234</v>
      </c>
      <c r="M24" s="628" t="s">
        <v>234</v>
      </c>
      <c r="N24" s="628" t="s">
        <v>234</v>
      </c>
      <c r="O24" s="628">
        <v>2559</v>
      </c>
      <c r="P24" s="628">
        <v>10530</v>
      </c>
      <c r="Q24" s="628" t="s">
        <v>236</v>
      </c>
      <c r="R24" s="628">
        <v>10530</v>
      </c>
      <c r="S24" s="628" t="s">
        <v>234</v>
      </c>
      <c r="T24" s="628" t="s">
        <v>234</v>
      </c>
      <c r="U24" s="1">
        <v>13089</v>
      </c>
      <c r="V24" s="628">
        <v>15586</v>
      </c>
    </row>
    <row r="25" spans="1:22" ht="13.5" customHeight="1" thickBot="1">
      <c r="A25" s="627">
        <v>1931</v>
      </c>
      <c r="B25" s="628" t="s">
        <v>240</v>
      </c>
      <c r="C25" s="628" t="s">
        <v>234</v>
      </c>
      <c r="D25" s="628" t="s">
        <v>240</v>
      </c>
      <c r="E25" s="628">
        <v>2315</v>
      </c>
      <c r="F25" s="628">
        <v>28</v>
      </c>
      <c r="G25" s="628" t="s">
        <v>234</v>
      </c>
      <c r="H25" s="628" t="s">
        <v>234</v>
      </c>
      <c r="I25" s="629" t="s">
        <v>234</v>
      </c>
      <c r="J25" s="264">
        <v>2343</v>
      </c>
      <c r="K25" s="631">
        <v>1931</v>
      </c>
      <c r="L25" s="628" t="s">
        <v>234</v>
      </c>
      <c r="M25" s="628" t="s">
        <v>234</v>
      </c>
      <c r="N25" s="628" t="s">
        <v>234</v>
      </c>
      <c r="O25" s="628">
        <v>2408</v>
      </c>
      <c r="P25" s="628">
        <v>9191</v>
      </c>
      <c r="Q25" s="628" t="s">
        <v>236</v>
      </c>
      <c r="R25" s="628">
        <v>9191</v>
      </c>
      <c r="S25" s="628" t="s">
        <v>234</v>
      </c>
      <c r="T25" s="628" t="s">
        <v>234</v>
      </c>
      <c r="U25" s="1">
        <v>11599</v>
      </c>
      <c r="V25" s="628">
        <v>13942</v>
      </c>
    </row>
    <row r="26" spans="1:22" ht="13.5" customHeight="1" thickBot="1">
      <c r="A26" s="627">
        <v>1932</v>
      </c>
      <c r="B26" s="628" t="s">
        <v>240</v>
      </c>
      <c r="C26" s="628" t="s">
        <v>234</v>
      </c>
      <c r="D26" s="628" t="s">
        <v>240</v>
      </c>
      <c r="E26" s="628">
        <v>2138</v>
      </c>
      <c r="F26" s="628">
        <v>37</v>
      </c>
      <c r="G26" s="628" t="s">
        <v>234</v>
      </c>
      <c r="H26" s="628" t="s">
        <v>234</v>
      </c>
      <c r="I26" s="629" t="s">
        <v>234</v>
      </c>
      <c r="J26" s="264">
        <v>2175</v>
      </c>
      <c r="K26" s="631">
        <v>1932</v>
      </c>
      <c r="L26" s="628" t="s">
        <v>234</v>
      </c>
      <c r="M26" s="628" t="s">
        <v>234</v>
      </c>
      <c r="N26" s="628" t="s">
        <v>234</v>
      </c>
      <c r="O26" s="628">
        <v>2204</v>
      </c>
      <c r="P26" s="628">
        <v>7662</v>
      </c>
      <c r="Q26" s="628" t="s">
        <v>236</v>
      </c>
      <c r="R26" s="628">
        <v>7662</v>
      </c>
      <c r="S26" s="628" t="s">
        <v>234</v>
      </c>
      <c r="T26" s="628" t="s">
        <v>234</v>
      </c>
      <c r="U26" s="1">
        <v>9866</v>
      </c>
      <c r="V26" s="628">
        <v>12041</v>
      </c>
    </row>
    <row r="27" spans="1:22" ht="13.5" customHeight="1" thickBot="1">
      <c r="A27" s="627">
        <v>1933</v>
      </c>
      <c r="B27" s="628" t="s">
        <v>240</v>
      </c>
      <c r="C27" s="628" t="s">
        <v>234</v>
      </c>
      <c r="D27" s="628" t="s">
        <v>240</v>
      </c>
      <c r="E27" s="628">
        <v>2077</v>
      </c>
      <c r="F27" s="628">
        <v>45</v>
      </c>
      <c r="G27" s="628" t="s">
        <v>234</v>
      </c>
      <c r="H27" s="628" t="s">
        <v>234</v>
      </c>
      <c r="I27" s="629" t="s">
        <v>234</v>
      </c>
      <c r="J27" s="264">
        <v>2122</v>
      </c>
      <c r="K27" s="631">
        <v>1933</v>
      </c>
      <c r="L27" s="628" t="s">
        <v>234</v>
      </c>
      <c r="M27" s="628" t="s">
        <v>234</v>
      </c>
      <c r="N27" s="628" t="s">
        <v>234</v>
      </c>
      <c r="O27" s="628">
        <v>2133</v>
      </c>
      <c r="P27" s="628">
        <v>7086</v>
      </c>
      <c r="Q27" s="628" t="s">
        <v>236</v>
      </c>
      <c r="R27" s="628">
        <v>7086</v>
      </c>
      <c r="S27" s="628" t="s">
        <v>234</v>
      </c>
      <c r="T27" s="628" t="s">
        <v>234</v>
      </c>
      <c r="U27" s="1">
        <v>9219</v>
      </c>
      <c r="V27" s="628">
        <v>11341</v>
      </c>
    </row>
    <row r="28" spans="1:22" ht="13.5" customHeight="1" thickBot="1">
      <c r="A28" s="627">
        <v>1934</v>
      </c>
      <c r="B28" s="628" t="s">
        <v>240</v>
      </c>
      <c r="C28" s="628" t="s">
        <v>234</v>
      </c>
      <c r="D28" s="628" t="s">
        <v>240</v>
      </c>
      <c r="E28" s="628">
        <v>2376</v>
      </c>
      <c r="F28" s="628">
        <v>68</v>
      </c>
      <c r="G28" s="628" t="s">
        <v>234</v>
      </c>
      <c r="H28" s="628" t="s">
        <v>234</v>
      </c>
      <c r="I28" s="629" t="s">
        <v>234</v>
      </c>
      <c r="J28" s="264">
        <v>2444</v>
      </c>
      <c r="K28" s="631">
        <v>1934</v>
      </c>
      <c r="L28" s="628" t="s">
        <v>234</v>
      </c>
      <c r="M28" s="628" t="s">
        <v>234</v>
      </c>
      <c r="N28" s="628" t="s">
        <v>234</v>
      </c>
      <c r="O28" s="628">
        <v>2206</v>
      </c>
      <c r="P28" s="628">
        <v>7404</v>
      </c>
      <c r="Q28" s="628" t="s">
        <v>236</v>
      </c>
      <c r="R28" s="628">
        <v>7404</v>
      </c>
      <c r="S28" s="628" t="s">
        <v>234</v>
      </c>
      <c r="T28" s="628" t="s">
        <v>234</v>
      </c>
      <c r="U28" s="1">
        <v>9610</v>
      </c>
      <c r="V28" s="628">
        <v>12054</v>
      </c>
    </row>
    <row r="29" spans="1:22" ht="13.5" customHeight="1" thickBot="1">
      <c r="A29" s="627">
        <v>1935</v>
      </c>
      <c r="B29" s="628" t="s">
        <v>240</v>
      </c>
      <c r="C29" s="628" t="s">
        <v>234</v>
      </c>
      <c r="D29" s="628" t="s">
        <v>240</v>
      </c>
      <c r="E29" s="628">
        <v>2625</v>
      </c>
      <c r="F29" s="628">
        <v>96</v>
      </c>
      <c r="G29" s="628" t="s">
        <v>234</v>
      </c>
      <c r="H29" s="628" t="s">
        <v>234</v>
      </c>
      <c r="I29" s="629" t="s">
        <v>234</v>
      </c>
      <c r="J29" s="264">
        <v>2721</v>
      </c>
      <c r="K29" s="631">
        <v>1935</v>
      </c>
      <c r="L29" s="628" t="s">
        <v>234</v>
      </c>
      <c r="M29" s="628" t="s">
        <v>234</v>
      </c>
      <c r="N29" s="628" t="s">
        <v>234</v>
      </c>
      <c r="O29" s="628">
        <v>2236</v>
      </c>
      <c r="P29" s="628">
        <v>7286</v>
      </c>
      <c r="Q29" s="628" t="s">
        <v>236</v>
      </c>
      <c r="R29" s="628">
        <v>7286</v>
      </c>
      <c r="S29" s="628" t="s">
        <v>234</v>
      </c>
      <c r="T29" s="628" t="s">
        <v>234</v>
      </c>
      <c r="U29" s="1">
        <v>9522</v>
      </c>
      <c r="V29" s="628">
        <v>12243</v>
      </c>
    </row>
    <row r="30" spans="1:22" ht="13.5" customHeight="1" thickBot="1">
      <c r="A30" s="627">
        <v>1936</v>
      </c>
      <c r="B30" s="628" t="s">
        <v>240</v>
      </c>
      <c r="C30" s="628" t="s">
        <v>234</v>
      </c>
      <c r="D30" s="628" t="s">
        <v>240</v>
      </c>
      <c r="E30" s="628">
        <v>3188</v>
      </c>
      <c r="F30" s="628">
        <v>143</v>
      </c>
      <c r="G30" s="628" t="s">
        <v>234</v>
      </c>
      <c r="H30" s="628" t="s">
        <v>234</v>
      </c>
      <c r="I30" s="629" t="s">
        <v>234</v>
      </c>
      <c r="J30" s="264">
        <v>3331</v>
      </c>
      <c r="K30" s="631">
        <v>1936</v>
      </c>
      <c r="L30" s="628" t="s">
        <v>234</v>
      </c>
      <c r="M30" s="628" t="s">
        <v>234</v>
      </c>
      <c r="N30" s="628" t="s">
        <v>234</v>
      </c>
      <c r="O30" s="628">
        <v>2323</v>
      </c>
      <c r="P30" s="628">
        <v>7512</v>
      </c>
      <c r="Q30" s="628" t="s">
        <v>236</v>
      </c>
      <c r="R30" s="628">
        <v>7512</v>
      </c>
      <c r="S30" s="628" t="s">
        <v>234</v>
      </c>
      <c r="T30" s="628" t="s">
        <v>234</v>
      </c>
      <c r="U30" s="1">
        <v>9835</v>
      </c>
      <c r="V30" s="628">
        <v>13166</v>
      </c>
    </row>
    <row r="31" spans="1:22" ht="13.5" customHeight="1" thickBot="1">
      <c r="A31" s="627">
        <v>1937</v>
      </c>
      <c r="B31" s="628" t="s">
        <v>240</v>
      </c>
      <c r="C31" s="628" t="s">
        <v>234</v>
      </c>
      <c r="D31" s="628" t="s">
        <v>240</v>
      </c>
      <c r="E31" s="628">
        <v>3500</v>
      </c>
      <c r="F31" s="628">
        <v>289</v>
      </c>
      <c r="G31" s="628" t="s">
        <v>234</v>
      </c>
      <c r="H31" s="628" t="s">
        <v>234</v>
      </c>
      <c r="I31" s="629" t="s">
        <v>234</v>
      </c>
      <c r="J31" s="264">
        <v>3789</v>
      </c>
      <c r="K31" s="631">
        <v>1937</v>
      </c>
      <c r="L31" s="628" t="s">
        <v>234</v>
      </c>
      <c r="M31" s="628" t="s">
        <v>234</v>
      </c>
      <c r="N31" s="628" t="s">
        <v>234</v>
      </c>
      <c r="O31" s="628">
        <v>2307</v>
      </c>
      <c r="P31" s="628">
        <v>7174</v>
      </c>
      <c r="Q31" s="628" t="s">
        <v>236</v>
      </c>
      <c r="R31" s="628">
        <v>7174</v>
      </c>
      <c r="S31" s="628" t="s">
        <v>234</v>
      </c>
      <c r="T31" s="628" t="s">
        <v>234</v>
      </c>
      <c r="U31" s="1">
        <v>9481</v>
      </c>
      <c r="V31" s="628">
        <v>13270</v>
      </c>
    </row>
    <row r="32" spans="1:22" ht="13.5" customHeight="1" thickBot="1">
      <c r="A32" s="627">
        <v>1938</v>
      </c>
      <c r="B32" s="628" t="s">
        <v>240</v>
      </c>
      <c r="C32" s="628" t="s">
        <v>234</v>
      </c>
      <c r="D32" s="628" t="s">
        <v>240</v>
      </c>
      <c r="E32" s="628">
        <v>3488</v>
      </c>
      <c r="F32" s="628">
        <v>395</v>
      </c>
      <c r="G32" s="628" t="s">
        <v>234</v>
      </c>
      <c r="H32" s="628" t="s">
        <v>234</v>
      </c>
      <c r="I32" s="629" t="s">
        <v>234</v>
      </c>
      <c r="J32" s="264">
        <v>3883</v>
      </c>
      <c r="K32" s="631">
        <v>1938</v>
      </c>
      <c r="L32" s="628" t="s">
        <v>234</v>
      </c>
      <c r="M32" s="628" t="s">
        <v>234</v>
      </c>
      <c r="N32" s="628" t="s">
        <v>234</v>
      </c>
      <c r="O32" s="628">
        <v>2236</v>
      </c>
      <c r="P32" s="628">
        <v>6552</v>
      </c>
      <c r="Q32" s="628" t="s">
        <v>236</v>
      </c>
      <c r="R32" s="628">
        <v>6552</v>
      </c>
      <c r="S32" s="628" t="s">
        <v>234</v>
      </c>
      <c r="T32" s="628" t="s">
        <v>234</v>
      </c>
      <c r="U32" s="1">
        <v>8788</v>
      </c>
      <c r="V32" s="628">
        <v>12671</v>
      </c>
    </row>
    <row r="33" spans="1:22" ht="13.5" customHeight="1" thickBot="1">
      <c r="A33" s="627">
        <v>1939</v>
      </c>
      <c r="B33" s="628" t="s">
        <v>240</v>
      </c>
      <c r="C33" s="628" t="s">
        <v>234</v>
      </c>
      <c r="D33" s="628" t="s">
        <v>240</v>
      </c>
      <c r="E33" s="628">
        <v>3866</v>
      </c>
      <c r="F33" s="628">
        <v>452</v>
      </c>
      <c r="G33" s="628" t="s">
        <v>234</v>
      </c>
      <c r="H33" s="628" t="s">
        <v>234</v>
      </c>
      <c r="I33" s="629" t="s">
        <v>234</v>
      </c>
      <c r="J33" s="264">
        <v>4318</v>
      </c>
      <c r="K33" s="631">
        <v>1939</v>
      </c>
      <c r="L33" s="628" t="s">
        <v>234</v>
      </c>
      <c r="M33" s="628" t="s">
        <v>234</v>
      </c>
      <c r="N33" s="628" t="s">
        <v>234</v>
      </c>
      <c r="O33" s="628">
        <v>2368</v>
      </c>
      <c r="P33" s="628">
        <v>6178</v>
      </c>
      <c r="Q33" s="628" t="s">
        <v>236</v>
      </c>
      <c r="R33" s="628">
        <v>6178</v>
      </c>
      <c r="S33" s="628" t="s">
        <v>234</v>
      </c>
      <c r="T33" s="628" t="s">
        <v>234</v>
      </c>
      <c r="U33" s="1">
        <v>8546</v>
      </c>
      <c r="V33" s="628">
        <v>12864</v>
      </c>
    </row>
    <row r="34" spans="1:22" ht="13.5" customHeight="1" thickBot="1">
      <c r="A34" s="627">
        <v>1940</v>
      </c>
      <c r="B34" s="628" t="s">
        <v>240</v>
      </c>
      <c r="C34" s="628" t="s">
        <v>234</v>
      </c>
      <c r="D34" s="628" t="s">
        <v>240</v>
      </c>
      <c r="E34" s="628">
        <v>4255</v>
      </c>
      <c r="F34" s="628">
        <v>542</v>
      </c>
      <c r="G34" s="628" t="s">
        <v>234</v>
      </c>
      <c r="H34" s="628" t="s">
        <v>234</v>
      </c>
      <c r="I34" s="629" t="s">
        <v>234</v>
      </c>
      <c r="J34" s="264">
        <v>4797</v>
      </c>
      <c r="K34" s="631">
        <v>1940</v>
      </c>
      <c r="L34" s="628" t="s">
        <v>234</v>
      </c>
      <c r="M34" s="628" t="s">
        <v>234</v>
      </c>
      <c r="N34" s="628" t="s">
        <v>234</v>
      </c>
      <c r="O34" s="628">
        <v>2382</v>
      </c>
      <c r="P34" s="628">
        <v>5951</v>
      </c>
      <c r="Q34" s="628" t="s">
        <v>236</v>
      </c>
      <c r="R34" s="628">
        <v>5951</v>
      </c>
      <c r="S34" s="628" t="s">
        <v>234</v>
      </c>
      <c r="T34" s="628" t="s">
        <v>234</v>
      </c>
      <c r="U34" s="1">
        <v>8333</v>
      </c>
      <c r="V34" s="628">
        <v>13130</v>
      </c>
    </row>
    <row r="35" spans="1:22" ht="13.5" customHeight="1" thickBot="1">
      <c r="A35" s="627">
        <v>1941</v>
      </c>
      <c r="B35" s="628" t="s">
        <v>240</v>
      </c>
      <c r="C35" s="628" t="s">
        <v>234</v>
      </c>
      <c r="D35" s="628" t="s">
        <v>240</v>
      </c>
      <c r="E35" s="628">
        <v>4948</v>
      </c>
      <c r="F35" s="628">
        <v>669</v>
      </c>
      <c r="G35" s="628" t="s">
        <v>234</v>
      </c>
      <c r="H35" s="628" t="s">
        <v>234</v>
      </c>
      <c r="I35" s="629" t="s">
        <v>234</v>
      </c>
      <c r="J35" s="264">
        <v>5617</v>
      </c>
      <c r="K35" s="631">
        <v>1941</v>
      </c>
      <c r="L35" s="628" t="s">
        <v>234</v>
      </c>
      <c r="M35" s="628" t="s">
        <v>234</v>
      </c>
      <c r="N35" s="628" t="s">
        <v>234</v>
      </c>
      <c r="O35" s="628">
        <v>2421</v>
      </c>
      <c r="P35" s="628">
        <v>6085</v>
      </c>
      <c r="Q35" s="628" t="s">
        <v>236</v>
      </c>
      <c r="R35" s="628">
        <v>6085</v>
      </c>
      <c r="S35" s="628" t="s">
        <v>234</v>
      </c>
      <c r="T35" s="628" t="s">
        <v>234</v>
      </c>
      <c r="U35" s="1">
        <v>8506</v>
      </c>
      <c r="V35" s="628">
        <v>14123</v>
      </c>
    </row>
    <row r="36" spans="1:22" ht="13.5" customHeight="1" thickBot="1">
      <c r="A36" s="627">
        <v>1942</v>
      </c>
      <c r="B36" s="628" t="s">
        <v>240</v>
      </c>
      <c r="C36" s="628" t="s">
        <v>234</v>
      </c>
      <c r="D36" s="628" t="s">
        <v>240</v>
      </c>
      <c r="E36" s="628">
        <v>7264</v>
      </c>
      <c r="F36" s="628">
        <v>918</v>
      </c>
      <c r="G36" s="628" t="s">
        <v>234</v>
      </c>
      <c r="H36" s="628" t="s">
        <v>234</v>
      </c>
      <c r="I36" s="629" t="s">
        <v>234</v>
      </c>
      <c r="J36" s="264">
        <v>8182</v>
      </c>
      <c r="K36" s="631">
        <v>1942</v>
      </c>
      <c r="L36" s="628" t="s">
        <v>234</v>
      </c>
      <c r="M36" s="628" t="s">
        <v>234</v>
      </c>
      <c r="N36" s="628" t="s">
        <v>234</v>
      </c>
      <c r="O36" s="628">
        <v>2566</v>
      </c>
      <c r="P36" s="628">
        <v>7290</v>
      </c>
      <c r="Q36" s="628" t="s">
        <v>236</v>
      </c>
      <c r="R36" s="628">
        <v>7290</v>
      </c>
      <c r="S36" s="628" t="s">
        <v>234</v>
      </c>
      <c r="T36" s="628" t="s">
        <v>234</v>
      </c>
      <c r="U36" s="1">
        <v>9856</v>
      </c>
      <c r="V36" s="628">
        <v>18038</v>
      </c>
    </row>
    <row r="37" spans="1:22" ht="13.5" customHeight="1" thickBot="1">
      <c r="A37" s="627">
        <v>1943</v>
      </c>
      <c r="B37" s="628" t="s">
        <v>240</v>
      </c>
      <c r="C37" s="628" t="s">
        <v>234</v>
      </c>
      <c r="D37" s="628" t="s">
        <v>240</v>
      </c>
      <c r="E37" s="628">
        <v>9070</v>
      </c>
      <c r="F37" s="628">
        <v>1220</v>
      </c>
      <c r="G37" s="628" t="s">
        <v>234</v>
      </c>
      <c r="H37" s="628" t="s">
        <v>234</v>
      </c>
      <c r="I37" s="629" t="s">
        <v>234</v>
      </c>
      <c r="J37" s="264">
        <v>10290</v>
      </c>
      <c r="K37" s="631">
        <v>1943</v>
      </c>
      <c r="L37" s="628" t="s">
        <v>234</v>
      </c>
      <c r="M37" s="628" t="s">
        <v>234</v>
      </c>
      <c r="N37" s="628" t="s">
        <v>234</v>
      </c>
      <c r="O37" s="628">
        <v>2656</v>
      </c>
      <c r="P37" s="628">
        <v>9150</v>
      </c>
      <c r="Q37" s="628" t="s">
        <v>236</v>
      </c>
      <c r="R37" s="628">
        <v>9150</v>
      </c>
      <c r="S37" s="628" t="s">
        <v>234</v>
      </c>
      <c r="T37" s="628" t="s">
        <v>234</v>
      </c>
      <c r="U37" s="1">
        <v>11806</v>
      </c>
      <c r="V37" s="628">
        <v>22096</v>
      </c>
    </row>
    <row r="38" spans="1:22" ht="13.5" customHeight="1" thickBot="1">
      <c r="A38" s="627">
        <v>1944</v>
      </c>
      <c r="B38" s="628" t="s">
        <v>240</v>
      </c>
      <c r="C38" s="628" t="s">
        <v>234</v>
      </c>
      <c r="D38" s="628" t="s">
        <v>240</v>
      </c>
      <c r="E38" s="628">
        <v>9713</v>
      </c>
      <c r="F38" s="628">
        <v>1292</v>
      </c>
      <c r="G38" s="628" t="s">
        <v>234</v>
      </c>
      <c r="H38" s="628" t="s">
        <v>234</v>
      </c>
      <c r="I38" s="629" t="s">
        <v>234</v>
      </c>
      <c r="J38" s="264">
        <v>11005</v>
      </c>
      <c r="K38" s="631">
        <v>1944</v>
      </c>
      <c r="L38" s="628" t="s">
        <v>234</v>
      </c>
      <c r="M38" s="628" t="s">
        <v>234</v>
      </c>
      <c r="N38" s="628" t="s">
        <v>234</v>
      </c>
      <c r="O38" s="628">
        <v>2621</v>
      </c>
      <c r="P38" s="628">
        <v>9516</v>
      </c>
      <c r="Q38" s="628" t="s">
        <v>236</v>
      </c>
      <c r="R38" s="628">
        <v>9516</v>
      </c>
      <c r="S38" s="628" t="s">
        <v>234</v>
      </c>
      <c r="T38" s="628" t="s">
        <v>234</v>
      </c>
      <c r="U38" s="1">
        <v>12137</v>
      </c>
      <c r="V38" s="628">
        <v>23142</v>
      </c>
    </row>
    <row r="39" spans="1:22" ht="13.5" customHeight="1" thickBot="1">
      <c r="A39" s="627">
        <v>1945</v>
      </c>
      <c r="B39" s="628" t="s">
        <v>240</v>
      </c>
      <c r="C39" s="628" t="s">
        <v>234</v>
      </c>
      <c r="D39" s="628" t="s">
        <v>240</v>
      </c>
      <c r="E39" s="628">
        <v>9946</v>
      </c>
      <c r="F39" s="628">
        <v>1298</v>
      </c>
      <c r="G39" s="628" t="s">
        <v>234</v>
      </c>
      <c r="H39" s="628" t="s">
        <v>234</v>
      </c>
      <c r="I39" s="629" t="s">
        <v>234</v>
      </c>
      <c r="J39" s="264">
        <v>11244</v>
      </c>
      <c r="K39" s="631">
        <v>1945</v>
      </c>
      <c r="L39" s="628" t="s">
        <v>234</v>
      </c>
      <c r="M39" s="628" t="s">
        <v>234</v>
      </c>
      <c r="N39" s="628" t="s">
        <v>234</v>
      </c>
      <c r="O39" s="628">
        <v>2698</v>
      </c>
      <c r="P39" s="628">
        <v>9426</v>
      </c>
      <c r="Q39" s="628" t="s">
        <v>236</v>
      </c>
      <c r="R39" s="628">
        <v>9426</v>
      </c>
      <c r="S39" s="628" t="s">
        <v>234</v>
      </c>
      <c r="T39" s="628" t="s">
        <v>234</v>
      </c>
      <c r="U39" s="1">
        <v>12124</v>
      </c>
      <c r="V39" s="628">
        <v>23368</v>
      </c>
    </row>
    <row r="40" spans="1:22" ht="13.5" customHeight="1" thickBot="1">
      <c r="A40" s="627">
        <v>1946</v>
      </c>
      <c r="B40" s="628" t="s">
        <v>240</v>
      </c>
      <c r="C40" s="628" t="s">
        <v>234</v>
      </c>
      <c r="D40" s="628" t="s">
        <v>240</v>
      </c>
      <c r="E40" s="628">
        <v>10247</v>
      </c>
      <c r="F40" s="628">
        <v>1354</v>
      </c>
      <c r="G40" s="628" t="s">
        <v>234</v>
      </c>
      <c r="H40" s="628" t="s">
        <v>234</v>
      </c>
      <c r="I40" s="629" t="s">
        <v>234</v>
      </c>
      <c r="J40" s="264">
        <v>11601</v>
      </c>
      <c r="K40" s="631">
        <v>1946</v>
      </c>
      <c r="L40" s="628" t="s">
        <v>234</v>
      </c>
      <c r="M40" s="628" t="s">
        <v>234</v>
      </c>
      <c r="N40" s="628" t="s">
        <v>234</v>
      </c>
      <c r="O40" s="628">
        <v>2835</v>
      </c>
      <c r="P40" s="628">
        <v>9027</v>
      </c>
      <c r="Q40" s="628" t="s">
        <v>236</v>
      </c>
      <c r="R40" s="628">
        <v>9027</v>
      </c>
      <c r="S40" s="628" t="s">
        <v>234</v>
      </c>
      <c r="T40" s="628" t="s">
        <v>234</v>
      </c>
      <c r="U40" s="1">
        <v>11862</v>
      </c>
      <c r="V40" s="628">
        <v>23463</v>
      </c>
    </row>
    <row r="41" spans="1:22" ht="13.5" customHeight="1" thickBot="1">
      <c r="A41" s="627">
        <v>1947</v>
      </c>
      <c r="B41" s="628" t="s">
        <v>240</v>
      </c>
      <c r="C41" s="628" t="s">
        <v>234</v>
      </c>
      <c r="D41" s="628" t="s">
        <v>240</v>
      </c>
      <c r="E41" s="628">
        <v>10374</v>
      </c>
      <c r="F41" s="628">
        <v>1398</v>
      </c>
      <c r="G41" s="628" t="s">
        <v>234</v>
      </c>
      <c r="H41" s="628" t="s">
        <v>234</v>
      </c>
      <c r="I41" s="629" t="s">
        <v>234</v>
      </c>
      <c r="J41" s="264">
        <v>11772</v>
      </c>
      <c r="K41" s="631">
        <v>1947</v>
      </c>
      <c r="L41" s="628" t="s">
        <v>234</v>
      </c>
      <c r="M41" s="628" t="s">
        <v>234</v>
      </c>
      <c r="N41" s="628" t="s">
        <v>234</v>
      </c>
      <c r="O41" s="628">
        <v>2756</v>
      </c>
      <c r="P41" s="628">
        <v>8096</v>
      </c>
      <c r="Q41" s="628" t="s">
        <v>236</v>
      </c>
      <c r="R41" s="628">
        <v>8096</v>
      </c>
      <c r="S41" s="628" t="s">
        <v>234</v>
      </c>
      <c r="T41" s="628" t="s">
        <v>234</v>
      </c>
      <c r="U41" s="1">
        <v>10852</v>
      </c>
      <c r="V41" s="628">
        <v>22624</v>
      </c>
    </row>
    <row r="42" spans="1:22" ht="13.5" customHeight="1" thickBot="1">
      <c r="A42" s="627">
        <v>1948</v>
      </c>
      <c r="B42" s="628" t="s">
        <v>240</v>
      </c>
      <c r="C42" s="628" t="s">
        <v>234</v>
      </c>
      <c r="D42" s="628" t="s">
        <v>240</v>
      </c>
      <c r="E42" s="628">
        <v>10759</v>
      </c>
      <c r="F42" s="628">
        <v>1558</v>
      </c>
      <c r="G42" s="628" t="s">
        <v>234</v>
      </c>
      <c r="H42" s="628" t="s">
        <v>234</v>
      </c>
      <c r="I42" s="629" t="s">
        <v>234</v>
      </c>
      <c r="J42" s="264">
        <v>12317</v>
      </c>
      <c r="K42" s="631">
        <v>1948</v>
      </c>
      <c r="L42" s="628" t="s">
        <v>234</v>
      </c>
      <c r="M42" s="628" t="s">
        <v>234</v>
      </c>
      <c r="N42" s="628" t="s">
        <v>234</v>
      </c>
      <c r="O42" s="628">
        <v>2606</v>
      </c>
      <c r="P42" s="628">
        <v>6506</v>
      </c>
      <c r="Q42" s="628" t="s">
        <v>236</v>
      </c>
      <c r="R42" s="628">
        <v>6506</v>
      </c>
      <c r="S42" s="628" t="s">
        <v>234</v>
      </c>
      <c r="T42" s="628" t="s">
        <v>234</v>
      </c>
      <c r="U42" s="1">
        <v>9112</v>
      </c>
      <c r="V42" s="628">
        <v>21429</v>
      </c>
    </row>
    <row r="43" spans="1:22" ht="13.5" customHeight="1" thickBot="1">
      <c r="A43" s="627">
        <v>1949</v>
      </c>
      <c r="B43" s="628" t="s">
        <v>240</v>
      </c>
      <c r="C43" s="628" t="s">
        <v>234</v>
      </c>
      <c r="D43" s="628" t="s">
        <v>240</v>
      </c>
      <c r="E43" s="628">
        <v>10193</v>
      </c>
      <c r="F43" s="628">
        <v>1691</v>
      </c>
      <c r="G43" s="628" t="s">
        <v>234</v>
      </c>
      <c r="H43" s="628" t="s">
        <v>234</v>
      </c>
      <c r="I43" s="629" t="s">
        <v>234</v>
      </c>
      <c r="J43" s="264">
        <v>11884</v>
      </c>
      <c r="K43" s="631">
        <v>1949</v>
      </c>
      <c r="L43" s="628" t="s">
        <v>234</v>
      </c>
      <c r="M43" s="628" t="s">
        <v>234</v>
      </c>
      <c r="N43" s="628" t="s">
        <v>234</v>
      </c>
      <c r="O43" s="628">
        <v>2346</v>
      </c>
      <c r="P43" s="628">
        <v>4839</v>
      </c>
      <c r="Q43" s="628" t="s">
        <v>236</v>
      </c>
      <c r="R43" s="628">
        <v>4839</v>
      </c>
      <c r="S43" s="628" t="s">
        <v>234</v>
      </c>
      <c r="T43" s="628" t="s">
        <v>234</v>
      </c>
      <c r="U43" s="1">
        <v>7185</v>
      </c>
      <c r="V43" s="628">
        <v>19069</v>
      </c>
    </row>
    <row r="44" spans="1:22" ht="13.5" customHeight="1" thickBot="1">
      <c r="A44" s="627">
        <v>1950</v>
      </c>
      <c r="B44" s="628" t="s">
        <v>240</v>
      </c>
      <c r="C44" s="628" t="s">
        <v>234</v>
      </c>
      <c r="D44" s="628" t="s">
        <v>240</v>
      </c>
      <c r="E44" s="628">
        <v>9447</v>
      </c>
      <c r="F44" s="628">
        <v>1686</v>
      </c>
      <c r="G44" s="628" t="s">
        <v>234</v>
      </c>
      <c r="H44" s="628" t="s">
        <v>234</v>
      </c>
      <c r="I44" s="629" t="s">
        <v>234</v>
      </c>
      <c r="J44" s="264">
        <v>11133</v>
      </c>
      <c r="K44" s="631">
        <v>1950</v>
      </c>
      <c r="L44" s="628" t="s">
        <v>234</v>
      </c>
      <c r="M44" s="628" t="s">
        <v>234</v>
      </c>
      <c r="N44" s="628" t="s">
        <v>234</v>
      </c>
      <c r="O44" s="628">
        <v>2264</v>
      </c>
      <c r="P44" s="628">
        <v>3904</v>
      </c>
      <c r="Q44" s="628" t="s">
        <v>236</v>
      </c>
      <c r="R44" s="628">
        <v>3904</v>
      </c>
      <c r="S44" s="628" t="s">
        <v>234</v>
      </c>
      <c r="T44" s="628" t="s">
        <v>234</v>
      </c>
      <c r="U44" s="1">
        <v>6168</v>
      </c>
      <c r="V44" s="628">
        <v>17301</v>
      </c>
    </row>
    <row r="45" spans="1:22" ht="13.5" customHeight="1" thickBot="1">
      <c r="A45" s="627">
        <v>1951</v>
      </c>
      <c r="B45" s="628" t="s">
        <v>240</v>
      </c>
      <c r="C45" s="628" t="s">
        <v>234</v>
      </c>
      <c r="D45" s="628" t="s">
        <v>240</v>
      </c>
      <c r="E45" s="628">
        <v>9227</v>
      </c>
      <c r="F45" s="628">
        <v>1658</v>
      </c>
      <c r="G45" s="628" t="s">
        <v>234</v>
      </c>
      <c r="H45" s="628" t="s">
        <v>234</v>
      </c>
      <c r="I45" s="629" t="s">
        <v>234</v>
      </c>
      <c r="J45" s="264">
        <v>10885</v>
      </c>
      <c r="K45" s="631">
        <v>1951</v>
      </c>
      <c r="L45" s="628" t="s">
        <v>234</v>
      </c>
      <c r="M45" s="628" t="s">
        <v>234</v>
      </c>
      <c r="N45" s="628" t="s">
        <v>234</v>
      </c>
      <c r="O45" s="628">
        <v>2189</v>
      </c>
      <c r="P45" s="628">
        <v>3101</v>
      </c>
      <c r="Q45" s="628" t="s">
        <v>236</v>
      </c>
      <c r="R45" s="628">
        <v>3101</v>
      </c>
      <c r="S45" s="628" t="s">
        <v>234</v>
      </c>
      <c r="T45" s="628" t="s">
        <v>234</v>
      </c>
      <c r="U45" s="1">
        <v>5290</v>
      </c>
      <c r="V45" s="628">
        <v>16175</v>
      </c>
    </row>
    <row r="46" spans="1:22" ht="13.5" customHeight="1" thickBot="1">
      <c r="A46" s="627">
        <v>1952</v>
      </c>
      <c r="B46" s="628" t="s">
        <v>240</v>
      </c>
      <c r="C46" s="628" t="s">
        <v>234</v>
      </c>
      <c r="D46" s="628" t="s">
        <v>240</v>
      </c>
      <c r="E46" s="628">
        <v>8901</v>
      </c>
      <c r="F46" s="628">
        <v>1666</v>
      </c>
      <c r="G46" s="628" t="s">
        <v>234</v>
      </c>
      <c r="H46" s="628" t="s">
        <v>234</v>
      </c>
      <c r="I46" s="629" t="s">
        <v>234</v>
      </c>
      <c r="J46" s="264">
        <v>10567</v>
      </c>
      <c r="K46" s="631">
        <v>1952</v>
      </c>
      <c r="L46" s="628" t="s">
        <v>234</v>
      </c>
      <c r="M46" s="628" t="s">
        <v>234</v>
      </c>
      <c r="N46" s="628" t="s">
        <v>234</v>
      </c>
      <c r="O46" s="628">
        <v>2124</v>
      </c>
      <c r="P46" s="628">
        <v>2477</v>
      </c>
      <c r="Q46" s="628" t="s">
        <v>236</v>
      </c>
      <c r="R46" s="628">
        <v>2477</v>
      </c>
      <c r="S46" s="628" t="s">
        <v>234</v>
      </c>
      <c r="T46" s="628" t="s">
        <v>234</v>
      </c>
      <c r="U46" s="1">
        <v>4601</v>
      </c>
      <c r="V46" s="628">
        <v>15168</v>
      </c>
    </row>
    <row r="47" spans="1:22" ht="13.5" customHeight="1" thickBot="1">
      <c r="A47" s="627">
        <v>1953</v>
      </c>
      <c r="B47" s="628" t="s">
        <v>240</v>
      </c>
      <c r="C47" s="628" t="s">
        <v>234</v>
      </c>
      <c r="D47" s="628" t="s">
        <v>240</v>
      </c>
      <c r="E47" s="628">
        <v>8280</v>
      </c>
      <c r="F47" s="628">
        <v>1587</v>
      </c>
      <c r="G47" s="628" t="s">
        <v>234</v>
      </c>
      <c r="H47" s="628" t="s">
        <v>234</v>
      </c>
      <c r="I47" s="629" t="s">
        <v>234</v>
      </c>
      <c r="J47" s="264">
        <v>9867</v>
      </c>
      <c r="K47" s="631">
        <v>1953</v>
      </c>
      <c r="L47" s="628" t="s">
        <v>234</v>
      </c>
      <c r="M47" s="628" t="s">
        <v>234</v>
      </c>
      <c r="N47" s="628" t="s">
        <v>234</v>
      </c>
      <c r="O47" s="628">
        <v>2040</v>
      </c>
      <c r="P47" s="628">
        <v>2036</v>
      </c>
      <c r="Q47" s="628" t="s">
        <v>236</v>
      </c>
      <c r="R47" s="628">
        <v>2036</v>
      </c>
      <c r="S47" s="628" t="s">
        <v>234</v>
      </c>
      <c r="T47" s="628" t="s">
        <v>234</v>
      </c>
      <c r="U47" s="1">
        <v>4076</v>
      </c>
      <c r="V47" s="628">
        <v>13943</v>
      </c>
    </row>
    <row r="48" spans="1:22" ht="13.5" customHeight="1" thickBot="1">
      <c r="A48" s="627">
        <v>1954</v>
      </c>
      <c r="B48" s="628" t="s">
        <v>240</v>
      </c>
      <c r="C48" s="628" t="s">
        <v>234</v>
      </c>
      <c r="D48" s="628" t="s">
        <v>240</v>
      </c>
      <c r="E48" s="628">
        <v>7643</v>
      </c>
      <c r="F48" s="628">
        <v>1387</v>
      </c>
      <c r="G48" s="628" t="s">
        <v>234</v>
      </c>
      <c r="H48" s="628" t="s">
        <v>234</v>
      </c>
      <c r="I48" s="629" t="s">
        <v>234</v>
      </c>
      <c r="J48" s="264">
        <v>9030</v>
      </c>
      <c r="K48" s="631">
        <v>1954</v>
      </c>
      <c r="L48" s="628" t="s">
        <v>234</v>
      </c>
      <c r="M48" s="628" t="s">
        <v>234</v>
      </c>
      <c r="N48" s="628" t="s">
        <v>234</v>
      </c>
      <c r="O48" s="628">
        <v>1912</v>
      </c>
      <c r="P48" s="628">
        <v>1489</v>
      </c>
      <c r="Q48" s="628" t="s">
        <v>236</v>
      </c>
      <c r="R48" s="628">
        <v>1489</v>
      </c>
      <c r="S48" s="628" t="s">
        <v>234</v>
      </c>
      <c r="T48" s="628" t="s">
        <v>234</v>
      </c>
      <c r="U48" s="1">
        <v>3401</v>
      </c>
      <c r="V48" s="628">
        <v>12431</v>
      </c>
    </row>
    <row r="49" spans="1:22" ht="13.5" customHeight="1" thickBot="1">
      <c r="A49" s="627">
        <v>1955</v>
      </c>
      <c r="B49" s="628" t="s">
        <v>240</v>
      </c>
      <c r="C49" s="628" t="s">
        <v>234</v>
      </c>
      <c r="D49" s="628" t="s">
        <v>240</v>
      </c>
      <c r="E49" s="628">
        <v>7269</v>
      </c>
      <c r="F49" s="628">
        <v>1223</v>
      </c>
      <c r="G49" s="628" t="s">
        <v>234</v>
      </c>
      <c r="H49" s="628" t="s">
        <v>234</v>
      </c>
      <c r="I49" s="629" t="s">
        <v>234</v>
      </c>
      <c r="J49" s="264">
        <v>8492</v>
      </c>
      <c r="K49" s="631">
        <v>1955</v>
      </c>
      <c r="L49" s="628" t="s">
        <v>234</v>
      </c>
      <c r="M49" s="628" t="s">
        <v>234</v>
      </c>
      <c r="N49" s="628" t="s">
        <v>234</v>
      </c>
      <c r="O49" s="628">
        <v>1870</v>
      </c>
      <c r="P49" s="628">
        <v>1207</v>
      </c>
      <c r="Q49" s="628" t="s">
        <v>236</v>
      </c>
      <c r="R49" s="628">
        <v>1207</v>
      </c>
      <c r="S49" s="628" t="s">
        <v>234</v>
      </c>
      <c r="T49" s="628" t="s">
        <v>234</v>
      </c>
      <c r="U49" s="1">
        <v>3077</v>
      </c>
      <c r="V49" s="628">
        <v>11569</v>
      </c>
    </row>
    <row r="50" spans="1:22" ht="13.5" customHeight="1" thickBot="1">
      <c r="A50" s="627">
        <v>1956</v>
      </c>
      <c r="B50" s="628" t="s">
        <v>240</v>
      </c>
      <c r="C50" s="628" t="s">
        <v>234</v>
      </c>
      <c r="D50" s="628" t="s">
        <v>240</v>
      </c>
      <c r="E50" s="628">
        <v>7062</v>
      </c>
      <c r="F50" s="628">
        <v>1163</v>
      </c>
      <c r="G50" s="628" t="s">
        <v>234</v>
      </c>
      <c r="H50" s="628" t="s">
        <v>234</v>
      </c>
      <c r="I50" s="629" t="s">
        <v>234</v>
      </c>
      <c r="J50" s="264">
        <v>8225</v>
      </c>
      <c r="K50" s="631">
        <v>1956</v>
      </c>
      <c r="L50" s="628" t="s">
        <v>234</v>
      </c>
      <c r="M50" s="628" t="s">
        <v>234</v>
      </c>
      <c r="N50" s="628" t="s">
        <v>234</v>
      </c>
      <c r="O50" s="628">
        <v>1880</v>
      </c>
      <c r="P50" s="628">
        <v>876</v>
      </c>
      <c r="Q50" s="628" t="s">
        <v>236</v>
      </c>
      <c r="R50" s="628">
        <v>876</v>
      </c>
      <c r="S50" s="628" t="s">
        <v>234</v>
      </c>
      <c r="T50" s="628" t="s">
        <v>234</v>
      </c>
      <c r="U50" s="1">
        <v>2756</v>
      </c>
      <c r="V50" s="628">
        <v>10981</v>
      </c>
    </row>
    <row r="51" spans="1:22" ht="13.5" customHeight="1" thickBot="1">
      <c r="A51" s="627">
        <v>1957</v>
      </c>
      <c r="B51" s="628" t="s">
        <v>240</v>
      </c>
      <c r="C51" s="628" t="s">
        <v>234</v>
      </c>
      <c r="D51" s="628" t="s">
        <v>240</v>
      </c>
      <c r="E51" s="628">
        <v>6903</v>
      </c>
      <c r="F51" s="628">
        <v>1003</v>
      </c>
      <c r="G51" s="628" t="s">
        <v>234</v>
      </c>
      <c r="H51" s="628" t="s">
        <v>234</v>
      </c>
      <c r="I51" s="629" t="s">
        <v>234</v>
      </c>
      <c r="J51" s="264">
        <v>7906</v>
      </c>
      <c r="K51" s="631">
        <v>1957</v>
      </c>
      <c r="L51" s="628" t="s">
        <v>234</v>
      </c>
      <c r="M51" s="628" t="s">
        <v>234</v>
      </c>
      <c r="N51" s="628" t="s">
        <v>234</v>
      </c>
      <c r="O51" s="628">
        <v>1843</v>
      </c>
      <c r="P51" s="628">
        <v>679</v>
      </c>
      <c r="Q51" s="628" t="s">
        <v>236</v>
      </c>
      <c r="R51" s="628">
        <v>679</v>
      </c>
      <c r="S51" s="628" t="s">
        <v>234</v>
      </c>
      <c r="T51" s="628" t="s">
        <v>234</v>
      </c>
      <c r="U51" s="1">
        <v>2522</v>
      </c>
      <c r="V51" s="628">
        <v>10428</v>
      </c>
    </row>
    <row r="52" spans="1:22" ht="13.5" customHeight="1" thickBot="1">
      <c r="A52" s="627">
        <v>1958</v>
      </c>
      <c r="B52" s="628" t="s">
        <v>240</v>
      </c>
      <c r="C52" s="628" t="s">
        <v>234</v>
      </c>
      <c r="D52" s="628" t="s">
        <v>240</v>
      </c>
      <c r="E52" s="628">
        <v>6540</v>
      </c>
      <c r="F52" s="628">
        <v>843</v>
      </c>
      <c r="G52" s="628" t="s">
        <v>234</v>
      </c>
      <c r="H52" s="628" t="s">
        <v>234</v>
      </c>
      <c r="I52" s="629" t="s">
        <v>234</v>
      </c>
      <c r="J52" s="264">
        <v>7383</v>
      </c>
      <c r="K52" s="631">
        <v>1958</v>
      </c>
      <c r="L52" s="628" t="s">
        <v>234</v>
      </c>
      <c r="M52" s="628" t="s">
        <v>234</v>
      </c>
      <c r="N52" s="628" t="s">
        <v>234</v>
      </c>
      <c r="O52" s="628">
        <v>1815</v>
      </c>
      <c r="P52" s="628">
        <v>572</v>
      </c>
      <c r="Q52" s="628" t="s">
        <v>236</v>
      </c>
      <c r="R52" s="628">
        <v>572</v>
      </c>
      <c r="S52" s="628" t="s">
        <v>234</v>
      </c>
      <c r="T52" s="628" t="s">
        <v>234</v>
      </c>
      <c r="U52" s="1">
        <v>2387</v>
      </c>
      <c r="V52" s="628">
        <v>9770</v>
      </c>
    </row>
    <row r="53" spans="1:22" ht="13.5" customHeight="1" thickBot="1">
      <c r="A53" s="627">
        <v>1959</v>
      </c>
      <c r="B53" s="628" t="s">
        <v>240</v>
      </c>
      <c r="C53" s="628" t="s">
        <v>234</v>
      </c>
      <c r="D53" s="628" t="s">
        <v>240</v>
      </c>
      <c r="E53" s="628">
        <v>6498</v>
      </c>
      <c r="F53" s="628">
        <v>749</v>
      </c>
      <c r="G53" s="628" t="s">
        <v>234</v>
      </c>
      <c r="H53" s="628" t="s">
        <v>234</v>
      </c>
      <c r="I53" s="629" t="s">
        <v>234</v>
      </c>
      <c r="J53" s="264">
        <v>7247</v>
      </c>
      <c r="K53" s="631">
        <v>1959</v>
      </c>
      <c r="L53" s="628" t="s">
        <v>234</v>
      </c>
      <c r="M53" s="628" t="s">
        <v>234</v>
      </c>
      <c r="N53" s="628" t="s">
        <v>234</v>
      </c>
      <c r="O53" s="628">
        <v>1828</v>
      </c>
      <c r="P53" s="628">
        <v>521</v>
      </c>
      <c r="Q53" s="628" t="s">
        <v>236</v>
      </c>
      <c r="R53" s="628">
        <v>521</v>
      </c>
      <c r="S53" s="628" t="s">
        <v>234</v>
      </c>
      <c r="T53" s="628" t="s">
        <v>234</v>
      </c>
      <c r="U53" s="1">
        <v>2349</v>
      </c>
      <c r="V53" s="628">
        <v>9596</v>
      </c>
    </row>
    <row r="54" spans="1:22" ht="13.5" customHeight="1" thickBot="1">
      <c r="A54" s="627">
        <v>1960</v>
      </c>
      <c r="B54" s="628" t="s">
        <v>240</v>
      </c>
      <c r="C54" s="628" t="s">
        <v>234</v>
      </c>
      <c r="D54" s="628" t="s">
        <v>240</v>
      </c>
      <c r="E54" s="628">
        <v>6425</v>
      </c>
      <c r="F54" s="628">
        <v>657</v>
      </c>
      <c r="G54" s="628" t="s">
        <v>234</v>
      </c>
      <c r="H54" s="628" t="s">
        <v>234</v>
      </c>
      <c r="I54" s="629" t="s">
        <v>234</v>
      </c>
      <c r="J54" s="264">
        <v>7082</v>
      </c>
      <c r="K54" s="631">
        <v>1960</v>
      </c>
      <c r="L54" s="628" t="s">
        <v>234</v>
      </c>
      <c r="M54" s="628" t="s">
        <v>234</v>
      </c>
      <c r="N54" s="628" t="s">
        <v>234</v>
      </c>
      <c r="O54" s="628">
        <v>1850</v>
      </c>
      <c r="P54" s="628">
        <v>463</v>
      </c>
      <c r="Q54" s="628" t="s">
        <v>236</v>
      </c>
      <c r="R54" s="628">
        <v>463</v>
      </c>
      <c r="S54" s="628" t="s">
        <v>234</v>
      </c>
      <c r="T54" s="628" t="s">
        <v>234</v>
      </c>
      <c r="U54" s="1">
        <v>2313</v>
      </c>
      <c r="V54" s="628">
        <v>9395</v>
      </c>
    </row>
    <row r="55" spans="1:22" ht="13.5" customHeight="1" thickBot="1">
      <c r="A55" s="627">
        <v>1961</v>
      </c>
      <c r="B55" s="628" t="s">
        <v>240</v>
      </c>
      <c r="C55" s="628" t="s">
        <v>234</v>
      </c>
      <c r="D55" s="628" t="s">
        <v>240</v>
      </c>
      <c r="E55" s="628">
        <v>5993</v>
      </c>
      <c r="F55" s="628">
        <v>601</v>
      </c>
      <c r="G55" s="628" t="s">
        <v>234</v>
      </c>
      <c r="H55" s="628" t="s">
        <v>234</v>
      </c>
      <c r="I55" s="629" t="s">
        <v>234</v>
      </c>
      <c r="J55" s="264">
        <v>6594</v>
      </c>
      <c r="K55" s="631">
        <v>1961</v>
      </c>
      <c r="L55" s="628" t="s">
        <v>234</v>
      </c>
      <c r="M55" s="628" t="s">
        <v>234</v>
      </c>
      <c r="N55" s="628" t="s">
        <v>234</v>
      </c>
      <c r="O55" s="628">
        <v>1855</v>
      </c>
      <c r="P55" s="628">
        <v>434</v>
      </c>
      <c r="Q55" s="628" t="s">
        <v>236</v>
      </c>
      <c r="R55" s="628">
        <v>434</v>
      </c>
      <c r="S55" s="628" t="s">
        <v>234</v>
      </c>
      <c r="T55" s="628" t="s">
        <v>234</v>
      </c>
      <c r="U55" s="1">
        <v>2289</v>
      </c>
      <c r="V55" s="628">
        <v>8883</v>
      </c>
    </row>
    <row r="56" spans="1:22" ht="13.5" customHeight="1" thickBot="1">
      <c r="A56" s="627">
        <v>1962</v>
      </c>
      <c r="B56" s="628" t="s">
        <v>240</v>
      </c>
      <c r="C56" s="628" t="s">
        <v>234</v>
      </c>
      <c r="D56" s="628" t="s">
        <v>240</v>
      </c>
      <c r="E56" s="628">
        <v>5865</v>
      </c>
      <c r="F56" s="628">
        <v>547</v>
      </c>
      <c r="G56" s="628" t="s">
        <v>234</v>
      </c>
      <c r="H56" s="628" t="s">
        <v>234</v>
      </c>
      <c r="I56" s="629" t="s">
        <v>234</v>
      </c>
      <c r="J56" s="264">
        <v>6412</v>
      </c>
      <c r="K56" s="631">
        <v>1962</v>
      </c>
      <c r="L56" s="628" t="s">
        <v>234</v>
      </c>
      <c r="M56" s="628" t="s">
        <v>234</v>
      </c>
      <c r="N56" s="628" t="s">
        <v>234</v>
      </c>
      <c r="O56" s="628">
        <v>1890</v>
      </c>
      <c r="P56" s="628">
        <v>393</v>
      </c>
      <c r="Q56" s="628" t="s">
        <v>236</v>
      </c>
      <c r="R56" s="628">
        <v>393</v>
      </c>
      <c r="S56" s="628" t="s">
        <v>234</v>
      </c>
      <c r="T56" s="628" t="s">
        <v>234</v>
      </c>
      <c r="U56" s="1">
        <v>2283</v>
      </c>
      <c r="V56" s="628">
        <v>8695</v>
      </c>
    </row>
    <row r="57" spans="1:22" ht="13.5" customHeight="1" thickBot="1">
      <c r="A57" s="627">
        <v>1963</v>
      </c>
      <c r="B57" s="628" t="s">
        <v>240</v>
      </c>
      <c r="C57" s="628" t="s">
        <v>234</v>
      </c>
      <c r="D57" s="628" t="s">
        <v>240</v>
      </c>
      <c r="E57" s="628">
        <v>5822</v>
      </c>
      <c r="F57" s="628">
        <v>413</v>
      </c>
      <c r="G57" s="628" t="s">
        <v>234</v>
      </c>
      <c r="H57" s="628" t="s">
        <v>234</v>
      </c>
      <c r="I57" s="629" t="s">
        <v>234</v>
      </c>
      <c r="J57" s="264">
        <v>6235</v>
      </c>
      <c r="K57" s="631">
        <v>1963</v>
      </c>
      <c r="L57" s="628" t="s">
        <v>234</v>
      </c>
      <c r="M57" s="628" t="s">
        <v>234</v>
      </c>
      <c r="N57" s="628" t="s">
        <v>234</v>
      </c>
      <c r="O57" s="628">
        <v>1836</v>
      </c>
      <c r="P57" s="628">
        <v>329</v>
      </c>
      <c r="Q57" s="628" t="s">
        <v>236</v>
      </c>
      <c r="R57" s="628">
        <v>329</v>
      </c>
      <c r="S57" s="628" t="s">
        <v>234</v>
      </c>
      <c r="T57" s="628" t="s">
        <v>234</v>
      </c>
      <c r="U57" s="1">
        <v>2165</v>
      </c>
      <c r="V57" s="628">
        <v>8400</v>
      </c>
    </row>
    <row r="58" spans="1:22" ht="13.5" customHeight="1" thickBot="1">
      <c r="A58" s="627">
        <v>1964</v>
      </c>
      <c r="B58" s="628" t="s">
        <v>240</v>
      </c>
      <c r="C58" s="628" t="s">
        <v>234</v>
      </c>
      <c r="D58" s="628" t="s">
        <v>240</v>
      </c>
      <c r="E58" s="628">
        <v>5813</v>
      </c>
      <c r="F58" s="628">
        <v>349</v>
      </c>
      <c r="G58" s="628" t="s">
        <v>234</v>
      </c>
      <c r="H58" s="628" t="s">
        <v>234</v>
      </c>
      <c r="I58" s="629" t="s">
        <v>234</v>
      </c>
      <c r="J58" s="264">
        <v>6162</v>
      </c>
      <c r="K58" s="631">
        <v>1964</v>
      </c>
      <c r="L58" s="628" t="s">
        <v>234</v>
      </c>
      <c r="M58" s="628" t="s">
        <v>234</v>
      </c>
      <c r="N58" s="628" t="s">
        <v>234</v>
      </c>
      <c r="O58" s="628">
        <v>1877</v>
      </c>
      <c r="P58" s="628">
        <v>289</v>
      </c>
      <c r="Q58" s="628" t="s">
        <v>236</v>
      </c>
      <c r="R58" s="628">
        <v>289</v>
      </c>
      <c r="S58" s="628" t="s">
        <v>234</v>
      </c>
      <c r="T58" s="628" t="s">
        <v>234</v>
      </c>
      <c r="U58" s="1">
        <v>2166</v>
      </c>
      <c r="V58" s="628">
        <v>8328</v>
      </c>
    </row>
    <row r="59" spans="1:22" ht="13.5" customHeight="1" thickBot="1">
      <c r="A59" s="627">
        <v>1965</v>
      </c>
      <c r="B59" s="628" t="s">
        <v>240</v>
      </c>
      <c r="C59" s="628" t="s">
        <v>234</v>
      </c>
      <c r="D59" s="628" t="s">
        <v>240</v>
      </c>
      <c r="E59" s="628">
        <v>5814</v>
      </c>
      <c r="F59" s="628">
        <v>305</v>
      </c>
      <c r="G59" s="628" t="s">
        <v>234</v>
      </c>
      <c r="H59" s="628" t="s">
        <v>234</v>
      </c>
      <c r="I59" s="629" t="s">
        <v>234</v>
      </c>
      <c r="J59" s="264">
        <v>6119</v>
      </c>
      <c r="K59" s="631">
        <v>1965</v>
      </c>
      <c r="L59" s="628" t="s">
        <v>234</v>
      </c>
      <c r="M59" s="628" t="s">
        <v>234</v>
      </c>
      <c r="N59" s="628" t="s">
        <v>234</v>
      </c>
      <c r="O59" s="628">
        <v>1858</v>
      </c>
      <c r="P59" s="628">
        <v>276</v>
      </c>
      <c r="Q59" s="628" t="s">
        <v>236</v>
      </c>
      <c r="R59" s="628">
        <v>276</v>
      </c>
      <c r="S59" s="628" t="s">
        <v>234</v>
      </c>
      <c r="T59" s="628" t="s">
        <v>234</v>
      </c>
      <c r="U59" s="1">
        <v>2134</v>
      </c>
      <c r="V59" s="628">
        <v>8253</v>
      </c>
    </row>
    <row r="60" spans="1:22" ht="13.5" customHeight="1" thickBot="1">
      <c r="A60" s="627">
        <v>1966</v>
      </c>
      <c r="B60" s="628" t="s">
        <v>240</v>
      </c>
      <c r="C60" s="628" t="s">
        <v>234</v>
      </c>
      <c r="D60" s="628" t="s">
        <v>240</v>
      </c>
      <c r="E60" s="628">
        <v>5764</v>
      </c>
      <c r="F60" s="628">
        <v>284</v>
      </c>
      <c r="G60" s="628" t="s">
        <v>234</v>
      </c>
      <c r="H60" s="628" t="s">
        <v>234</v>
      </c>
      <c r="I60" s="629" t="s">
        <v>234</v>
      </c>
      <c r="J60" s="264">
        <v>6048</v>
      </c>
      <c r="K60" s="631">
        <v>1966</v>
      </c>
      <c r="L60" s="628" t="s">
        <v>234</v>
      </c>
      <c r="M60" s="628" t="s">
        <v>234</v>
      </c>
      <c r="N60" s="628" t="s">
        <v>234</v>
      </c>
      <c r="O60" s="628">
        <v>1753</v>
      </c>
      <c r="P60" s="628">
        <v>282</v>
      </c>
      <c r="Q60" s="628" t="s">
        <v>236</v>
      </c>
      <c r="R60" s="628">
        <v>282</v>
      </c>
      <c r="S60" s="628" t="s">
        <v>234</v>
      </c>
      <c r="T60" s="628" t="s">
        <v>234</v>
      </c>
      <c r="U60" s="1">
        <v>2035</v>
      </c>
      <c r="V60" s="628">
        <v>8083</v>
      </c>
    </row>
    <row r="61" spans="1:22" ht="13.5" customHeight="1" thickBot="1">
      <c r="A61" s="627">
        <v>1967</v>
      </c>
      <c r="B61" s="628" t="s">
        <v>240</v>
      </c>
      <c r="C61" s="628" t="s">
        <v>234</v>
      </c>
      <c r="D61" s="628" t="s">
        <v>240</v>
      </c>
      <c r="E61" s="628">
        <v>5723</v>
      </c>
      <c r="F61" s="628">
        <v>248</v>
      </c>
      <c r="G61" s="628" t="s">
        <v>234</v>
      </c>
      <c r="H61" s="628" t="s">
        <v>234</v>
      </c>
      <c r="I61" s="629" t="s">
        <v>234</v>
      </c>
      <c r="J61" s="264">
        <v>5971</v>
      </c>
      <c r="K61" s="631">
        <v>1967</v>
      </c>
      <c r="L61" s="628" t="s">
        <v>234</v>
      </c>
      <c r="M61" s="628" t="s">
        <v>234</v>
      </c>
      <c r="N61" s="628" t="s">
        <v>234</v>
      </c>
      <c r="O61" s="628">
        <v>1938</v>
      </c>
      <c r="P61" s="628">
        <v>263</v>
      </c>
      <c r="Q61" s="628" t="s">
        <v>236</v>
      </c>
      <c r="R61" s="628">
        <v>263</v>
      </c>
      <c r="S61" s="628" t="s">
        <v>234</v>
      </c>
      <c r="T61" s="628" t="s">
        <v>234</v>
      </c>
      <c r="U61" s="1">
        <v>2201</v>
      </c>
      <c r="V61" s="628">
        <v>8172</v>
      </c>
    </row>
    <row r="62" spans="1:22" ht="13.5" customHeight="1" thickBot="1">
      <c r="A62" s="627">
        <v>1968</v>
      </c>
      <c r="B62" s="628" t="s">
        <v>240</v>
      </c>
      <c r="C62" s="628" t="s">
        <v>234</v>
      </c>
      <c r="D62" s="628" t="s">
        <v>240</v>
      </c>
      <c r="E62" s="628">
        <v>5610</v>
      </c>
      <c r="F62" s="628">
        <v>228</v>
      </c>
      <c r="G62" s="628" t="s">
        <v>234</v>
      </c>
      <c r="H62" s="628" t="s">
        <v>234</v>
      </c>
      <c r="I62" s="629" t="s">
        <v>234</v>
      </c>
      <c r="J62" s="264">
        <v>5838</v>
      </c>
      <c r="K62" s="631">
        <v>1968</v>
      </c>
      <c r="L62" s="628" t="s">
        <v>234</v>
      </c>
      <c r="M62" s="628" t="s">
        <v>234</v>
      </c>
      <c r="N62" s="628" t="s">
        <v>234</v>
      </c>
      <c r="O62" s="628">
        <v>1928</v>
      </c>
      <c r="P62" s="628">
        <v>253</v>
      </c>
      <c r="Q62" s="628" t="s">
        <v>236</v>
      </c>
      <c r="R62" s="628">
        <v>253</v>
      </c>
      <c r="S62" s="628" t="s">
        <v>234</v>
      </c>
      <c r="T62" s="628" t="s">
        <v>234</v>
      </c>
      <c r="U62" s="1">
        <v>2181</v>
      </c>
      <c r="V62" s="628">
        <v>8019</v>
      </c>
    </row>
    <row r="63" spans="1:22" ht="13.5" customHeight="1" thickBot="1">
      <c r="A63" s="627">
        <v>1969</v>
      </c>
      <c r="B63" s="628" t="s">
        <v>240</v>
      </c>
      <c r="C63" s="628" t="s">
        <v>234</v>
      </c>
      <c r="D63" s="628" t="s">
        <v>240</v>
      </c>
      <c r="E63" s="628">
        <v>5375</v>
      </c>
      <c r="F63" s="628">
        <v>199</v>
      </c>
      <c r="G63" s="628" t="s">
        <v>234</v>
      </c>
      <c r="H63" s="628" t="s">
        <v>234</v>
      </c>
      <c r="I63" s="629" t="s">
        <v>234</v>
      </c>
      <c r="J63" s="264">
        <v>5574</v>
      </c>
      <c r="K63" s="631">
        <v>1969</v>
      </c>
      <c r="L63" s="628" t="s">
        <v>234</v>
      </c>
      <c r="M63" s="628" t="s">
        <v>234</v>
      </c>
      <c r="N63" s="628" t="s">
        <v>234</v>
      </c>
      <c r="O63" s="628">
        <v>1980</v>
      </c>
      <c r="P63" s="628">
        <v>249</v>
      </c>
      <c r="Q63" s="628" t="s">
        <v>236</v>
      </c>
      <c r="R63" s="628">
        <v>249</v>
      </c>
      <c r="S63" s="628" t="s">
        <v>234</v>
      </c>
      <c r="T63" s="628" t="s">
        <v>234</v>
      </c>
      <c r="U63" s="1">
        <v>2229</v>
      </c>
      <c r="V63" s="628">
        <v>7803</v>
      </c>
    </row>
    <row r="64" spans="1:22" ht="13.5" customHeight="1" thickBot="1">
      <c r="A64" s="627">
        <v>1970</v>
      </c>
      <c r="B64" s="628" t="s">
        <v>240</v>
      </c>
      <c r="C64" s="628" t="s">
        <v>234</v>
      </c>
      <c r="D64" s="628" t="s">
        <v>240</v>
      </c>
      <c r="E64" s="628">
        <v>5034</v>
      </c>
      <c r="F64" s="628">
        <v>182</v>
      </c>
      <c r="G64" s="628" t="s">
        <v>234</v>
      </c>
      <c r="H64" s="628" t="s">
        <v>234</v>
      </c>
      <c r="I64" s="629" t="s">
        <v>234</v>
      </c>
      <c r="J64" s="264">
        <v>5216</v>
      </c>
      <c r="K64" s="631">
        <v>1970</v>
      </c>
      <c r="L64" s="628" t="s">
        <v>234</v>
      </c>
      <c r="M64" s="628" t="s">
        <v>234</v>
      </c>
      <c r="N64" s="628" t="s">
        <v>234</v>
      </c>
      <c r="O64" s="628">
        <v>1881</v>
      </c>
      <c r="P64" s="628">
        <v>235</v>
      </c>
      <c r="Q64" s="628" t="s">
        <v>236</v>
      </c>
      <c r="R64" s="628">
        <v>235</v>
      </c>
      <c r="S64" s="628" t="s">
        <v>234</v>
      </c>
      <c r="T64" s="628" t="s">
        <v>234</v>
      </c>
      <c r="U64" s="1">
        <v>2116</v>
      </c>
      <c r="V64" s="628">
        <v>7332</v>
      </c>
    </row>
    <row r="65" spans="1:22" ht="13.5" customHeight="1" thickBot="1">
      <c r="A65" s="627">
        <v>1971</v>
      </c>
      <c r="B65" s="628" t="s">
        <v>240</v>
      </c>
      <c r="C65" s="628" t="s">
        <v>234</v>
      </c>
      <c r="D65" s="628" t="s">
        <v>240</v>
      </c>
      <c r="E65" s="628">
        <v>4699</v>
      </c>
      <c r="F65" s="628">
        <v>148</v>
      </c>
      <c r="G65" s="628" t="s">
        <v>234</v>
      </c>
      <c r="H65" s="628" t="s">
        <v>234</v>
      </c>
      <c r="I65" s="629" t="s">
        <v>234</v>
      </c>
      <c r="J65" s="264">
        <v>4847</v>
      </c>
      <c r="K65" s="631">
        <v>1971</v>
      </c>
      <c r="L65" s="628" t="s">
        <v>234</v>
      </c>
      <c r="M65" s="628" t="s">
        <v>234</v>
      </c>
      <c r="N65" s="628" t="s">
        <v>234</v>
      </c>
      <c r="O65" s="628">
        <v>1778</v>
      </c>
      <c r="P65" s="628">
        <v>222</v>
      </c>
      <c r="Q65" s="628" t="s">
        <v>236</v>
      </c>
      <c r="R65" s="628">
        <v>222</v>
      </c>
      <c r="S65" s="628" t="s">
        <v>234</v>
      </c>
      <c r="T65" s="628" t="s">
        <v>234</v>
      </c>
      <c r="U65" s="1">
        <v>2000</v>
      </c>
      <c r="V65" s="628">
        <v>6847</v>
      </c>
    </row>
    <row r="66" spans="1:22" ht="13.5" customHeight="1" thickBot="1">
      <c r="A66" s="627">
        <v>1972</v>
      </c>
      <c r="B66" s="628" t="s">
        <v>240</v>
      </c>
      <c r="C66" s="628" t="s">
        <v>234</v>
      </c>
      <c r="D66" s="628" t="s">
        <v>240</v>
      </c>
      <c r="E66" s="628">
        <v>4495</v>
      </c>
      <c r="F66" s="628">
        <v>130</v>
      </c>
      <c r="G66" s="628" t="s">
        <v>234</v>
      </c>
      <c r="H66" s="628" t="s">
        <v>234</v>
      </c>
      <c r="I66" s="629" t="s">
        <v>234</v>
      </c>
      <c r="J66" s="264">
        <v>4625</v>
      </c>
      <c r="K66" s="631">
        <v>1972</v>
      </c>
      <c r="L66" s="628" t="s">
        <v>234</v>
      </c>
      <c r="M66" s="628" t="s">
        <v>234</v>
      </c>
      <c r="N66" s="628" t="s">
        <v>234</v>
      </c>
      <c r="O66" s="628">
        <v>1731</v>
      </c>
      <c r="P66" s="628">
        <v>211</v>
      </c>
      <c r="Q66" s="628" t="s">
        <v>236</v>
      </c>
      <c r="R66" s="628">
        <v>211</v>
      </c>
      <c r="S66" s="628" t="s">
        <v>234</v>
      </c>
      <c r="T66" s="628" t="s">
        <v>234</v>
      </c>
      <c r="U66" s="1">
        <v>1942</v>
      </c>
      <c r="V66" s="628">
        <v>6567</v>
      </c>
    </row>
    <row r="67" spans="1:22" ht="13.5" customHeight="1" thickBot="1">
      <c r="A67" s="627">
        <v>1973</v>
      </c>
      <c r="B67" s="628" t="s">
        <v>240</v>
      </c>
      <c r="C67" s="628" t="s">
        <v>234</v>
      </c>
      <c r="D67" s="628" t="s">
        <v>240</v>
      </c>
      <c r="E67" s="628">
        <v>4642</v>
      </c>
      <c r="F67" s="628">
        <v>97</v>
      </c>
      <c r="G67" s="628" t="s">
        <v>234</v>
      </c>
      <c r="H67" s="628" t="s">
        <v>234</v>
      </c>
      <c r="I67" s="629" t="s">
        <v>234</v>
      </c>
      <c r="J67" s="264">
        <v>4739</v>
      </c>
      <c r="K67" s="631">
        <v>1973</v>
      </c>
      <c r="L67" s="628" t="s">
        <v>234</v>
      </c>
      <c r="M67" s="628" t="s">
        <v>234</v>
      </c>
      <c r="N67" s="628" t="s">
        <v>234</v>
      </c>
      <c r="O67" s="628">
        <v>1714</v>
      </c>
      <c r="P67" s="628">
        <v>207</v>
      </c>
      <c r="Q67" s="628" t="s">
        <v>236</v>
      </c>
      <c r="R67" s="628">
        <v>207</v>
      </c>
      <c r="S67" s="628" t="s">
        <v>234</v>
      </c>
      <c r="T67" s="628" t="s">
        <v>234</v>
      </c>
      <c r="U67" s="1">
        <v>1921</v>
      </c>
      <c r="V67" s="628">
        <v>6660</v>
      </c>
    </row>
    <row r="68" spans="1:22" ht="13.5" customHeight="1" thickBot="1">
      <c r="A68" s="627">
        <v>1974</v>
      </c>
      <c r="B68" s="628" t="s">
        <v>240</v>
      </c>
      <c r="C68" s="628" t="s">
        <v>234</v>
      </c>
      <c r="D68" s="628" t="s">
        <v>240</v>
      </c>
      <c r="E68" s="628">
        <v>4976</v>
      </c>
      <c r="F68" s="628">
        <v>83</v>
      </c>
      <c r="G68" s="628" t="s">
        <v>234</v>
      </c>
      <c r="H68" s="628" t="s">
        <v>234</v>
      </c>
      <c r="I68" s="629" t="s">
        <v>234</v>
      </c>
      <c r="J68" s="264">
        <v>5059</v>
      </c>
      <c r="K68" s="631">
        <v>1974</v>
      </c>
      <c r="L68" s="628">
        <v>239</v>
      </c>
      <c r="M68" s="628" t="s">
        <v>234</v>
      </c>
      <c r="N68" s="628">
        <v>239</v>
      </c>
      <c r="O68" s="628">
        <v>1726</v>
      </c>
      <c r="P68" s="628">
        <v>150</v>
      </c>
      <c r="Q68" s="628" t="s">
        <v>236</v>
      </c>
      <c r="R68" s="628">
        <v>150</v>
      </c>
      <c r="S68" s="628" t="s">
        <v>234</v>
      </c>
      <c r="T68" s="628" t="s">
        <v>234</v>
      </c>
      <c r="U68" s="1">
        <v>2115</v>
      </c>
      <c r="V68" s="628">
        <v>7174</v>
      </c>
    </row>
    <row r="69" spans="1:22" ht="13.5" customHeight="1" thickBot="1">
      <c r="A69" s="627">
        <v>1975</v>
      </c>
      <c r="B69" s="628" t="s">
        <v>240</v>
      </c>
      <c r="C69" s="628" t="s">
        <v>234</v>
      </c>
      <c r="D69" s="628" t="s">
        <v>240</v>
      </c>
      <c r="E69" s="628">
        <v>5084</v>
      </c>
      <c r="F69" s="628">
        <v>78</v>
      </c>
      <c r="G69" s="628" t="s">
        <v>234</v>
      </c>
      <c r="H69" s="628" t="s">
        <v>234</v>
      </c>
      <c r="I69" s="629" t="s">
        <v>234</v>
      </c>
      <c r="J69" s="264">
        <v>5162</v>
      </c>
      <c r="K69" s="631">
        <v>1975</v>
      </c>
      <c r="L69" s="628">
        <v>254</v>
      </c>
      <c r="M69" s="628" t="s">
        <v>234</v>
      </c>
      <c r="N69" s="628">
        <v>254</v>
      </c>
      <c r="O69" s="628">
        <v>1673</v>
      </c>
      <c r="P69" s="628">
        <v>124</v>
      </c>
      <c r="Q69" s="628" t="s">
        <v>236</v>
      </c>
      <c r="R69" s="628">
        <v>124</v>
      </c>
      <c r="S69" s="628" t="s">
        <v>234</v>
      </c>
      <c r="T69" s="628" t="s">
        <v>234</v>
      </c>
      <c r="U69" s="1">
        <v>2051</v>
      </c>
      <c r="V69" s="628">
        <v>7213</v>
      </c>
    </row>
    <row r="70" spans="1:22" ht="13.5" customHeight="1" thickBot="1">
      <c r="A70" s="627">
        <v>1976</v>
      </c>
      <c r="B70" s="628" t="s">
        <v>240</v>
      </c>
      <c r="C70" s="628" t="s">
        <v>234</v>
      </c>
      <c r="D70" s="628" t="s">
        <v>240</v>
      </c>
      <c r="E70" s="628">
        <v>5247</v>
      </c>
      <c r="F70" s="628">
        <v>75</v>
      </c>
      <c r="G70" s="628" t="s">
        <v>234</v>
      </c>
      <c r="H70" s="628" t="s">
        <v>234</v>
      </c>
      <c r="I70" s="629" t="s">
        <v>234</v>
      </c>
      <c r="J70" s="264">
        <v>5322</v>
      </c>
      <c r="K70" s="631">
        <v>1976</v>
      </c>
      <c r="L70" s="628">
        <v>260</v>
      </c>
      <c r="M70" s="628" t="s">
        <v>234</v>
      </c>
      <c r="N70" s="628">
        <v>260</v>
      </c>
      <c r="O70" s="628">
        <v>1632</v>
      </c>
      <c r="P70" s="628">
        <v>112</v>
      </c>
      <c r="Q70" s="628" t="s">
        <v>236</v>
      </c>
      <c r="R70" s="628">
        <v>112</v>
      </c>
      <c r="S70" s="628" t="s">
        <v>234</v>
      </c>
      <c r="T70" s="628" t="s">
        <v>234</v>
      </c>
      <c r="U70" s="1">
        <v>2004</v>
      </c>
      <c r="V70" s="628">
        <v>7326</v>
      </c>
    </row>
    <row r="71" spans="1:22" ht="13.5" customHeight="1" thickBot="1">
      <c r="A71" s="627">
        <v>1977</v>
      </c>
      <c r="B71" s="628" t="s">
        <v>240</v>
      </c>
      <c r="C71" s="628" t="s">
        <v>234</v>
      </c>
      <c r="D71" s="628" t="s">
        <v>240</v>
      </c>
      <c r="E71" s="628">
        <v>4949</v>
      </c>
      <c r="F71" s="628">
        <v>70</v>
      </c>
      <c r="G71" s="628" t="s">
        <v>234</v>
      </c>
      <c r="H71" s="628" t="s">
        <v>234</v>
      </c>
      <c r="I71" s="629" t="s">
        <v>234</v>
      </c>
      <c r="J71" s="264">
        <v>5019</v>
      </c>
      <c r="K71" s="631">
        <v>1977</v>
      </c>
      <c r="L71" s="628">
        <v>265</v>
      </c>
      <c r="M71" s="628" t="s">
        <v>234</v>
      </c>
      <c r="N71" s="628">
        <v>265</v>
      </c>
      <c r="O71" s="628">
        <v>2149</v>
      </c>
      <c r="P71" s="628">
        <v>103</v>
      </c>
      <c r="Q71" s="628" t="s">
        <v>236</v>
      </c>
      <c r="R71" s="628">
        <v>103</v>
      </c>
      <c r="S71" s="628" t="s">
        <v>234</v>
      </c>
      <c r="T71" s="628" t="s">
        <v>234</v>
      </c>
      <c r="U71" s="1">
        <v>2517</v>
      </c>
      <c r="V71" s="628">
        <v>7536</v>
      </c>
    </row>
    <row r="72" spans="1:22" ht="13.5" customHeight="1" thickBot="1">
      <c r="A72" s="627">
        <v>1978</v>
      </c>
      <c r="B72" s="628" t="s">
        <v>240</v>
      </c>
      <c r="C72" s="628" t="s">
        <v>234</v>
      </c>
      <c r="D72" s="628" t="s">
        <v>240</v>
      </c>
      <c r="E72" s="628">
        <v>5142</v>
      </c>
      <c r="F72" s="628">
        <v>70</v>
      </c>
      <c r="G72" s="628" t="s">
        <v>234</v>
      </c>
      <c r="H72" s="628" t="s">
        <v>234</v>
      </c>
      <c r="I72" s="629" t="s">
        <v>234</v>
      </c>
      <c r="J72" s="264">
        <v>5212</v>
      </c>
      <c r="K72" s="631">
        <v>1978</v>
      </c>
      <c r="L72" s="628">
        <v>267</v>
      </c>
      <c r="M72" s="628" t="s">
        <v>234</v>
      </c>
      <c r="N72" s="628">
        <v>267</v>
      </c>
      <c r="O72" s="628">
        <v>2285</v>
      </c>
      <c r="P72" s="628">
        <v>104</v>
      </c>
      <c r="Q72" s="628" t="s">
        <v>236</v>
      </c>
      <c r="R72" s="628">
        <v>104</v>
      </c>
      <c r="S72" s="628" t="s">
        <v>234</v>
      </c>
      <c r="T72" s="628" t="s">
        <v>234</v>
      </c>
      <c r="U72" s="1">
        <v>2656</v>
      </c>
      <c r="V72" s="628">
        <v>7868</v>
      </c>
    </row>
    <row r="73" spans="1:22" ht="13.5" customHeight="1" thickBot="1">
      <c r="A73" s="627">
        <v>1979</v>
      </c>
      <c r="B73" s="628" t="s">
        <v>240</v>
      </c>
      <c r="C73" s="628" t="s">
        <v>234</v>
      </c>
      <c r="D73" s="628" t="s">
        <v>240</v>
      </c>
      <c r="E73" s="628">
        <v>5552</v>
      </c>
      <c r="F73" s="628">
        <v>75</v>
      </c>
      <c r="G73" s="628" t="s">
        <v>234</v>
      </c>
      <c r="H73" s="628" t="s">
        <v>234</v>
      </c>
      <c r="I73" s="629" t="s">
        <v>234</v>
      </c>
      <c r="J73" s="264">
        <v>5627</v>
      </c>
      <c r="K73" s="631">
        <v>1979</v>
      </c>
      <c r="L73" s="628">
        <v>279</v>
      </c>
      <c r="M73" s="628" t="s">
        <v>234</v>
      </c>
      <c r="N73" s="628">
        <v>279</v>
      </c>
      <c r="O73" s="628">
        <v>2381</v>
      </c>
      <c r="P73" s="628">
        <v>107</v>
      </c>
      <c r="Q73" s="628" t="s">
        <v>236</v>
      </c>
      <c r="R73" s="628">
        <v>107</v>
      </c>
      <c r="S73" s="628" t="s">
        <v>234</v>
      </c>
      <c r="T73" s="628" t="s">
        <v>234</v>
      </c>
      <c r="U73" s="1">
        <v>2767</v>
      </c>
      <c r="V73" s="628">
        <v>8394</v>
      </c>
    </row>
    <row r="74" spans="1:22" ht="13.5" customHeight="1" thickBot="1">
      <c r="A74" s="627">
        <v>1980</v>
      </c>
      <c r="B74" s="628" t="s">
        <v>240</v>
      </c>
      <c r="C74" s="628" t="s">
        <v>234</v>
      </c>
      <c r="D74" s="628" t="s">
        <v>240</v>
      </c>
      <c r="E74" s="628">
        <v>5837</v>
      </c>
      <c r="F74" s="628">
        <v>142</v>
      </c>
      <c r="G74" s="628" t="s">
        <v>234</v>
      </c>
      <c r="H74" s="628" t="s">
        <v>234</v>
      </c>
      <c r="I74" s="629" t="s">
        <v>234</v>
      </c>
      <c r="J74" s="264">
        <v>5979</v>
      </c>
      <c r="K74" s="631">
        <v>1980</v>
      </c>
      <c r="L74" s="628">
        <v>280</v>
      </c>
      <c r="M74" s="628" t="s">
        <v>234</v>
      </c>
      <c r="N74" s="628">
        <v>280</v>
      </c>
      <c r="O74" s="628">
        <v>2108</v>
      </c>
      <c r="P74" s="628">
        <v>133</v>
      </c>
      <c r="Q74" s="628" t="s">
        <v>236</v>
      </c>
      <c r="R74" s="628">
        <v>133</v>
      </c>
      <c r="S74" s="628" t="s">
        <v>234</v>
      </c>
      <c r="T74" s="1">
        <v>67</v>
      </c>
      <c r="U74" s="1">
        <v>2588</v>
      </c>
      <c r="V74" s="628">
        <v>8567</v>
      </c>
    </row>
    <row r="75" spans="1:22" ht="13.5" customHeight="1" thickBot="1">
      <c r="A75" s="627">
        <v>1981</v>
      </c>
      <c r="B75" s="628" t="s">
        <v>240</v>
      </c>
      <c r="C75" s="628" t="s">
        <v>234</v>
      </c>
      <c r="D75" s="628" t="s">
        <v>240</v>
      </c>
      <c r="E75" s="628">
        <v>5594</v>
      </c>
      <c r="F75" s="628">
        <v>138</v>
      </c>
      <c r="G75" s="628" t="s">
        <v>234</v>
      </c>
      <c r="H75" s="628" t="s">
        <v>234</v>
      </c>
      <c r="I75" s="629" t="s">
        <v>234</v>
      </c>
      <c r="J75" s="264">
        <v>5732</v>
      </c>
      <c r="K75" s="631">
        <v>1981</v>
      </c>
      <c r="L75" s="628">
        <v>268</v>
      </c>
      <c r="M75" s="628" t="s">
        <v>234</v>
      </c>
      <c r="N75" s="628">
        <v>268</v>
      </c>
      <c r="O75" s="628">
        <v>2094</v>
      </c>
      <c r="P75" s="628">
        <v>123</v>
      </c>
      <c r="Q75" s="628" t="s">
        <v>236</v>
      </c>
      <c r="R75" s="628">
        <v>123</v>
      </c>
      <c r="S75" s="628" t="s">
        <v>234</v>
      </c>
      <c r="T75" s="1">
        <v>67</v>
      </c>
      <c r="U75" s="1">
        <v>2552</v>
      </c>
      <c r="V75" s="628">
        <v>8284</v>
      </c>
    </row>
    <row r="76" spans="1:22" ht="13.5" customHeight="1" thickBot="1">
      <c r="A76" s="627">
        <v>1982</v>
      </c>
      <c r="B76" s="628" t="s">
        <v>240</v>
      </c>
      <c r="C76" s="628" t="s">
        <v>234</v>
      </c>
      <c r="D76" s="628" t="s">
        <v>240</v>
      </c>
      <c r="E76" s="628">
        <v>5324</v>
      </c>
      <c r="F76" s="628">
        <v>151</v>
      </c>
      <c r="G76" s="628" t="s">
        <v>234</v>
      </c>
      <c r="H76" s="628" t="s">
        <v>234</v>
      </c>
      <c r="I76" s="629" t="s">
        <v>234</v>
      </c>
      <c r="J76" s="264">
        <v>5475</v>
      </c>
      <c r="K76" s="631">
        <v>1982</v>
      </c>
      <c r="L76" s="628">
        <v>259</v>
      </c>
      <c r="M76" s="628" t="s">
        <v>234</v>
      </c>
      <c r="N76" s="628">
        <v>259</v>
      </c>
      <c r="O76" s="628">
        <v>2115</v>
      </c>
      <c r="P76" s="628">
        <v>136</v>
      </c>
      <c r="Q76" s="628" t="s">
        <v>236</v>
      </c>
      <c r="R76" s="628">
        <v>136</v>
      </c>
      <c r="S76" s="628" t="s">
        <v>234</v>
      </c>
      <c r="T76" s="1">
        <v>67</v>
      </c>
      <c r="U76" s="1">
        <v>2577</v>
      </c>
      <c r="V76" s="628">
        <v>8052</v>
      </c>
    </row>
    <row r="77" spans="1:22" ht="13.5" customHeight="1" thickBot="1">
      <c r="A77" s="627">
        <v>1983</v>
      </c>
      <c r="B77" s="628" t="s">
        <v>240</v>
      </c>
      <c r="C77" s="628" t="s">
        <v>234</v>
      </c>
      <c r="D77" s="628" t="s">
        <v>240</v>
      </c>
      <c r="E77" s="628">
        <v>5422</v>
      </c>
      <c r="F77" s="628">
        <v>160</v>
      </c>
      <c r="G77" s="628" t="s">
        <v>234</v>
      </c>
      <c r="H77" s="628" t="s">
        <v>234</v>
      </c>
      <c r="I77" s="629" t="s">
        <v>234</v>
      </c>
      <c r="J77" s="264">
        <v>5582</v>
      </c>
      <c r="K77" s="631">
        <v>1983</v>
      </c>
      <c r="L77" s="628">
        <v>262</v>
      </c>
      <c r="M77" s="628" t="s">
        <v>234</v>
      </c>
      <c r="N77" s="628">
        <v>262</v>
      </c>
      <c r="O77" s="628">
        <v>2167</v>
      </c>
      <c r="P77" s="628">
        <v>137</v>
      </c>
      <c r="Q77" s="628" t="s">
        <v>236</v>
      </c>
      <c r="R77" s="628">
        <v>137</v>
      </c>
      <c r="S77" s="628" t="s">
        <v>234</v>
      </c>
      <c r="T77" s="1">
        <v>55</v>
      </c>
      <c r="U77" s="1">
        <v>2621</v>
      </c>
      <c r="V77" s="628">
        <v>8203</v>
      </c>
    </row>
    <row r="78" spans="1:22" ht="13.5" customHeight="1" thickBot="1">
      <c r="A78" s="627">
        <v>1984</v>
      </c>
      <c r="B78" s="628" t="s">
        <v>240</v>
      </c>
      <c r="C78" s="628" t="s">
        <v>234</v>
      </c>
      <c r="D78" s="628" t="s">
        <v>240</v>
      </c>
      <c r="E78" s="628">
        <v>5908</v>
      </c>
      <c r="F78" s="628">
        <v>165</v>
      </c>
      <c r="G78" s="628">
        <v>62</v>
      </c>
      <c r="H78" s="628" t="s">
        <v>234</v>
      </c>
      <c r="I78" s="629" t="s">
        <v>234</v>
      </c>
      <c r="J78" s="264">
        <v>6135</v>
      </c>
      <c r="K78" s="631">
        <v>1984</v>
      </c>
      <c r="L78" s="628">
        <v>267</v>
      </c>
      <c r="M78" s="628" t="s">
        <v>234</v>
      </c>
      <c r="N78" s="628">
        <v>267</v>
      </c>
      <c r="O78" s="628">
        <v>2231</v>
      </c>
      <c r="P78" s="628">
        <v>135</v>
      </c>
      <c r="Q78" s="628" t="s">
        <v>236</v>
      </c>
      <c r="R78" s="628">
        <v>135</v>
      </c>
      <c r="S78" s="628" t="s">
        <v>234</v>
      </c>
      <c r="T78" s="1">
        <v>61</v>
      </c>
      <c r="U78" s="1">
        <v>2694</v>
      </c>
      <c r="V78" s="628">
        <v>8829</v>
      </c>
    </row>
    <row r="79" spans="1:22" ht="13.5" customHeight="1" thickBot="1">
      <c r="A79" s="627">
        <v>1985</v>
      </c>
      <c r="B79" s="628" t="s">
        <v>240</v>
      </c>
      <c r="C79" s="628" t="s">
        <v>234</v>
      </c>
      <c r="D79" s="628" t="s">
        <v>240</v>
      </c>
      <c r="E79" s="628">
        <v>5675</v>
      </c>
      <c r="F79" s="628">
        <v>142</v>
      </c>
      <c r="G79" s="628">
        <v>59</v>
      </c>
      <c r="H79" s="628" t="s">
        <v>234</v>
      </c>
      <c r="I79" s="629" t="s">
        <v>234</v>
      </c>
      <c r="J79" s="264">
        <v>5876</v>
      </c>
      <c r="K79" s="631">
        <v>1985</v>
      </c>
      <c r="L79" s="628">
        <v>275</v>
      </c>
      <c r="M79" s="628" t="s">
        <v>234</v>
      </c>
      <c r="N79" s="628">
        <v>275</v>
      </c>
      <c r="O79" s="628">
        <v>2290</v>
      </c>
      <c r="P79" s="628">
        <v>132</v>
      </c>
      <c r="Q79" s="628" t="s">
        <v>236</v>
      </c>
      <c r="R79" s="628">
        <v>132</v>
      </c>
      <c r="S79" s="628" t="s">
        <v>234</v>
      </c>
      <c r="T79" s="1">
        <v>63</v>
      </c>
      <c r="U79" s="1">
        <v>2760</v>
      </c>
      <c r="V79" s="628">
        <v>8636</v>
      </c>
    </row>
    <row r="80" spans="1:22" ht="13.5" customHeight="1" thickBot="1">
      <c r="A80" s="627">
        <v>1986</v>
      </c>
      <c r="B80" s="628" t="s">
        <v>240</v>
      </c>
      <c r="C80" s="628" t="s">
        <v>234</v>
      </c>
      <c r="D80" s="628" t="s">
        <v>240</v>
      </c>
      <c r="E80" s="628">
        <v>5753</v>
      </c>
      <c r="F80" s="628">
        <v>139</v>
      </c>
      <c r="G80" s="628">
        <v>63</v>
      </c>
      <c r="H80" s="628" t="s">
        <v>234</v>
      </c>
      <c r="I80" s="629" t="s">
        <v>234</v>
      </c>
      <c r="J80" s="264">
        <v>5955</v>
      </c>
      <c r="K80" s="631">
        <v>1986</v>
      </c>
      <c r="L80" s="628">
        <v>306</v>
      </c>
      <c r="M80" s="628" t="s">
        <v>234</v>
      </c>
      <c r="N80" s="628">
        <v>306</v>
      </c>
      <c r="O80" s="628">
        <v>2333</v>
      </c>
      <c r="P80" s="628">
        <v>130</v>
      </c>
      <c r="Q80" s="628" t="s">
        <v>236</v>
      </c>
      <c r="R80" s="628">
        <v>130</v>
      </c>
      <c r="S80" s="628" t="s">
        <v>234</v>
      </c>
      <c r="T80" s="1">
        <v>53</v>
      </c>
      <c r="U80" s="1">
        <v>2822</v>
      </c>
      <c r="V80" s="628">
        <v>8777</v>
      </c>
    </row>
    <row r="81" spans="1:22" ht="13.5" customHeight="1" thickBot="1">
      <c r="A81" s="627">
        <v>1987</v>
      </c>
      <c r="B81" s="628" t="s">
        <v>240</v>
      </c>
      <c r="C81" s="628" t="s">
        <v>234</v>
      </c>
      <c r="D81" s="628" t="s">
        <v>240</v>
      </c>
      <c r="E81" s="628">
        <v>5614</v>
      </c>
      <c r="F81" s="628">
        <v>141</v>
      </c>
      <c r="G81" s="628">
        <v>64</v>
      </c>
      <c r="H81" s="628" t="s">
        <v>234</v>
      </c>
      <c r="I81" s="629" t="s">
        <v>234</v>
      </c>
      <c r="J81" s="264">
        <v>5819</v>
      </c>
      <c r="K81" s="631">
        <v>1987</v>
      </c>
      <c r="L81" s="628">
        <v>311</v>
      </c>
      <c r="M81" s="628" t="s">
        <v>234</v>
      </c>
      <c r="N81" s="628">
        <v>311</v>
      </c>
      <c r="O81" s="628">
        <v>2402</v>
      </c>
      <c r="P81" s="628">
        <v>133</v>
      </c>
      <c r="Q81" s="628" t="s">
        <v>236</v>
      </c>
      <c r="R81" s="628">
        <v>133</v>
      </c>
      <c r="S81" s="628" t="s">
        <v>234</v>
      </c>
      <c r="T81" s="1">
        <v>70</v>
      </c>
      <c r="U81" s="1">
        <v>2916</v>
      </c>
      <c r="V81" s="628">
        <v>8735</v>
      </c>
    </row>
    <row r="82" spans="1:22" ht="13.5" customHeight="1" thickBot="1">
      <c r="A82" s="627">
        <v>1988</v>
      </c>
      <c r="B82" s="628" t="s">
        <v>240</v>
      </c>
      <c r="C82" s="628" t="s">
        <v>234</v>
      </c>
      <c r="D82" s="628" t="s">
        <v>240</v>
      </c>
      <c r="E82" s="628">
        <v>5590</v>
      </c>
      <c r="F82" s="628">
        <v>136</v>
      </c>
      <c r="G82" s="628">
        <v>73</v>
      </c>
      <c r="H82" s="628" t="s">
        <v>234</v>
      </c>
      <c r="I82" s="629" t="s">
        <v>234</v>
      </c>
      <c r="J82" s="264">
        <v>5799</v>
      </c>
      <c r="K82" s="631">
        <v>1988</v>
      </c>
      <c r="L82" s="628">
        <v>325</v>
      </c>
      <c r="M82" s="628" t="s">
        <v>234</v>
      </c>
      <c r="N82" s="628">
        <v>325</v>
      </c>
      <c r="O82" s="628">
        <v>2308</v>
      </c>
      <c r="P82" s="628">
        <v>154</v>
      </c>
      <c r="Q82" s="628" t="s">
        <v>236</v>
      </c>
      <c r="R82" s="628">
        <v>154</v>
      </c>
      <c r="S82" s="628" t="s">
        <v>234</v>
      </c>
      <c r="T82" s="1">
        <v>80</v>
      </c>
      <c r="U82" s="1">
        <v>2867</v>
      </c>
      <c r="V82" s="628">
        <v>8666</v>
      </c>
    </row>
    <row r="83" spans="1:22" ht="13.5" customHeight="1" thickBot="1">
      <c r="A83" s="627">
        <v>1989</v>
      </c>
      <c r="B83" s="628" t="s">
        <v>240</v>
      </c>
      <c r="C83" s="628" t="s">
        <v>234</v>
      </c>
      <c r="D83" s="628" t="s">
        <v>240</v>
      </c>
      <c r="E83" s="628">
        <v>5620</v>
      </c>
      <c r="F83" s="628">
        <v>130</v>
      </c>
      <c r="G83" s="628">
        <v>70</v>
      </c>
      <c r="H83" s="628" t="s">
        <v>234</v>
      </c>
      <c r="I83" s="629" t="s">
        <v>234</v>
      </c>
      <c r="J83" s="264">
        <v>5820</v>
      </c>
      <c r="K83" s="631">
        <v>1989</v>
      </c>
      <c r="L83" s="628">
        <v>330</v>
      </c>
      <c r="M83" s="628" t="s">
        <v>234</v>
      </c>
      <c r="N83" s="628">
        <v>330</v>
      </c>
      <c r="O83" s="628">
        <v>2542</v>
      </c>
      <c r="P83" s="628">
        <v>162</v>
      </c>
      <c r="Q83" s="628" t="s">
        <v>236</v>
      </c>
      <c r="R83" s="628">
        <v>162</v>
      </c>
      <c r="S83" s="628" t="s">
        <v>234</v>
      </c>
      <c r="T83" s="1">
        <v>77</v>
      </c>
      <c r="U83" s="1">
        <v>3111</v>
      </c>
      <c r="V83" s="628">
        <v>8931</v>
      </c>
    </row>
    <row r="84" spans="1:22" ht="13.5" customHeight="1" thickBot="1">
      <c r="A84" s="627">
        <v>1990</v>
      </c>
      <c r="B84" s="628" t="s">
        <v>240</v>
      </c>
      <c r="C84" s="628" t="s">
        <v>234</v>
      </c>
      <c r="D84" s="628" t="s">
        <v>240</v>
      </c>
      <c r="E84" s="628">
        <v>5677</v>
      </c>
      <c r="F84" s="628">
        <v>126</v>
      </c>
      <c r="G84" s="628">
        <v>68</v>
      </c>
      <c r="H84" s="628" t="s">
        <v>234</v>
      </c>
      <c r="I84" s="629" t="s">
        <v>234</v>
      </c>
      <c r="J84" s="264">
        <v>5871</v>
      </c>
      <c r="K84" s="631">
        <v>1990</v>
      </c>
      <c r="L84" s="628">
        <v>328</v>
      </c>
      <c r="M84" s="628" t="s">
        <v>234</v>
      </c>
      <c r="N84" s="628">
        <v>328</v>
      </c>
      <c r="O84" s="628">
        <v>2346</v>
      </c>
      <c r="P84" s="628">
        <v>175</v>
      </c>
      <c r="Q84" s="628" t="s">
        <v>236</v>
      </c>
      <c r="R84" s="628">
        <v>175</v>
      </c>
      <c r="S84" s="628" t="s">
        <v>234</v>
      </c>
      <c r="T84" s="1">
        <v>79</v>
      </c>
      <c r="U84" s="1">
        <v>2928</v>
      </c>
      <c r="V84" s="628">
        <v>8799</v>
      </c>
    </row>
    <row r="85" spans="1:22" ht="13.5" customHeight="1" thickBot="1">
      <c r="A85" s="627">
        <v>1991</v>
      </c>
      <c r="B85" s="628" t="s">
        <v>240</v>
      </c>
      <c r="C85" s="628" t="s">
        <v>234</v>
      </c>
      <c r="D85" s="628" t="s">
        <v>240</v>
      </c>
      <c r="E85" s="628">
        <v>5624</v>
      </c>
      <c r="F85" s="628">
        <v>125</v>
      </c>
      <c r="G85" s="628">
        <v>71</v>
      </c>
      <c r="H85" s="628" t="s">
        <v>234</v>
      </c>
      <c r="I85" s="629" t="s">
        <v>234</v>
      </c>
      <c r="J85" s="264">
        <v>5820</v>
      </c>
      <c r="K85" s="631">
        <v>1991</v>
      </c>
      <c r="L85" s="628">
        <v>318</v>
      </c>
      <c r="M85" s="628" t="s">
        <v>234</v>
      </c>
      <c r="N85" s="628">
        <v>318</v>
      </c>
      <c r="O85" s="628">
        <v>2172</v>
      </c>
      <c r="P85" s="628">
        <v>184</v>
      </c>
      <c r="Q85" s="628" t="s">
        <v>236</v>
      </c>
      <c r="R85" s="628">
        <v>184</v>
      </c>
      <c r="S85" s="628" t="s">
        <v>234</v>
      </c>
      <c r="T85" s="1">
        <v>81</v>
      </c>
      <c r="U85" s="1">
        <v>2755</v>
      </c>
      <c r="V85" s="628">
        <v>8575</v>
      </c>
    </row>
    <row r="86" spans="1:22" ht="13.5" customHeight="1" thickBot="1">
      <c r="A86" s="627">
        <v>1992</v>
      </c>
      <c r="B86" s="628" t="s">
        <v>240</v>
      </c>
      <c r="C86" s="628" t="s">
        <v>234</v>
      </c>
      <c r="D86" s="628" t="s">
        <v>240</v>
      </c>
      <c r="E86" s="628">
        <v>5517</v>
      </c>
      <c r="F86" s="628">
        <v>126</v>
      </c>
      <c r="G86" s="628">
        <v>72</v>
      </c>
      <c r="H86" s="628" t="s">
        <v>234</v>
      </c>
      <c r="I86" s="629" t="s">
        <v>234</v>
      </c>
      <c r="J86" s="264">
        <v>5715</v>
      </c>
      <c r="K86" s="631">
        <v>1992</v>
      </c>
      <c r="L86" s="628">
        <v>314</v>
      </c>
      <c r="M86" s="628" t="s">
        <v>234</v>
      </c>
      <c r="N86" s="628">
        <v>314</v>
      </c>
      <c r="O86" s="628">
        <v>2207</v>
      </c>
      <c r="P86" s="628">
        <v>188</v>
      </c>
      <c r="Q86" s="628" t="s">
        <v>236</v>
      </c>
      <c r="R86" s="628">
        <v>188</v>
      </c>
      <c r="S86" s="628" t="s">
        <v>234</v>
      </c>
      <c r="T86" s="1">
        <v>77</v>
      </c>
      <c r="U86" s="1">
        <v>2786</v>
      </c>
      <c r="V86" s="628">
        <v>8501</v>
      </c>
    </row>
    <row r="87" spans="1:22" ht="13.5" customHeight="1" thickBot="1">
      <c r="A87" s="627">
        <v>1993</v>
      </c>
      <c r="B87" s="628" t="s">
        <v>240</v>
      </c>
      <c r="C87" s="628" t="s">
        <v>234</v>
      </c>
      <c r="D87" s="628" t="s">
        <v>240</v>
      </c>
      <c r="E87" s="628">
        <v>5381</v>
      </c>
      <c r="F87" s="628">
        <v>121</v>
      </c>
      <c r="G87" s="628">
        <v>81</v>
      </c>
      <c r="H87" s="628" t="s">
        <v>234</v>
      </c>
      <c r="I87" s="629" t="s">
        <v>234</v>
      </c>
      <c r="J87" s="264">
        <v>5583</v>
      </c>
      <c r="K87" s="631">
        <v>1993</v>
      </c>
      <c r="L87" s="628">
        <v>322</v>
      </c>
      <c r="M87" s="628" t="s">
        <v>234</v>
      </c>
      <c r="N87" s="628">
        <v>322</v>
      </c>
      <c r="O87" s="628">
        <v>2046</v>
      </c>
      <c r="P87" s="628">
        <v>188</v>
      </c>
      <c r="Q87" s="628" t="s">
        <v>236</v>
      </c>
      <c r="R87" s="628">
        <v>188</v>
      </c>
      <c r="S87" s="628" t="s">
        <v>234</v>
      </c>
      <c r="T87" s="1">
        <v>78</v>
      </c>
      <c r="U87" s="1">
        <v>2634</v>
      </c>
      <c r="V87" s="628">
        <v>8217</v>
      </c>
    </row>
    <row r="88" spans="1:22" ht="13.5" customHeight="1" thickBot="1">
      <c r="A88" s="627">
        <v>1994</v>
      </c>
      <c r="B88" s="628" t="s">
        <v>240</v>
      </c>
      <c r="C88" s="628" t="s">
        <v>234</v>
      </c>
      <c r="D88" s="628" t="s">
        <v>240</v>
      </c>
      <c r="E88" s="628">
        <v>4871</v>
      </c>
      <c r="F88" s="628">
        <v>118</v>
      </c>
      <c r="G88" s="628">
        <v>88</v>
      </c>
      <c r="H88" s="628" t="s">
        <v>234</v>
      </c>
      <c r="I88" s="629" t="s">
        <v>234</v>
      </c>
      <c r="J88" s="264">
        <v>5077</v>
      </c>
      <c r="K88" s="631">
        <v>1994</v>
      </c>
      <c r="L88" s="628">
        <v>339</v>
      </c>
      <c r="M88" s="628" t="s">
        <v>234</v>
      </c>
      <c r="N88" s="628">
        <v>339</v>
      </c>
      <c r="O88" s="628">
        <v>2169</v>
      </c>
      <c r="P88" s="628">
        <v>284</v>
      </c>
      <c r="Q88" s="628" t="s">
        <v>236</v>
      </c>
      <c r="R88" s="628">
        <v>284</v>
      </c>
      <c r="S88" s="628" t="s">
        <v>234</v>
      </c>
      <c r="T88" s="1">
        <v>80</v>
      </c>
      <c r="U88" s="1">
        <v>2872</v>
      </c>
      <c r="V88" s="628">
        <v>7949</v>
      </c>
    </row>
    <row r="89" spans="1:22" ht="13.5" customHeight="1" thickBot="1">
      <c r="A89" s="627">
        <v>1995</v>
      </c>
      <c r="B89" s="628" t="s">
        <v>240</v>
      </c>
      <c r="C89" s="628" t="s">
        <v>234</v>
      </c>
      <c r="D89" s="628" t="s">
        <v>240</v>
      </c>
      <c r="E89" s="628">
        <v>4848</v>
      </c>
      <c r="F89" s="628">
        <v>119</v>
      </c>
      <c r="G89" s="628">
        <v>88</v>
      </c>
      <c r="H89" s="628">
        <v>7</v>
      </c>
      <c r="I89" s="182" t="s">
        <v>234</v>
      </c>
      <c r="J89" s="264">
        <v>5062</v>
      </c>
      <c r="K89" s="631">
        <v>1995</v>
      </c>
      <c r="L89" s="628">
        <v>344</v>
      </c>
      <c r="M89" s="628" t="s">
        <v>234</v>
      </c>
      <c r="N89" s="628">
        <v>344</v>
      </c>
      <c r="O89" s="628">
        <v>2033</v>
      </c>
      <c r="P89" s="628">
        <v>251</v>
      </c>
      <c r="Q89" s="628" t="s">
        <v>236</v>
      </c>
      <c r="R89" s="628">
        <v>251</v>
      </c>
      <c r="S89" s="628">
        <v>47</v>
      </c>
      <c r="T89" s="1">
        <v>26</v>
      </c>
      <c r="U89" s="1">
        <v>2701</v>
      </c>
      <c r="V89" s="628">
        <v>7763</v>
      </c>
    </row>
    <row r="90" spans="1:22" ht="13.5" customHeight="1" thickBot="1">
      <c r="A90" s="627">
        <v>1996</v>
      </c>
      <c r="B90" s="628" t="s">
        <v>240</v>
      </c>
      <c r="C90" s="628" t="s">
        <v>234</v>
      </c>
      <c r="D90" s="628" t="s">
        <v>240</v>
      </c>
      <c r="E90" s="628">
        <v>4887</v>
      </c>
      <c r="F90" s="628">
        <v>117</v>
      </c>
      <c r="G90" s="628">
        <v>93</v>
      </c>
      <c r="H90" s="628">
        <v>9</v>
      </c>
      <c r="I90" s="182" t="s">
        <v>234</v>
      </c>
      <c r="J90" s="264">
        <v>5106</v>
      </c>
      <c r="K90" s="631">
        <v>1996</v>
      </c>
      <c r="L90" s="628">
        <v>352</v>
      </c>
      <c r="M90" s="628" t="s">
        <v>234</v>
      </c>
      <c r="N90" s="628">
        <v>352</v>
      </c>
      <c r="O90" s="628">
        <v>2157</v>
      </c>
      <c r="P90" s="628">
        <v>261</v>
      </c>
      <c r="Q90" s="628" t="s">
        <v>236</v>
      </c>
      <c r="R90" s="628">
        <v>261</v>
      </c>
      <c r="S90" s="628">
        <v>48</v>
      </c>
      <c r="T90" s="1">
        <v>24</v>
      </c>
      <c r="U90" s="1">
        <v>2842</v>
      </c>
      <c r="V90" s="628">
        <v>7948</v>
      </c>
    </row>
    <row r="91" spans="1:22" ht="13.5" customHeight="1" thickBot="1">
      <c r="A91" s="627">
        <v>1997</v>
      </c>
      <c r="B91" s="628" t="s">
        <v>240</v>
      </c>
      <c r="C91" s="628" t="s">
        <v>234</v>
      </c>
      <c r="D91" s="628" t="s">
        <v>240</v>
      </c>
      <c r="E91" s="628">
        <v>5013</v>
      </c>
      <c r="F91" s="628">
        <v>121</v>
      </c>
      <c r="G91" s="628">
        <v>99</v>
      </c>
      <c r="H91" s="628">
        <v>10</v>
      </c>
      <c r="I91" s="182" t="s">
        <v>234</v>
      </c>
      <c r="J91" s="264">
        <v>5243</v>
      </c>
      <c r="K91" s="631">
        <v>1997</v>
      </c>
      <c r="L91" s="628">
        <v>357</v>
      </c>
      <c r="M91" s="628" t="s">
        <v>234</v>
      </c>
      <c r="N91" s="628">
        <v>357</v>
      </c>
      <c r="O91" s="628">
        <v>2430</v>
      </c>
      <c r="P91" s="628">
        <v>262</v>
      </c>
      <c r="Q91" s="628" t="s">
        <v>236</v>
      </c>
      <c r="R91" s="628">
        <v>262</v>
      </c>
      <c r="S91" s="628">
        <v>54</v>
      </c>
      <c r="T91" s="1">
        <v>28</v>
      </c>
      <c r="U91" s="1">
        <v>3131</v>
      </c>
      <c r="V91" s="628">
        <v>8374</v>
      </c>
    </row>
    <row r="92" spans="1:22" ht="13.5" customHeight="1" thickBot="1">
      <c r="A92" s="627">
        <v>1998</v>
      </c>
      <c r="B92" s="628" t="s">
        <v>240</v>
      </c>
      <c r="C92" s="628" t="s">
        <v>234</v>
      </c>
      <c r="D92" s="628" t="s">
        <v>240</v>
      </c>
      <c r="E92" s="628">
        <v>5399</v>
      </c>
      <c r="F92" s="628">
        <v>117</v>
      </c>
      <c r="G92" s="628">
        <v>95</v>
      </c>
      <c r="H92" s="628">
        <v>10</v>
      </c>
      <c r="I92" s="182" t="s">
        <v>234</v>
      </c>
      <c r="J92" s="264">
        <v>5621</v>
      </c>
      <c r="K92" s="631">
        <v>1998</v>
      </c>
      <c r="L92" s="628">
        <v>381</v>
      </c>
      <c r="M92" s="628" t="s">
        <v>234</v>
      </c>
      <c r="N92" s="628">
        <v>381</v>
      </c>
      <c r="O92" s="628">
        <v>2393</v>
      </c>
      <c r="P92" s="628">
        <v>276</v>
      </c>
      <c r="Q92" s="628" t="s">
        <v>236</v>
      </c>
      <c r="R92" s="628">
        <v>276</v>
      </c>
      <c r="S92" s="628">
        <v>52</v>
      </c>
      <c r="T92" s="1">
        <v>27</v>
      </c>
      <c r="U92" s="1">
        <v>3129</v>
      </c>
      <c r="V92" s="628">
        <v>8750</v>
      </c>
    </row>
    <row r="93" spans="1:22" ht="13.5" customHeight="1" thickBot="1">
      <c r="A93" s="627">
        <v>1999</v>
      </c>
      <c r="B93" s="628" t="s">
        <v>240</v>
      </c>
      <c r="C93" s="628" t="s">
        <v>234</v>
      </c>
      <c r="D93" s="628" t="s">
        <v>240</v>
      </c>
      <c r="E93" s="628">
        <v>5648</v>
      </c>
      <c r="F93" s="628">
        <v>120</v>
      </c>
      <c r="G93" s="628">
        <v>100</v>
      </c>
      <c r="H93" s="628">
        <v>13</v>
      </c>
      <c r="I93" s="182" t="s">
        <v>234</v>
      </c>
      <c r="J93" s="264">
        <v>5881</v>
      </c>
      <c r="K93" s="631">
        <v>1999</v>
      </c>
      <c r="L93" s="628">
        <v>396</v>
      </c>
      <c r="M93" s="628" t="s">
        <v>234</v>
      </c>
      <c r="N93" s="628">
        <v>396</v>
      </c>
      <c r="O93" s="628">
        <v>2521</v>
      </c>
      <c r="P93" s="628">
        <v>292</v>
      </c>
      <c r="Q93" s="628" t="s">
        <v>236</v>
      </c>
      <c r="R93" s="628">
        <v>292</v>
      </c>
      <c r="S93" s="628">
        <v>53</v>
      </c>
      <c r="T93" s="1">
        <v>25</v>
      </c>
      <c r="U93" s="1">
        <v>3287</v>
      </c>
      <c r="V93" s="628">
        <v>9168</v>
      </c>
    </row>
    <row r="94" spans="1:22" ht="13.5" customHeight="1" thickBot="1">
      <c r="A94" s="637">
        <v>2000</v>
      </c>
      <c r="B94" s="628" t="s">
        <v>240</v>
      </c>
      <c r="C94" s="628" t="s">
        <v>240</v>
      </c>
      <c r="D94" s="628" t="s">
        <v>240</v>
      </c>
      <c r="E94" s="628">
        <v>5678</v>
      </c>
      <c r="F94" s="628">
        <v>122</v>
      </c>
      <c r="G94" s="628">
        <v>105</v>
      </c>
      <c r="H94" s="628">
        <v>13</v>
      </c>
      <c r="I94" s="182" t="s">
        <v>234</v>
      </c>
      <c r="J94" s="264">
        <v>5918</v>
      </c>
      <c r="K94" s="631">
        <v>2000</v>
      </c>
      <c r="L94" s="628">
        <v>413</v>
      </c>
      <c r="M94" s="628" t="s">
        <v>234</v>
      </c>
      <c r="N94" s="628">
        <v>413</v>
      </c>
      <c r="O94" s="628">
        <v>2632</v>
      </c>
      <c r="P94" s="628">
        <v>320</v>
      </c>
      <c r="Q94" s="628" t="s">
        <v>236</v>
      </c>
      <c r="R94" s="628">
        <v>320</v>
      </c>
      <c r="S94" s="628">
        <v>53</v>
      </c>
      <c r="T94" s="1">
        <v>27</v>
      </c>
      <c r="U94" s="1">
        <v>3445</v>
      </c>
      <c r="V94" s="628">
        <v>9363</v>
      </c>
    </row>
    <row r="95" spans="1:22" ht="13.5" thickBot="1">
      <c r="A95" s="637">
        <v>2001</v>
      </c>
      <c r="B95" s="628" t="s">
        <v>240</v>
      </c>
      <c r="C95" s="628" t="s">
        <v>240</v>
      </c>
      <c r="D95" s="628" t="s">
        <v>240</v>
      </c>
      <c r="E95" s="628">
        <v>5849</v>
      </c>
      <c r="F95" s="628">
        <v>119</v>
      </c>
      <c r="G95" s="628">
        <v>105</v>
      </c>
      <c r="H95" s="628">
        <v>15</v>
      </c>
      <c r="I95" s="182" t="s">
        <v>234</v>
      </c>
      <c r="J95" s="264">
        <v>6088</v>
      </c>
      <c r="K95" s="631">
        <v>2001</v>
      </c>
      <c r="L95" s="628">
        <v>419</v>
      </c>
      <c r="M95" s="628" t="s">
        <v>234</v>
      </c>
      <c r="N95" s="628">
        <v>419</v>
      </c>
      <c r="O95" s="628">
        <v>2728</v>
      </c>
      <c r="P95" s="628">
        <v>336</v>
      </c>
      <c r="Q95" s="628" t="s">
        <v>236</v>
      </c>
      <c r="R95" s="628">
        <v>336</v>
      </c>
      <c r="S95" s="628">
        <v>54</v>
      </c>
      <c r="T95" s="1">
        <v>28</v>
      </c>
      <c r="U95" s="1">
        <v>3565</v>
      </c>
      <c r="V95" s="628">
        <v>9653</v>
      </c>
    </row>
    <row r="96" spans="1:22" ht="13.5" thickBot="1">
      <c r="A96" s="637">
        <v>2002</v>
      </c>
      <c r="B96" s="628" t="s">
        <v>240</v>
      </c>
      <c r="C96" s="628" t="s">
        <v>240</v>
      </c>
      <c r="D96" s="628" t="s">
        <v>240</v>
      </c>
      <c r="E96" s="628">
        <v>5868</v>
      </c>
      <c r="F96" s="628">
        <v>116</v>
      </c>
      <c r="G96" s="628">
        <v>103</v>
      </c>
      <c r="H96" s="628">
        <v>13</v>
      </c>
      <c r="I96" s="182" t="s">
        <v>234</v>
      </c>
      <c r="J96" s="264">
        <v>6100</v>
      </c>
      <c r="K96" s="631">
        <v>2002</v>
      </c>
      <c r="L96" s="628">
        <v>414</v>
      </c>
      <c r="M96" s="628" t="s">
        <v>234</v>
      </c>
      <c r="N96" s="628">
        <v>414</v>
      </c>
      <c r="O96" s="628">
        <v>2688</v>
      </c>
      <c r="P96" s="628">
        <v>337</v>
      </c>
      <c r="Q96" s="628" t="s">
        <v>236</v>
      </c>
      <c r="R96" s="628">
        <v>337</v>
      </c>
      <c r="S96" s="628">
        <v>57</v>
      </c>
      <c r="T96" s="1">
        <v>27</v>
      </c>
      <c r="U96" s="1">
        <v>3523</v>
      </c>
      <c r="V96" s="628">
        <v>9623</v>
      </c>
    </row>
    <row r="97" spans="1:23" ht="13.5" thickBot="1">
      <c r="A97" s="637">
        <v>2003</v>
      </c>
      <c r="B97" s="628" t="s">
        <v>240</v>
      </c>
      <c r="C97" s="628" t="s">
        <v>240</v>
      </c>
      <c r="D97" s="628" t="s">
        <v>240</v>
      </c>
      <c r="E97" s="628">
        <v>5692</v>
      </c>
      <c r="F97" s="628">
        <v>109</v>
      </c>
      <c r="G97" s="628">
        <v>111</v>
      </c>
      <c r="H97" s="628">
        <v>16</v>
      </c>
      <c r="I97" s="182" t="s">
        <v>234</v>
      </c>
      <c r="J97" s="264">
        <v>5928</v>
      </c>
      <c r="K97" s="631">
        <v>2003</v>
      </c>
      <c r="L97" s="628">
        <v>410</v>
      </c>
      <c r="M97" s="628" t="s">
        <v>234</v>
      </c>
      <c r="N97" s="628">
        <v>410</v>
      </c>
      <c r="O97" s="628">
        <v>2667</v>
      </c>
      <c r="P97" s="628">
        <v>338</v>
      </c>
      <c r="Q97" s="628" t="s">
        <v>236</v>
      </c>
      <c r="R97" s="628">
        <v>338</v>
      </c>
      <c r="S97" s="628">
        <v>66</v>
      </c>
      <c r="T97" s="1">
        <v>25</v>
      </c>
      <c r="U97" s="1">
        <v>3506</v>
      </c>
      <c r="V97" s="628">
        <v>9434</v>
      </c>
    </row>
    <row r="98" spans="1:23" ht="13.5" thickBot="1">
      <c r="A98" s="637">
        <v>2004</v>
      </c>
      <c r="B98" s="628" t="s">
        <v>240</v>
      </c>
      <c r="C98" s="628" t="s">
        <v>240</v>
      </c>
      <c r="D98" s="628" t="s">
        <v>240</v>
      </c>
      <c r="E98" s="628">
        <v>5731</v>
      </c>
      <c r="F98" s="628">
        <v>106</v>
      </c>
      <c r="G98" s="628">
        <v>114</v>
      </c>
      <c r="H98" s="628">
        <v>16</v>
      </c>
      <c r="I98" s="182" t="s">
        <v>234</v>
      </c>
      <c r="J98" s="264">
        <v>5967</v>
      </c>
      <c r="K98" s="631">
        <v>2004</v>
      </c>
      <c r="L98" s="628">
        <v>414</v>
      </c>
      <c r="M98" s="628" t="s">
        <v>241</v>
      </c>
      <c r="N98" s="628">
        <v>414</v>
      </c>
      <c r="O98" s="628">
        <v>2748</v>
      </c>
      <c r="P98" s="628">
        <v>350</v>
      </c>
      <c r="Q98" s="628" t="s">
        <v>236</v>
      </c>
      <c r="R98" s="628">
        <v>350</v>
      </c>
      <c r="S98" s="628">
        <v>65</v>
      </c>
      <c r="T98" s="1">
        <v>31</v>
      </c>
      <c r="U98" s="1">
        <v>3608</v>
      </c>
      <c r="V98" s="628">
        <v>9575</v>
      </c>
    </row>
    <row r="99" spans="1:23" ht="13.5" thickBot="1">
      <c r="A99" s="278">
        <v>2005</v>
      </c>
      <c r="B99" s="638" t="s">
        <v>240</v>
      </c>
      <c r="C99" s="638" t="s">
        <v>240</v>
      </c>
      <c r="D99" s="638" t="s">
        <v>240</v>
      </c>
      <c r="E99" s="638">
        <v>5855</v>
      </c>
      <c r="F99" s="638">
        <v>107</v>
      </c>
      <c r="G99" s="638">
        <v>125</v>
      </c>
      <c r="H99" s="638">
        <v>18</v>
      </c>
      <c r="I99" s="181" t="s">
        <v>234</v>
      </c>
      <c r="J99" s="265">
        <v>6105</v>
      </c>
      <c r="K99" s="639">
        <v>2005</v>
      </c>
      <c r="L99" s="638">
        <v>423</v>
      </c>
      <c r="M99" s="638" t="s">
        <v>241</v>
      </c>
      <c r="N99" s="638">
        <v>423</v>
      </c>
      <c r="O99" s="638">
        <v>2808</v>
      </c>
      <c r="P99" s="638">
        <v>381</v>
      </c>
      <c r="Q99" s="638" t="s">
        <v>236</v>
      </c>
      <c r="R99" s="638">
        <v>381</v>
      </c>
      <c r="S99" s="638">
        <v>66</v>
      </c>
      <c r="T99" s="3">
        <v>32</v>
      </c>
      <c r="U99" s="3">
        <v>3710</v>
      </c>
      <c r="V99" s="638">
        <v>9815</v>
      </c>
    </row>
    <row r="100" spans="1:23" ht="13.5" thickBot="1">
      <c r="A100" s="278">
        <v>2006</v>
      </c>
      <c r="B100" s="638" t="s">
        <v>240</v>
      </c>
      <c r="C100" s="638" t="s">
        <v>240</v>
      </c>
      <c r="D100" s="638" t="s">
        <v>240</v>
      </c>
      <c r="E100" s="638">
        <v>5894</v>
      </c>
      <c r="F100" s="638">
        <v>100</v>
      </c>
      <c r="G100" s="638">
        <v>126</v>
      </c>
      <c r="H100" s="638">
        <v>21</v>
      </c>
      <c r="I100" s="181" t="s">
        <v>234</v>
      </c>
      <c r="J100" s="265">
        <v>6141</v>
      </c>
      <c r="K100" s="639">
        <v>2006</v>
      </c>
      <c r="L100" s="638">
        <v>441</v>
      </c>
      <c r="M100" s="638" t="s">
        <v>241</v>
      </c>
      <c r="N100" s="638">
        <v>441</v>
      </c>
      <c r="O100" s="638">
        <v>2927</v>
      </c>
      <c r="P100" s="638">
        <v>407</v>
      </c>
      <c r="Q100" s="638" t="s">
        <v>236</v>
      </c>
      <c r="R100" s="638">
        <v>407</v>
      </c>
      <c r="S100" s="638">
        <v>63</v>
      </c>
      <c r="T100" s="3">
        <v>38</v>
      </c>
      <c r="U100" s="3">
        <v>3876</v>
      </c>
      <c r="V100" s="638">
        <v>10017</v>
      </c>
    </row>
    <row r="101" spans="1:23" ht="13.5" thickBot="1">
      <c r="A101" s="278">
        <v>2007</v>
      </c>
      <c r="B101" s="638" t="s">
        <v>240</v>
      </c>
      <c r="C101" s="638" t="s">
        <v>240</v>
      </c>
      <c r="D101" s="638" t="s">
        <v>240</v>
      </c>
      <c r="E101" s="638" t="s">
        <v>242</v>
      </c>
      <c r="F101" s="3">
        <v>97</v>
      </c>
      <c r="G101" s="3" t="s">
        <v>243</v>
      </c>
      <c r="H101" s="638" t="s">
        <v>244</v>
      </c>
      <c r="I101" s="181">
        <v>30</v>
      </c>
      <c r="J101" s="265">
        <v>5774</v>
      </c>
      <c r="K101" s="639">
        <v>2007</v>
      </c>
      <c r="L101" s="3">
        <v>459</v>
      </c>
      <c r="M101" s="638" t="s">
        <v>241</v>
      </c>
      <c r="N101" s="3">
        <v>459</v>
      </c>
      <c r="O101" s="3">
        <v>3460</v>
      </c>
      <c r="P101" s="3">
        <v>419</v>
      </c>
      <c r="Q101" s="638" t="s">
        <v>236</v>
      </c>
      <c r="R101" s="3">
        <v>419</v>
      </c>
      <c r="S101" s="638">
        <v>76</v>
      </c>
      <c r="T101" s="3">
        <v>59</v>
      </c>
      <c r="U101" s="3">
        <v>4473</v>
      </c>
      <c r="V101" s="3">
        <v>10247</v>
      </c>
    </row>
    <row r="102" spans="1:23" ht="13.5" thickBot="1">
      <c r="A102" s="278">
        <v>2008</v>
      </c>
      <c r="B102" s="638" t="s">
        <v>240</v>
      </c>
      <c r="C102" s="638" t="s">
        <v>240</v>
      </c>
      <c r="D102" s="638" t="s">
        <v>240</v>
      </c>
      <c r="E102" s="638">
        <v>5573</v>
      </c>
      <c r="F102" s="3">
        <v>101</v>
      </c>
      <c r="G102" s="3">
        <v>191</v>
      </c>
      <c r="H102" s="638">
        <v>36</v>
      </c>
      <c r="I102" s="181">
        <v>29</v>
      </c>
      <c r="J102" s="265">
        <v>5930</v>
      </c>
      <c r="K102" s="639">
        <v>2008</v>
      </c>
      <c r="L102" s="3">
        <v>472</v>
      </c>
      <c r="M102" s="638" t="s">
        <v>241</v>
      </c>
      <c r="N102" s="3">
        <v>472</v>
      </c>
      <c r="O102" s="3">
        <v>3547</v>
      </c>
      <c r="P102" s="3">
        <v>454</v>
      </c>
      <c r="Q102" s="638" t="s">
        <v>236</v>
      </c>
      <c r="R102" s="3">
        <v>454</v>
      </c>
      <c r="S102" s="638">
        <v>75</v>
      </c>
      <c r="T102" s="3">
        <v>43</v>
      </c>
      <c r="U102" s="3">
        <v>4591</v>
      </c>
      <c r="V102" s="3">
        <v>10521</v>
      </c>
    </row>
    <row r="103" spans="1:23" ht="13.5" thickBot="1">
      <c r="A103" s="278">
        <v>2009</v>
      </c>
      <c r="B103" s="638" t="s">
        <v>240</v>
      </c>
      <c r="C103" s="638" t="s">
        <v>240</v>
      </c>
      <c r="D103" s="638" t="s">
        <v>240</v>
      </c>
      <c r="E103" s="638">
        <v>5452</v>
      </c>
      <c r="F103" s="3">
        <v>104</v>
      </c>
      <c r="G103" s="3">
        <v>190</v>
      </c>
      <c r="H103" s="638">
        <v>32</v>
      </c>
      <c r="I103" s="181">
        <v>40</v>
      </c>
      <c r="J103" s="265">
        <v>5818</v>
      </c>
      <c r="K103" s="639">
        <v>2009</v>
      </c>
      <c r="L103" s="3">
        <v>468</v>
      </c>
      <c r="M103" s="638" t="s">
        <v>241</v>
      </c>
      <c r="N103" s="3">
        <v>468</v>
      </c>
      <c r="O103" s="3">
        <v>3490</v>
      </c>
      <c r="P103" s="3">
        <v>465</v>
      </c>
      <c r="Q103" s="638" t="s">
        <v>236</v>
      </c>
      <c r="R103" s="3">
        <v>465</v>
      </c>
      <c r="S103" s="638">
        <v>97</v>
      </c>
      <c r="T103" s="3">
        <v>43</v>
      </c>
      <c r="U103" s="3">
        <v>4563</v>
      </c>
      <c r="V103" s="3">
        <v>10381</v>
      </c>
    </row>
    <row r="104" spans="1:23" ht="13.5" thickBot="1">
      <c r="A104" s="278">
        <v>2010</v>
      </c>
      <c r="B104" s="638" t="s">
        <v>240</v>
      </c>
      <c r="C104" s="638" t="s">
        <v>240</v>
      </c>
      <c r="D104" s="638" t="s">
        <v>240</v>
      </c>
      <c r="E104" s="638">
        <v>5256</v>
      </c>
      <c r="F104" s="3">
        <v>99</v>
      </c>
      <c r="G104" s="3">
        <v>190</v>
      </c>
      <c r="H104" s="638">
        <v>32</v>
      </c>
      <c r="I104" s="181">
        <v>42</v>
      </c>
      <c r="J104" s="265">
        <v>5619</v>
      </c>
      <c r="K104" s="639">
        <v>2010</v>
      </c>
      <c r="L104" s="3">
        <v>464</v>
      </c>
      <c r="M104" s="638" t="s">
        <v>241</v>
      </c>
      <c r="N104" s="3">
        <v>464</v>
      </c>
      <c r="O104" s="3">
        <v>3550</v>
      </c>
      <c r="P104" s="3">
        <v>457</v>
      </c>
      <c r="Q104" s="638" t="s">
        <v>236</v>
      </c>
      <c r="R104" s="3">
        <v>457</v>
      </c>
      <c r="S104" s="638">
        <v>90</v>
      </c>
      <c r="T104" s="3">
        <v>38</v>
      </c>
      <c r="U104" s="3">
        <v>4599</v>
      </c>
      <c r="V104" s="3">
        <v>10218</v>
      </c>
    </row>
    <row r="105" spans="1:23" ht="13.5" thickBot="1">
      <c r="A105" s="278">
        <v>2011</v>
      </c>
      <c r="B105" s="638">
        <v>5191</v>
      </c>
      <c r="C105" s="3">
        <v>6</v>
      </c>
      <c r="D105" s="3">
        <v>37</v>
      </c>
      <c r="E105" s="3">
        <v>5235</v>
      </c>
      <c r="F105" s="3">
        <v>98</v>
      </c>
      <c r="G105" s="3">
        <v>191</v>
      </c>
      <c r="H105" s="3">
        <v>34</v>
      </c>
      <c r="I105" s="181">
        <v>39</v>
      </c>
      <c r="J105" s="265">
        <v>5596</v>
      </c>
      <c r="K105" s="639">
        <v>2011</v>
      </c>
      <c r="L105" s="3">
        <v>466</v>
      </c>
      <c r="M105" s="3">
        <v>6</v>
      </c>
      <c r="N105" s="3">
        <v>472</v>
      </c>
      <c r="O105" s="3">
        <v>3647</v>
      </c>
      <c r="P105" s="3">
        <v>436</v>
      </c>
      <c r="Q105" s="3">
        <v>43</v>
      </c>
      <c r="R105" s="3">
        <v>479</v>
      </c>
      <c r="S105" s="3">
        <v>80</v>
      </c>
      <c r="T105" s="3">
        <v>44</v>
      </c>
      <c r="U105" s="3">
        <v>4722</v>
      </c>
      <c r="V105" s="3">
        <v>10319</v>
      </c>
    </row>
    <row r="106" spans="1:23" ht="13.5" thickBot="1">
      <c r="A106" s="640">
        <v>2012</v>
      </c>
      <c r="B106" s="641">
        <v>5301</v>
      </c>
      <c r="C106" s="5">
        <v>16</v>
      </c>
      <c r="D106" s="5">
        <v>50</v>
      </c>
      <c r="E106" s="5">
        <v>5367</v>
      </c>
      <c r="F106" s="5">
        <v>99</v>
      </c>
      <c r="G106" s="5">
        <v>211</v>
      </c>
      <c r="H106" s="5">
        <v>37</v>
      </c>
      <c r="I106" s="181">
        <v>33</v>
      </c>
      <c r="J106" s="265">
        <v>5747</v>
      </c>
      <c r="K106" s="639">
        <v>2012</v>
      </c>
      <c r="L106" s="3">
        <v>471</v>
      </c>
      <c r="M106" s="3">
        <v>6</v>
      </c>
      <c r="N106" s="3">
        <v>477</v>
      </c>
      <c r="O106" s="3">
        <v>3743</v>
      </c>
      <c r="P106" s="3">
        <v>449</v>
      </c>
      <c r="Q106" s="3">
        <v>49</v>
      </c>
      <c r="R106" s="3">
        <v>498</v>
      </c>
      <c r="S106" s="3">
        <v>79</v>
      </c>
      <c r="T106" s="3">
        <v>40</v>
      </c>
      <c r="U106" s="3">
        <v>4837</v>
      </c>
      <c r="V106" s="3">
        <v>10584</v>
      </c>
    </row>
    <row r="107" spans="1:23" ht="13.5" thickBot="1">
      <c r="A107" s="640">
        <v>2013</v>
      </c>
      <c r="B107" s="641">
        <v>5190</v>
      </c>
      <c r="C107" s="5">
        <v>44</v>
      </c>
      <c r="D107" s="5">
        <v>97</v>
      </c>
      <c r="E107" s="5">
        <v>5330</v>
      </c>
      <c r="F107" s="5">
        <v>96</v>
      </c>
      <c r="G107" s="5">
        <v>223</v>
      </c>
      <c r="H107" s="5">
        <v>37</v>
      </c>
      <c r="I107" s="181">
        <v>27</v>
      </c>
      <c r="J107" s="265">
        <v>5714</v>
      </c>
      <c r="K107" s="639">
        <v>2013</v>
      </c>
      <c r="L107" s="3">
        <v>480</v>
      </c>
      <c r="M107" s="3">
        <v>7</v>
      </c>
      <c r="N107" s="3">
        <v>487</v>
      </c>
      <c r="O107" s="3">
        <v>3817</v>
      </c>
      <c r="P107" s="3">
        <v>458</v>
      </c>
      <c r="Q107" s="3">
        <v>52</v>
      </c>
      <c r="R107" s="3">
        <v>510</v>
      </c>
      <c r="S107" s="3">
        <v>78</v>
      </c>
      <c r="T107" s="3">
        <v>44</v>
      </c>
      <c r="U107" s="3">
        <v>4936</v>
      </c>
      <c r="V107" s="3">
        <v>10650</v>
      </c>
    </row>
    <row r="108" spans="1:23" ht="13.5" thickBot="1">
      <c r="A108" s="640">
        <v>2014</v>
      </c>
      <c r="B108" s="641">
        <v>5113</v>
      </c>
      <c r="C108" s="5">
        <v>54</v>
      </c>
      <c r="D108" s="5">
        <v>107</v>
      </c>
      <c r="E108" s="5">
        <v>5274</v>
      </c>
      <c r="F108" s="5">
        <v>96</v>
      </c>
      <c r="G108" s="5">
        <v>233</v>
      </c>
      <c r="H108" s="5">
        <v>38</v>
      </c>
      <c r="I108" s="181">
        <v>28</v>
      </c>
      <c r="J108" s="265">
        <v>5668</v>
      </c>
      <c r="K108" s="639">
        <v>2014</v>
      </c>
      <c r="L108" s="3">
        <v>490</v>
      </c>
      <c r="M108" s="3">
        <v>7</v>
      </c>
      <c r="N108" s="3">
        <v>497</v>
      </c>
      <c r="O108" s="3">
        <v>3928</v>
      </c>
      <c r="P108" s="3">
        <v>483</v>
      </c>
      <c r="Q108" s="3">
        <v>48</v>
      </c>
      <c r="R108" s="3">
        <v>531</v>
      </c>
      <c r="S108" s="3">
        <v>79</v>
      </c>
      <c r="T108" s="3">
        <v>47</v>
      </c>
      <c r="U108" s="3">
        <v>5082</v>
      </c>
      <c r="V108" s="3">
        <v>10750</v>
      </c>
    </row>
    <row r="109" spans="1:23" ht="13.5" thickBot="1">
      <c r="A109" s="640">
        <v>2015</v>
      </c>
      <c r="B109" s="641">
        <v>5042.0609999999997</v>
      </c>
      <c r="C109" s="5">
        <v>55.734000000000002</v>
      </c>
      <c r="D109" s="5">
        <v>100.779</v>
      </c>
      <c r="E109" s="5">
        <v>5198.5739999999996</v>
      </c>
      <c r="F109" s="5">
        <v>89.683000000000007</v>
      </c>
      <c r="G109" s="5">
        <v>222.65600000000001</v>
      </c>
      <c r="H109" s="5">
        <v>37.987000000000002</v>
      </c>
      <c r="I109" s="181">
        <v>25.795999999999999</v>
      </c>
      <c r="J109" s="265">
        <v>5574.6949999999997</v>
      </c>
      <c r="K109" s="639">
        <v>2015</v>
      </c>
      <c r="L109" s="3">
        <v>495.27499999999998</v>
      </c>
      <c r="M109" s="3">
        <v>7.4649999999999999</v>
      </c>
      <c r="N109" s="3">
        <v>502.74</v>
      </c>
      <c r="O109" s="3">
        <v>3860.11</v>
      </c>
      <c r="P109" s="3">
        <v>478.68200000000002</v>
      </c>
      <c r="Q109" s="3">
        <v>49.985999999999997</v>
      </c>
      <c r="R109" s="3">
        <v>528.66800000000001</v>
      </c>
      <c r="S109" s="3">
        <v>83.700999999999993</v>
      </c>
      <c r="T109" s="3">
        <v>48.777999999999999</v>
      </c>
      <c r="U109" s="3">
        <v>5023.9979999999996</v>
      </c>
      <c r="V109" s="3">
        <v>10598.692999999999</v>
      </c>
      <c r="W109">
        <f>V109/V64</f>
        <v>1.4455391434806328</v>
      </c>
    </row>
    <row r="110" spans="1:23">
      <c r="A110" s="231" t="s">
        <v>245</v>
      </c>
    </row>
    <row r="111" spans="1:23">
      <c r="A111" s="231" t="s">
        <v>246</v>
      </c>
    </row>
    <row r="112" spans="1:23">
      <c r="A112" s="231" t="s">
        <v>247</v>
      </c>
    </row>
    <row r="113" spans="1:1">
      <c r="A113" s="231" t="s">
        <v>248</v>
      </c>
    </row>
    <row r="114" spans="1:1">
      <c r="A114" s="231" t="s">
        <v>249</v>
      </c>
    </row>
    <row r="115" spans="1:1">
      <c r="A115" s="231" t="s">
        <v>250</v>
      </c>
    </row>
    <row r="116" spans="1:1">
      <c r="A116" s="231" t="s">
        <v>251</v>
      </c>
    </row>
    <row r="117" spans="1:1">
      <c r="A117" s="231" t="s">
        <v>252</v>
      </c>
    </row>
    <row r="118" spans="1:1">
      <c r="A118" s="231" t="s">
        <v>253</v>
      </c>
    </row>
    <row r="119" spans="1:1">
      <c r="A119" s="241" t="s">
        <v>254</v>
      </c>
    </row>
  </sheetData>
  <mergeCells count="23">
    <mergeCell ref="K1:V1"/>
    <mergeCell ref="K2:V2"/>
    <mergeCell ref="K3:V3"/>
    <mergeCell ref="K4:V4"/>
    <mergeCell ref="A1:J1"/>
    <mergeCell ref="A2:J2"/>
    <mergeCell ref="A3:J3"/>
    <mergeCell ref="A4:J4"/>
    <mergeCell ref="S5:S6"/>
    <mergeCell ref="T5:T6"/>
    <mergeCell ref="U5:U6"/>
    <mergeCell ref="V5:V6"/>
    <mergeCell ref="A5:A6"/>
    <mergeCell ref="F5:F6"/>
    <mergeCell ref="G5:G6"/>
    <mergeCell ref="H5:H6"/>
    <mergeCell ref="I5:I6"/>
    <mergeCell ref="B5:E5"/>
    <mergeCell ref="P5:R5"/>
    <mergeCell ref="J5:J6"/>
    <mergeCell ref="K5:K6"/>
    <mergeCell ref="L5:N5"/>
    <mergeCell ref="O5:O6"/>
  </mergeCells>
  <hyperlinks>
    <hyperlink ref="W6" location="TOC!A1" display="RETURN TO TABLE OF CONTENTS" xr:uid="{00000000-0004-0000-0300-000000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R118"/>
  <sheetViews>
    <sheetView workbookViewId="0">
      <pane xSplit="2" ySplit="6" topLeftCell="C58" activePane="bottomRight" state="frozen"/>
      <selection pane="bottomRight" activeCell="W6" sqref="W6"/>
      <selection pane="bottomLeft" activeCell="W6" sqref="W6"/>
      <selection pane="topRight" activeCell="W6" sqref="W6"/>
    </sheetView>
  </sheetViews>
  <sheetFormatPr defaultRowHeight="12.75"/>
  <cols>
    <col min="1" max="1" width="21.42578125" customWidth="1"/>
    <col min="2" max="2" width="11" customWidth="1"/>
    <col min="3" max="16" width="11.5703125" customWidth="1"/>
  </cols>
  <sheetData>
    <row r="1" spans="1:18">
      <c r="A1" s="351" t="s">
        <v>337</v>
      </c>
      <c r="B1" s="351"/>
      <c r="C1" s="351"/>
      <c r="D1" s="351"/>
      <c r="E1" s="351"/>
      <c r="F1" s="351"/>
      <c r="G1" s="351"/>
      <c r="H1" s="351"/>
      <c r="I1" s="351"/>
      <c r="J1" s="351"/>
      <c r="K1" s="351"/>
      <c r="L1" s="351"/>
      <c r="M1" s="351"/>
      <c r="N1" s="351"/>
      <c r="O1" s="351"/>
      <c r="P1" s="351"/>
    </row>
    <row r="2" spans="1:18" ht="13.5" thickBot="1">
      <c r="A2" s="347" t="s">
        <v>463</v>
      </c>
      <c r="B2" s="347"/>
      <c r="C2" s="347"/>
      <c r="D2" s="347"/>
      <c r="E2" s="347"/>
      <c r="F2" s="347"/>
      <c r="G2" s="347"/>
      <c r="H2" s="347"/>
      <c r="I2" s="347"/>
      <c r="J2" s="347"/>
      <c r="K2" s="347"/>
      <c r="L2" s="347"/>
      <c r="M2" s="347"/>
      <c r="N2" s="347"/>
      <c r="O2" s="347"/>
      <c r="P2" s="347"/>
    </row>
    <row r="3" spans="1:18" ht="13.5" thickBot="1">
      <c r="A3" s="382" t="s">
        <v>464</v>
      </c>
      <c r="B3" s="383"/>
      <c r="C3" s="383"/>
      <c r="D3" s="383"/>
      <c r="E3" s="383"/>
      <c r="F3" s="383"/>
      <c r="G3" s="383"/>
      <c r="H3" s="383"/>
      <c r="I3" s="383"/>
      <c r="J3" s="383"/>
      <c r="K3" s="383"/>
      <c r="L3" s="383"/>
      <c r="M3" s="383"/>
      <c r="N3" s="383"/>
      <c r="O3" s="383"/>
      <c r="P3" s="384"/>
    </row>
    <row r="4" spans="1:18" ht="13.5" thickBot="1">
      <c r="A4" s="358" t="s">
        <v>465</v>
      </c>
      <c r="B4" s="358" t="s">
        <v>209</v>
      </c>
      <c r="C4" s="360" t="s">
        <v>466</v>
      </c>
      <c r="D4" s="361"/>
      <c r="E4" s="361"/>
      <c r="F4" s="361"/>
      <c r="G4" s="361"/>
      <c r="H4" s="361"/>
      <c r="I4" s="362"/>
      <c r="J4" s="360" t="s">
        <v>466</v>
      </c>
      <c r="K4" s="361"/>
      <c r="L4" s="361"/>
      <c r="M4" s="361"/>
      <c r="N4" s="361"/>
      <c r="O4" s="361"/>
      <c r="P4" s="362"/>
    </row>
    <row r="5" spans="1:18" ht="34.5" thickBot="1">
      <c r="A5" s="385"/>
      <c r="B5" s="385"/>
      <c r="C5" s="312" t="s">
        <v>223</v>
      </c>
      <c r="D5" s="312" t="s">
        <v>467</v>
      </c>
      <c r="E5" s="312" t="s">
        <v>468</v>
      </c>
      <c r="F5" s="312" t="s">
        <v>212</v>
      </c>
      <c r="G5" s="312" t="s">
        <v>469</v>
      </c>
      <c r="H5" s="312" t="s">
        <v>402</v>
      </c>
      <c r="I5" s="312" t="s">
        <v>214</v>
      </c>
      <c r="J5" s="312" t="s">
        <v>223</v>
      </c>
      <c r="K5" s="312" t="s">
        <v>467</v>
      </c>
      <c r="L5" s="312" t="s">
        <v>468</v>
      </c>
      <c r="M5" s="312" t="s">
        <v>212</v>
      </c>
      <c r="N5" s="312" t="s">
        <v>469</v>
      </c>
      <c r="O5" s="312" t="s">
        <v>402</v>
      </c>
      <c r="P5" s="312" t="s">
        <v>214</v>
      </c>
      <c r="R5" s="269" t="s">
        <v>233</v>
      </c>
    </row>
    <row r="6" spans="1:18" ht="13.5" thickBot="1">
      <c r="A6" s="386"/>
      <c r="B6" s="385"/>
      <c r="C6" s="387" t="s">
        <v>470</v>
      </c>
      <c r="D6" s="388"/>
      <c r="E6" s="388"/>
      <c r="F6" s="388"/>
      <c r="G6" s="388"/>
      <c r="H6" s="388"/>
      <c r="I6" s="389"/>
      <c r="J6" s="390" t="s">
        <v>471</v>
      </c>
      <c r="K6" s="388"/>
      <c r="L6" s="388"/>
      <c r="M6" s="388"/>
      <c r="N6" s="388"/>
      <c r="O6" s="388"/>
      <c r="P6" s="389"/>
    </row>
    <row r="7" spans="1:18" ht="14.25" thickTop="1" thickBot="1">
      <c r="A7" s="391" t="s">
        <v>472</v>
      </c>
      <c r="B7" s="310">
        <v>2007</v>
      </c>
      <c r="C7" s="380">
        <v>2267</v>
      </c>
      <c r="D7" s="380"/>
      <c r="E7" s="380"/>
      <c r="F7" s="381">
        <v>0</v>
      </c>
      <c r="G7" s="381"/>
      <c r="H7" s="381">
        <v>0</v>
      </c>
      <c r="I7" s="381"/>
      <c r="J7" s="379">
        <v>3.5000000000000003E-2</v>
      </c>
      <c r="K7" s="379"/>
      <c r="L7" s="379"/>
      <c r="M7" s="379">
        <v>0</v>
      </c>
      <c r="N7" s="379"/>
      <c r="O7" s="379">
        <v>0</v>
      </c>
      <c r="P7" s="379"/>
    </row>
    <row r="8" spans="1:18" ht="13.5" thickBot="1">
      <c r="A8" s="385"/>
      <c r="B8" s="310">
        <v>2008</v>
      </c>
      <c r="C8" s="380">
        <v>2340</v>
      </c>
      <c r="D8" s="380"/>
      <c r="E8" s="380"/>
      <c r="F8" s="381">
        <v>0</v>
      </c>
      <c r="G8" s="381"/>
      <c r="H8" s="381">
        <v>0</v>
      </c>
      <c r="I8" s="381"/>
      <c r="J8" s="379">
        <v>3.5999999999999997E-2</v>
      </c>
      <c r="K8" s="379"/>
      <c r="L8" s="379"/>
      <c r="M8" s="379">
        <v>0</v>
      </c>
      <c r="N8" s="379"/>
      <c r="O8" s="379">
        <v>0</v>
      </c>
      <c r="P8" s="379"/>
    </row>
    <row r="9" spans="1:18" ht="13.5" thickBot="1">
      <c r="A9" s="385"/>
      <c r="B9" s="310">
        <v>2009</v>
      </c>
      <c r="C9" s="380">
        <v>3767</v>
      </c>
      <c r="D9" s="380"/>
      <c r="E9" s="380"/>
      <c r="F9" s="381">
        <v>0</v>
      </c>
      <c r="G9" s="381"/>
      <c r="H9" s="381">
        <v>0</v>
      </c>
      <c r="I9" s="381"/>
      <c r="J9" s="379">
        <v>5.8000000000000003E-2</v>
      </c>
      <c r="K9" s="379"/>
      <c r="L9" s="379"/>
      <c r="M9" s="379">
        <v>0</v>
      </c>
      <c r="N9" s="379"/>
      <c r="O9" s="379">
        <v>0</v>
      </c>
      <c r="P9" s="379"/>
    </row>
    <row r="10" spans="1:18" ht="13.5" thickBot="1">
      <c r="A10" s="385"/>
      <c r="B10" s="310">
        <v>2010</v>
      </c>
      <c r="C10" s="380">
        <v>4158</v>
      </c>
      <c r="D10" s="380"/>
      <c r="E10" s="380"/>
      <c r="F10" s="381">
        <v>0</v>
      </c>
      <c r="G10" s="381"/>
      <c r="H10" s="381">
        <v>0</v>
      </c>
      <c r="I10" s="381"/>
      <c r="J10" s="379">
        <v>6.4000000000000001E-2</v>
      </c>
      <c r="K10" s="379"/>
      <c r="L10" s="379"/>
      <c r="M10" s="379">
        <v>0</v>
      </c>
      <c r="N10" s="379"/>
      <c r="O10" s="379">
        <v>0</v>
      </c>
      <c r="P10" s="379"/>
    </row>
    <row r="11" spans="1:18" ht="13.5" thickBot="1">
      <c r="A11" s="385"/>
      <c r="B11" s="310">
        <v>2011</v>
      </c>
      <c r="C11" s="109">
        <v>4119</v>
      </c>
      <c r="D11" s="108">
        <v>47</v>
      </c>
      <c r="E11" s="108">
        <v>173</v>
      </c>
      <c r="F11" s="108">
        <v>0</v>
      </c>
      <c r="G11" s="108">
        <v>0</v>
      </c>
      <c r="H11" s="108">
        <v>0</v>
      </c>
      <c r="I11" s="108">
        <v>0</v>
      </c>
      <c r="J11" s="272">
        <v>6.6000000000000003E-2</v>
      </c>
      <c r="K11" s="272">
        <v>0.54700000000000004</v>
      </c>
      <c r="L11" s="272">
        <v>0.151</v>
      </c>
      <c r="M11" s="272">
        <v>0</v>
      </c>
      <c r="N11" s="272">
        <v>0</v>
      </c>
      <c r="O11" s="272">
        <v>0</v>
      </c>
      <c r="P11" s="272">
        <v>0</v>
      </c>
    </row>
    <row r="12" spans="1:18" ht="13.5" thickBot="1">
      <c r="A12" s="385"/>
      <c r="B12" s="310">
        <v>2012</v>
      </c>
      <c r="C12" s="109">
        <v>3845</v>
      </c>
      <c r="D12" s="108">
        <v>81</v>
      </c>
      <c r="E12" s="108">
        <v>173</v>
      </c>
      <c r="F12" s="108">
        <v>0</v>
      </c>
      <c r="G12" s="108">
        <v>0</v>
      </c>
      <c r="H12" s="108">
        <v>0</v>
      </c>
      <c r="I12" s="108">
        <v>0</v>
      </c>
      <c r="J12" s="272">
        <v>6.2E-2</v>
      </c>
      <c r="K12" s="272">
        <v>0.9</v>
      </c>
      <c r="L12" s="272">
        <v>8.6999999999999994E-2</v>
      </c>
      <c r="M12" s="272">
        <v>0</v>
      </c>
      <c r="N12" s="272">
        <v>0</v>
      </c>
      <c r="O12" s="272">
        <v>0</v>
      </c>
      <c r="P12" s="272">
        <v>0</v>
      </c>
    </row>
    <row r="13" spans="1:18" ht="13.5" thickBot="1">
      <c r="A13" s="385"/>
      <c r="B13" s="310">
        <v>2013</v>
      </c>
      <c r="C13" s="109">
        <v>4078</v>
      </c>
      <c r="D13" s="108">
        <v>231</v>
      </c>
      <c r="E13" s="108">
        <v>212</v>
      </c>
      <c r="F13" s="108">
        <v>0</v>
      </c>
      <c r="G13" s="108">
        <v>0</v>
      </c>
      <c r="H13" s="108">
        <v>0</v>
      </c>
      <c r="I13" s="108">
        <v>0</v>
      </c>
      <c r="J13" s="272">
        <v>6.7000000000000004E-2</v>
      </c>
      <c r="K13" s="272">
        <v>0.64300000000000002</v>
      </c>
      <c r="L13" s="272">
        <v>4.5999999999999999E-2</v>
      </c>
      <c r="M13" s="272">
        <v>0</v>
      </c>
      <c r="N13" s="272">
        <v>0</v>
      </c>
      <c r="O13" s="272">
        <v>0</v>
      </c>
      <c r="P13" s="272">
        <v>0</v>
      </c>
    </row>
    <row r="14" spans="1:18" ht="13.5" thickBot="1">
      <c r="A14" s="385"/>
      <c r="B14" s="310">
        <v>2014</v>
      </c>
      <c r="C14" s="109">
        <v>4350</v>
      </c>
      <c r="D14" s="108">
        <v>325</v>
      </c>
      <c r="E14" s="108">
        <v>211</v>
      </c>
      <c r="F14" s="108">
        <v>0</v>
      </c>
      <c r="G14" s="687">
        <v>0</v>
      </c>
      <c r="H14" s="687">
        <v>0</v>
      </c>
      <c r="I14" s="687">
        <v>0</v>
      </c>
      <c r="J14" s="272">
        <v>7.0999999999999994E-2</v>
      </c>
      <c r="K14" s="272">
        <v>0.69099999999999995</v>
      </c>
      <c r="L14" s="272">
        <v>3.7999999999999999E-2</v>
      </c>
      <c r="M14" s="272">
        <v>0</v>
      </c>
      <c r="N14" s="272">
        <v>0</v>
      </c>
      <c r="O14" s="272">
        <v>0</v>
      </c>
      <c r="P14" s="272">
        <v>0</v>
      </c>
    </row>
    <row r="15" spans="1:18" ht="13.5" thickBot="1">
      <c r="A15" s="385"/>
      <c r="B15" s="310">
        <v>2015</v>
      </c>
      <c r="C15" s="109">
        <v>4621</v>
      </c>
      <c r="D15" s="108">
        <v>381</v>
      </c>
      <c r="E15" s="108">
        <v>267</v>
      </c>
      <c r="F15" s="108">
        <v>0</v>
      </c>
      <c r="G15" s="108">
        <v>0</v>
      </c>
      <c r="H15" s="108">
        <v>0</v>
      </c>
      <c r="I15" s="108">
        <v>0</v>
      </c>
      <c r="J15" s="272">
        <f t="shared" ref="J15" si="0">C15/C$112</f>
        <v>7.3477500397519477E-2</v>
      </c>
      <c r="K15" s="272">
        <f t="shared" ref="K15" si="1">D15/D$112</f>
        <v>0.61850649350649356</v>
      </c>
      <c r="L15" s="272">
        <f t="shared" ref="L15" si="2">E15/E$112</f>
        <v>4.6580600139567344E-2</v>
      </c>
      <c r="M15" s="272">
        <f t="shared" ref="M15" si="3">F15/F$112</f>
        <v>0</v>
      </c>
      <c r="N15" s="272">
        <f t="shared" ref="N15" si="4">G15/G$112</f>
        <v>0</v>
      </c>
      <c r="O15" s="272">
        <f t="shared" ref="O15" si="5">H15/H$112</f>
        <v>0</v>
      </c>
      <c r="P15" s="272">
        <f t="shared" ref="P15" si="6">I15/I$112</f>
        <v>0</v>
      </c>
    </row>
    <row r="16" spans="1:18" ht="13.5" thickBot="1">
      <c r="A16" s="395" t="s">
        <v>473</v>
      </c>
      <c r="B16" s="310">
        <v>2007</v>
      </c>
      <c r="C16" s="381">
        <v>2</v>
      </c>
      <c r="D16" s="381"/>
      <c r="E16" s="381"/>
      <c r="F16" s="380">
        <v>3263</v>
      </c>
      <c r="G16" s="380"/>
      <c r="H16" s="381">
        <v>21</v>
      </c>
      <c r="I16" s="381"/>
      <c r="J16" s="379">
        <v>0</v>
      </c>
      <c r="K16" s="379"/>
      <c r="L16" s="379"/>
      <c r="M16" s="379">
        <v>0.104</v>
      </c>
      <c r="N16" s="379"/>
      <c r="O16" s="379">
        <v>2E-3</v>
      </c>
      <c r="P16" s="379"/>
    </row>
    <row r="17" spans="1:16" ht="13.5" thickBot="1">
      <c r="A17" s="395"/>
      <c r="B17" s="310">
        <v>2008</v>
      </c>
      <c r="C17" s="381">
        <v>2</v>
      </c>
      <c r="D17" s="381"/>
      <c r="E17" s="381"/>
      <c r="F17" s="380">
        <v>3017</v>
      </c>
      <c r="G17" s="380"/>
      <c r="H17" s="381">
        <v>37</v>
      </c>
      <c r="I17" s="381"/>
      <c r="J17" s="379">
        <v>0</v>
      </c>
      <c r="K17" s="379"/>
      <c r="L17" s="379"/>
      <c r="M17" s="379">
        <v>9.4E-2</v>
      </c>
      <c r="N17" s="379"/>
      <c r="O17" s="379">
        <v>3.0000000000000001E-3</v>
      </c>
      <c r="P17" s="379"/>
    </row>
    <row r="18" spans="1:16" ht="13.5" thickBot="1">
      <c r="A18" s="395"/>
      <c r="B18" s="310">
        <v>2009</v>
      </c>
      <c r="C18" s="381">
        <v>7</v>
      </c>
      <c r="D18" s="381"/>
      <c r="E18" s="381"/>
      <c r="F18" s="380">
        <v>3407</v>
      </c>
      <c r="G18" s="380"/>
      <c r="H18" s="381">
        <v>35</v>
      </c>
      <c r="I18" s="381"/>
      <c r="J18" s="379">
        <v>0</v>
      </c>
      <c r="K18" s="379"/>
      <c r="L18" s="379"/>
      <c r="M18" s="379">
        <v>0.1</v>
      </c>
      <c r="N18" s="379"/>
      <c r="O18" s="379">
        <v>2E-3</v>
      </c>
      <c r="P18" s="379"/>
    </row>
    <row r="19" spans="1:16" ht="13.5" thickBot="1">
      <c r="A19" s="395"/>
      <c r="B19" s="310">
        <v>2010</v>
      </c>
      <c r="C19" s="381">
        <v>12</v>
      </c>
      <c r="D19" s="381"/>
      <c r="E19" s="381"/>
      <c r="F19" s="380">
        <v>3499</v>
      </c>
      <c r="G19" s="380"/>
      <c r="H19" s="381">
        <v>21</v>
      </c>
      <c r="I19" s="381"/>
      <c r="J19" s="379">
        <v>0</v>
      </c>
      <c r="K19" s="379"/>
      <c r="L19" s="379"/>
      <c r="M19" s="379">
        <v>9.7000000000000003E-2</v>
      </c>
      <c r="N19" s="379"/>
      <c r="O19" s="379">
        <v>1E-3</v>
      </c>
      <c r="P19" s="379"/>
    </row>
    <row r="20" spans="1:16" ht="13.5" thickBot="1">
      <c r="A20" s="395"/>
      <c r="B20" s="310">
        <v>2011</v>
      </c>
      <c r="C20" s="109">
        <v>10</v>
      </c>
      <c r="D20" s="109">
        <v>0</v>
      </c>
      <c r="E20" s="109">
        <v>0</v>
      </c>
      <c r="F20" s="109">
        <v>3433</v>
      </c>
      <c r="G20" s="109">
        <v>0</v>
      </c>
      <c r="H20" s="109">
        <v>87</v>
      </c>
      <c r="I20" s="109">
        <v>0</v>
      </c>
      <c r="J20" s="272">
        <v>0</v>
      </c>
      <c r="K20" s="272">
        <v>0</v>
      </c>
      <c r="L20" s="272">
        <v>0</v>
      </c>
      <c r="M20" s="272">
        <v>0.11</v>
      </c>
      <c r="N20" s="272">
        <v>0</v>
      </c>
      <c r="O20" s="272">
        <v>7.0000000000000001E-3</v>
      </c>
      <c r="P20" s="272">
        <v>0</v>
      </c>
    </row>
    <row r="21" spans="1:16" ht="13.5" thickBot="1">
      <c r="A21" s="395"/>
      <c r="B21" s="310">
        <v>2012</v>
      </c>
      <c r="C21" s="109">
        <v>7</v>
      </c>
      <c r="D21" s="109">
        <v>0</v>
      </c>
      <c r="E21" s="109">
        <v>0</v>
      </c>
      <c r="F21" s="109">
        <v>2887</v>
      </c>
      <c r="G21" s="109">
        <v>0</v>
      </c>
      <c r="H21" s="109">
        <v>151</v>
      </c>
      <c r="I21" s="109">
        <v>0</v>
      </c>
      <c r="J21" s="272">
        <v>0</v>
      </c>
      <c r="K21" s="272">
        <v>0</v>
      </c>
      <c r="L21" s="272">
        <v>0</v>
      </c>
      <c r="M21" s="272">
        <v>9.4E-2</v>
      </c>
      <c r="N21" s="272">
        <v>0</v>
      </c>
      <c r="O21" s="272">
        <v>1.0999999999999999E-2</v>
      </c>
      <c r="P21" s="272">
        <v>0</v>
      </c>
    </row>
    <row r="22" spans="1:16" ht="13.5" thickBot="1">
      <c r="A22" s="395"/>
      <c r="B22" s="310">
        <v>2013</v>
      </c>
      <c r="C22" s="109">
        <v>2</v>
      </c>
      <c r="D22" s="109">
        <v>0</v>
      </c>
      <c r="E22" s="109">
        <v>0</v>
      </c>
      <c r="F22" s="109">
        <v>2861</v>
      </c>
      <c r="G22" s="109">
        <v>0</v>
      </c>
      <c r="H22" s="109">
        <v>69</v>
      </c>
      <c r="I22" s="109">
        <v>0</v>
      </c>
      <c r="J22" s="272">
        <v>0</v>
      </c>
      <c r="K22" s="272">
        <v>0</v>
      </c>
      <c r="L22" s="272">
        <v>0</v>
      </c>
      <c r="M22" s="272">
        <v>9.0999999999999998E-2</v>
      </c>
      <c r="N22" s="272">
        <v>0</v>
      </c>
      <c r="O22" s="272">
        <v>5.0000000000000001E-3</v>
      </c>
      <c r="P22" s="272">
        <v>0</v>
      </c>
    </row>
    <row r="23" spans="1:16" ht="13.5" thickBot="1">
      <c r="A23" s="395"/>
      <c r="B23" s="310">
        <v>2014</v>
      </c>
      <c r="C23" s="109">
        <v>18</v>
      </c>
      <c r="D23" s="109">
        <v>0</v>
      </c>
      <c r="E23" s="109">
        <v>0</v>
      </c>
      <c r="F23" s="109">
        <v>3307</v>
      </c>
      <c r="G23" s="109">
        <v>4661</v>
      </c>
      <c r="H23" s="109">
        <v>0</v>
      </c>
      <c r="I23" s="109">
        <v>0</v>
      </c>
      <c r="J23" s="272">
        <v>0</v>
      </c>
      <c r="K23" s="272">
        <v>0</v>
      </c>
      <c r="L23" s="272">
        <v>0</v>
      </c>
      <c r="M23" s="272">
        <v>0.10199999999999999</v>
      </c>
      <c r="N23" s="272">
        <v>0.68100000000000005</v>
      </c>
      <c r="O23" s="272">
        <v>0</v>
      </c>
      <c r="P23" s="272">
        <v>0</v>
      </c>
    </row>
    <row r="24" spans="1:16" ht="13.5" thickBot="1">
      <c r="A24" s="396"/>
      <c r="B24" s="310">
        <v>2015</v>
      </c>
      <c r="C24" s="109">
        <v>25</v>
      </c>
      <c r="D24" s="109">
        <v>0</v>
      </c>
      <c r="E24" s="109">
        <v>0</v>
      </c>
      <c r="F24" s="109">
        <v>3513</v>
      </c>
      <c r="G24" s="109">
        <v>4791</v>
      </c>
      <c r="H24" s="109">
        <v>0</v>
      </c>
      <c r="I24" s="109">
        <v>1127</v>
      </c>
      <c r="J24" s="272">
        <f t="shared" ref="J24" si="7">C24/C$112</f>
        <v>3.9751947845444429E-4</v>
      </c>
      <c r="K24" s="272">
        <f t="shared" ref="K24" si="8">D24/D$112</f>
        <v>0</v>
      </c>
      <c r="L24" s="272">
        <f t="shared" ref="L24" si="9">E24/E$112</f>
        <v>0</v>
      </c>
      <c r="M24" s="272">
        <f t="shared" ref="M24" si="10">F24/F$112</f>
        <v>0.10288776944704779</v>
      </c>
      <c r="N24" s="272">
        <f t="shared" ref="N24" si="11">G24/G$112</f>
        <v>0.70925240562546266</v>
      </c>
      <c r="O24" s="272">
        <f t="shared" ref="O24" si="12">H24/H$112</f>
        <v>0</v>
      </c>
      <c r="P24" s="272">
        <f t="shared" ref="P24" si="13">I24/I$112</f>
        <v>0.48787878787878786</v>
      </c>
    </row>
    <row r="25" spans="1:16" ht="14.25" thickTop="1" thickBot="1">
      <c r="A25" s="391" t="s">
        <v>223</v>
      </c>
      <c r="B25" s="310">
        <v>2007</v>
      </c>
      <c r="C25" s="392">
        <v>61196</v>
      </c>
      <c r="D25" s="393"/>
      <c r="E25" s="394"/>
      <c r="F25" s="392">
        <v>8805</v>
      </c>
      <c r="G25" s="394"/>
      <c r="H25" s="360">
        <v>18</v>
      </c>
      <c r="I25" s="362"/>
      <c r="J25" s="379">
        <v>0.95099999999999996</v>
      </c>
      <c r="K25" s="379"/>
      <c r="L25" s="379"/>
      <c r="M25" s="379">
        <v>0.28000000000000003</v>
      </c>
      <c r="N25" s="379"/>
      <c r="O25" s="379">
        <v>1E-3</v>
      </c>
      <c r="P25" s="379"/>
    </row>
    <row r="26" spans="1:16" ht="13.5" thickBot="1">
      <c r="A26" s="385"/>
      <c r="B26" s="310">
        <v>2008</v>
      </c>
      <c r="C26" s="392">
        <v>61564</v>
      </c>
      <c r="D26" s="393"/>
      <c r="E26" s="394"/>
      <c r="F26" s="392">
        <v>9590</v>
      </c>
      <c r="G26" s="394"/>
      <c r="H26" s="360">
        <v>18</v>
      </c>
      <c r="I26" s="362"/>
      <c r="J26" s="379">
        <v>0.95199999999999996</v>
      </c>
      <c r="K26" s="379"/>
      <c r="L26" s="379"/>
      <c r="M26" s="379">
        <v>0.29699999999999999</v>
      </c>
      <c r="N26" s="379"/>
      <c r="O26" s="379">
        <v>1E-3</v>
      </c>
      <c r="P26" s="379"/>
    </row>
    <row r="27" spans="1:16" ht="13.5" thickBot="1">
      <c r="A27" s="385"/>
      <c r="B27" s="310">
        <v>2009</v>
      </c>
      <c r="C27" s="392">
        <v>60507</v>
      </c>
      <c r="D27" s="393"/>
      <c r="E27" s="394"/>
      <c r="F27" s="392">
        <v>10081</v>
      </c>
      <c r="G27" s="394"/>
      <c r="H27" s="360">
        <v>10</v>
      </c>
      <c r="I27" s="362"/>
      <c r="J27" s="379">
        <v>0.92900000000000005</v>
      </c>
      <c r="K27" s="379"/>
      <c r="L27" s="379"/>
      <c r="M27" s="379">
        <v>0.29699999999999999</v>
      </c>
      <c r="N27" s="379"/>
      <c r="O27" s="379">
        <v>1E-3</v>
      </c>
      <c r="P27" s="379"/>
    </row>
    <row r="28" spans="1:16" ht="13.5" thickBot="1">
      <c r="A28" s="385"/>
      <c r="B28" s="310">
        <v>2010</v>
      </c>
      <c r="C28" s="392">
        <v>59484</v>
      </c>
      <c r="D28" s="393"/>
      <c r="E28" s="394"/>
      <c r="F28" s="392">
        <v>10663</v>
      </c>
      <c r="G28" s="394"/>
      <c r="H28" s="360">
        <v>14</v>
      </c>
      <c r="I28" s="362"/>
      <c r="J28" s="379">
        <v>0.92100000000000004</v>
      </c>
      <c r="K28" s="379"/>
      <c r="L28" s="379"/>
      <c r="M28" s="379">
        <v>0.29399999999999998</v>
      </c>
      <c r="N28" s="379"/>
      <c r="O28" s="379">
        <v>1E-3</v>
      </c>
      <c r="P28" s="379"/>
    </row>
    <row r="29" spans="1:16" ht="13.5" thickBot="1">
      <c r="A29" s="385"/>
      <c r="B29" s="310">
        <v>2011</v>
      </c>
      <c r="C29" s="109">
        <v>57507</v>
      </c>
      <c r="D29" s="109">
        <v>39</v>
      </c>
      <c r="E29" s="109">
        <v>744</v>
      </c>
      <c r="F29" s="109">
        <v>10598</v>
      </c>
      <c r="G29" s="109">
        <v>0</v>
      </c>
      <c r="H29" s="109">
        <v>8</v>
      </c>
      <c r="I29" s="109">
        <v>0</v>
      </c>
      <c r="J29" s="272">
        <v>0.92</v>
      </c>
      <c r="K29" s="272">
        <v>0.45300000000000001</v>
      </c>
      <c r="L29" s="272">
        <v>0.64900000000000002</v>
      </c>
      <c r="M29" s="272">
        <v>0.34100000000000003</v>
      </c>
      <c r="N29" s="272">
        <v>0</v>
      </c>
      <c r="O29" s="272">
        <v>1E-3</v>
      </c>
      <c r="P29" s="272">
        <v>0</v>
      </c>
    </row>
    <row r="30" spans="1:16" ht="13.5" thickBot="1">
      <c r="A30" s="385"/>
      <c r="B30" s="310">
        <v>2012</v>
      </c>
      <c r="C30" s="109">
        <v>57612</v>
      </c>
      <c r="D30" s="109">
        <v>9</v>
      </c>
      <c r="E30" s="109">
        <v>1447</v>
      </c>
      <c r="F30" s="109">
        <v>14131</v>
      </c>
      <c r="G30" s="109">
        <v>0</v>
      </c>
      <c r="H30" s="109">
        <v>7</v>
      </c>
      <c r="I30" s="109">
        <v>0</v>
      </c>
      <c r="J30" s="272">
        <v>0.92600000000000005</v>
      </c>
      <c r="K30" s="272">
        <v>0.1</v>
      </c>
      <c r="L30" s="272">
        <v>0.72599999999999998</v>
      </c>
      <c r="M30" s="272">
        <v>0.45800000000000002</v>
      </c>
      <c r="N30" s="272">
        <v>0</v>
      </c>
      <c r="O30" s="272">
        <v>1E-3</v>
      </c>
      <c r="P30" s="272">
        <v>0</v>
      </c>
    </row>
    <row r="31" spans="1:16" ht="13.5" thickBot="1">
      <c r="A31" s="385"/>
      <c r="B31" s="310">
        <v>2013</v>
      </c>
      <c r="C31" s="109">
        <v>56442</v>
      </c>
      <c r="D31" s="109">
        <v>128</v>
      </c>
      <c r="E31" s="109">
        <v>2618</v>
      </c>
      <c r="F31" s="109">
        <v>14392</v>
      </c>
      <c r="G31" s="109">
        <v>0</v>
      </c>
      <c r="H31" s="109">
        <v>1</v>
      </c>
      <c r="I31" s="109">
        <v>0</v>
      </c>
      <c r="J31" s="272">
        <v>0.92100000000000004</v>
      </c>
      <c r="K31" s="272">
        <v>0.35699999999999998</v>
      </c>
      <c r="L31" s="272">
        <v>0.57199999999999995</v>
      </c>
      <c r="M31" s="272">
        <v>0.46</v>
      </c>
      <c r="N31" s="272">
        <v>0</v>
      </c>
      <c r="O31" s="272">
        <v>0</v>
      </c>
      <c r="P31" s="272">
        <v>0</v>
      </c>
    </row>
    <row r="32" spans="1:16" ht="13.5" thickBot="1">
      <c r="A32" s="385"/>
      <c r="B32" s="310">
        <v>2014</v>
      </c>
      <c r="C32" s="109">
        <v>55628</v>
      </c>
      <c r="D32" s="109">
        <v>145</v>
      </c>
      <c r="E32" s="109">
        <v>3569</v>
      </c>
      <c r="F32" s="109">
        <v>12670</v>
      </c>
      <c r="G32" s="109">
        <v>0</v>
      </c>
      <c r="H32" s="109">
        <v>1</v>
      </c>
      <c r="I32" s="109">
        <v>0</v>
      </c>
      <c r="J32" s="272">
        <v>0.90600000000000003</v>
      </c>
      <c r="K32" s="272">
        <v>0.309</v>
      </c>
      <c r="L32" s="272">
        <v>0.65</v>
      </c>
      <c r="M32" s="272">
        <v>0.39100000000000001</v>
      </c>
      <c r="N32" s="272">
        <v>0</v>
      </c>
      <c r="O32" s="272">
        <v>0</v>
      </c>
      <c r="P32" s="272">
        <v>0</v>
      </c>
    </row>
    <row r="33" spans="1:16" ht="13.5" thickBot="1">
      <c r="A33" s="386"/>
      <c r="B33" s="310">
        <v>2015</v>
      </c>
      <c r="C33" s="109">
        <v>52546</v>
      </c>
      <c r="D33" s="109">
        <v>194</v>
      </c>
      <c r="E33" s="109">
        <v>2082</v>
      </c>
      <c r="F33" s="109">
        <v>6156</v>
      </c>
      <c r="G33" s="109">
        <v>0</v>
      </c>
      <c r="H33" s="109">
        <v>2</v>
      </c>
      <c r="I33" s="109">
        <v>0</v>
      </c>
      <c r="J33" s="272">
        <f t="shared" ref="J33" si="14">C33/C$112</f>
        <v>0.83552234059468911</v>
      </c>
      <c r="K33" s="272">
        <f t="shared" ref="K33" si="15">D33/D$112</f>
        <v>0.31493506493506496</v>
      </c>
      <c r="L33" s="272">
        <f t="shared" ref="L33" si="16">E33/E$112</f>
        <v>0.36322400558269363</v>
      </c>
      <c r="M33" s="272">
        <f t="shared" ref="M33" si="17">F33/F$112</f>
        <v>0.18029522024367386</v>
      </c>
      <c r="N33" s="272">
        <f t="shared" ref="N33" si="18">G33/G$112</f>
        <v>0</v>
      </c>
      <c r="O33" s="272">
        <f t="shared" ref="O33" si="19">H33/H$112</f>
        <v>1.2959243180198278E-4</v>
      </c>
      <c r="P33" s="272">
        <f t="shared" ref="P33" si="20">I33/I$112</f>
        <v>0</v>
      </c>
    </row>
    <row r="34" spans="1:16" ht="14.25" thickTop="1" thickBot="1">
      <c r="A34" s="391" t="s">
        <v>474</v>
      </c>
      <c r="B34" s="310">
        <v>2014</v>
      </c>
      <c r="C34" s="109">
        <v>746</v>
      </c>
      <c r="D34" s="109">
        <v>0</v>
      </c>
      <c r="E34" s="109">
        <v>22</v>
      </c>
      <c r="F34" s="109">
        <v>3588</v>
      </c>
      <c r="G34" s="109">
        <v>0</v>
      </c>
      <c r="H34" s="109">
        <v>0</v>
      </c>
      <c r="I34" s="109">
        <v>0</v>
      </c>
      <c r="J34" s="272">
        <v>1.2E-2</v>
      </c>
      <c r="K34" s="272">
        <v>0</v>
      </c>
      <c r="L34" s="272">
        <v>4.0000000000000001E-3</v>
      </c>
      <c r="M34" s="272">
        <v>0.111</v>
      </c>
      <c r="N34" s="272">
        <v>0</v>
      </c>
      <c r="O34" s="272">
        <v>0</v>
      </c>
      <c r="P34" s="272">
        <v>0</v>
      </c>
    </row>
    <row r="35" spans="1:16" ht="13.5" thickBot="1">
      <c r="A35" s="386"/>
      <c r="B35" s="310">
        <v>2015</v>
      </c>
      <c r="C35" s="109">
        <v>2549</v>
      </c>
      <c r="D35" s="109">
        <v>0</v>
      </c>
      <c r="E35" s="109">
        <v>134</v>
      </c>
      <c r="F35" s="109">
        <v>13298</v>
      </c>
      <c r="G35" s="109">
        <v>0</v>
      </c>
      <c r="H35" s="109">
        <v>0</v>
      </c>
      <c r="I35" s="109">
        <v>0</v>
      </c>
      <c r="J35" s="272">
        <f t="shared" ref="J35" si="21">C35/C$112</f>
        <v>4.0531086023215139E-2</v>
      </c>
      <c r="K35" s="272">
        <f t="shared" ref="K35" si="22">D35/D$112</f>
        <v>0</v>
      </c>
      <c r="L35" s="272">
        <f t="shared" ref="L35" si="23">E35/E$112</f>
        <v>2.3377529658060014E-2</v>
      </c>
      <c r="M35" s="272">
        <f t="shared" ref="M35" si="24">F35/F$112</f>
        <v>0.38946813495782567</v>
      </c>
      <c r="N35" s="272">
        <f t="shared" ref="N35" si="25">G35/G$112</f>
        <v>0</v>
      </c>
      <c r="O35" s="272">
        <f t="shared" ref="O35" si="26">H35/H$112</f>
        <v>0</v>
      </c>
      <c r="P35" s="272">
        <f t="shared" ref="P35" si="27">I35/I$112</f>
        <v>0</v>
      </c>
    </row>
    <row r="36" spans="1:16" ht="14.25" thickTop="1" thickBot="1">
      <c r="A36" s="391" t="s">
        <v>475</v>
      </c>
      <c r="B36" s="310">
        <v>2007</v>
      </c>
      <c r="C36" s="360">
        <v>65</v>
      </c>
      <c r="D36" s="361"/>
      <c r="E36" s="362"/>
      <c r="F36" s="360">
        <v>0</v>
      </c>
      <c r="G36" s="362"/>
      <c r="H36" s="360">
        <v>0</v>
      </c>
      <c r="I36" s="362"/>
      <c r="J36" s="379">
        <v>1E-3</v>
      </c>
      <c r="K36" s="379"/>
      <c r="L36" s="379"/>
      <c r="M36" s="379">
        <v>0</v>
      </c>
      <c r="N36" s="379"/>
      <c r="O36" s="379">
        <v>0</v>
      </c>
      <c r="P36" s="379"/>
    </row>
    <row r="37" spans="1:16" ht="13.5" thickBot="1">
      <c r="A37" s="385"/>
      <c r="B37" s="310">
        <v>2008</v>
      </c>
      <c r="C37" s="360">
        <v>56</v>
      </c>
      <c r="D37" s="361"/>
      <c r="E37" s="362"/>
      <c r="F37" s="360">
        <v>0</v>
      </c>
      <c r="G37" s="362"/>
      <c r="H37" s="360">
        <v>0</v>
      </c>
      <c r="I37" s="362"/>
      <c r="J37" s="379">
        <v>1E-3</v>
      </c>
      <c r="K37" s="379"/>
      <c r="L37" s="379"/>
      <c r="M37" s="379">
        <v>0</v>
      </c>
      <c r="N37" s="379"/>
      <c r="O37" s="379">
        <v>0</v>
      </c>
      <c r="P37" s="379"/>
    </row>
    <row r="38" spans="1:16" ht="13.5" thickBot="1">
      <c r="A38" s="385"/>
      <c r="B38" s="310">
        <v>2009</v>
      </c>
      <c r="C38" s="360">
        <v>140</v>
      </c>
      <c r="D38" s="361"/>
      <c r="E38" s="362"/>
      <c r="F38" s="360">
        <v>0</v>
      </c>
      <c r="G38" s="362"/>
      <c r="H38" s="360">
        <v>0</v>
      </c>
      <c r="I38" s="362"/>
      <c r="J38" s="379">
        <v>2E-3</v>
      </c>
      <c r="K38" s="379"/>
      <c r="L38" s="379"/>
      <c r="M38" s="379">
        <v>0</v>
      </c>
      <c r="N38" s="379"/>
      <c r="O38" s="379">
        <v>0</v>
      </c>
      <c r="P38" s="379"/>
    </row>
    <row r="39" spans="1:16" ht="13.5" thickBot="1">
      <c r="A39" s="385"/>
      <c r="B39" s="310">
        <v>2010</v>
      </c>
      <c r="C39" s="360">
        <v>135</v>
      </c>
      <c r="D39" s="361"/>
      <c r="E39" s="362"/>
      <c r="F39" s="360">
        <v>0</v>
      </c>
      <c r="G39" s="362"/>
      <c r="H39" s="360">
        <v>0</v>
      </c>
      <c r="I39" s="362"/>
      <c r="J39" s="379">
        <v>2E-3</v>
      </c>
      <c r="K39" s="379"/>
      <c r="L39" s="379"/>
      <c r="M39" s="379">
        <v>0</v>
      </c>
      <c r="N39" s="379"/>
      <c r="O39" s="379">
        <v>0</v>
      </c>
      <c r="P39" s="379"/>
    </row>
    <row r="40" spans="1:16" ht="13.5" thickBot="1">
      <c r="A40" s="385"/>
      <c r="B40" s="310">
        <v>2011</v>
      </c>
      <c r="C40" s="108">
        <v>135</v>
      </c>
      <c r="D40" s="108">
        <v>0</v>
      </c>
      <c r="E40" s="108">
        <v>0</v>
      </c>
      <c r="F40" s="108">
        <v>0</v>
      </c>
      <c r="G40" s="108">
        <v>0</v>
      </c>
      <c r="H40" s="108">
        <v>0</v>
      </c>
      <c r="I40" s="108">
        <v>0</v>
      </c>
      <c r="J40" s="272">
        <v>2E-3</v>
      </c>
      <c r="K40" s="272">
        <v>0</v>
      </c>
      <c r="L40" s="272">
        <v>0</v>
      </c>
      <c r="M40" s="272">
        <v>0</v>
      </c>
      <c r="N40" s="272">
        <v>0</v>
      </c>
      <c r="O40" s="272">
        <v>0</v>
      </c>
      <c r="P40" s="272">
        <v>0</v>
      </c>
    </row>
    <row r="41" spans="1:16" ht="13.5" thickBot="1">
      <c r="A41" s="385"/>
      <c r="B41" s="310">
        <v>2012</v>
      </c>
      <c r="C41" s="108">
        <v>135</v>
      </c>
      <c r="D41" s="108">
        <v>0</v>
      </c>
      <c r="E41" s="108">
        <v>0</v>
      </c>
      <c r="F41" s="108">
        <v>0</v>
      </c>
      <c r="G41" s="108">
        <v>0</v>
      </c>
      <c r="H41" s="108">
        <v>0</v>
      </c>
      <c r="I41" s="108">
        <v>0</v>
      </c>
      <c r="J41" s="272">
        <v>2E-3</v>
      </c>
      <c r="K41" s="272">
        <v>0</v>
      </c>
      <c r="L41" s="272">
        <v>0</v>
      </c>
      <c r="M41" s="272">
        <v>0</v>
      </c>
      <c r="N41" s="272">
        <v>0</v>
      </c>
      <c r="O41" s="272">
        <v>0</v>
      </c>
      <c r="P41" s="272">
        <v>0</v>
      </c>
    </row>
    <row r="42" spans="1:16" ht="13.5" thickBot="1">
      <c r="A42" s="385"/>
      <c r="B42" s="310">
        <v>2013</v>
      </c>
      <c r="C42" s="108">
        <v>136</v>
      </c>
      <c r="D42" s="108">
        <v>0</v>
      </c>
      <c r="E42" s="108">
        <v>0</v>
      </c>
      <c r="F42" s="108">
        <v>0</v>
      </c>
      <c r="G42" s="108">
        <v>0</v>
      </c>
      <c r="H42" s="108">
        <v>0</v>
      </c>
      <c r="I42" s="108">
        <v>0</v>
      </c>
      <c r="J42" s="272">
        <v>2E-3</v>
      </c>
      <c r="K42" s="272">
        <v>0</v>
      </c>
      <c r="L42" s="272">
        <v>0</v>
      </c>
      <c r="M42" s="272">
        <v>0</v>
      </c>
      <c r="N42" s="272">
        <v>0</v>
      </c>
      <c r="O42" s="272">
        <v>0</v>
      </c>
      <c r="P42" s="272">
        <v>0</v>
      </c>
    </row>
    <row r="43" spans="1:16" ht="13.5" thickBot="1">
      <c r="A43" s="385"/>
      <c r="B43" s="310">
        <v>2014</v>
      </c>
      <c r="C43" s="108">
        <v>137</v>
      </c>
      <c r="D43" s="108">
        <v>0</v>
      </c>
      <c r="E43" s="687">
        <v>0</v>
      </c>
      <c r="F43" s="687">
        <v>0</v>
      </c>
      <c r="G43" s="687">
        <v>0</v>
      </c>
      <c r="H43" s="687">
        <v>0</v>
      </c>
      <c r="I43" s="687">
        <v>0</v>
      </c>
      <c r="J43" s="272">
        <v>2E-3</v>
      </c>
      <c r="K43" s="272">
        <v>0</v>
      </c>
      <c r="L43" s="272">
        <v>0</v>
      </c>
      <c r="M43" s="272">
        <v>0</v>
      </c>
      <c r="N43" s="272">
        <v>0</v>
      </c>
      <c r="O43" s="272">
        <v>0</v>
      </c>
      <c r="P43" s="272">
        <v>0</v>
      </c>
    </row>
    <row r="44" spans="1:16" ht="13.5" thickBot="1">
      <c r="A44" s="386"/>
      <c r="B44" s="310">
        <v>2015</v>
      </c>
      <c r="C44" s="108">
        <v>137</v>
      </c>
      <c r="D44" s="108">
        <v>0</v>
      </c>
      <c r="E44" s="687">
        <v>0</v>
      </c>
      <c r="F44" s="687">
        <v>0</v>
      </c>
      <c r="G44" s="687">
        <v>0</v>
      </c>
      <c r="H44" s="687">
        <v>0</v>
      </c>
      <c r="I44" s="687">
        <v>0</v>
      </c>
      <c r="J44" s="272">
        <f t="shared" ref="J44" si="28">C44/C$112</f>
        <v>2.1784067419303547E-3</v>
      </c>
      <c r="K44" s="272">
        <f t="shared" ref="K44" si="29">D44/D$112</f>
        <v>0</v>
      </c>
      <c r="L44" s="272">
        <f t="shared" ref="L44" si="30">E44/E$112</f>
        <v>0</v>
      </c>
      <c r="M44" s="272">
        <f t="shared" ref="M44" si="31">F44/F$112</f>
        <v>0</v>
      </c>
      <c r="N44" s="272">
        <f t="shared" ref="N44" si="32">G44/G$112</f>
        <v>0</v>
      </c>
      <c r="O44" s="272">
        <f t="shared" ref="O44" si="33">H44/H$112</f>
        <v>0</v>
      </c>
      <c r="P44" s="272">
        <f t="shared" ref="P44" si="34">I44/I$112</f>
        <v>0</v>
      </c>
    </row>
    <row r="45" spans="1:16" ht="14.25" thickTop="1" thickBot="1">
      <c r="A45" s="391" t="s">
        <v>476</v>
      </c>
      <c r="B45" s="310">
        <v>2014</v>
      </c>
      <c r="C45" s="108">
        <v>0</v>
      </c>
      <c r="D45" s="687">
        <v>0</v>
      </c>
      <c r="E45" s="687">
        <v>0</v>
      </c>
      <c r="F45" s="108">
        <v>418</v>
      </c>
      <c r="G45" s="108">
        <v>30</v>
      </c>
      <c r="H45" s="108">
        <v>462</v>
      </c>
      <c r="I45" s="108">
        <v>0</v>
      </c>
      <c r="J45" s="272">
        <v>0</v>
      </c>
      <c r="K45" s="272">
        <v>0</v>
      </c>
      <c r="L45" s="272">
        <v>0</v>
      </c>
      <c r="M45" s="272">
        <v>1.2999999999999999E-2</v>
      </c>
      <c r="N45" s="272">
        <v>4.0000000000000001E-3</v>
      </c>
      <c r="O45" s="272">
        <v>3.1E-2</v>
      </c>
      <c r="P45" s="272">
        <v>0</v>
      </c>
    </row>
    <row r="46" spans="1:16" ht="13.5" thickBot="1">
      <c r="A46" s="386"/>
      <c r="B46" s="310">
        <v>2015</v>
      </c>
      <c r="C46" s="108">
        <v>0</v>
      </c>
      <c r="D46" s="687">
        <v>0</v>
      </c>
      <c r="E46" s="687">
        <v>0</v>
      </c>
      <c r="F46" s="109">
        <v>1056</v>
      </c>
      <c r="G46" s="108">
        <v>67</v>
      </c>
      <c r="H46" s="108">
        <v>615</v>
      </c>
      <c r="I46" s="108">
        <v>0</v>
      </c>
      <c r="J46" s="272">
        <f t="shared" ref="J46" si="35">C46/C$112</f>
        <v>0</v>
      </c>
      <c r="K46" s="272">
        <f t="shared" ref="K46" si="36">D46/D$112</f>
        <v>0</v>
      </c>
      <c r="L46" s="272">
        <f t="shared" ref="L46" si="37">E46/E$112</f>
        <v>0</v>
      </c>
      <c r="M46" s="272">
        <f t="shared" ref="M46" si="38">F46/F$112</f>
        <v>3.0927835051546393E-2</v>
      </c>
      <c r="N46" s="272">
        <f t="shared" ref="N46" si="39">G46/G$112</f>
        <v>9.9185788304959298E-3</v>
      </c>
      <c r="O46" s="272">
        <f t="shared" ref="O46" si="40">H46/H$112</f>
        <v>3.9849672779109703E-2</v>
      </c>
      <c r="P46" s="272">
        <f t="shared" ref="P46" si="41">I46/I$112</f>
        <v>0</v>
      </c>
    </row>
    <row r="47" spans="1:16" ht="14.25" thickTop="1" thickBot="1">
      <c r="A47" s="391" t="s">
        <v>477</v>
      </c>
      <c r="B47" s="310">
        <v>2007</v>
      </c>
      <c r="C47" s="360">
        <v>146</v>
      </c>
      <c r="D47" s="361"/>
      <c r="E47" s="362"/>
      <c r="F47" s="360">
        <v>40</v>
      </c>
      <c r="G47" s="362"/>
      <c r="H47" s="360">
        <v>0</v>
      </c>
      <c r="I47" s="362"/>
      <c r="J47" s="379">
        <v>2E-3</v>
      </c>
      <c r="K47" s="379"/>
      <c r="L47" s="379"/>
      <c r="M47" s="379">
        <v>1E-3</v>
      </c>
      <c r="N47" s="379"/>
      <c r="O47" s="379">
        <v>0</v>
      </c>
      <c r="P47" s="379"/>
    </row>
    <row r="48" spans="1:16" ht="13.5" thickBot="1">
      <c r="A48" s="385"/>
      <c r="B48" s="310">
        <v>2008</v>
      </c>
      <c r="C48" s="360">
        <v>64</v>
      </c>
      <c r="D48" s="361"/>
      <c r="E48" s="362"/>
      <c r="F48" s="360">
        <v>57</v>
      </c>
      <c r="G48" s="362"/>
      <c r="H48" s="360">
        <v>0</v>
      </c>
      <c r="I48" s="362"/>
      <c r="J48" s="379">
        <v>1E-3</v>
      </c>
      <c r="K48" s="379"/>
      <c r="L48" s="379"/>
      <c r="M48" s="379">
        <v>2E-3</v>
      </c>
      <c r="N48" s="379"/>
      <c r="O48" s="379">
        <v>0</v>
      </c>
      <c r="P48" s="379"/>
    </row>
    <row r="49" spans="1:16" ht="13.5" thickBot="1">
      <c r="A49" s="385"/>
      <c r="B49" s="310">
        <v>2009</v>
      </c>
      <c r="C49" s="360">
        <v>68</v>
      </c>
      <c r="D49" s="361"/>
      <c r="E49" s="362"/>
      <c r="F49" s="360">
        <v>65</v>
      </c>
      <c r="G49" s="362"/>
      <c r="H49" s="360">
        <v>0</v>
      </c>
      <c r="I49" s="362"/>
      <c r="J49" s="379">
        <v>1E-3</v>
      </c>
      <c r="K49" s="379"/>
      <c r="L49" s="379"/>
      <c r="M49" s="379">
        <v>2E-3</v>
      </c>
      <c r="N49" s="379"/>
      <c r="O49" s="379">
        <v>0</v>
      </c>
      <c r="P49" s="379"/>
    </row>
    <row r="50" spans="1:16" ht="13.5" thickBot="1">
      <c r="A50" s="385"/>
      <c r="B50" s="310">
        <v>2010</v>
      </c>
      <c r="C50" s="360">
        <v>75</v>
      </c>
      <c r="D50" s="361"/>
      <c r="E50" s="362"/>
      <c r="F50" s="360">
        <v>67</v>
      </c>
      <c r="G50" s="362"/>
      <c r="H50" s="360">
        <v>0</v>
      </c>
      <c r="I50" s="362"/>
      <c r="J50" s="379">
        <v>1E-3</v>
      </c>
      <c r="K50" s="379"/>
      <c r="L50" s="379"/>
      <c r="M50" s="379">
        <v>2E-3</v>
      </c>
      <c r="N50" s="379"/>
      <c r="O50" s="379">
        <v>0</v>
      </c>
      <c r="P50" s="379"/>
    </row>
    <row r="51" spans="1:16" ht="13.5" thickBot="1">
      <c r="A51" s="385"/>
      <c r="B51" s="310">
        <v>2011</v>
      </c>
      <c r="C51" s="108">
        <v>14</v>
      </c>
      <c r="D51" s="108">
        <v>0</v>
      </c>
      <c r="E51" s="108">
        <v>211</v>
      </c>
      <c r="F51" s="108">
        <v>65</v>
      </c>
      <c r="G51" s="108">
        <v>0</v>
      </c>
      <c r="H51" s="108">
        <v>0</v>
      </c>
      <c r="I51" s="108">
        <v>0</v>
      </c>
      <c r="J51" s="272">
        <v>0</v>
      </c>
      <c r="K51" s="272">
        <v>0</v>
      </c>
      <c r="L51" s="272">
        <v>0.184</v>
      </c>
      <c r="M51" s="272">
        <v>2E-3</v>
      </c>
      <c r="N51" s="272">
        <v>0</v>
      </c>
      <c r="O51" s="272">
        <v>0</v>
      </c>
      <c r="P51" s="272">
        <v>0</v>
      </c>
    </row>
    <row r="52" spans="1:16" ht="13.5" thickBot="1">
      <c r="A52" s="385"/>
      <c r="B52" s="310">
        <v>2012</v>
      </c>
      <c r="C52" s="108">
        <v>10</v>
      </c>
      <c r="D52" s="108">
        <v>0</v>
      </c>
      <c r="E52" s="108">
        <v>204</v>
      </c>
      <c r="F52" s="108">
        <v>15</v>
      </c>
      <c r="G52" s="108">
        <v>0</v>
      </c>
      <c r="H52" s="108">
        <v>0</v>
      </c>
      <c r="I52" s="109">
        <v>2873</v>
      </c>
      <c r="J52" s="272">
        <v>0</v>
      </c>
      <c r="K52" s="272">
        <v>0</v>
      </c>
      <c r="L52" s="272">
        <v>0.10199999999999999</v>
      </c>
      <c r="M52" s="272">
        <v>0</v>
      </c>
      <c r="N52" s="272">
        <v>0</v>
      </c>
      <c r="O52" s="272">
        <v>0</v>
      </c>
      <c r="P52" s="272">
        <v>1</v>
      </c>
    </row>
    <row r="53" spans="1:16" ht="13.5" thickBot="1">
      <c r="A53" s="385"/>
      <c r="B53" s="310">
        <v>2013</v>
      </c>
      <c r="C53" s="108">
        <v>15</v>
      </c>
      <c r="D53" s="108">
        <v>0</v>
      </c>
      <c r="E53" s="108">
        <v>72</v>
      </c>
      <c r="F53" s="108">
        <v>18</v>
      </c>
      <c r="G53" s="108">
        <v>0</v>
      </c>
      <c r="H53" s="108">
        <v>0</v>
      </c>
      <c r="I53" s="109">
        <v>1114</v>
      </c>
      <c r="J53" s="272">
        <v>0</v>
      </c>
      <c r="K53" s="272">
        <v>0</v>
      </c>
      <c r="L53" s="272">
        <v>1.6E-2</v>
      </c>
      <c r="M53" s="272">
        <v>1E-3</v>
      </c>
      <c r="N53" s="272">
        <v>0</v>
      </c>
      <c r="O53" s="272">
        <v>0</v>
      </c>
      <c r="P53" s="272">
        <v>0.48699999999999999</v>
      </c>
    </row>
    <row r="54" spans="1:16" ht="13.5" thickBot="1">
      <c r="A54" s="385"/>
      <c r="B54" s="310">
        <v>2014</v>
      </c>
      <c r="C54" s="108">
        <v>3</v>
      </c>
      <c r="D54" s="108">
        <v>0</v>
      </c>
      <c r="E54" s="108">
        <v>75</v>
      </c>
      <c r="F54" s="108">
        <v>22</v>
      </c>
      <c r="G54" s="108">
        <v>54</v>
      </c>
      <c r="H54" s="108">
        <v>20</v>
      </c>
      <c r="I54" s="109">
        <v>1127</v>
      </c>
      <c r="J54" s="272">
        <v>0</v>
      </c>
      <c r="K54" s="272">
        <v>0</v>
      </c>
      <c r="L54" s="272">
        <v>1.4E-2</v>
      </c>
      <c r="M54" s="272">
        <v>1E-3</v>
      </c>
      <c r="N54" s="272">
        <v>8.0000000000000002E-3</v>
      </c>
      <c r="O54" s="272">
        <v>1E-3</v>
      </c>
      <c r="P54" s="272">
        <v>0.48799999999999999</v>
      </c>
    </row>
    <row r="55" spans="1:16" ht="13.5" thickBot="1">
      <c r="A55" s="386"/>
      <c r="B55" s="310">
        <v>2015</v>
      </c>
      <c r="C55" s="108">
        <v>20</v>
      </c>
      <c r="D55" s="108">
        <v>41</v>
      </c>
      <c r="E55" s="108">
        <v>47</v>
      </c>
      <c r="F55" s="108">
        <v>149</v>
      </c>
      <c r="G55" s="108">
        <v>4</v>
      </c>
      <c r="H55" s="108">
        <v>12</v>
      </c>
      <c r="I55" s="109">
        <v>0</v>
      </c>
      <c r="J55" s="272">
        <f t="shared" ref="J55" si="42">C55/C$112</f>
        <v>3.180155827635554E-4</v>
      </c>
      <c r="K55" s="272">
        <f t="shared" ref="K55" si="43">D55/D$112</f>
        <v>6.6558441558441553E-2</v>
      </c>
      <c r="L55" s="272">
        <f t="shared" ref="L55" si="44">E55/E$112</f>
        <v>8.1995812979762731E-3</v>
      </c>
      <c r="M55" s="272">
        <f t="shared" ref="M55" si="45">F55/F$112</f>
        <v>4.3638706654170571E-3</v>
      </c>
      <c r="N55" s="272">
        <f t="shared" ref="N55" si="46">G55/G$112</f>
        <v>5.9215396002960767E-4</v>
      </c>
      <c r="O55" s="272">
        <f t="shared" ref="O55" si="47">H55/H$112</f>
        <v>7.7755459081189655E-4</v>
      </c>
      <c r="P55" s="272">
        <f t="shared" ref="P55" si="48">I55/I$112</f>
        <v>0</v>
      </c>
    </row>
    <row r="56" spans="1:16" ht="14.25" thickTop="1" thickBot="1">
      <c r="A56" s="391" t="s">
        <v>478</v>
      </c>
      <c r="B56" s="310">
        <v>2009</v>
      </c>
      <c r="C56" s="360">
        <v>80</v>
      </c>
      <c r="D56" s="361"/>
      <c r="E56" s="362"/>
      <c r="F56" s="360">
        <v>0</v>
      </c>
      <c r="G56" s="362"/>
      <c r="H56" s="360">
        <v>0</v>
      </c>
      <c r="I56" s="362"/>
      <c r="J56" s="379">
        <v>1E-3</v>
      </c>
      <c r="K56" s="379"/>
      <c r="L56" s="379"/>
      <c r="M56" s="379">
        <v>0</v>
      </c>
      <c r="N56" s="379"/>
      <c r="O56" s="379">
        <v>0</v>
      </c>
      <c r="P56" s="379"/>
    </row>
    <row r="57" spans="1:16" ht="13.5" thickBot="1">
      <c r="A57" s="385"/>
      <c r="B57" s="310">
        <v>2010</v>
      </c>
      <c r="C57" s="360">
        <v>48</v>
      </c>
      <c r="D57" s="361"/>
      <c r="E57" s="362"/>
      <c r="F57" s="360">
        <v>0</v>
      </c>
      <c r="G57" s="362"/>
      <c r="H57" s="360">
        <v>0</v>
      </c>
      <c r="I57" s="362"/>
      <c r="J57" s="379">
        <v>1E-3</v>
      </c>
      <c r="K57" s="379"/>
      <c r="L57" s="379"/>
      <c r="M57" s="379">
        <v>0</v>
      </c>
      <c r="N57" s="379"/>
      <c r="O57" s="379">
        <v>0</v>
      </c>
      <c r="P57" s="379"/>
    </row>
    <row r="58" spans="1:16" ht="13.5" thickBot="1">
      <c r="A58" s="385"/>
      <c r="B58" s="310">
        <v>2011</v>
      </c>
      <c r="C58" s="108">
        <v>83</v>
      </c>
      <c r="D58" s="108">
        <v>0</v>
      </c>
      <c r="E58" s="108">
        <v>19</v>
      </c>
      <c r="F58" s="108">
        <v>0</v>
      </c>
      <c r="G58" s="108">
        <v>0</v>
      </c>
      <c r="H58" s="108">
        <v>0</v>
      </c>
      <c r="I58" s="108">
        <v>0</v>
      </c>
      <c r="J58" s="272">
        <v>1E-3</v>
      </c>
      <c r="K58" s="272">
        <v>0</v>
      </c>
      <c r="L58" s="272">
        <v>1.7000000000000001E-2</v>
      </c>
      <c r="M58" s="272">
        <v>0</v>
      </c>
      <c r="N58" s="272">
        <v>0</v>
      </c>
      <c r="O58" s="272">
        <v>0</v>
      </c>
      <c r="P58" s="272">
        <v>0</v>
      </c>
    </row>
    <row r="59" spans="1:16" ht="13.5" thickBot="1">
      <c r="A59" s="385"/>
      <c r="B59" s="310">
        <v>2012</v>
      </c>
      <c r="C59" s="108">
        <v>165</v>
      </c>
      <c r="D59" s="108">
        <v>0</v>
      </c>
      <c r="E59" s="108">
        <v>170</v>
      </c>
      <c r="F59" s="108">
        <v>0</v>
      </c>
      <c r="G59" s="108">
        <v>0</v>
      </c>
      <c r="H59" s="108">
        <v>0</v>
      </c>
      <c r="I59" s="108">
        <v>0</v>
      </c>
      <c r="J59" s="272">
        <v>3.0000000000000001E-3</v>
      </c>
      <c r="K59" s="272">
        <v>0</v>
      </c>
      <c r="L59" s="272">
        <v>8.5000000000000006E-2</v>
      </c>
      <c r="M59" s="272">
        <v>0</v>
      </c>
      <c r="N59" s="272">
        <v>0</v>
      </c>
      <c r="O59" s="272">
        <v>0</v>
      </c>
      <c r="P59" s="272">
        <v>0</v>
      </c>
    </row>
    <row r="60" spans="1:16" ht="13.5" thickBot="1">
      <c r="A60" s="385"/>
      <c r="B60" s="310">
        <v>2013</v>
      </c>
      <c r="C60" s="108">
        <v>188</v>
      </c>
      <c r="D60" s="108">
        <v>0</v>
      </c>
      <c r="E60" s="109">
        <v>1671</v>
      </c>
      <c r="F60" s="108">
        <v>0</v>
      </c>
      <c r="G60" s="108">
        <v>0</v>
      </c>
      <c r="H60" s="108">
        <v>0</v>
      </c>
      <c r="I60" s="108">
        <v>0</v>
      </c>
      <c r="J60" s="272">
        <v>3.0000000000000001E-3</v>
      </c>
      <c r="K60" s="272">
        <v>0</v>
      </c>
      <c r="L60" s="272">
        <v>0.36499999999999999</v>
      </c>
      <c r="M60" s="272">
        <v>0</v>
      </c>
      <c r="N60" s="272">
        <v>0</v>
      </c>
      <c r="O60" s="272">
        <v>0</v>
      </c>
      <c r="P60" s="272">
        <v>0</v>
      </c>
    </row>
    <row r="61" spans="1:16" ht="13.5" thickBot="1">
      <c r="A61" s="385"/>
      <c r="B61" s="310">
        <v>2014</v>
      </c>
      <c r="C61" s="108">
        <v>221</v>
      </c>
      <c r="D61" s="108">
        <v>0</v>
      </c>
      <c r="E61" s="109">
        <v>1614</v>
      </c>
      <c r="F61" s="108">
        <v>0</v>
      </c>
      <c r="G61" s="687">
        <v>0</v>
      </c>
      <c r="H61" s="687">
        <v>0</v>
      </c>
      <c r="I61" s="687">
        <v>0</v>
      </c>
      <c r="J61" s="272">
        <v>4.0000000000000001E-3</v>
      </c>
      <c r="K61" s="272">
        <v>0</v>
      </c>
      <c r="L61" s="272">
        <v>0.29399999999999998</v>
      </c>
      <c r="M61" s="272">
        <v>0</v>
      </c>
      <c r="N61" s="272">
        <v>0</v>
      </c>
      <c r="O61" s="272">
        <v>0</v>
      </c>
      <c r="P61" s="272">
        <v>0</v>
      </c>
    </row>
    <row r="62" spans="1:16" ht="13.5" thickBot="1">
      <c r="A62" s="386"/>
      <c r="B62" s="310">
        <v>2015</v>
      </c>
      <c r="C62" s="109">
        <v>2642</v>
      </c>
      <c r="D62" s="108">
        <v>0</v>
      </c>
      <c r="E62" s="109">
        <v>3202</v>
      </c>
      <c r="F62" s="108">
        <v>0</v>
      </c>
      <c r="G62" s="687">
        <v>0</v>
      </c>
      <c r="H62" s="687">
        <v>0</v>
      </c>
      <c r="I62" s="687">
        <v>0</v>
      </c>
      <c r="J62" s="272">
        <f t="shared" ref="J62:P62" si="49">C62/C$112</f>
        <v>4.2009858483065668E-2</v>
      </c>
      <c r="K62" s="272">
        <f t="shared" si="49"/>
        <v>0</v>
      </c>
      <c r="L62" s="272">
        <f t="shared" si="49"/>
        <v>0.55861828332170271</v>
      </c>
      <c r="M62" s="272">
        <f t="shared" si="49"/>
        <v>0</v>
      </c>
      <c r="N62" s="272">
        <f t="shared" si="49"/>
        <v>0</v>
      </c>
      <c r="O62" s="272">
        <f t="shared" si="49"/>
        <v>0</v>
      </c>
      <c r="P62" s="272">
        <f t="shared" si="49"/>
        <v>0</v>
      </c>
    </row>
    <row r="63" spans="1:16" ht="14.25" thickTop="1" thickBot="1">
      <c r="A63" s="391" t="s">
        <v>479</v>
      </c>
      <c r="B63" s="310">
        <v>2007</v>
      </c>
      <c r="C63" s="360">
        <v>51</v>
      </c>
      <c r="D63" s="361"/>
      <c r="E63" s="362"/>
      <c r="F63" s="360">
        <v>27</v>
      </c>
      <c r="G63" s="362"/>
      <c r="H63" s="360">
        <v>0</v>
      </c>
      <c r="I63" s="362"/>
      <c r="J63" s="379">
        <v>1E-3</v>
      </c>
      <c r="K63" s="379"/>
      <c r="L63" s="379"/>
      <c r="M63" s="379">
        <v>1E-3</v>
      </c>
      <c r="N63" s="379"/>
      <c r="O63" s="379">
        <v>0</v>
      </c>
      <c r="P63" s="379"/>
    </row>
    <row r="64" spans="1:16" ht="13.5" thickBot="1">
      <c r="A64" s="385"/>
      <c r="B64" s="310">
        <v>2008</v>
      </c>
      <c r="C64" s="360">
        <v>49</v>
      </c>
      <c r="D64" s="361"/>
      <c r="E64" s="362"/>
      <c r="F64" s="360">
        <v>23</v>
      </c>
      <c r="G64" s="362"/>
      <c r="H64" s="360">
        <v>0</v>
      </c>
      <c r="I64" s="362"/>
      <c r="J64" s="379">
        <v>1E-3</v>
      </c>
      <c r="K64" s="379"/>
      <c r="L64" s="379"/>
      <c r="M64" s="379">
        <v>1E-3</v>
      </c>
      <c r="N64" s="379"/>
      <c r="O64" s="379">
        <v>0</v>
      </c>
      <c r="P64" s="379"/>
    </row>
    <row r="65" spans="1:16" ht="13.5" thickBot="1">
      <c r="A65" s="385"/>
      <c r="B65" s="310">
        <v>2009</v>
      </c>
      <c r="C65" s="360">
        <v>41</v>
      </c>
      <c r="D65" s="361"/>
      <c r="E65" s="362"/>
      <c r="F65" s="360">
        <v>37</v>
      </c>
      <c r="G65" s="362"/>
      <c r="H65" s="360">
        <v>0</v>
      </c>
      <c r="I65" s="362"/>
      <c r="J65" s="379">
        <v>1E-3</v>
      </c>
      <c r="K65" s="379"/>
      <c r="L65" s="379"/>
      <c r="M65" s="379">
        <v>1E-3</v>
      </c>
      <c r="N65" s="379"/>
      <c r="O65" s="379">
        <v>0</v>
      </c>
      <c r="P65" s="379"/>
    </row>
    <row r="66" spans="1:16" ht="13.5" thickBot="1">
      <c r="A66" s="385"/>
      <c r="B66" s="310">
        <v>2010</v>
      </c>
      <c r="C66" s="360">
        <v>14</v>
      </c>
      <c r="D66" s="361"/>
      <c r="E66" s="362"/>
      <c r="F66" s="360">
        <v>36</v>
      </c>
      <c r="G66" s="362"/>
      <c r="H66" s="360">
        <v>0</v>
      </c>
      <c r="I66" s="362"/>
      <c r="J66" s="379">
        <v>0</v>
      </c>
      <c r="K66" s="379"/>
      <c r="L66" s="379"/>
      <c r="M66" s="379">
        <v>1E-3</v>
      </c>
      <c r="N66" s="379"/>
      <c r="O66" s="379">
        <v>0</v>
      </c>
      <c r="P66" s="379"/>
    </row>
    <row r="67" spans="1:16" ht="13.5" thickBot="1">
      <c r="A67" s="385"/>
      <c r="B67" s="310">
        <v>2011</v>
      </c>
      <c r="C67" s="108">
        <v>10</v>
      </c>
      <c r="D67" s="108">
        <v>0</v>
      </c>
      <c r="E67" s="108">
        <v>0</v>
      </c>
      <c r="F67" s="108">
        <v>33</v>
      </c>
      <c r="G67" s="108">
        <v>0</v>
      </c>
      <c r="H67" s="108">
        <v>0</v>
      </c>
      <c r="I67" s="108">
        <v>0</v>
      </c>
      <c r="J67" s="272">
        <v>0</v>
      </c>
      <c r="K67" s="272">
        <v>0</v>
      </c>
      <c r="L67" s="272">
        <v>0</v>
      </c>
      <c r="M67" s="272">
        <v>1E-3</v>
      </c>
      <c r="N67" s="272">
        <v>0</v>
      </c>
      <c r="O67" s="272">
        <v>0</v>
      </c>
      <c r="P67" s="272">
        <v>0</v>
      </c>
    </row>
    <row r="68" spans="1:16" ht="13.5" thickBot="1">
      <c r="A68" s="385"/>
      <c r="B68" s="310">
        <v>2012</v>
      </c>
      <c r="C68" s="108">
        <v>7</v>
      </c>
      <c r="D68" s="108">
        <v>0</v>
      </c>
      <c r="E68" s="108">
        <v>0</v>
      </c>
      <c r="F68" s="108">
        <v>18</v>
      </c>
      <c r="G68" s="108">
        <v>0</v>
      </c>
      <c r="H68" s="108">
        <v>0</v>
      </c>
      <c r="I68" s="108">
        <v>0</v>
      </c>
      <c r="J68" s="272">
        <v>0</v>
      </c>
      <c r="K68" s="272">
        <v>0</v>
      </c>
      <c r="L68" s="272">
        <v>0</v>
      </c>
      <c r="M68" s="272">
        <v>1E-3</v>
      </c>
      <c r="N68" s="272">
        <v>0</v>
      </c>
      <c r="O68" s="272">
        <v>0</v>
      </c>
      <c r="P68" s="272">
        <v>0</v>
      </c>
    </row>
    <row r="69" spans="1:16" ht="13.5" thickBot="1">
      <c r="A69" s="385"/>
      <c r="B69" s="310">
        <v>2013</v>
      </c>
      <c r="C69" s="108">
        <v>7</v>
      </c>
      <c r="D69" s="108">
        <v>0</v>
      </c>
      <c r="E69" s="108">
        <v>0</v>
      </c>
      <c r="F69" s="108">
        <v>49</v>
      </c>
      <c r="G69" s="108">
        <v>0</v>
      </c>
      <c r="H69" s="108">
        <v>0</v>
      </c>
      <c r="I69" s="108">
        <v>0</v>
      </c>
      <c r="J69" s="272">
        <v>0</v>
      </c>
      <c r="K69" s="272">
        <v>0</v>
      </c>
      <c r="L69" s="272">
        <v>0</v>
      </c>
      <c r="M69" s="272">
        <v>2E-3</v>
      </c>
      <c r="N69" s="272">
        <v>0</v>
      </c>
      <c r="O69" s="272">
        <v>0</v>
      </c>
      <c r="P69" s="272">
        <v>0</v>
      </c>
    </row>
    <row r="70" spans="1:16" ht="13.5" thickBot="1">
      <c r="A70" s="385"/>
      <c r="B70" s="310">
        <v>2014</v>
      </c>
      <c r="C70" s="108">
        <v>7</v>
      </c>
      <c r="D70" s="108">
        <v>0</v>
      </c>
      <c r="E70" s="687">
        <v>0</v>
      </c>
      <c r="F70" s="108">
        <v>46</v>
      </c>
      <c r="G70" s="108">
        <v>0</v>
      </c>
      <c r="H70" s="687">
        <v>0</v>
      </c>
      <c r="I70" s="687">
        <v>0</v>
      </c>
      <c r="J70" s="272">
        <v>0</v>
      </c>
      <c r="K70" s="272">
        <v>0</v>
      </c>
      <c r="L70" s="272">
        <v>0</v>
      </c>
      <c r="M70" s="272">
        <v>1E-3</v>
      </c>
      <c r="N70" s="272">
        <v>0</v>
      </c>
      <c r="O70" s="272">
        <v>0</v>
      </c>
      <c r="P70" s="272">
        <v>0</v>
      </c>
    </row>
    <row r="71" spans="1:16" ht="13.5" thickBot="1">
      <c r="A71" s="386"/>
      <c r="B71" s="310">
        <v>2015</v>
      </c>
      <c r="C71" s="108">
        <v>3</v>
      </c>
      <c r="D71" s="108">
        <v>0</v>
      </c>
      <c r="E71" s="687">
        <v>0</v>
      </c>
      <c r="F71" s="108">
        <v>48</v>
      </c>
      <c r="G71" s="108">
        <v>0</v>
      </c>
      <c r="H71" s="687">
        <v>0</v>
      </c>
      <c r="I71" s="687">
        <v>0</v>
      </c>
      <c r="J71" s="272">
        <f t="shared" ref="J71:P71" si="50">C71/C$112</f>
        <v>4.770233741453331E-5</v>
      </c>
      <c r="K71" s="272">
        <f t="shared" si="50"/>
        <v>0</v>
      </c>
      <c r="L71" s="272">
        <f t="shared" si="50"/>
        <v>0</v>
      </c>
      <c r="M71" s="272">
        <f t="shared" si="50"/>
        <v>1.4058106841611997E-3</v>
      </c>
      <c r="N71" s="272">
        <f t="shared" si="50"/>
        <v>0</v>
      </c>
      <c r="O71" s="272">
        <f t="shared" si="50"/>
        <v>0</v>
      </c>
      <c r="P71" s="272">
        <f t="shared" si="50"/>
        <v>0</v>
      </c>
    </row>
    <row r="72" spans="1:16" ht="14.25" thickTop="1" thickBot="1">
      <c r="A72" s="391" t="s">
        <v>480</v>
      </c>
      <c r="B72" s="310">
        <v>2014</v>
      </c>
      <c r="C72" s="103">
        <v>0</v>
      </c>
      <c r="D72" s="687">
        <v>0</v>
      </c>
      <c r="E72" s="687">
        <v>0</v>
      </c>
      <c r="F72" s="108">
        <v>9</v>
      </c>
      <c r="G72" s="108">
        <v>589</v>
      </c>
      <c r="H72" s="108">
        <v>401</v>
      </c>
      <c r="I72" s="108">
        <v>0</v>
      </c>
      <c r="J72" s="272">
        <v>0</v>
      </c>
      <c r="K72" s="272">
        <v>0</v>
      </c>
      <c r="L72" s="272">
        <v>0</v>
      </c>
      <c r="M72" s="272">
        <v>0</v>
      </c>
      <c r="N72" s="272">
        <v>8.5999999999999993E-2</v>
      </c>
      <c r="O72" s="272">
        <v>2.7E-2</v>
      </c>
      <c r="P72" s="272">
        <v>0</v>
      </c>
    </row>
    <row r="73" spans="1:16" ht="13.5" thickBot="1">
      <c r="A73" s="386"/>
      <c r="B73" s="310">
        <v>2015</v>
      </c>
      <c r="C73" s="103">
        <v>0</v>
      </c>
      <c r="D73" s="687">
        <v>0</v>
      </c>
      <c r="E73" s="687">
        <v>0</v>
      </c>
      <c r="F73" s="108">
        <v>62</v>
      </c>
      <c r="G73" s="108">
        <v>590</v>
      </c>
      <c r="H73" s="108">
        <v>452</v>
      </c>
      <c r="I73" s="108">
        <v>0</v>
      </c>
      <c r="J73" s="272">
        <f t="shared" ref="J73:P73" si="51">C73/C$112</f>
        <v>0</v>
      </c>
      <c r="K73" s="272">
        <f t="shared" si="51"/>
        <v>0</v>
      </c>
      <c r="L73" s="272">
        <f t="shared" si="51"/>
        <v>0</v>
      </c>
      <c r="M73" s="272">
        <f t="shared" si="51"/>
        <v>1.8158388003748829E-3</v>
      </c>
      <c r="N73" s="272">
        <f t="shared" si="51"/>
        <v>8.7342709104367131E-2</v>
      </c>
      <c r="O73" s="272">
        <f t="shared" si="51"/>
        <v>2.9287889587248105E-2</v>
      </c>
      <c r="P73" s="272">
        <f t="shared" si="51"/>
        <v>0</v>
      </c>
    </row>
    <row r="74" spans="1:16" ht="14.25" thickTop="1" thickBot="1">
      <c r="A74" s="391" t="s">
        <v>481</v>
      </c>
      <c r="B74" s="310">
        <v>2007</v>
      </c>
      <c r="C74" s="360">
        <v>0</v>
      </c>
      <c r="D74" s="361"/>
      <c r="E74" s="362"/>
      <c r="F74" s="392">
        <v>2830</v>
      </c>
      <c r="G74" s="394"/>
      <c r="H74" s="360">
        <v>0</v>
      </c>
      <c r="I74" s="362"/>
      <c r="J74" s="379">
        <v>0</v>
      </c>
      <c r="K74" s="379"/>
      <c r="L74" s="379"/>
      <c r="M74" s="379">
        <v>0.09</v>
      </c>
      <c r="N74" s="379"/>
      <c r="O74" s="379">
        <v>0</v>
      </c>
      <c r="P74" s="379"/>
    </row>
    <row r="75" spans="1:16" ht="13.5" thickBot="1">
      <c r="A75" s="385"/>
      <c r="B75" s="310">
        <v>2008</v>
      </c>
      <c r="C75" s="360">
        <v>0</v>
      </c>
      <c r="D75" s="361"/>
      <c r="E75" s="362"/>
      <c r="F75" s="392">
        <v>4224</v>
      </c>
      <c r="G75" s="394"/>
      <c r="H75" s="360">
        <v>0</v>
      </c>
      <c r="I75" s="362"/>
      <c r="J75" s="379">
        <v>0</v>
      </c>
      <c r="K75" s="379"/>
      <c r="L75" s="379"/>
      <c r="M75" s="379">
        <v>0.13100000000000001</v>
      </c>
      <c r="N75" s="379"/>
      <c r="O75" s="379">
        <v>0</v>
      </c>
      <c r="P75" s="379"/>
    </row>
    <row r="76" spans="1:16" ht="13.5" thickBot="1">
      <c r="A76" s="385"/>
      <c r="B76" s="310">
        <v>2009</v>
      </c>
      <c r="C76" s="360">
        <v>0</v>
      </c>
      <c r="D76" s="361"/>
      <c r="E76" s="362"/>
      <c r="F76" s="392">
        <v>4219</v>
      </c>
      <c r="G76" s="394"/>
      <c r="H76" s="360">
        <v>0</v>
      </c>
      <c r="I76" s="362"/>
      <c r="J76" s="379">
        <v>0</v>
      </c>
      <c r="K76" s="379"/>
      <c r="L76" s="379"/>
      <c r="M76" s="379">
        <v>0.124</v>
      </c>
      <c r="N76" s="379"/>
      <c r="O76" s="379">
        <v>0</v>
      </c>
      <c r="P76" s="379"/>
    </row>
    <row r="77" spans="1:16" ht="13.5" thickBot="1">
      <c r="A77" s="385"/>
      <c r="B77" s="310">
        <v>2010</v>
      </c>
      <c r="C77" s="360">
        <v>0</v>
      </c>
      <c r="D77" s="361"/>
      <c r="E77" s="362"/>
      <c r="F77" s="392">
        <v>5164</v>
      </c>
      <c r="G77" s="394"/>
      <c r="H77" s="360">
        <v>0</v>
      </c>
      <c r="I77" s="362"/>
      <c r="J77" s="379">
        <v>0</v>
      </c>
      <c r="K77" s="379"/>
      <c r="L77" s="379"/>
      <c r="M77" s="379">
        <v>0.14299999999999999</v>
      </c>
      <c r="N77" s="379"/>
      <c r="O77" s="379">
        <v>0</v>
      </c>
      <c r="P77" s="379"/>
    </row>
    <row r="78" spans="1:16" ht="13.5" thickBot="1">
      <c r="A78" s="385"/>
      <c r="B78" s="310">
        <v>2011</v>
      </c>
      <c r="C78" s="108">
        <v>0</v>
      </c>
      <c r="D78" s="108">
        <v>0</v>
      </c>
      <c r="E78" s="108">
        <v>0</v>
      </c>
      <c r="F78" s="108">
        <v>390</v>
      </c>
      <c r="G78" s="109">
        <v>4299</v>
      </c>
      <c r="H78" s="108">
        <v>0</v>
      </c>
      <c r="I78" s="108">
        <v>0</v>
      </c>
      <c r="J78" s="272">
        <v>0</v>
      </c>
      <c r="K78" s="272">
        <v>0</v>
      </c>
      <c r="L78" s="272">
        <v>0</v>
      </c>
      <c r="M78" s="272">
        <v>1.2999999999999999E-2</v>
      </c>
      <c r="N78" s="272">
        <v>0.80400000000000005</v>
      </c>
      <c r="O78" s="272">
        <v>0</v>
      </c>
      <c r="P78" s="272">
        <v>0</v>
      </c>
    </row>
    <row r="79" spans="1:16" ht="13.5" thickBot="1">
      <c r="A79" s="385"/>
      <c r="B79" s="310">
        <v>2012</v>
      </c>
      <c r="C79" s="108">
        <v>0</v>
      </c>
      <c r="D79" s="108">
        <v>0</v>
      </c>
      <c r="E79" s="108">
        <v>0</v>
      </c>
      <c r="F79" s="108">
        <v>289</v>
      </c>
      <c r="G79" s="109">
        <v>4813</v>
      </c>
      <c r="H79" s="108">
        <v>0</v>
      </c>
      <c r="I79" s="108">
        <v>0</v>
      </c>
      <c r="J79" s="272">
        <v>0</v>
      </c>
      <c r="K79" s="272">
        <v>0</v>
      </c>
      <c r="L79" s="272">
        <v>0</v>
      </c>
      <c r="M79" s="272">
        <v>8.9999999999999993E-3</v>
      </c>
      <c r="N79" s="272">
        <v>0.78400000000000003</v>
      </c>
      <c r="O79" s="272">
        <v>0</v>
      </c>
      <c r="P79" s="272">
        <v>0</v>
      </c>
    </row>
    <row r="80" spans="1:16" ht="13.5" thickBot="1">
      <c r="A80" s="386"/>
      <c r="B80" s="310">
        <v>2013</v>
      </c>
      <c r="C80" s="108">
        <v>0</v>
      </c>
      <c r="D80" s="108">
        <v>0</v>
      </c>
      <c r="E80" s="108">
        <v>0</v>
      </c>
      <c r="F80" s="108">
        <v>282</v>
      </c>
      <c r="G80" s="109">
        <v>4919</v>
      </c>
      <c r="H80" s="108">
        <v>0</v>
      </c>
      <c r="I80" s="108">
        <v>0</v>
      </c>
      <c r="J80" s="272">
        <v>0</v>
      </c>
      <c r="K80" s="272">
        <v>0</v>
      </c>
      <c r="L80" s="272">
        <v>0</v>
      </c>
      <c r="M80" s="272">
        <v>8.9999999999999993E-3</v>
      </c>
      <c r="N80" s="272">
        <v>0.73899999999999999</v>
      </c>
      <c r="O80" s="272">
        <v>0</v>
      </c>
      <c r="P80" s="272">
        <v>0</v>
      </c>
    </row>
    <row r="81" spans="1:16" ht="14.25" thickTop="1" thickBot="1">
      <c r="A81" s="391" t="s">
        <v>482</v>
      </c>
      <c r="B81" s="310">
        <v>2007</v>
      </c>
      <c r="C81" s="360">
        <v>0</v>
      </c>
      <c r="D81" s="361"/>
      <c r="E81" s="362"/>
      <c r="F81" s="360">
        <v>13</v>
      </c>
      <c r="G81" s="362"/>
      <c r="H81" s="360">
        <v>0</v>
      </c>
      <c r="I81" s="362"/>
      <c r="J81" s="379">
        <v>0</v>
      </c>
      <c r="K81" s="379"/>
      <c r="L81" s="379"/>
      <c r="M81" s="379">
        <v>0</v>
      </c>
      <c r="N81" s="379"/>
      <c r="O81" s="379">
        <v>0</v>
      </c>
      <c r="P81" s="379"/>
    </row>
    <row r="82" spans="1:16" ht="13.5" thickBot="1">
      <c r="A82" s="385"/>
      <c r="B82" s="310">
        <v>2008</v>
      </c>
      <c r="C82" s="360">
        <v>0</v>
      </c>
      <c r="D82" s="361"/>
      <c r="E82" s="362"/>
      <c r="F82" s="360">
        <v>13</v>
      </c>
      <c r="G82" s="362"/>
      <c r="H82" s="360">
        <v>0</v>
      </c>
      <c r="I82" s="362"/>
      <c r="J82" s="379">
        <v>0</v>
      </c>
      <c r="K82" s="379"/>
      <c r="L82" s="379"/>
      <c r="M82" s="379">
        <v>0</v>
      </c>
      <c r="N82" s="379"/>
      <c r="O82" s="379">
        <v>0</v>
      </c>
      <c r="P82" s="379"/>
    </row>
    <row r="83" spans="1:16" ht="13.5" thickBot="1">
      <c r="A83" s="385"/>
      <c r="B83" s="310">
        <v>2009</v>
      </c>
      <c r="C83" s="360">
        <v>0</v>
      </c>
      <c r="D83" s="361"/>
      <c r="E83" s="362"/>
      <c r="F83" s="360">
        <v>9</v>
      </c>
      <c r="G83" s="362"/>
      <c r="H83" s="360">
        <v>0</v>
      </c>
      <c r="I83" s="362"/>
      <c r="J83" s="379">
        <v>0</v>
      </c>
      <c r="K83" s="379"/>
      <c r="L83" s="379"/>
      <c r="M83" s="379">
        <v>0</v>
      </c>
      <c r="N83" s="379"/>
      <c r="O83" s="379">
        <v>0</v>
      </c>
      <c r="P83" s="379"/>
    </row>
    <row r="84" spans="1:16" ht="13.5" thickBot="1">
      <c r="A84" s="385"/>
      <c r="B84" s="310">
        <v>2010</v>
      </c>
      <c r="C84" s="360">
        <v>0</v>
      </c>
      <c r="D84" s="361"/>
      <c r="E84" s="362"/>
      <c r="F84" s="360">
        <v>17</v>
      </c>
      <c r="G84" s="362"/>
      <c r="H84" s="360">
        <v>0</v>
      </c>
      <c r="I84" s="362"/>
      <c r="J84" s="379">
        <v>0</v>
      </c>
      <c r="K84" s="379"/>
      <c r="L84" s="379"/>
      <c r="M84" s="379">
        <v>0</v>
      </c>
      <c r="N84" s="379"/>
      <c r="O84" s="379">
        <v>0</v>
      </c>
      <c r="P84" s="379"/>
    </row>
    <row r="85" spans="1:16" ht="13.5" thickBot="1">
      <c r="A85" s="385"/>
      <c r="B85" s="310">
        <v>2011</v>
      </c>
      <c r="C85" s="108">
        <v>0</v>
      </c>
      <c r="D85" s="108">
        <v>0</v>
      </c>
      <c r="E85" s="108">
        <v>0</v>
      </c>
      <c r="F85" s="108">
        <v>1</v>
      </c>
      <c r="G85" s="108">
        <v>53</v>
      </c>
      <c r="H85" s="108">
        <v>0</v>
      </c>
      <c r="I85" s="108">
        <v>0</v>
      </c>
      <c r="J85" s="272">
        <v>0</v>
      </c>
      <c r="K85" s="272">
        <v>0</v>
      </c>
      <c r="L85" s="272">
        <v>0</v>
      </c>
      <c r="M85" s="272">
        <v>0</v>
      </c>
      <c r="N85" s="272">
        <v>0.01</v>
      </c>
      <c r="O85" s="272">
        <v>0</v>
      </c>
      <c r="P85" s="272">
        <v>0</v>
      </c>
    </row>
    <row r="86" spans="1:16" ht="13.5" thickBot="1">
      <c r="A86" s="385"/>
      <c r="B86" s="310">
        <v>2012</v>
      </c>
      <c r="C86" s="108">
        <v>0</v>
      </c>
      <c r="D86" s="108">
        <v>0</v>
      </c>
      <c r="E86" s="108">
        <v>0</v>
      </c>
      <c r="F86" s="108">
        <v>0</v>
      </c>
      <c r="G86" s="108">
        <v>54</v>
      </c>
      <c r="H86" s="108">
        <v>0</v>
      </c>
      <c r="I86" s="108">
        <v>0</v>
      </c>
      <c r="J86" s="272">
        <v>0</v>
      </c>
      <c r="K86" s="272">
        <v>0</v>
      </c>
      <c r="L86" s="272">
        <v>0</v>
      </c>
      <c r="M86" s="272">
        <v>0</v>
      </c>
      <c r="N86" s="272">
        <v>8.9999999999999993E-3</v>
      </c>
      <c r="O86" s="272">
        <v>0</v>
      </c>
      <c r="P86" s="272">
        <v>0</v>
      </c>
    </row>
    <row r="87" spans="1:16" ht="13.5" thickBot="1">
      <c r="A87" s="386"/>
      <c r="B87" s="310">
        <v>2013</v>
      </c>
      <c r="C87" s="108">
        <v>0</v>
      </c>
      <c r="D87" s="108">
        <v>0</v>
      </c>
      <c r="E87" s="108">
        <v>0</v>
      </c>
      <c r="F87" s="108">
        <v>0</v>
      </c>
      <c r="G87" s="108">
        <v>43</v>
      </c>
      <c r="H87" s="108">
        <v>0</v>
      </c>
      <c r="I87" s="108">
        <v>0</v>
      </c>
      <c r="J87" s="272">
        <v>0</v>
      </c>
      <c r="K87" s="272">
        <v>0</v>
      </c>
      <c r="L87" s="272">
        <v>0</v>
      </c>
      <c r="M87" s="272">
        <v>0</v>
      </c>
      <c r="N87" s="272">
        <v>6.0000000000000001E-3</v>
      </c>
      <c r="O87" s="272">
        <v>0</v>
      </c>
      <c r="P87" s="272">
        <v>0</v>
      </c>
    </row>
    <row r="88" spans="1:16" ht="14.25" thickTop="1" thickBot="1">
      <c r="A88" s="391" t="s">
        <v>483</v>
      </c>
      <c r="B88" s="310">
        <v>2007</v>
      </c>
      <c r="C88" s="360">
        <v>0</v>
      </c>
      <c r="D88" s="361"/>
      <c r="E88" s="362"/>
      <c r="F88" s="360">
        <v>462</v>
      </c>
      <c r="G88" s="362"/>
      <c r="H88" s="360">
        <v>0</v>
      </c>
      <c r="I88" s="362"/>
      <c r="J88" s="379">
        <v>0</v>
      </c>
      <c r="K88" s="379"/>
      <c r="L88" s="379"/>
      <c r="M88" s="379">
        <v>1.4999999999999999E-2</v>
      </c>
      <c r="N88" s="379"/>
      <c r="O88" s="379">
        <v>0</v>
      </c>
      <c r="P88" s="379"/>
    </row>
    <row r="89" spans="1:16" ht="13.5" thickBot="1">
      <c r="A89" s="385"/>
      <c r="B89" s="310">
        <v>2008</v>
      </c>
      <c r="C89" s="360">
        <v>0</v>
      </c>
      <c r="D89" s="361"/>
      <c r="E89" s="362"/>
      <c r="F89" s="360">
        <v>696</v>
      </c>
      <c r="G89" s="362"/>
      <c r="H89" s="360">
        <v>0</v>
      </c>
      <c r="I89" s="362"/>
      <c r="J89" s="379">
        <v>0</v>
      </c>
      <c r="K89" s="379"/>
      <c r="L89" s="379"/>
      <c r="M89" s="379">
        <v>2.1999999999999999E-2</v>
      </c>
      <c r="N89" s="379"/>
      <c r="O89" s="379">
        <v>0</v>
      </c>
      <c r="P89" s="379"/>
    </row>
    <row r="90" spans="1:16" ht="13.5" thickBot="1">
      <c r="A90" s="385"/>
      <c r="B90" s="310">
        <v>2009</v>
      </c>
      <c r="C90" s="360">
        <v>0</v>
      </c>
      <c r="D90" s="361"/>
      <c r="E90" s="362"/>
      <c r="F90" s="360">
        <v>741</v>
      </c>
      <c r="G90" s="362"/>
      <c r="H90" s="360">
        <v>0</v>
      </c>
      <c r="I90" s="362"/>
      <c r="J90" s="379">
        <v>0</v>
      </c>
      <c r="K90" s="379"/>
      <c r="L90" s="379"/>
      <c r="M90" s="379">
        <v>2.1999999999999999E-2</v>
      </c>
      <c r="N90" s="379"/>
      <c r="O90" s="379">
        <v>0</v>
      </c>
      <c r="P90" s="379"/>
    </row>
    <row r="91" spans="1:16" ht="13.5" thickBot="1">
      <c r="A91" s="385"/>
      <c r="B91" s="310">
        <v>2010</v>
      </c>
      <c r="C91" s="360">
        <v>0</v>
      </c>
      <c r="D91" s="361"/>
      <c r="E91" s="362"/>
      <c r="F91" s="392">
        <v>1245</v>
      </c>
      <c r="G91" s="394"/>
      <c r="H91" s="360">
        <v>0</v>
      </c>
      <c r="I91" s="362"/>
      <c r="J91" s="379">
        <v>0</v>
      </c>
      <c r="K91" s="379"/>
      <c r="L91" s="379"/>
      <c r="M91" s="379">
        <v>3.4000000000000002E-2</v>
      </c>
      <c r="N91" s="379"/>
      <c r="O91" s="379">
        <v>0</v>
      </c>
      <c r="P91" s="379"/>
    </row>
    <row r="92" spans="1:16" ht="13.5" thickBot="1">
      <c r="A92" s="385"/>
      <c r="B92" s="310">
        <v>2011</v>
      </c>
      <c r="C92" s="108">
        <v>0</v>
      </c>
      <c r="D92" s="108">
        <v>0</v>
      </c>
      <c r="E92" s="108">
        <v>0</v>
      </c>
      <c r="F92" s="108">
        <v>81</v>
      </c>
      <c r="G92" s="108">
        <v>995</v>
      </c>
      <c r="H92" s="108">
        <v>0</v>
      </c>
      <c r="I92" s="108">
        <v>0</v>
      </c>
      <c r="J92" s="272">
        <v>0</v>
      </c>
      <c r="K92" s="272">
        <v>0</v>
      </c>
      <c r="L92" s="272">
        <v>0</v>
      </c>
      <c r="M92" s="272">
        <v>3.0000000000000001E-3</v>
      </c>
      <c r="N92" s="272">
        <v>0.186</v>
      </c>
      <c r="O92" s="272">
        <v>0</v>
      </c>
      <c r="P92" s="272">
        <v>0</v>
      </c>
    </row>
    <row r="93" spans="1:16" ht="13.5" thickBot="1">
      <c r="A93" s="385"/>
      <c r="B93" s="310">
        <v>2012</v>
      </c>
      <c r="C93" s="108">
        <v>0</v>
      </c>
      <c r="D93" s="108">
        <v>0</v>
      </c>
      <c r="E93" s="108">
        <v>0</v>
      </c>
      <c r="F93" s="108">
        <v>73</v>
      </c>
      <c r="G93" s="109">
        <v>1275</v>
      </c>
      <c r="H93" s="108">
        <v>0</v>
      </c>
      <c r="I93" s="108">
        <v>0</v>
      </c>
      <c r="J93" s="272">
        <v>0</v>
      </c>
      <c r="K93" s="272">
        <v>0</v>
      </c>
      <c r="L93" s="272">
        <v>0</v>
      </c>
      <c r="M93" s="272">
        <v>2E-3</v>
      </c>
      <c r="N93" s="272">
        <v>0.20799999999999999</v>
      </c>
      <c r="O93" s="272">
        <v>0</v>
      </c>
      <c r="P93" s="272">
        <v>0</v>
      </c>
    </row>
    <row r="94" spans="1:16" ht="13.5" thickBot="1">
      <c r="A94" s="386"/>
      <c r="B94" s="310">
        <v>2013</v>
      </c>
      <c r="C94" s="108">
        <v>0</v>
      </c>
      <c r="D94" s="108">
        <v>0</v>
      </c>
      <c r="E94" s="108">
        <v>0</v>
      </c>
      <c r="F94" s="108">
        <v>73</v>
      </c>
      <c r="G94" s="109">
        <v>1696</v>
      </c>
      <c r="H94" s="108">
        <v>0</v>
      </c>
      <c r="I94" s="108">
        <v>0</v>
      </c>
      <c r="J94" s="272">
        <v>0</v>
      </c>
      <c r="K94" s="272">
        <v>0</v>
      </c>
      <c r="L94" s="272">
        <v>0</v>
      </c>
      <c r="M94" s="272">
        <v>2E-3</v>
      </c>
      <c r="N94" s="272">
        <v>0.255</v>
      </c>
      <c r="O94" s="272">
        <v>0</v>
      </c>
      <c r="P94" s="272">
        <v>0</v>
      </c>
    </row>
    <row r="95" spans="1:16" ht="14.25" thickTop="1" thickBot="1">
      <c r="A95" s="391" t="s">
        <v>484</v>
      </c>
      <c r="B95" s="310">
        <v>2007</v>
      </c>
      <c r="C95" s="360">
        <v>613</v>
      </c>
      <c r="D95" s="361"/>
      <c r="E95" s="362"/>
      <c r="F95" s="392">
        <v>16013</v>
      </c>
      <c r="G95" s="394"/>
      <c r="H95" s="392">
        <v>12908</v>
      </c>
      <c r="I95" s="394"/>
      <c r="J95" s="379">
        <v>0.01</v>
      </c>
      <c r="K95" s="379"/>
      <c r="L95" s="379"/>
      <c r="M95" s="379">
        <v>0.50900000000000001</v>
      </c>
      <c r="N95" s="379"/>
      <c r="O95" s="379">
        <v>0.997</v>
      </c>
      <c r="P95" s="379"/>
    </row>
    <row r="96" spans="1:16" ht="13.5" thickBot="1">
      <c r="A96" s="385"/>
      <c r="B96" s="310">
        <v>2008</v>
      </c>
      <c r="C96" s="360">
        <v>572</v>
      </c>
      <c r="D96" s="361"/>
      <c r="E96" s="362"/>
      <c r="F96" s="392">
        <v>14628</v>
      </c>
      <c r="G96" s="394"/>
      <c r="H96" s="392">
        <v>14633</v>
      </c>
      <c r="I96" s="394"/>
      <c r="J96" s="379">
        <v>8.9999999999999993E-3</v>
      </c>
      <c r="K96" s="379"/>
      <c r="L96" s="379"/>
      <c r="M96" s="379">
        <v>0.45400000000000001</v>
      </c>
      <c r="N96" s="379"/>
      <c r="O96" s="379">
        <v>0.996</v>
      </c>
      <c r="P96" s="379"/>
    </row>
    <row r="97" spans="1:16" ht="13.5" thickBot="1">
      <c r="A97" s="385"/>
      <c r="B97" s="310">
        <v>2009</v>
      </c>
      <c r="C97" s="360">
        <v>552</v>
      </c>
      <c r="D97" s="361"/>
      <c r="E97" s="362"/>
      <c r="F97" s="392">
        <v>15350</v>
      </c>
      <c r="G97" s="394"/>
      <c r="H97" s="392">
        <v>17196</v>
      </c>
      <c r="I97" s="394"/>
      <c r="J97" s="379">
        <v>8.0000000000000002E-3</v>
      </c>
      <c r="K97" s="379"/>
      <c r="L97" s="379"/>
      <c r="M97" s="379">
        <v>0.45300000000000001</v>
      </c>
      <c r="N97" s="379"/>
      <c r="O97" s="379">
        <v>0.997</v>
      </c>
      <c r="P97" s="379"/>
    </row>
    <row r="98" spans="1:16" ht="13.5" thickBot="1">
      <c r="A98" s="385"/>
      <c r="B98" s="310">
        <v>2010</v>
      </c>
      <c r="C98" s="360">
        <v>626</v>
      </c>
      <c r="D98" s="361"/>
      <c r="E98" s="362"/>
      <c r="F98" s="392">
        <v>15536</v>
      </c>
      <c r="G98" s="394"/>
      <c r="H98" s="392">
        <v>17296</v>
      </c>
      <c r="I98" s="394"/>
      <c r="J98" s="379">
        <v>0.01</v>
      </c>
      <c r="K98" s="379"/>
      <c r="L98" s="379"/>
      <c r="M98" s="379">
        <v>0.42899999999999999</v>
      </c>
      <c r="N98" s="379"/>
      <c r="O98" s="379">
        <v>0.998</v>
      </c>
      <c r="P98" s="379"/>
    </row>
    <row r="99" spans="1:16" ht="13.5" thickBot="1">
      <c r="A99" s="385"/>
      <c r="B99" s="310">
        <v>2011</v>
      </c>
      <c r="C99" s="108">
        <v>603</v>
      </c>
      <c r="D99" s="108">
        <v>0</v>
      </c>
      <c r="E99" s="108">
        <v>0</v>
      </c>
      <c r="F99" s="109">
        <v>16490</v>
      </c>
      <c r="G99" s="108">
        <v>0</v>
      </c>
      <c r="H99" s="109">
        <v>12869</v>
      </c>
      <c r="I99" s="109">
        <v>5624</v>
      </c>
      <c r="J99" s="272">
        <v>0.01</v>
      </c>
      <c r="K99" s="272">
        <v>0</v>
      </c>
      <c r="L99" s="272">
        <v>0</v>
      </c>
      <c r="M99" s="272">
        <v>0.53</v>
      </c>
      <c r="N99" s="272">
        <v>0</v>
      </c>
      <c r="O99" s="272">
        <v>0.99299999999999999</v>
      </c>
      <c r="P99" s="272">
        <v>1</v>
      </c>
    </row>
    <row r="100" spans="1:16" ht="13.5" thickBot="1">
      <c r="A100" s="385"/>
      <c r="B100" s="310">
        <v>2012</v>
      </c>
      <c r="C100" s="108">
        <v>423</v>
      </c>
      <c r="D100" s="108">
        <v>0</v>
      </c>
      <c r="E100" s="108">
        <v>0</v>
      </c>
      <c r="F100" s="109">
        <v>13433</v>
      </c>
      <c r="G100" s="108">
        <v>0</v>
      </c>
      <c r="H100" s="109">
        <v>13379</v>
      </c>
      <c r="I100" s="108">
        <v>0</v>
      </c>
      <c r="J100" s="272">
        <v>7.0000000000000001E-3</v>
      </c>
      <c r="K100" s="272">
        <v>0</v>
      </c>
      <c r="L100" s="272">
        <v>0</v>
      </c>
      <c r="M100" s="272">
        <v>0.435</v>
      </c>
      <c r="N100" s="272">
        <v>0</v>
      </c>
      <c r="O100" s="272">
        <v>0.98799999999999999</v>
      </c>
      <c r="P100" s="272">
        <v>0</v>
      </c>
    </row>
    <row r="101" spans="1:16" ht="13.5" thickBot="1">
      <c r="A101" s="385"/>
      <c r="B101" s="310">
        <v>2013</v>
      </c>
      <c r="C101" s="108">
        <v>429</v>
      </c>
      <c r="D101" s="108">
        <v>0</v>
      </c>
      <c r="E101" s="108">
        <v>0</v>
      </c>
      <c r="F101" s="109">
        <v>13608</v>
      </c>
      <c r="G101" s="108">
        <v>0</v>
      </c>
      <c r="H101" s="109">
        <v>14208</v>
      </c>
      <c r="I101" s="109">
        <v>1172</v>
      </c>
      <c r="J101" s="272">
        <v>7.0000000000000001E-3</v>
      </c>
      <c r="K101" s="272">
        <v>0</v>
      </c>
      <c r="L101" s="272">
        <v>0</v>
      </c>
      <c r="M101" s="272">
        <v>0.435</v>
      </c>
      <c r="N101" s="272">
        <v>0</v>
      </c>
      <c r="O101" s="272">
        <v>0.995</v>
      </c>
      <c r="P101" s="272">
        <v>0.51300000000000001</v>
      </c>
    </row>
    <row r="102" spans="1:16" ht="13.5" thickBot="1">
      <c r="A102" s="385"/>
      <c r="B102" s="310">
        <v>2014</v>
      </c>
      <c r="C102" s="108">
        <v>276</v>
      </c>
      <c r="D102" s="108">
        <v>0</v>
      </c>
      <c r="E102" s="687">
        <v>0</v>
      </c>
      <c r="F102" s="109">
        <v>12324</v>
      </c>
      <c r="G102" s="109">
        <v>1512</v>
      </c>
      <c r="H102" s="109">
        <v>13830</v>
      </c>
      <c r="I102" s="109">
        <v>1183</v>
      </c>
      <c r="J102" s="272">
        <v>4.0000000000000001E-3</v>
      </c>
      <c r="K102" s="272">
        <v>0</v>
      </c>
      <c r="L102" s="272">
        <v>0</v>
      </c>
      <c r="M102" s="272">
        <v>0.38100000000000001</v>
      </c>
      <c r="N102" s="272">
        <v>0.221</v>
      </c>
      <c r="O102" s="272">
        <v>0.94</v>
      </c>
      <c r="P102" s="272">
        <v>0.51200000000000001</v>
      </c>
    </row>
    <row r="103" spans="1:16" ht="13.5" thickBot="1">
      <c r="A103" s="386"/>
      <c r="B103" s="310">
        <v>2015</v>
      </c>
      <c r="C103" s="108">
        <v>347</v>
      </c>
      <c r="D103" s="108">
        <v>0</v>
      </c>
      <c r="E103" s="687">
        <v>0</v>
      </c>
      <c r="F103" s="109">
        <v>9862</v>
      </c>
      <c r="G103" s="109">
        <v>1303</v>
      </c>
      <c r="H103" s="109">
        <v>14352</v>
      </c>
      <c r="I103" s="109">
        <v>1183</v>
      </c>
      <c r="J103" s="272">
        <f>C103/C$112</f>
        <v>5.5175703609476861E-3</v>
      </c>
      <c r="K103" s="272">
        <f t="shared" ref="K103:P103" si="52">D103/D$112</f>
        <v>0</v>
      </c>
      <c r="L103" s="272">
        <f t="shared" si="52"/>
        <v>0</v>
      </c>
      <c r="M103" s="272">
        <f t="shared" si="52"/>
        <v>0.28883552014995312</v>
      </c>
      <c r="N103" s="272">
        <f t="shared" si="52"/>
        <v>0.1928941524796447</v>
      </c>
      <c r="O103" s="272">
        <f t="shared" si="52"/>
        <v>0.92995529061102833</v>
      </c>
      <c r="P103" s="272">
        <f t="shared" si="52"/>
        <v>0.51212121212121209</v>
      </c>
    </row>
    <row r="104" spans="1:16" ht="14.25" thickTop="1" thickBot="1">
      <c r="A104" s="391" t="s">
        <v>485</v>
      </c>
      <c r="B104" s="310">
        <v>2007</v>
      </c>
      <c r="C104" s="392">
        <v>64340</v>
      </c>
      <c r="D104" s="393"/>
      <c r="E104" s="394"/>
      <c r="F104" s="392">
        <v>31453</v>
      </c>
      <c r="G104" s="394"/>
      <c r="H104" s="392">
        <v>12947</v>
      </c>
      <c r="I104" s="394"/>
      <c r="J104" s="379">
        <v>1</v>
      </c>
      <c r="K104" s="379"/>
      <c r="L104" s="379"/>
      <c r="M104" s="379">
        <v>1</v>
      </c>
      <c r="N104" s="379"/>
      <c r="O104" s="379">
        <v>1</v>
      </c>
      <c r="P104" s="379"/>
    </row>
    <row r="105" spans="1:16" ht="13.5" thickBot="1">
      <c r="A105" s="385"/>
      <c r="B105" s="310">
        <v>2008</v>
      </c>
      <c r="C105" s="392">
        <v>64647</v>
      </c>
      <c r="D105" s="393"/>
      <c r="E105" s="394"/>
      <c r="F105" s="392">
        <v>32248</v>
      </c>
      <c r="G105" s="394"/>
      <c r="H105" s="392">
        <v>14688</v>
      </c>
      <c r="I105" s="394"/>
      <c r="J105" s="379">
        <v>1</v>
      </c>
      <c r="K105" s="379"/>
      <c r="L105" s="379"/>
      <c r="M105" s="379">
        <v>1</v>
      </c>
      <c r="N105" s="379"/>
      <c r="O105" s="379">
        <v>1</v>
      </c>
      <c r="P105" s="379"/>
    </row>
    <row r="106" spans="1:16" ht="13.5" thickBot="1">
      <c r="A106" s="385"/>
      <c r="B106" s="310">
        <v>2009</v>
      </c>
      <c r="C106" s="392">
        <v>65162</v>
      </c>
      <c r="D106" s="393"/>
      <c r="E106" s="394"/>
      <c r="F106" s="392">
        <v>33909</v>
      </c>
      <c r="G106" s="394"/>
      <c r="H106" s="392">
        <v>17241</v>
      </c>
      <c r="I106" s="394"/>
      <c r="J106" s="379">
        <v>1</v>
      </c>
      <c r="K106" s="379"/>
      <c r="L106" s="379"/>
      <c r="M106" s="379">
        <v>1</v>
      </c>
      <c r="N106" s="379"/>
      <c r="O106" s="379">
        <v>1</v>
      </c>
      <c r="P106" s="379"/>
    </row>
    <row r="107" spans="1:16" ht="13.5" thickBot="1">
      <c r="A107" s="385"/>
      <c r="B107" s="310">
        <v>2010</v>
      </c>
      <c r="C107" s="392">
        <v>64552</v>
      </c>
      <c r="D107" s="393"/>
      <c r="E107" s="394"/>
      <c r="F107" s="392">
        <v>36227</v>
      </c>
      <c r="G107" s="394"/>
      <c r="H107" s="392">
        <v>17331</v>
      </c>
      <c r="I107" s="394"/>
      <c r="J107" s="379">
        <v>1</v>
      </c>
      <c r="K107" s="379"/>
      <c r="L107" s="379"/>
      <c r="M107" s="379">
        <v>1</v>
      </c>
      <c r="N107" s="379"/>
      <c r="O107" s="379">
        <v>1</v>
      </c>
      <c r="P107" s="379"/>
    </row>
    <row r="108" spans="1:16" ht="13.5" thickBot="1">
      <c r="A108" s="385"/>
      <c r="B108" s="310">
        <v>2011</v>
      </c>
      <c r="C108" s="109">
        <v>62481</v>
      </c>
      <c r="D108" s="108">
        <v>86</v>
      </c>
      <c r="E108" s="109">
        <v>1147</v>
      </c>
      <c r="F108" s="109">
        <v>31091</v>
      </c>
      <c r="G108" s="109">
        <v>5347</v>
      </c>
      <c r="H108" s="109">
        <v>12964</v>
      </c>
      <c r="I108" s="109">
        <v>5624</v>
      </c>
      <c r="J108" s="272">
        <v>1</v>
      </c>
      <c r="K108" s="272">
        <v>1</v>
      </c>
      <c r="L108" s="272">
        <v>1</v>
      </c>
      <c r="M108" s="272">
        <v>1</v>
      </c>
      <c r="N108" s="272">
        <v>1</v>
      </c>
      <c r="O108" s="272">
        <v>1</v>
      </c>
      <c r="P108" s="272">
        <v>1</v>
      </c>
    </row>
    <row r="109" spans="1:16" ht="13.5" thickBot="1">
      <c r="A109" s="385"/>
      <c r="B109" s="310">
        <v>2012</v>
      </c>
      <c r="C109" s="109">
        <v>62204</v>
      </c>
      <c r="D109" s="108">
        <v>90</v>
      </c>
      <c r="E109" s="109">
        <v>1994</v>
      </c>
      <c r="F109" s="109">
        <v>30846</v>
      </c>
      <c r="G109" s="109">
        <v>6142</v>
      </c>
      <c r="H109" s="109">
        <v>13537</v>
      </c>
      <c r="I109" s="109">
        <v>2873</v>
      </c>
      <c r="J109" s="272">
        <v>1</v>
      </c>
      <c r="K109" s="272">
        <v>1</v>
      </c>
      <c r="L109" s="272">
        <v>1</v>
      </c>
      <c r="M109" s="272">
        <v>1</v>
      </c>
      <c r="N109" s="272">
        <v>1</v>
      </c>
      <c r="O109" s="272">
        <v>1</v>
      </c>
      <c r="P109" s="272">
        <v>1</v>
      </c>
    </row>
    <row r="110" spans="1:16" ht="13.5" thickBot="1">
      <c r="A110" s="385"/>
      <c r="B110" s="310">
        <v>2013</v>
      </c>
      <c r="C110" s="109">
        <v>61297</v>
      </c>
      <c r="D110" s="108">
        <v>359</v>
      </c>
      <c r="E110" s="109">
        <v>4573</v>
      </c>
      <c r="F110" s="109">
        <v>31283</v>
      </c>
      <c r="G110" s="109">
        <v>6658</v>
      </c>
      <c r="H110" s="109">
        <v>14278</v>
      </c>
      <c r="I110" s="109">
        <v>2286</v>
      </c>
      <c r="J110" s="272">
        <v>1</v>
      </c>
      <c r="K110" s="272">
        <v>1</v>
      </c>
      <c r="L110" s="272">
        <v>1</v>
      </c>
      <c r="M110" s="272">
        <v>1</v>
      </c>
      <c r="N110" s="272">
        <v>1</v>
      </c>
      <c r="O110" s="272">
        <v>1</v>
      </c>
      <c r="P110" s="272">
        <v>1</v>
      </c>
    </row>
    <row r="111" spans="1:16" ht="13.5" thickBot="1">
      <c r="A111" s="385"/>
      <c r="B111" s="310">
        <v>2014</v>
      </c>
      <c r="C111" s="109">
        <v>61386</v>
      </c>
      <c r="D111" s="108">
        <v>470</v>
      </c>
      <c r="E111" s="109">
        <v>5491</v>
      </c>
      <c r="F111" s="109">
        <v>32384</v>
      </c>
      <c r="G111" s="109">
        <v>6846</v>
      </c>
      <c r="H111" s="109">
        <v>14714</v>
      </c>
      <c r="I111" s="109">
        <v>2310</v>
      </c>
      <c r="J111" s="272">
        <v>1</v>
      </c>
      <c r="K111" s="272">
        <v>1</v>
      </c>
      <c r="L111" s="272">
        <v>1</v>
      </c>
      <c r="M111" s="272">
        <v>1</v>
      </c>
      <c r="N111" s="272">
        <v>1</v>
      </c>
      <c r="O111" s="272">
        <v>1</v>
      </c>
      <c r="P111" s="272">
        <v>1</v>
      </c>
    </row>
    <row r="112" spans="1:16" ht="13.5" thickBot="1">
      <c r="A112" s="386"/>
      <c r="B112" s="310">
        <v>2015</v>
      </c>
      <c r="C112" s="109">
        <v>62890</v>
      </c>
      <c r="D112" s="108">
        <v>616</v>
      </c>
      <c r="E112" s="109">
        <v>5732</v>
      </c>
      <c r="F112" s="109">
        <v>34144</v>
      </c>
      <c r="G112" s="109">
        <v>6755</v>
      </c>
      <c r="H112" s="109">
        <v>15433</v>
      </c>
      <c r="I112" s="109">
        <v>2310</v>
      </c>
      <c r="J112" s="272">
        <v>1</v>
      </c>
      <c r="K112" s="272">
        <v>1</v>
      </c>
      <c r="L112" s="272">
        <v>1</v>
      </c>
      <c r="M112" s="272">
        <v>1</v>
      </c>
      <c r="N112" s="272">
        <v>1</v>
      </c>
      <c r="O112" s="272">
        <v>1</v>
      </c>
      <c r="P112" s="272">
        <v>1</v>
      </c>
    </row>
    <row r="113" spans="1:1" ht="13.5" thickTop="1">
      <c r="A113" s="231" t="s">
        <v>486</v>
      </c>
    </row>
    <row r="114" spans="1:1">
      <c r="A114" s="231" t="s">
        <v>487</v>
      </c>
    </row>
    <row r="115" spans="1:1">
      <c r="A115" s="231" t="s">
        <v>488</v>
      </c>
    </row>
    <row r="116" spans="1:1">
      <c r="A116" s="231" t="s">
        <v>489</v>
      </c>
    </row>
    <row r="117" spans="1:1">
      <c r="A117" s="231" t="s">
        <v>490</v>
      </c>
    </row>
    <row r="118" spans="1:1">
      <c r="A118" s="231" t="s">
        <v>254</v>
      </c>
    </row>
  </sheetData>
  <mergeCells count="300">
    <mergeCell ref="A104:A112"/>
    <mergeCell ref="O106:P106"/>
    <mergeCell ref="C107:E107"/>
    <mergeCell ref="F107:G107"/>
    <mergeCell ref="H107:I107"/>
    <mergeCell ref="J107:L107"/>
    <mergeCell ref="M107:N107"/>
    <mergeCell ref="O107:P107"/>
    <mergeCell ref="O104:P104"/>
    <mergeCell ref="C105:E105"/>
    <mergeCell ref="F105:G105"/>
    <mergeCell ref="H105:I105"/>
    <mergeCell ref="J105:L105"/>
    <mergeCell ref="M105:N105"/>
    <mergeCell ref="O105:P105"/>
    <mergeCell ref="C104:E104"/>
    <mergeCell ref="F104:G104"/>
    <mergeCell ref="H104:I104"/>
    <mergeCell ref="J104:L104"/>
    <mergeCell ref="M104:N104"/>
    <mergeCell ref="C106:E106"/>
    <mergeCell ref="F106:G106"/>
    <mergeCell ref="H106:I106"/>
    <mergeCell ref="J106:L106"/>
    <mergeCell ref="M106:N106"/>
    <mergeCell ref="A95:A103"/>
    <mergeCell ref="O97:P97"/>
    <mergeCell ref="C98:E98"/>
    <mergeCell ref="F98:G98"/>
    <mergeCell ref="H98:I98"/>
    <mergeCell ref="J98:L98"/>
    <mergeCell ref="M98:N98"/>
    <mergeCell ref="O98:P98"/>
    <mergeCell ref="O95:P95"/>
    <mergeCell ref="C96:E96"/>
    <mergeCell ref="F96:G96"/>
    <mergeCell ref="H96:I96"/>
    <mergeCell ref="J96:L96"/>
    <mergeCell ref="M96:N96"/>
    <mergeCell ref="O96:P96"/>
    <mergeCell ref="C95:E95"/>
    <mergeCell ref="F95:G95"/>
    <mergeCell ref="H95:I95"/>
    <mergeCell ref="J95:L95"/>
    <mergeCell ref="M95:N95"/>
    <mergeCell ref="C97:E97"/>
    <mergeCell ref="F97:G97"/>
    <mergeCell ref="H97:I97"/>
    <mergeCell ref="J97:L97"/>
    <mergeCell ref="M97:N97"/>
    <mergeCell ref="A88:A94"/>
    <mergeCell ref="O90:P90"/>
    <mergeCell ref="C91:E91"/>
    <mergeCell ref="F91:G91"/>
    <mergeCell ref="H91:I91"/>
    <mergeCell ref="J91:L91"/>
    <mergeCell ref="M91:N91"/>
    <mergeCell ref="O91:P91"/>
    <mergeCell ref="O88:P88"/>
    <mergeCell ref="C89:E89"/>
    <mergeCell ref="F89:G89"/>
    <mergeCell ref="H89:I89"/>
    <mergeCell ref="J89:L89"/>
    <mergeCell ref="M89:N89"/>
    <mergeCell ref="O89:P89"/>
    <mergeCell ref="C88:E88"/>
    <mergeCell ref="F88:G88"/>
    <mergeCell ref="H88:I88"/>
    <mergeCell ref="J88:L88"/>
    <mergeCell ref="M88:N88"/>
    <mergeCell ref="C90:E90"/>
    <mergeCell ref="F90:G90"/>
    <mergeCell ref="H90:I90"/>
    <mergeCell ref="J90:L90"/>
    <mergeCell ref="M90:N90"/>
    <mergeCell ref="A81:A87"/>
    <mergeCell ref="O83:P83"/>
    <mergeCell ref="C84:E84"/>
    <mergeCell ref="F84:G84"/>
    <mergeCell ref="H84:I84"/>
    <mergeCell ref="J84:L84"/>
    <mergeCell ref="M84:N84"/>
    <mergeCell ref="O84:P84"/>
    <mergeCell ref="O81:P81"/>
    <mergeCell ref="C82:E82"/>
    <mergeCell ref="F82:G82"/>
    <mergeCell ref="H82:I82"/>
    <mergeCell ref="J82:L82"/>
    <mergeCell ref="M82:N82"/>
    <mergeCell ref="O82:P82"/>
    <mergeCell ref="C81:E81"/>
    <mergeCell ref="F81:G81"/>
    <mergeCell ref="H81:I81"/>
    <mergeCell ref="J81:L81"/>
    <mergeCell ref="M81:N81"/>
    <mergeCell ref="C83:E83"/>
    <mergeCell ref="F83:G83"/>
    <mergeCell ref="H83:I83"/>
    <mergeCell ref="J83:L83"/>
    <mergeCell ref="M83:N83"/>
    <mergeCell ref="A72:A73"/>
    <mergeCell ref="A74:A80"/>
    <mergeCell ref="O76:P76"/>
    <mergeCell ref="C77:E77"/>
    <mergeCell ref="F77:G77"/>
    <mergeCell ref="H77:I77"/>
    <mergeCell ref="J77:L77"/>
    <mergeCell ref="M77:N77"/>
    <mergeCell ref="O77:P77"/>
    <mergeCell ref="O74:P74"/>
    <mergeCell ref="C75:E75"/>
    <mergeCell ref="F75:G75"/>
    <mergeCell ref="H75:I75"/>
    <mergeCell ref="J75:L75"/>
    <mergeCell ref="M75:N75"/>
    <mergeCell ref="O75:P75"/>
    <mergeCell ref="C74:E74"/>
    <mergeCell ref="F74:G74"/>
    <mergeCell ref="H74:I74"/>
    <mergeCell ref="J74:L74"/>
    <mergeCell ref="M74:N74"/>
    <mergeCell ref="C76:E76"/>
    <mergeCell ref="F76:G76"/>
    <mergeCell ref="H76:I76"/>
    <mergeCell ref="J76:L76"/>
    <mergeCell ref="M76:N76"/>
    <mergeCell ref="A56:A62"/>
    <mergeCell ref="A63:A71"/>
    <mergeCell ref="O65:P65"/>
    <mergeCell ref="C66:E66"/>
    <mergeCell ref="F66:G66"/>
    <mergeCell ref="H66:I66"/>
    <mergeCell ref="J66:L66"/>
    <mergeCell ref="M66:N66"/>
    <mergeCell ref="O66:P66"/>
    <mergeCell ref="O63:P63"/>
    <mergeCell ref="C64:E64"/>
    <mergeCell ref="F64:G64"/>
    <mergeCell ref="H64:I64"/>
    <mergeCell ref="J64:L64"/>
    <mergeCell ref="M64:N64"/>
    <mergeCell ref="O64:P64"/>
    <mergeCell ref="C63:E63"/>
    <mergeCell ref="F63:G63"/>
    <mergeCell ref="H63:I63"/>
    <mergeCell ref="J63:L63"/>
    <mergeCell ref="M63:N63"/>
    <mergeCell ref="C65:E65"/>
    <mergeCell ref="F65:G65"/>
    <mergeCell ref="H65:I65"/>
    <mergeCell ref="J65:L65"/>
    <mergeCell ref="M65:N65"/>
    <mergeCell ref="O56:P56"/>
    <mergeCell ref="C57:E57"/>
    <mergeCell ref="F57:G57"/>
    <mergeCell ref="H57:I57"/>
    <mergeCell ref="J57:L57"/>
    <mergeCell ref="M57:N57"/>
    <mergeCell ref="O57:P57"/>
    <mergeCell ref="C56:E56"/>
    <mergeCell ref="F56:G56"/>
    <mergeCell ref="H56:I56"/>
    <mergeCell ref="J56:L56"/>
    <mergeCell ref="M56:N56"/>
    <mergeCell ref="A45:A46"/>
    <mergeCell ref="A47:A55"/>
    <mergeCell ref="O49:P49"/>
    <mergeCell ref="C50:E50"/>
    <mergeCell ref="F50:G50"/>
    <mergeCell ref="H50:I50"/>
    <mergeCell ref="J50:L50"/>
    <mergeCell ref="M50:N50"/>
    <mergeCell ref="O50:P50"/>
    <mergeCell ref="O47:P47"/>
    <mergeCell ref="C48:E48"/>
    <mergeCell ref="F48:G48"/>
    <mergeCell ref="H48:I48"/>
    <mergeCell ref="J48:L48"/>
    <mergeCell ref="M48:N48"/>
    <mergeCell ref="O48:P48"/>
    <mergeCell ref="C47:E47"/>
    <mergeCell ref="F47:G47"/>
    <mergeCell ref="H47:I47"/>
    <mergeCell ref="J47:L47"/>
    <mergeCell ref="M47:N47"/>
    <mergeCell ref="C49:E49"/>
    <mergeCell ref="F49:G49"/>
    <mergeCell ref="H49:I49"/>
    <mergeCell ref="J49:L49"/>
    <mergeCell ref="M49:N49"/>
    <mergeCell ref="A34:A35"/>
    <mergeCell ref="A36:A44"/>
    <mergeCell ref="O38:P38"/>
    <mergeCell ref="C39:E39"/>
    <mergeCell ref="F39:G39"/>
    <mergeCell ref="H39:I39"/>
    <mergeCell ref="J39:L39"/>
    <mergeCell ref="M39:N39"/>
    <mergeCell ref="O39:P39"/>
    <mergeCell ref="O36:P36"/>
    <mergeCell ref="C37:E37"/>
    <mergeCell ref="F37:G37"/>
    <mergeCell ref="H37:I37"/>
    <mergeCell ref="J37:L37"/>
    <mergeCell ref="M37:N37"/>
    <mergeCell ref="O37:P37"/>
    <mergeCell ref="C36:E36"/>
    <mergeCell ref="F36:G36"/>
    <mergeCell ref="H36:I36"/>
    <mergeCell ref="J36:L36"/>
    <mergeCell ref="M36:N36"/>
    <mergeCell ref="C38:E38"/>
    <mergeCell ref="F38:G38"/>
    <mergeCell ref="H38:I38"/>
    <mergeCell ref="J38:L38"/>
    <mergeCell ref="M38:N38"/>
    <mergeCell ref="A25:A33"/>
    <mergeCell ref="O27:P27"/>
    <mergeCell ref="C28:E28"/>
    <mergeCell ref="F28:G28"/>
    <mergeCell ref="H28:I28"/>
    <mergeCell ref="J28:L28"/>
    <mergeCell ref="M28:N28"/>
    <mergeCell ref="O28:P28"/>
    <mergeCell ref="O25:P25"/>
    <mergeCell ref="C26:E26"/>
    <mergeCell ref="F26:G26"/>
    <mergeCell ref="H26:I26"/>
    <mergeCell ref="J26:L26"/>
    <mergeCell ref="M26:N26"/>
    <mergeCell ref="O26:P26"/>
    <mergeCell ref="C25:E25"/>
    <mergeCell ref="F25:G25"/>
    <mergeCell ref="H25:I25"/>
    <mergeCell ref="J25:L25"/>
    <mergeCell ref="M25:N25"/>
    <mergeCell ref="C27:E27"/>
    <mergeCell ref="F27:G27"/>
    <mergeCell ref="H27:I27"/>
    <mergeCell ref="J27:L27"/>
    <mergeCell ref="M27:N27"/>
    <mergeCell ref="A16:A24"/>
    <mergeCell ref="O18:P18"/>
    <mergeCell ref="C19:E19"/>
    <mergeCell ref="F19:G19"/>
    <mergeCell ref="H19:I19"/>
    <mergeCell ref="J19:L19"/>
    <mergeCell ref="M19:N19"/>
    <mergeCell ref="O19:P19"/>
    <mergeCell ref="O16:P16"/>
    <mergeCell ref="C17:E17"/>
    <mergeCell ref="F17:G17"/>
    <mergeCell ref="H17:I17"/>
    <mergeCell ref="J17:L17"/>
    <mergeCell ref="M17:N17"/>
    <mergeCell ref="O17:P17"/>
    <mergeCell ref="C16:E16"/>
    <mergeCell ref="F16:G16"/>
    <mergeCell ref="H16:I16"/>
    <mergeCell ref="J16:L16"/>
    <mergeCell ref="M16:N16"/>
    <mergeCell ref="C18:E18"/>
    <mergeCell ref="F18:G18"/>
    <mergeCell ref="H18:I18"/>
    <mergeCell ref="J18:L18"/>
    <mergeCell ref="M18:N18"/>
    <mergeCell ref="A7:A15"/>
    <mergeCell ref="O9:P9"/>
    <mergeCell ref="C10:E10"/>
    <mergeCell ref="F10:G10"/>
    <mergeCell ref="H10:I10"/>
    <mergeCell ref="J10:L10"/>
    <mergeCell ref="M10:N10"/>
    <mergeCell ref="O10:P10"/>
    <mergeCell ref="O7:P7"/>
    <mergeCell ref="C8:E8"/>
    <mergeCell ref="F8:G8"/>
    <mergeCell ref="H8:I8"/>
    <mergeCell ref="J8:L8"/>
    <mergeCell ref="M8:N8"/>
    <mergeCell ref="O8:P8"/>
    <mergeCell ref="C7:E7"/>
    <mergeCell ref="F7:G7"/>
    <mergeCell ref="H7:I7"/>
    <mergeCell ref="J7:L7"/>
    <mergeCell ref="M7:N7"/>
    <mergeCell ref="C9:E9"/>
    <mergeCell ref="F9:G9"/>
    <mergeCell ref="H9:I9"/>
    <mergeCell ref="J9:L9"/>
    <mergeCell ref="M9:N9"/>
    <mergeCell ref="A1:P1"/>
    <mergeCell ref="A2:P2"/>
    <mergeCell ref="A3:P3"/>
    <mergeCell ref="A4:A6"/>
    <mergeCell ref="B4:B6"/>
    <mergeCell ref="C4:I4"/>
    <mergeCell ref="J4:P4"/>
    <mergeCell ref="C6:I6"/>
    <mergeCell ref="J6:P6"/>
  </mergeCells>
  <hyperlinks>
    <hyperlink ref="R5" location="TOC!A1" display="RETURN TO TABLE OF CONTENTS" xr:uid="{00000000-0004-0000-27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R90"/>
  <sheetViews>
    <sheetView workbookViewId="0">
      <pane xSplit="2" ySplit="6" topLeftCell="C73" activePane="bottomRight" state="frozen"/>
      <selection pane="bottomRight" activeCell="W6" sqref="W6"/>
      <selection pane="bottomLeft" activeCell="W6" sqref="W6"/>
      <selection pane="topRight" activeCell="W6" sqref="W6"/>
    </sheetView>
  </sheetViews>
  <sheetFormatPr defaultRowHeight="12.75"/>
  <cols>
    <col min="1" max="1" width="17.85546875" customWidth="1"/>
    <col min="3" max="16" width="10.85546875" customWidth="1"/>
  </cols>
  <sheetData>
    <row r="1" spans="1:18">
      <c r="A1" s="351" t="s">
        <v>337</v>
      </c>
      <c r="B1" s="351"/>
      <c r="C1" s="351"/>
      <c r="D1" s="351"/>
      <c r="E1" s="351"/>
      <c r="F1" s="351"/>
      <c r="G1" s="351"/>
      <c r="H1" s="351"/>
      <c r="I1" s="351"/>
      <c r="J1" s="351"/>
      <c r="K1" s="351"/>
      <c r="L1" s="351"/>
      <c r="M1" s="351"/>
      <c r="N1" s="351"/>
      <c r="O1" s="351"/>
      <c r="P1" s="351"/>
    </row>
    <row r="2" spans="1:18" ht="13.5" thickBot="1">
      <c r="A2" s="347" t="s">
        <v>463</v>
      </c>
      <c r="B2" s="347"/>
      <c r="C2" s="347"/>
      <c r="D2" s="347"/>
      <c r="E2" s="347"/>
      <c r="F2" s="347"/>
      <c r="G2" s="347"/>
      <c r="H2" s="347"/>
      <c r="I2" s="347"/>
      <c r="J2" s="347"/>
      <c r="K2" s="347"/>
      <c r="L2" s="347"/>
      <c r="M2" s="347"/>
      <c r="N2" s="347"/>
      <c r="O2" s="347"/>
      <c r="P2" s="347"/>
    </row>
    <row r="3" spans="1:18" ht="21.75" customHeight="1" thickBot="1">
      <c r="A3" s="382" t="s">
        <v>491</v>
      </c>
      <c r="B3" s="383"/>
      <c r="C3" s="383"/>
      <c r="D3" s="383"/>
      <c r="E3" s="383"/>
      <c r="F3" s="383"/>
      <c r="G3" s="383"/>
      <c r="H3" s="383"/>
      <c r="I3" s="383"/>
      <c r="J3" s="383"/>
      <c r="K3" s="383"/>
      <c r="L3" s="383"/>
      <c r="M3" s="383"/>
      <c r="N3" s="383"/>
      <c r="O3" s="383"/>
      <c r="P3" s="384"/>
    </row>
    <row r="4" spans="1:18" ht="13.5" thickBot="1">
      <c r="A4" s="358" t="s">
        <v>492</v>
      </c>
      <c r="B4" s="358" t="s">
        <v>209</v>
      </c>
      <c r="C4" s="399" t="s">
        <v>493</v>
      </c>
      <c r="D4" s="400"/>
      <c r="E4" s="400"/>
      <c r="F4" s="400"/>
      <c r="G4" s="400"/>
      <c r="H4" s="400"/>
      <c r="I4" s="401"/>
      <c r="J4" s="399" t="s">
        <v>494</v>
      </c>
      <c r="K4" s="400"/>
      <c r="L4" s="400"/>
      <c r="M4" s="400"/>
      <c r="N4" s="400"/>
      <c r="O4" s="400"/>
      <c r="P4" s="401"/>
    </row>
    <row r="5" spans="1:18" ht="40.5" customHeight="1" thickBot="1">
      <c r="A5" s="385"/>
      <c r="B5" s="385"/>
      <c r="C5" s="310" t="s">
        <v>223</v>
      </c>
      <c r="D5" s="310" t="s">
        <v>467</v>
      </c>
      <c r="E5" s="310" t="s">
        <v>468</v>
      </c>
      <c r="F5" s="310" t="s">
        <v>212</v>
      </c>
      <c r="G5" s="310" t="s">
        <v>469</v>
      </c>
      <c r="H5" s="310" t="s">
        <v>402</v>
      </c>
      <c r="I5" s="310" t="s">
        <v>214</v>
      </c>
      <c r="J5" s="310" t="s">
        <v>223</v>
      </c>
      <c r="K5" s="310" t="s">
        <v>467</v>
      </c>
      <c r="L5" s="310" t="s">
        <v>468</v>
      </c>
      <c r="M5" s="310" t="s">
        <v>212</v>
      </c>
      <c r="N5" s="310" t="s">
        <v>469</v>
      </c>
      <c r="O5" s="310" t="s">
        <v>402</v>
      </c>
      <c r="P5" s="310" t="s">
        <v>214</v>
      </c>
      <c r="R5" s="269" t="s">
        <v>233</v>
      </c>
    </row>
    <row r="6" spans="1:18" ht="29.25" customHeight="1" thickBot="1">
      <c r="A6" s="386"/>
      <c r="B6" s="386"/>
      <c r="C6" s="405" t="s">
        <v>495</v>
      </c>
      <c r="D6" s="406"/>
      <c r="E6" s="406"/>
      <c r="F6" s="406"/>
      <c r="G6" s="406"/>
      <c r="H6" s="406"/>
      <c r="I6" s="407"/>
      <c r="J6" s="408" t="s">
        <v>496</v>
      </c>
      <c r="K6" s="406"/>
      <c r="L6" s="406"/>
      <c r="M6" s="406"/>
      <c r="N6" s="406"/>
      <c r="O6" s="406"/>
      <c r="P6" s="407"/>
    </row>
    <row r="7" spans="1:18" ht="14.25" thickTop="1" thickBot="1">
      <c r="A7" s="304" t="s">
        <v>497</v>
      </c>
      <c r="B7" s="312">
        <v>2007</v>
      </c>
      <c r="C7" s="409">
        <v>3563</v>
      </c>
      <c r="D7" s="410"/>
      <c r="E7" s="411"/>
      <c r="F7" s="412">
        <v>3</v>
      </c>
      <c r="G7" s="413"/>
      <c r="H7" s="412">
        <v>0</v>
      </c>
      <c r="I7" s="413"/>
      <c r="J7" s="397">
        <v>5.7000000000000002E-2</v>
      </c>
      <c r="K7" s="414"/>
      <c r="L7" s="398"/>
      <c r="M7" s="397">
        <v>0</v>
      </c>
      <c r="N7" s="398"/>
      <c r="O7" s="397">
        <v>0</v>
      </c>
      <c r="P7" s="398"/>
    </row>
    <row r="8" spans="1:18" ht="13.5" thickBot="1">
      <c r="A8" s="305"/>
      <c r="B8" s="312">
        <v>2008</v>
      </c>
      <c r="C8" s="392">
        <v>3827</v>
      </c>
      <c r="D8" s="393"/>
      <c r="E8" s="394"/>
      <c r="F8" s="360">
        <v>2</v>
      </c>
      <c r="G8" s="362"/>
      <c r="H8" s="360">
        <v>0</v>
      </c>
      <c r="I8" s="362"/>
      <c r="J8" s="402">
        <v>0.06</v>
      </c>
      <c r="K8" s="403"/>
      <c r="L8" s="404"/>
      <c r="M8" s="402">
        <v>0</v>
      </c>
      <c r="N8" s="404"/>
      <c r="O8" s="402">
        <v>0</v>
      </c>
      <c r="P8" s="404"/>
    </row>
    <row r="9" spans="1:18" ht="13.5" thickBot="1">
      <c r="A9" s="305"/>
      <c r="B9" s="312">
        <v>2009</v>
      </c>
      <c r="C9" s="392">
        <v>3881</v>
      </c>
      <c r="D9" s="393"/>
      <c r="E9" s="394"/>
      <c r="F9" s="360">
        <v>0</v>
      </c>
      <c r="G9" s="362"/>
      <c r="H9" s="360">
        <v>0</v>
      </c>
      <c r="I9" s="362"/>
      <c r="J9" s="402">
        <v>6.0999999999999999E-2</v>
      </c>
      <c r="K9" s="403"/>
      <c r="L9" s="404"/>
      <c r="M9" s="402">
        <v>0</v>
      </c>
      <c r="N9" s="404"/>
      <c r="O9" s="402">
        <v>0</v>
      </c>
      <c r="P9" s="404"/>
    </row>
    <row r="10" spans="1:18" ht="13.5" thickBot="1">
      <c r="A10" s="305"/>
      <c r="B10" s="312">
        <v>2010</v>
      </c>
      <c r="C10" s="392">
        <v>4058</v>
      </c>
      <c r="D10" s="393"/>
      <c r="E10" s="394"/>
      <c r="F10" s="360">
        <v>1</v>
      </c>
      <c r="G10" s="362"/>
      <c r="H10" s="360">
        <v>0</v>
      </c>
      <c r="I10" s="362"/>
      <c r="J10" s="402">
        <v>6.4000000000000001E-2</v>
      </c>
      <c r="K10" s="403"/>
      <c r="L10" s="404"/>
      <c r="M10" s="402">
        <v>0</v>
      </c>
      <c r="N10" s="404"/>
      <c r="O10" s="402">
        <v>0</v>
      </c>
      <c r="P10" s="404"/>
    </row>
    <row r="11" spans="1:18" ht="13.5" thickBot="1">
      <c r="A11" s="305"/>
      <c r="B11" s="312">
        <v>2011</v>
      </c>
      <c r="C11" s="126">
        <v>3915</v>
      </c>
      <c r="D11" s="86">
        <v>47</v>
      </c>
      <c r="E11" s="86">
        <v>173</v>
      </c>
      <c r="F11" s="86">
        <v>1</v>
      </c>
      <c r="G11" s="86">
        <v>0</v>
      </c>
      <c r="H11" s="86">
        <v>0</v>
      </c>
      <c r="I11" s="86">
        <v>0</v>
      </c>
      <c r="J11" s="12">
        <v>6.4000000000000001E-2</v>
      </c>
      <c r="K11" s="12">
        <v>0.54700000000000004</v>
      </c>
      <c r="L11" s="12">
        <v>0.22500000000000001</v>
      </c>
      <c r="M11" s="12">
        <v>0</v>
      </c>
      <c r="N11" s="12">
        <v>0</v>
      </c>
      <c r="O11" s="12">
        <v>0</v>
      </c>
      <c r="P11" s="12">
        <v>0</v>
      </c>
    </row>
    <row r="12" spans="1:18" ht="13.5" thickBot="1">
      <c r="A12" s="305"/>
      <c r="B12" s="312">
        <v>2012</v>
      </c>
      <c r="C12" s="126">
        <v>4081</v>
      </c>
      <c r="D12" s="86">
        <v>81</v>
      </c>
      <c r="E12" s="86">
        <v>177</v>
      </c>
      <c r="F12" s="86">
        <v>4</v>
      </c>
      <c r="G12" s="86">
        <v>0</v>
      </c>
      <c r="H12" s="86">
        <v>0</v>
      </c>
      <c r="I12" s="86">
        <v>0</v>
      </c>
      <c r="J12" s="12">
        <v>6.6000000000000003E-2</v>
      </c>
      <c r="K12" s="12">
        <v>0.9</v>
      </c>
      <c r="L12" s="12">
        <v>0.112</v>
      </c>
      <c r="M12" s="12">
        <v>0</v>
      </c>
      <c r="N12" s="12">
        <v>0</v>
      </c>
      <c r="O12" s="12">
        <v>0</v>
      </c>
      <c r="P12" s="12">
        <v>0</v>
      </c>
    </row>
    <row r="13" spans="1:18" ht="13.5" thickBot="1">
      <c r="A13" s="305"/>
      <c r="B13" s="312">
        <v>2013</v>
      </c>
      <c r="C13" s="126">
        <v>4352</v>
      </c>
      <c r="D13" s="86">
        <v>231</v>
      </c>
      <c r="E13" s="86">
        <v>224</v>
      </c>
      <c r="F13" s="86">
        <v>4</v>
      </c>
      <c r="G13" s="86">
        <v>0</v>
      </c>
      <c r="H13" s="86">
        <v>0</v>
      </c>
      <c r="I13" s="86">
        <v>0</v>
      </c>
      <c r="J13" s="12">
        <v>7.1999999999999995E-2</v>
      </c>
      <c r="K13" s="12">
        <v>0.64300000000000002</v>
      </c>
      <c r="L13" s="12">
        <v>5.2999999999999999E-2</v>
      </c>
      <c r="M13" s="12">
        <v>0</v>
      </c>
      <c r="N13" s="12">
        <v>0</v>
      </c>
      <c r="O13" s="12">
        <v>0</v>
      </c>
      <c r="P13" s="12">
        <v>0</v>
      </c>
    </row>
    <row r="14" spans="1:18" ht="13.5" thickBot="1">
      <c r="A14" s="305"/>
      <c r="B14" s="312">
        <v>2014</v>
      </c>
      <c r="C14" s="126">
        <v>4606</v>
      </c>
      <c r="D14" s="86">
        <v>325</v>
      </c>
      <c r="E14" s="86">
        <v>277</v>
      </c>
      <c r="F14" s="86">
        <v>1</v>
      </c>
      <c r="G14" s="86">
        <v>0</v>
      </c>
      <c r="H14" s="86">
        <v>0</v>
      </c>
      <c r="I14" s="86">
        <v>0</v>
      </c>
      <c r="J14" s="12">
        <v>7.6999999999999999E-2</v>
      </c>
      <c r="K14" s="12">
        <v>0.69099999999999995</v>
      </c>
      <c r="L14" s="12">
        <v>5.3999999999999999E-2</v>
      </c>
      <c r="M14" s="12">
        <v>0</v>
      </c>
      <c r="N14" s="12">
        <v>0</v>
      </c>
      <c r="O14" s="12">
        <v>0</v>
      </c>
      <c r="P14" s="12">
        <v>0</v>
      </c>
    </row>
    <row r="15" spans="1:18" ht="13.5" thickBot="1">
      <c r="A15" s="306"/>
      <c r="B15" s="309">
        <v>2015</v>
      </c>
      <c r="C15" s="60">
        <v>4547</v>
      </c>
      <c r="D15" s="61">
        <v>381</v>
      </c>
      <c r="E15" s="61">
        <v>279</v>
      </c>
      <c r="F15" s="61">
        <v>1</v>
      </c>
      <c r="G15" s="61">
        <v>0</v>
      </c>
      <c r="H15" s="61">
        <v>0</v>
      </c>
      <c r="I15" s="61">
        <v>0</v>
      </c>
      <c r="J15" s="63">
        <v>7.4075277904179934E-2</v>
      </c>
      <c r="K15" s="63">
        <v>0.62356792144026185</v>
      </c>
      <c r="L15" s="63">
        <v>5.0385511923973461E-2</v>
      </c>
      <c r="M15" s="63">
        <v>5.5725828921705215E-4</v>
      </c>
      <c r="N15" s="63">
        <v>0</v>
      </c>
      <c r="O15" s="63">
        <v>0</v>
      </c>
      <c r="P15" s="63">
        <v>0</v>
      </c>
    </row>
    <row r="16" spans="1:18" ht="14.25" thickTop="1" thickBot="1">
      <c r="A16" s="304" t="s">
        <v>498</v>
      </c>
      <c r="B16" s="312">
        <v>2007</v>
      </c>
      <c r="C16" s="409">
        <v>3090</v>
      </c>
      <c r="D16" s="410"/>
      <c r="E16" s="411"/>
      <c r="F16" s="412">
        <v>3</v>
      </c>
      <c r="G16" s="413"/>
      <c r="H16" s="412">
        <v>0</v>
      </c>
      <c r="I16" s="413"/>
      <c r="J16" s="397">
        <v>4.9000000000000002E-2</v>
      </c>
      <c r="K16" s="414"/>
      <c r="L16" s="398"/>
      <c r="M16" s="397">
        <v>0</v>
      </c>
      <c r="N16" s="398"/>
      <c r="O16" s="397">
        <v>0</v>
      </c>
      <c r="P16" s="398"/>
    </row>
    <row r="17" spans="1:16" ht="13.5" thickBot="1">
      <c r="A17" s="305"/>
      <c r="B17" s="312">
        <v>2008</v>
      </c>
      <c r="C17" s="392">
        <v>3216</v>
      </c>
      <c r="D17" s="393"/>
      <c r="E17" s="394"/>
      <c r="F17" s="360">
        <v>2</v>
      </c>
      <c r="G17" s="362"/>
      <c r="H17" s="360">
        <v>0</v>
      </c>
      <c r="I17" s="362"/>
      <c r="J17" s="402">
        <v>5.0999999999999997E-2</v>
      </c>
      <c r="K17" s="403"/>
      <c r="L17" s="404"/>
      <c r="M17" s="402">
        <v>0</v>
      </c>
      <c r="N17" s="404"/>
      <c r="O17" s="402">
        <v>0</v>
      </c>
      <c r="P17" s="404"/>
    </row>
    <row r="18" spans="1:16" ht="13.5" thickBot="1">
      <c r="A18" s="305"/>
      <c r="B18" s="312">
        <v>2009</v>
      </c>
      <c r="C18" s="392">
        <v>3664</v>
      </c>
      <c r="D18" s="393"/>
      <c r="E18" s="394"/>
      <c r="F18" s="360">
        <v>3</v>
      </c>
      <c r="G18" s="362"/>
      <c r="H18" s="360">
        <v>0</v>
      </c>
      <c r="I18" s="362"/>
      <c r="J18" s="402">
        <v>5.7000000000000002E-2</v>
      </c>
      <c r="K18" s="403"/>
      <c r="L18" s="404"/>
      <c r="M18" s="402">
        <v>0</v>
      </c>
      <c r="N18" s="404"/>
      <c r="O18" s="402">
        <v>0</v>
      </c>
      <c r="P18" s="404"/>
    </row>
    <row r="19" spans="1:16" ht="13.5" thickBot="1">
      <c r="A19" s="305"/>
      <c r="B19" s="312">
        <v>2010</v>
      </c>
      <c r="C19" s="392">
        <v>4201</v>
      </c>
      <c r="D19" s="393"/>
      <c r="E19" s="394"/>
      <c r="F19" s="360">
        <v>2</v>
      </c>
      <c r="G19" s="362"/>
      <c r="H19" s="360">
        <v>0</v>
      </c>
      <c r="I19" s="362"/>
      <c r="J19" s="402">
        <v>6.6000000000000003E-2</v>
      </c>
      <c r="K19" s="403"/>
      <c r="L19" s="404"/>
      <c r="M19" s="402">
        <v>0</v>
      </c>
      <c r="N19" s="404"/>
      <c r="O19" s="402">
        <v>0</v>
      </c>
      <c r="P19" s="404"/>
    </row>
    <row r="20" spans="1:16" ht="13.5" thickBot="1">
      <c r="A20" s="305"/>
      <c r="B20" s="312">
        <v>2011</v>
      </c>
      <c r="C20" s="126">
        <v>4205</v>
      </c>
      <c r="D20" s="86">
        <v>1</v>
      </c>
      <c r="E20" s="86">
        <v>257</v>
      </c>
      <c r="F20" s="86">
        <v>3</v>
      </c>
      <c r="G20" s="86">
        <v>0</v>
      </c>
      <c r="H20" s="86">
        <v>0</v>
      </c>
      <c r="I20" s="86">
        <v>0</v>
      </c>
      <c r="J20" s="12">
        <v>6.8000000000000005E-2</v>
      </c>
      <c r="K20" s="12">
        <v>1.2E-2</v>
      </c>
      <c r="L20" s="12">
        <v>0.33400000000000002</v>
      </c>
      <c r="M20" s="12">
        <v>0</v>
      </c>
      <c r="N20" s="12">
        <v>0</v>
      </c>
      <c r="O20" s="12">
        <v>0</v>
      </c>
      <c r="P20" s="12">
        <v>0</v>
      </c>
    </row>
    <row r="21" spans="1:16" ht="13.5" thickBot="1">
      <c r="A21" s="305"/>
      <c r="B21" s="312">
        <v>2012</v>
      </c>
      <c r="C21" s="126">
        <v>3965</v>
      </c>
      <c r="D21" s="86">
        <v>0</v>
      </c>
      <c r="E21" s="86">
        <v>786</v>
      </c>
      <c r="F21" s="86">
        <v>2</v>
      </c>
      <c r="G21" s="86">
        <v>0</v>
      </c>
      <c r="H21" s="86">
        <v>0</v>
      </c>
      <c r="I21" s="86">
        <v>0</v>
      </c>
      <c r="J21" s="12">
        <v>6.5000000000000002E-2</v>
      </c>
      <c r="K21" s="12">
        <v>0</v>
      </c>
      <c r="L21" s="12">
        <v>0.496</v>
      </c>
      <c r="M21" s="12">
        <v>0</v>
      </c>
      <c r="N21" s="12">
        <v>0</v>
      </c>
      <c r="O21" s="12">
        <v>0</v>
      </c>
      <c r="P21" s="12">
        <v>0</v>
      </c>
    </row>
    <row r="22" spans="1:16" ht="13.5" thickBot="1">
      <c r="A22" s="305"/>
      <c r="B22" s="312">
        <v>2013</v>
      </c>
      <c r="C22" s="126">
        <v>2874</v>
      </c>
      <c r="D22" s="86">
        <v>91</v>
      </c>
      <c r="E22" s="126">
        <v>2463</v>
      </c>
      <c r="F22" s="86">
        <v>3</v>
      </c>
      <c r="G22" s="86">
        <v>0</v>
      </c>
      <c r="H22" s="86">
        <v>0</v>
      </c>
      <c r="I22" s="86">
        <v>0</v>
      </c>
      <c r="J22" s="12">
        <v>4.7E-2</v>
      </c>
      <c r="K22" s="12">
        <v>0.253</v>
      </c>
      <c r="L22" s="12">
        <v>0.58599999999999997</v>
      </c>
      <c r="M22" s="12">
        <v>0</v>
      </c>
      <c r="N22" s="12">
        <v>0</v>
      </c>
      <c r="O22" s="12">
        <v>0</v>
      </c>
      <c r="P22" s="12">
        <v>0</v>
      </c>
    </row>
    <row r="23" spans="1:16" ht="13.5" thickBot="1">
      <c r="A23" s="305"/>
      <c r="B23" s="312">
        <v>2014</v>
      </c>
      <c r="C23" s="126">
        <v>2759</v>
      </c>
      <c r="D23" s="86">
        <v>0</v>
      </c>
      <c r="E23" s="126">
        <v>2584</v>
      </c>
      <c r="F23" s="86">
        <v>3</v>
      </c>
      <c r="G23" s="86">
        <v>0</v>
      </c>
      <c r="H23" s="86">
        <v>0</v>
      </c>
      <c r="I23" s="86">
        <v>0</v>
      </c>
      <c r="J23" s="12">
        <v>4.5999999999999999E-2</v>
      </c>
      <c r="K23" s="12">
        <v>0</v>
      </c>
      <c r="L23" s="12">
        <v>0.50700000000000001</v>
      </c>
      <c r="M23" s="12">
        <v>0</v>
      </c>
      <c r="N23" s="12">
        <v>0</v>
      </c>
      <c r="O23" s="12">
        <v>0</v>
      </c>
      <c r="P23" s="12">
        <v>0</v>
      </c>
    </row>
    <row r="24" spans="1:16" ht="13.5" thickBot="1">
      <c r="A24" s="306"/>
      <c r="B24" s="309">
        <v>2015</v>
      </c>
      <c r="C24" s="60">
        <v>3318</v>
      </c>
      <c r="D24" s="61">
        <v>89</v>
      </c>
      <c r="E24" s="60">
        <v>2604</v>
      </c>
      <c r="F24" s="61">
        <v>6</v>
      </c>
      <c r="G24" s="61">
        <v>0</v>
      </c>
      <c r="H24" s="61">
        <v>0</v>
      </c>
      <c r="I24" s="61">
        <v>0</v>
      </c>
      <c r="J24" s="63">
        <v>5.4166937528440484E-2</v>
      </c>
      <c r="K24" s="63">
        <v>0.14566284779050737</v>
      </c>
      <c r="L24" s="63">
        <v>0.47193831809216424</v>
      </c>
      <c r="M24" s="63">
        <v>1.5324602953468932E-3</v>
      </c>
      <c r="N24" s="63">
        <v>0</v>
      </c>
      <c r="O24" s="63">
        <v>0</v>
      </c>
      <c r="P24" s="63">
        <v>0</v>
      </c>
    </row>
    <row r="25" spans="1:16" ht="14.25" thickTop="1" thickBot="1">
      <c r="A25" s="304" t="s">
        <v>499</v>
      </c>
      <c r="B25" s="312">
        <v>2007</v>
      </c>
      <c r="C25" s="415">
        <v>47150</v>
      </c>
      <c r="D25" s="416"/>
      <c r="E25" s="417"/>
      <c r="F25" s="418">
        <v>96</v>
      </c>
      <c r="G25" s="419"/>
      <c r="H25" s="418">
        <v>0</v>
      </c>
      <c r="I25" s="419"/>
      <c r="J25" s="420">
        <v>0.749</v>
      </c>
      <c r="K25" s="421"/>
      <c r="L25" s="422"/>
      <c r="M25" s="420">
        <v>1.2E-2</v>
      </c>
      <c r="N25" s="422"/>
      <c r="O25" s="420">
        <v>0</v>
      </c>
      <c r="P25" s="422"/>
    </row>
    <row r="26" spans="1:16" ht="13.5" thickBot="1">
      <c r="A26" s="305"/>
      <c r="B26" s="312">
        <v>2008</v>
      </c>
      <c r="C26" s="392">
        <v>47270</v>
      </c>
      <c r="D26" s="393"/>
      <c r="E26" s="394"/>
      <c r="F26" s="360">
        <v>127</v>
      </c>
      <c r="G26" s="362"/>
      <c r="H26" s="360">
        <v>0</v>
      </c>
      <c r="I26" s="362"/>
      <c r="J26" s="402">
        <v>0.746</v>
      </c>
      <c r="K26" s="403"/>
      <c r="L26" s="404"/>
      <c r="M26" s="402">
        <v>1.4999999999999999E-2</v>
      </c>
      <c r="N26" s="404"/>
      <c r="O26" s="402">
        <v>0</v>
      </c>
      <c r="P26" s="404"/>
    </row>
    <row r="27" spans="1:16" ht="13.5" thickBot="1">
      <c r="A27" s="305"/>
      <c r="B27" s="312">
        <v>2009</v>
      </c>
      <c r="C27" s="392">
        <v>47098</v>
      </c>
      <c r="D27" s="393"/>
      <c r="E27" s="394"/>
      <c r="F27" s="360">
        <v>93</v>
      </c>
      <c r="G27" s="362"/>
      <c r="H27" s="360">
        <v>0</v>
      </c>
      <c r="I27" s="362"/>
      <c r="J27" s="402">
        <v>0.73799999999999999</v>
      </c>
      <c r="K27" s="403"/>
      <c r="L27" s="404"/>
      <c r="M27" s="402">
        <v>0.01</v>
      </c>
      <c r="N27" s="404"/>
      <c r="O27" s="402">
        <v>0</v>
      </c>
      <c r="P27" s="404"/>
    </row>
    <row r="28" spans="1:16" ht="13.5" thickBot="1">
      <c r="A28" s="305"/>
      <c r="B28" s="312">
        <v>2010</v>
      </c>
      <c r="C28" s="392">
        <v>46362</v>
      </c>
      <c r="D28" s="393"/>
      <c r="E28" s="394"/>
      <c r="F28" s="360">
        <v>154</v>
      </c>
      <c r="G28" s="362"/>
      <c r="H28" s="360">
        <v>0</v>
      </c>
      <c r="I28" s="362"/>
      <c r="J28" s="402">
        <v>0.73299999999999998</v>
      </c>
      <c r="K28" s="403"/>
      <c r="L28" s="404"/>
      <c r="M28" s="402">
        <v>1.6E-2</v>
      </c>
      <c r="N28" s="404"/>
      <c r="O28" s="402">
        <v>0</v>
      </c>
      <c r="P28" s="404"/>
    </row>
    <row r="29" spans="1:16" ht="13.5" thickBot="1">
      <c r="A29" s="305"/>
      <c r="B29" s="312">
        <v>2011</v>
      </c>
      <c r="C29" s="126">
        <v>45177</v>
      </c>
      <c r="D29" s="86">
        <v>26</v>
      </c>
      <c r="E29" s="86">
        <v>305</v>
      </c>
      <c r="F29" s="86">
        <v>80</v>
      </c>
      <c r="G29" s="86">
        <v>0</v>
      </c>
      <c r="H29" s="86">
        <v>0</v>
      </c>
      <c r="I29" s="86">
        <v>0</v>
      </c>
      <c r="J29" s="12">
        <v>0.73499999999999999</v>
      </c>
      <c r="K29" s="12">
        <v>0.30199999999999999</v>
      </c>
      <c r="L29" s="12">
        <v>0.39600000000000002</v>
      </c>
      <c r="M29" s="12">
        <v>8.0000000000000002E-3</v>
      </c>
      <c r="N29" s="12">
        <v>0</v>
      </c>
      <c r="O29" s="12">
        <v>0</v>
      </c>
      <c r="P29" s="12">
        <v>0</v>
      </c>
    </row>
    <row r="30" spans="1:16" ht="13.5" thickBot="1">
      <c r="A30" s="305"/>
      <c r="B30" s="312">
        <v>2012</v>
      </c>
      <c r="C30" s="126">
        <v>44836</v>
      </c>
      <c r="D30" s="86">
        <v>9</v>
      </c>
      <c r="E30" s="86">
        <v>530</v>
      </c>
      <c r="F30" s="86">
        <v>72</v>
      </c>
      <c r="G30" s="86">
        <v>0</v>
      </c>
      <c r="H30" s="86">
        <v>0</v>
      </c>
      <c r="I30" s="86">
        <v>0</v>
      </c>
      <c r="J30" s="12">
        <v>0.72899999999999998</v>
      </c>
      <c r="K30" s="12">
        <v>0.1</v>
      </c>
      <c r="L30" s="12">
        <v>0.33500000000000002</v>
      </c>
      <c r="M30" s="12">
        <v>6.0000000000000001E-3</v>
      </c>
      <c r="N30" s="12">
        <v>0</v>
      </c>
      <c r="O30" s="12">
        <v>0</v>
      </c>
      <c r="P30" s="12">
        <v>0</v>
      </c>
    </row>
    <row r="31" spans="1:16" ht="13.5" thickBot="1">
      <c r="A31" s="305"/>
      <c r="B31" s="312">
        <v>2013</v>
      </c>
      <c r="C31" s="126">
        <v>44718</v>
      </c>
      <c r="D31" s="86">
        <v>37</v>
      </c>
      <c r="E31" s="126">
        <v>1305</v>
      </c>
      <c r="F31" s="86">
        <v>72</v>
      </c>
      <c r="G31" s="86">
        <v>0</v>
      </c>
      <c r="H31" s="86">
        <v>0</v>
      </c>
      <c r="I31" s="86">
        <v>0</v>
      </c>
      <c r="J31" s="12">
        <v>0.73799999999999999</v>
      </c>
      <c r="K31" s="12">
        <v>0.10299999999999999</v>
      </c>
      <c r="L31" s="12">
        <v>0.311</v>
      </c>
      <c r="M31" s="12">
        <v>5.0000000000000001E-3</v>
      </c>
      <c r="N31" s="12">
        <v>0</v>
      </c>
      <c r="O31" s="12">
        <v>0</v>
      </c>
      <c r="P31" s="12">
        <v>0</v>
      </c>
    </row>
    <row r="32" spans="1:16" ht="13.5" thickBot="1">
      <c r="A32" s="305"/>
      <c r="B32" s="312">
        <v>2014</v>
      </c>
      <c r="C32" s="126">
        <v>44580</v>
      </c>
      <c r="D32" s="86">
        <v>138</v>
      </c>
      <c r="E32" s="126">
        <v>1992</v>
      </c>
      <c r="F32" s="86">
        <v>70</v>
      </c>
      <c r="G32" s="86">
        <v>0</v>
      </c>
      <c r="H32" s="86">
        <v>0</v>
      </c>
      <c r="I32" s="86">
        <v>0</v>
      </c>
      <c r="J32" s="12">
        <v>0.74099999999999999</v>
      </c>
      <c r="K32" s="12">
        <v>0.29399999999999998</v>
      </c>
      <c r="L32" s="12">
        <v>0.39100000000000001</v>
      </c>
      <c r="M32" s="12">
        <v>6.0000000000000001E-3</v>
      </c>
      <c r="N32" s="12">
        <v>0</v>
      </c>
      <c r="O32" s="12">
        <v>0</v>
      </c>
      <c r="P32" s="12">
        <v>0</v>
      </c>
    </row>
    <row r="33" spans="1:16" ht="13.5" thickBot="1">
      <c r="A33" s="306"/>
      <c r="B33" s="309">
        <v>2015</v>
      </c>
      <c r="C33" s="60">
        <v>45186</v>
      </c>
      <c r="D33" s="61">
        <v>105</v>
      </c>
      <c r="E33" s="60">
        <v>2091</v>
      </c>
      <c r="F33" s="61">
        <v>73</v>
      </c>
      <c r="G33" s="61">
        <v>0</v>
      </c>
      <c r="H33" s="61">
        <v>0</v>
      </c>
      <c r="I33" s="61">
        <v>0</v>
      </c>
      <c r="J33" s="63">
        <v>0.74676591042059415</v>
      </c>
      <c r="K33" s="63">
        <v>0.23076923076923078</v>
      </c>
      <c r="L33" s="63">
        <v>0.41563564640487716</v>
      </c>
      <c r="M33" s="63">
        <v>3.69183616606297E-2</v>
      </c>
      <c r="N33" s="63">
        <v>0</v>
      </c>
      <c r="O33" s="63">
        <v>0.25</v>
      </c>
      <c r="P33" s="63">
        <v>0</v>
      </c>
    </row>
    <row r="34" spans="1:16" ht="14.25" thickTop="1" thickBot="1">
      <c r="A34" s="304" t="s">
        <v>500</v>
      </c>
      <c r="B34" s="312">
        <v>2007</v>
      </c>
      <c r="C34" s="409">
        <v>5022</v>
      </c>
      <c r="D34" s="410"/>
      <c r="E34" s="411"/>
      <c r="F34" s="412">
        <v>389</v>
      </c>
      <c r="G34" s="413"/>
      <c r="H34" s="412">
        <v>0</v>
      </c>
      <c r="I34" s="413"/>
      <c r="J34" s="397">
        <v>0.08</v>
      </c>
      <c r="K34" s="414"/>
      <c r="L34" s="398"/>
      <c r="M34" s="397">
        <v>4.8000000000000001E-2</v>
      </c>
      <c r="N34" s="398"/>
      <c r="O34" s="397">
        <v>0</v>
      </c>
      <c r="P34" s="398"/>
    </row>
    <row r="35" spans="1:16" ht="13.5" thickBot="1">
      <c r="A35" s="305"/>
      <c r="B35" s="312">
        <v>2008</v>
      </c>
      <c r="C35" s="392">
        <v>4794</v>
      </c>
      <c r="D35" s="393"/>
      <c r="E35" s="394"/>
      <c r="F35" s="360">
        <v>374</v>
      </c>
      <c r="G35" s="362"/>
      <c r="H35" s="360">
        <v>0</v>
      </c>
      <c r="I35" s="362"/>
      <c r="J35" s="402">
        <v>7.5999999999999998E-2</v>
      </c>
      <c r="K35" s="403"/>
      <c r="L35" s="404"/>
      <c r="M35" s="402">
        <v>4.2999999999999997E-2</v>
      </c>
      <c r="N35" s="404"/>
      <c r="O35" s="402">
        <v>0</v>
      </c>
      <c r="P35" s="404"/>
    </row>
    <row r="36" spans="1:16" ht="13.5" thickBot="1">
      <c r="A36" s="305"/>
      <c r="B36" s="312">
        <v>2009</v>
      </c>
      <c r="C36" s="392">
        <v>4907</v>
      </c>
      <c r="D36" s="393"/>
      <c r="E36" s="394"/>
      <c r="F36" s="360">
        <v>324</v>
      </c>
      <c r="G36" s="362"/>
      <c r="H36" s="360">
        <v>0</v>
      </c>
      <c r="I36" s="362"/>
      <c r="J36" s="402">
        <v>7.6999999999999999E-2</v>
      </c>
      <c r="K36" s="403"/>
      <c r="L36" s="404"/>
      <c r="M36" s="402">
        <v>3.5999999999999997E-2</v>
      </c>
      <c r="N36" s="404"/>
      <c r="O36" s="402">
        <v>0</v>
      </c>
      <c r="P36" s="404"/>
    </row>
    <row r="37" spans="1:16" ht="13.5" thickBot="1">
      <c r="A37" s="305"/>
      <c r="B37" s="312">
        <v>2010</v>
      </c>
      <c r="C37" s="392">
        <v>4578</v>
      </c>
      <c r="D37" s="393"/>
      <c r="E37" s="394"/>
      <c r="F37" s="360">
        <v>255</v>
      </c>
      <c r="G37" s="362"/>
      <c r="H37" s="360">
        <v>0</v>
      </c>
      <c r="I37" s="362"/>
      <c r="J37" s="402">
        <v>7.1999999999999995E-2</v>
      </c>
      <c r="K37" s="403"/>
      <c r="L37" s="404"/>
      <c r="M37" s="402">
        <v>2.5999999999999999E-2</v>
      </c>
      <c r="N37" s="404"/>
      <c r="O37" s="402">
        <v>0</v>
      </c>
      <c r="P37" s="404"/>
    </row>
    <row r="38" spans="1:16" ht="13.5" thickBot="1">
      <c r="A38" s="305"/>
      <c r="B38" s="312">
        <v>2011</v>
      </c>
      <c r="C38" s="126">
        <v>4239</v>
      </c>
      <c r="D38" s="86">
        <v>0</v>
      </c>
      <c r="E38" s="86">
        <v>22</v>
      </c>
      <c r="F38" s="86">
        <v>255</v>
      </c>
      <c r="G38" s="86">
        <v>0</v>
      </c>
      <c r="H38" s="86">
        <v>0</v>
      </c>
      <c r="I38" s="86">
        <v>0</v>
      </c>
      <c r="J38" s="12">
        <v>6.9000000000000006E-2</v>
      </c>
      <c r="K38" s="12">
        <v>0</v>
      </c>
      <c r="L38" s="12">
        <v>2.9000000000000001E-2</v>
      </c>
      <c r="M38" s="12">
        <v>2.5999999999999999E-2</v>
      </c>
      <c r="N38" s="12">
        <v>0</v>
      </c>
      <c r="O38" s="12">
        <v>0</v>
      </c>
      <c r="P38" s="12">
        <v>0</v>
      </c>
    </row>
    <row r="39" spans="1:16" ht="13.5" thickBot="1">
      <c r="A39" s="305"/>
      <c r="B39" s="312">
        <v>2012</v>
      </c>
      <c r="C39" s="126">
        <v>4003</v>
      </c>
      <c r="D39" s="86">
        <v>0</v>
      </c>
      <c r="E39" s="86">
        <v>53</v>
      </c>
      <c r="F39" s="86">
        <v>336</v>
      </c>
      <c r="G39" s="86">
        <v>0</v>
      </c>
      <c r="H39" s="86">
        <v>0</v>
      </c>
      <c r="I39" s="86">
        <v>0</v>
      </c>
      <c r="J39" s="12">
        <v>6.5000000000000002E-2</v>
      </c>
      <c r="K39" s="12">
        <v>0</v>
      </c>
      <c r="L39" s="12">
        <v>3.3000000000000002E-2</v>
      </c>
      <c r="M39" s="12">
        <v>2.5999999999999999E-2</v>
      </c>
      <c r="N39" s="12">
        <v>0</v>
      </c>
      <c r="O39" s="12">
        <v>0</v>
      </c>
      <c r="P39" s="12">
        <v>0</v>
      </c>
    </row>
    <row r="40" spans="1:16" ht="13.5" thickBot="1">
      <c r="A40" s="305"/>
      <c r="B40" s="312">
        <v>2013</v>
      </c>
      <c r="C40" s="126">
        <v>3859</v>
      </c>
      <c r="D40" s="86">
        <v>0</v>
      </c>
      <c r="E40" s="86">
        <v>78</v>
      </c>
      <c r="F40" s="86">
        <v>317</v>
      </c>
      <c r="G40" s="86">
        <v>0</v>
      </c>
      <c r="H40" s="86">
        <v>0</v>
      </c>
      <c r="I40" s="86">
        <v>0</v>
      </c>
      <c r="J40" s="12">
        <v>6.4000000000000001E-2</v>
      </c>
      <c r="K40" s="12">
        <v>0</v>
      </c>
      <c r="L40" s="12">
        <v>1.9E-2</v>
      </c>
      <c r="M40" s="12">
        <v>2.4E-2</v>
      </c>
      <c r="N40" s="12">
        <v>0</v>
      </c>
      <c r="O40" s="12">
        <v>0</v>
      </c>
      <c r="P40" s="12">
        <v>0</v>
      </c>
    </row>
    <row r="41" spans="1:16" ht="13.5" thickBot="1">
      <c r="A41" s="305"/>
      <c r="B41" s="312">
        <v>2014</v>
      </c>
      <c r="C41" s="126">
        <v>3816</v>
      </c>
      <c r="D41" s="86">
        <v>7</v>
      </c>
      <c r="E41" s="126">
        <v>56</v>
      </c>
      <c r="F41" s="86">
        <v>324</v>
      </c>
      <c r="G41" s="86">
        <v>0</v>
      </c>
      <c r="H41" s="86">
        <v>0</v>
      </c>
      <c r="I41" s="86">
        <v>0</v>
      </c>
      <c r="J41" s="12">
        <v>6.3E-2</v>
      </c>
      <c r="K41" s="12">
        <v>1.4999999999999999E-2</v>
      </c>
      <c r="L41" s="12">
        <v>1.0999999999999999E-2</v>
      </c>
      <c r="M41" s="12">
        <v>2.7E-2</v>
      </c>
      <c r="N41" s="12">
        <v>0</v>
      </c>
      <c r="O41" s="12">
        <v>0</v>
      </c>
      <c r="P41" s="12">
        <v>0</v>
      </c>
    </row>
    <row r="42" spans="1:16" ht="13.5" thickBot="1">
      <c r="A42" s="306"/>
      <c r="B42" s="309">
        <v>2015</v>
      </c>
      <c r="C42" s="60">
        <v>3503</v>
      </c>
      <c r="D42" s="61">
        <v>0</v>
      </c>
      <c r="E42" s="61">
        <v>66</v>
      </c>
      <c r="F42" s="61">
        <v>159</v>
      </c>
      <c r="G42" s="61">
        <v>0</v>
      </c>
      <c r="H42" s="61">
        <v>0</v>
      </c>
      <c r="I42" s="61">
        <v>0</v>
      </c>
      <c r="J42" s="63">
        <v>6.3820451147370477E-2</v>
      </c>
      <c r="K42" s="63">
        <v>0</v>
      </c>
      <c r="L42" s="63">
        <v>1.9365250134480903E-2</v>
      </c>
      <c r="M42" s="63">
        <v>6.408470325996099E-2</v>
      </c>
      <c r="N42" s="63">
        <v>0</v>
      </c>
      <c r="O42" s="63">
        <v>0.25</v>
      </c>
      <c r="P42" s="63">
        <v>0</v>
      </c>
    </row>
    <row r="43" spans="1:16" ht="14.25" thickTop="1" thickBot="1">
      <c r="A43" s="304" t="s">
        <v>501</v>
      </c>
      <c r="B43" s="312">
        <v>2007</v>
      </c>
      <c r="C43" s="409">
        <v>3068</v>
      </c>
      <c r="D43" s="410"/>
      <c r="E43" s="411"/>
      <c r="F43" s="409">
        <v>3132</v>
      </c>
      <c r="G43" s="411"/>
      <c r="H43" s="412">
        <v>7</v>
      </c>
      <c r="I43" s="413"/>
      <c r="J43" s="397">
        <v>4.9000000000000002E-2</v>
      </c>
      <c r="K43" s="414"/>
      <c r="L43" s="398"/>
      <c r="M43" s="397">
        <v>0.39</v>
      </c>
      <c r="N43" s="398"/>
      <c r="O43" s="397">
        <v>0.38900000000000001</v>
      </c>
      <c r="P43" s="398"/>
    </row>
    <row r="44" spans="1:16" ht="13.5" thickBot="1">
      <c r="A44" s="305"/>
      <c r="B44" s="312">
        <v>2008</v>
      </c>
      <c r="C44" s="392">
        <v>3203</v>
      </c>
      <c r="D44" s="393"/>
      <c r="E44" s="394"/>
      <c r="F44" s="392">
        <v>3434</v>
      </c>
      <c r="G44" s="394"/>
      <c r="H44" s="360">
        <v>7</v>
      </c>
      <c r="I44" s="362"/>
      <c r="J44" s="402">
        <v>5.0999999999999997E-2</v>
      </c>
      <c r="K44" s="403"/>
      <c r="L44" s="404"/>
      <c r="M44" s="402">
        <v>0.39700000000000002</v>
      </c>
      <c r="N44" s="404"/>
      <c r="O44" s="402">
        <v>0.38900000000000001</v>
      </c>
      <c r="P44" s="404"/>
    </row>
    <row r="45" spans="1:16" ht="13.5" thickBot="1">
      <c r="A45" s="305"/>
      <c r="B45" s="312">
        <v>2009</v>
      </c>
      <c r="C45" s="392">
        <v>3229</v>
      </c>
      <c r="D45" s="393"/>
      <c r="E45" s="394"/>
      <c r="F45" s="392">
        <v>3334</v>
      </c>
      <c r="G45" s="394"/>
      <c r="H45" s="360">
        <v>1</v>
      </c>
      <c r="I45" s="362"/>
      <c r="J45" s="402">
        <v>5.0999999999999997E-2</v>
      </c>
      <c r="K45" s="403"/>
      <c r="L45" s="404"/>
      <c r="M45" s="402">
        <v>0.372</v>
      </c>
      <c r="N45" s="404"/>
      <c r="O45" s="402">
        <v>0.1</v>
      </c>
      <c r="P45" s="404"/>
    </row>
    <row r="46" spans="1:16" ht="13.5" thickBot="1">
      <c r="A46" s="305"/>
      <c r="B46" s="312">
        <v>2010</v>
      </c>
      <c r="C46" s="392">
        <v>3146</v>
      </c>
      <c r="D46" s="393"/>
      <c r="E46" s="394"/>
      <c r="F46" s="392">
        <v>3701</v>
      </c>
      <c r="G46" s="394"/>
      <c r="H46" s="360">
        <v>0</v>
      </c>
      <c r="I46" s="362"/>
      <c r="J46" s="402">
        <v>0.05</v>
      </c>
      <c r="K46" s="403"/>
      <c r="L46" s="404"/>
      <c r="M46" s="402">
        <v>0.38100000000000001</v>
      </c>
      <c r="N46" s="404"/>
      <c r="O46" s="402">
        <v>0</v>
      </c>
      <c r="P46" s="404"/>
    </row>
    <row r="47" spans="1:16" ht="13.5" thickBot="1">
      <c r="A47" s="305"/>
      <c r="B47" s="312">
        <v>2011</v>
      </c>
      <c r="C47" s="126">
        <v>3039</v>
      </c>
      <c r="D47" s="86">
        <v>2</v>
      </c>
      <c r="E47" s="86">
        <v>7</v>
      </c>
      <c r="F47" s="126">
        <v>3674</v>
      </c>
      <c r="G47" s="86">
        <v>0</v>
      </c>
      <c r="H47" s="86">
        <v>0</v>
      </c>
      <c r="I47" s="86">
        <v>0</v>
      </c>
      <c r="J47" s="12">
        <v>4.9000000000000002E-2</v>
      </c>
      <c r="K47" s="12">
        <v>2.3E-2</v>
      </c>
      <c r="L47" s="12">
        <v>8.9999999999999993E-3</v>
      </c>
      <c r="M47" s="12">
        <v>0.373</v>
      </c>
      <c r="N47" s="12">
        <v>0</v>
      </c>
      <c r="O47" s="12">
        <v>0</v>
      </c>
      <c r="P47" s="12">
        <v>0</v>
      </c>
    </row>
    <row r="48" spans="1:16" ht="13.5" thickBot="1">
      <c r="A48" s="305"/>
      <c r="B48" s="312">
        <v>2012</v>
      </c>
      <c r="C48" s="126">
        <v>3438</v>
      </c>
      <c r="D48" s="86">
        <v>0</v>
      </c>
      <c r="E48" s="86">
        <v>30</v>
      </c>
      <c r="F48" s="126">
        <v>4911</v>
      </c>
      <c r="G48" s="86">
        <v>0</v>
      </c>
      <c r="H48" s="86">
        <v>3</v>
      </c>
      <c r="I48" s="86">
        <v>0</v>
      </c>
      <c r="J48" s="12">
        <v>5.6000000000000001E-2</v>
      </c>
      <c r="K48" s="12">
        <v>0</v>
      </c>
      <c r="L48" s="12">
        <v>1.9E-2</v>
      </c>
      <c r="M48" s="12">
        <v>0.377</v>
      </c>
      <c r="N48" s="12">
        <v>0</v>
      </c>
      <c r="O48" s="12">
        <v>0.42899999999999999</v>
      </c>
      <c r="P48" s="12">
        <v>0</v>
      </c>
    </row>
    <row r="49" spans="1:16" ht="13.5" thickBot="1">
      <c r="A49" s="305"/>
      <c r="B49" s="312">
        <v>2013</v>
      </c>
      <c r="C49" s="126">
        <v>3592</v>
      </c>
      <c r="D49" s="86">
        <v>0</v>
      </c>
      <c r="E49" s="86">
        <v>103</v>
      </c>
      <c r="F49" s="126">
        <v>4898</v>
      </c>
      <c r="G49" s="86">
        <v>0</v>
      </c>
      <c r="H49" s="86">
        <v>0</v>
      </c>
      <c r="I49" s="86">
        <v>0</v>
      </c>
      <c r="J49" s="12">
        <v>5.8999999999999997E-2</v>
      </c>
      <c r="K49" s="12">
        <v>0</v>
      </c>
      <c r="L49" s="12">
        <v>2.5000000000000001E-2</v>
      </c>
      <c r="M49" s="12">
        <v>0.36599999999999999</v>
      </c>
      <c r="N49" s="12">
        <v>0</v>
      </c>
      <c r="O49" s="12">
        <v>0</v>
      </c>
      <c r="P49" s="12">
        <v>0</v>
      </c>
    </row>
    <row r="50" spans="1:16" ht="13.5" thickBot="1">
      <c r="A50" s="305"/>
      <c r="B50" s="312">
        <v>2014</v>
      </c>
      <c r="C50" s="126">
        <v>3207</v>
      </c>
      <c r="D50" s="86">
        <v>0</v>
      </c>
      <c r="E50" s="126">
        <v>162</v>
      </c>
      <c r="F50" s="86">
        <v>4396</v>
      </c>
      <c r="G50" s="86">
        <v>0</v>
      </c>
      <c r="H50" s="86">
        <v>0</v>
      </c>
      <c r="I50" s="86">
        <v>0</v>
      </c>
      <c r="J50" s="12">
        <v>5.2999999999999999E-2</v>
      </c>
      <c r="K50" s="12">
        <v>0</v>
      </c>
      <c r="L50" s="12">
        <v>3.2000000000000001E-2</v>
      </c>
      <c r="M50" s="12">
        <v>0.36099999999999999</v>
      </c>
      <c r="N50" s="12">
        <v>0</v>
      </c>
      <c r="O50" s="12">
        <v>0</v>
      </c>
      <c r="P50" s="12">
        <v>0</v>
      </c>
    </row>
    <row r="51" spans="1:16" ht="13.5" thickBot="1">
      <c r="A51" s="306"/>
      <c r="B51" s="309">
        <v>2015</v>
      </c>
      <c r="C51" s="60">
        <v>2738</v>
      </c>
      <c r="D51" s="61">
        <v>0</v>
      </c>
      <c r="E51" s="61">
        <v>172</v>
      </c>
      <c r="F51" s="60">
        <v>2280</v>
      </c>
      <c r="G51" s="61">
        <v>0</v>
      </c>
      <c r="H51" s="61">
        <v>0</v>
      </c>
      <c r="I51" s="61">
        <v>0</v>
      </c>
      <c r="J51" s="63">
        <v>5.2281739582656181E-2</v>
      </c>
      <c r="K51" s="63">
        <v>0</v>
      </c>
      <c r="L51" s="63">
        <v>3.7833960910883986E-2</v>
      </c>
      <c r="M51" s="63">
        <v>0.39272777932571745</v>
      </c>
      <c r="N51" s="63">
        <v>0</v>
      </c>
      <c r="O51" s="63">
        <v>0</v>
      </c>
      <c r="P51" s="63">
        <v>0</v>
      </c>
    </row>
    <row r="52" spans="1:16" ht="14.25" thickTop="1" thickBot="1">
      <c r="A52" s="304" t="s">
        <v>502</v>
      </c>
      <c r="B52" s="312">
        <v>2007</v>
      </c>
      <c r="C52" s="415">
        <v>1054</v>
      </c>
      <c r="D52" s="416"/>
      <c r="E52" s="417"/>
      <c r="F52" s="415">
        <v>4418</v>
      </c>
      <c r="G52" s="417"/>
      <c r="H52" s="418">
        <v>11</v>
      </c>
      <c r="I52" s="419"/>
      <c r="J52" s="420">
        <v>1.7000000000000001E-2</v>
      </c>
      <c r="K52" s="421"/>
      <c r="L52" s="422"/>
      <c r="M52" s="420">
        <v>0.54900000000000004</v>
      </c>
      <c r="N52" s="422"/>
      <c r="O52" s="420">
        <v>0.61099999999999999</v>
      </c>
      <c r="P52" s="422"/>
    </row>
    <row r="53" spans="1:16" ht="13.5" thickBot="1">
      <c r="A53" s="305"/>
      <c r="B53" s="312">
        <v>2008</v>
      </c>
      <c r="C53" s="392">
        <v>1073</v>
      </c>
      <c r="D53" s="393"/>
      <c r="E53" s="394"/>
      <c r="F53" s="392">
        <v>4721</v>
      </c>
      <c r="G53" s="394"/>
      <c r="H53" s="360">
        <v>11</v>
      </c>
      <c r="I53" s="362"/>
      <c r="J53" s="402">
        <v>1.7000000000000001E-2</v>
      </c>
      <c r="K53" s="403"/>
      <c r="L53" s="404"/>
      <c r="M53" s="402">
        <v>0.54500000000000004</v>
      </c>
      <c r="N53" s="404"/>
      <c r="O53" s="402">
        <v>0.61099999999999999</v>
      </c>
      <c r="P53" s="404"/>
    </row>
    <row r="54" spans="1:16" ht="13.5" thickBot="1">
      <c r="A54" s="305"/>
      <c r="B54" s="312">
        <v>2009</v>
      </c>
      <c r="C54" s="392">
        <v>1078</v>
      </c>
      <c r="D54" s="393"/>
      <c r="E54" s="394"/>
      <c r="F54" s="392">
        <v>5211</v>
      </c>
      <c r="G54" s="394"/>
      <c r="H54" s="360">
        <v>9</v>
      </c>
      <c r="I54" s="362"/>
      <c r="J54" s="402">
        <v>1.7000000000000001E-2</v>
      </c>
      <c r="K54" s="403"/>
      <c r="L54" s="404"/>
      <c r="M54" s="402">
        <v>0.58099999999999996</v>
      </c>
      <c r="N54" s="404"/>
      <c r="O54" s="402">
        <v>0.9</v>
      </c>
      <c r="P54" s="404"/>
    </row>
    <row r="55" spans="1:16" ht="13.5" thickBot="1">
      <c r="A55" s="305"/>
      <c r="B55" s="312">
        <v>2010</v>
      </c>
      <c r="C55" s="360">
        <v>930</v>
      </c>
      <c r="D55" s="361"/>
      <c r="E55" s="362"/>
      <c r="F55" s="392">
        <v>5595</v>
      </c>
      <c r="G55" s="394"/>
      <c r="H55" s="360">
        <v>14</v>
      </c>
      <c r="I55" s="362"/>
      <c r="J55" s="402">
        <v>1.4999999999999999E-2</v>
      </c>
      <c r="K55" s="403"/>
      <c r="L55" s="404"/>
      <c r="M55" s="402">
        <v>0.57599999999999996</v>
      </c>
      <c r="N55" s="404"/>
      <c r="O55" s="402">
        <v>1</v>
      </c>
      <c r="P55" s="404"/>
    </row>
    <row r="56" spans="1:16" ht="13.5" thickBot="1">
      <c r="A56" s="305"/>
      <c r="B56" s="312">
        <v>2011</v>
      </c>
      <c r="C56" s="86">
        <v>926</v>
      </c>
      <c r="D56" s="86">
        <v>10</v>
      </c>
      <c r="E56" s="86">
        <v>6</v>
      </c>
      <c r="F56" s="126">
        <v>5828</v>
      </c>
      <c r="G56" s="86">
        <v>0</v>
      </c>
      <c r="H56" s="86">
        <v>8</v>
      </c>
      <c r="I56" s="86">
        <v>0</v>
      </c>
      <c r="J56" s="12">
        <v>1.4999999999999999E-2</v>
      </c>
      <c r="K56" s="12">
        <v>0.11600000000000001</v>
      </c>
      <c r="L56" s="12">
        <v>8.0000000000000002E-3</v>
      </c>
      <c r="M56" s="12">
        <v>0.59199999999999997</v>
      </c>
      <c r="N56" s="12">
        <v>0</v>
      </c>
      <c r="O56" s="12">
        <v>1</v>
      </c>
      <c r="P56" s="12">
        <v>0</v>
      </c>
    </row>
    <row r="57" spans="1:16" ht="13.5" thickBot="1">
      <c r="A57" s="305"/>
      <c r="B57" s="312">
        <v>2012</v>
      </c>
      <c r="C57" s="126">
        <v>1146</v>
      </c>
      <c r="D57" s="86">
        <v>0</v>
      </c>
      <c r="E57" s="86">
        <v>8</v>
      </c>
      <c r="F57" s="126">
        <v>7706</v>
      </c>
      <c r="G57" s="86">
        <v>0</v>
      </c>
      <c r="H57" s="86">
        <v>4</v>
      </c>
      <c r="I57" s="86">
        <v>0</v>
      </c>
      <c r="J57" s="12">
        <v>1.9E-2</v>
      </c>
      <c r="K57" s="12">
        <v>0</v>
      </c>
      <c r="L57" s="12">
        <v>5.0000000000000001E-3</v>
      </c>
      <c r="M57" s="12">
        <v>0.59099999999999997</v>
      </c>
      <c r="N57" s="12">
        <v>0</v>
      </c>
      <c r="O57" s="12">
        <v>0.57099999999999995</v>
      </c>
      <c r="P57" s="12">
        <v>0</v>
      </c>
    </row>
    <row r="58" spans="1:16" ht="13.5" thickBot="1">
      <c r="A58" s="305"/>
      <c r="B58" s="312">
        <v>2013</v>
      </c>
      <c r="C58" s="126">
        <v>1199</v>
      </c>
      <c r="D58" s="86">
        <v>0</v>
      </c>
      <c r="E58" s="86">
        <v>28</v>
      </c>
      <c r="F58" s="126">
        <v>8104</v>
      </c>
      <c r="G58" s="86">
        <v>0</v>
      </c>
      <c r="H58" s="86">
        <v>1</v>
      </c>
      <c r="I58" s="86">
        <v>0</v>
      </c>
      <c r="J58" s="12">
        <v>0.02</v>
      </c>
      <c r="K58" s="12">
        <v>0</v>
      </c>
      <c r="L58" s="12">
        <v>7.0000000000000001E-3</v>
      </c>
      <c r="M58" s="12">
        <v>0.60499999999999998</v>
      </c>
      <c r="N58" s="12">
        <v>0</v>
      </c>
      <c r="O58" s="12">
        <v>1</v>
      </c>
      <c r="P58" s="12">
        <v>0</v>
      </c>
    </row>
    <row r="59" spans="1:16" ht="13.5" thickBot="1">
      <c r="A59" s="305"/>
      <c r="B59" s="312">
        <v>2014</v>
      </c>
      <c r="C59" s="126">
        <v>1160</v>
      </c>
      <c r="D59" s="86">
        <v>0</v>
      </c>
      <c r="E59" s="126">
        <v>30</v>
      </c>
      <c r="F59" s="126">
        <v>7400</v>
      </c>
      <c r="G59" s="86">
        <v>0</v>
      </c>
      <c r="H59" s="86">
        <v>1</v>
      </c>
      <c r="I59" s="86">
        <v>0</v>
      </c>
      <c r="J59" s="12">
        <v>1.9E-2</v>
      </c>
      <c r="K59" s="12">
        <v>0</v>
      </c>
      <c r="L59" s="12">
        <v>6.0000000000000001E-3</v>
      </c>
      <c r="M59" s="12">
        <v>0.60699999999999998</v>
      </c>
      <c r="N59" s="12">
        <v>0</v>
      </c>
      <c r="O59" s="12">
        <v>1</v>
      </c>
      <c r="P59" s="12">
        <v>0</v>
      </c>
    </row>
    <row r="60" spans="1:16" ht="13.5" thickBot="1">
      <c r="A60" s="306"/>
      <c r="B60" s="309">
        <v>2015</v>
      </c>
      <c r="C60" s="60">
        <v>427</v>
      </c>
      <c r="D60" s="61">
        <v>0</v>
      </c>
      <c r="E60" s="61">
        <v>20</v>
      </c>
      <c r="F60" s="60">
        <v>3296</v>
      </c>
      <c r="G60" s="61">
        <v>0</v>
      </c>
      <c r="H60" s="61">
        <v>2</v>
      </c>
      <c r="I60" s="61">
        <v>0</v>
      </c>
      <c r="J60" s="63">
        <v>8.8896834167587601E-3</v>
      </c>
      <c r="K60" s="63">
        <v>0</v>
      </c>
      <c r="L60" s="63">
        <v>4.8413125336202257E-3</v>
      </c>
      <c r="M60" s="63">
        <v>0.50417943716912794</v>
      </c>
      <c r="N60" s="63">
        <v>0</v>
      </c>
      <c r="O60" s="63">
        <v>0.5</v>
      </c>
      <c r="P60" s="63">
        <v>0</v>
      </c>
    </row>
    <row r="61" spans="1:16" ht="24" customHeight="1" thickTop="1" thickBot="1">
      <c r="A61" s="304" t="s">
        <v>503</v>
      </c>
      <c r="B61" s="312">
        <v>2007</v>
      </c>
      <c r="C61" s="409">
        <v>62947</v>
      </c>
      <c r="D61" s="410"/>
      <c r="E61" s="411"/>
      <c r="F61" s="409">
        <v>8041</v>
      </c>
      <c r="G61" s="411"/>
      <c r="H61" s="412">
        <v>18</v>
      </c>
      <c r="I61" s="413"/>
      <c r="J61" s="397">
        <v>1</v>
      </c>
      <c r="K61" s="414"/>
      <c r="L61" s="398"/>
      <c r="M61" s="397">
        <v>1</v>
      </c>
      <c r="N61" s="398"/>
      <c r="O61" s="397">
        <v>1</v>
      </c>
      <c r="P61" s="398"/>
    </row>
    <row r="62" spans="1:16" ht="13.5" thickBot="1">
      <c r="A62" s="305"/>
      <c r="B62" s="312">
        <v>2008</v>
      </c>
      <c r="C62" s="392">
        <v>63383</v>
      </c>
      <c r="D62" s="393"/>
      <c r="E62" s="394"/>
      <c r="F62" s="392">
        <v>8660</v>
      </c>
      <c r="G62" s="394"/>
      <c r="H62" s="360">
        <v>18</v>
      </c>
      <c r="I62" s="362"/>
      <c r="J62" s="402">
        <v>1</v>
      </c>
      <c r="K62" s="403"/>
      <c r="L62" s="404"/>
      <c r="M62" s="402">
        <v>1</v>
      </c>
      <c r="N62" s="404"/>
      <c r="O62" s="402">
        <v>1</v>
      </c>
      <c r="P62" s="404"/>
    </row>
    <row r="63" spans="1:16" ht="13.5" thickBot="1">
      <c r="A63" s="305"/>
      <c r="B63" s="312">
        <v>2009</v>
      </c>
      <c r="C63" s="392">
        <v>63857</v>
      </c>
      <c r="D63" s="393"/>
      <c r="E63" s="394"/>
      <c r="F63" s="392">
        <v>8965</v>
      </c>
      <c r="G63" s="394"/>
      <c r="H63" s="360">
        <v>10</v>
      </c>
      <c r="I63" s="362"/>
      <c r="J63" s="402">
        <v>1</v>
      </c>
      <c r="K63" s="403"/>
      <c r="L63" s="404"/>
      <c r="M63" s="402">
        <v>1</v>
      </c>
      <c r="N63" s="404"/>
      <c r="O63" s="402">
        <v>1</v>
      </c>
      <c r="P63" s="404"/>
    </row>
    <row r="64" spans="1:16" ht="13.5" thickBot="1">
      <c r="A64" s="305"/>
      <c r="B64" s="312">
        <v>2010</v>
      </c>
      <c r="C64" s="392">
        <v>63275</v>
      </c>
      <c r="D64" s="393"/>
      <c r="E64" s="394"/>
      <c r="F64" s="392">
        <v>9708</v>
      </c>
      <c r="G64" s="394"/>
      <c r="H64" s="360">
        <v>14</v>
      </c>
      <c r="I64" s="362"/>
      <c r="J64" s="402">
        <v>1</v>
      </c>
      <c r="K64" s="403"/>
      <c r="L64" s="404"/>
      <c r="M64" s="402">
        <v>1</v>
      </c>
      <c r="N64" s="404"/>
      <c r="O64" s="402">
        <v>1</v>
      </c>
      <c r="P64" s="404"/>
    </row>
    <row r="65" spans="1:16" ht="13.5" thickBot="1">
      <c r="A65" s="305"/>
      <c r="B65" s="312">
        <v>2011</v>
      </c>
      <c r="C65" s="126">
        <v>61501</v>
      </c>
      <c r="D65" s="86">
        <v>86</v>
      </c>
      <c r="E65" s="86">
        <v>770</v>
      </c>
      <c r="F65" s="126">
        <v>9841</v>
      </c>
      <c r="G65" s="86">
        <v>0</v>
      </c>
      <c r="H65" s="86">
        <v>8</v>
      </c>
      <c r="I65" s="86">
        <v>0</v>
      </c>
      <c r="J65" s="12">
        <v>1</v>
      </c>
      <c r="K65" s="12">
        <v>1</v>
      </c>
      <c r="L65" s="12">
        <v>1</v>
      </c>
      <c r="M65" s="12">
        <v>1</v>
      </c>
      <c r="N65" s="314" t="s">
        <v>234</v>
      </c>
      <c r="O65" s="12">
        <v>1</v>
      </c>
      <c r="P65" s="314" t="s">
        <v>234</v>
      </c>
    </row>
    <row r="66" spans="1:16" ht="13.5" thickBot="1">
      <c r="A66" s="305"/>
      <c r="B66" s="312">
        <v>2012</v>
      </c>
      <c r="C66" s="126">
        <v>61469</v>
      </c>
      <c r="D66" s="86">
        <v>90</v>
      </c>
      <c r="E66" s="126">
        <v>1584</v>
      </c>
      <c r="F66" s="126">
        <v>13031</v>
      </c>
      <c r="G66" s="86">
        <v>0</v>
      </c>
      <c r="H66" s="86">
        <v>7</v>
      </c>
      <c r="I66" s="86">
        <v>0</v>
      </c>
      <c r="J66" s="12">
        <v>1</v>
      </c>
      <c r="K66" s="12">
        <v>1</v>
      </c>
      <c r="L66" s="12">
        <v>1</v>
      </c>
      <c r="M66" s="12">
        <v>1</v>
      </c>
      <c r="N66" s="314" t="s">
        <v>234</v>
      </c>
      <c r="O66" s="12">
        <v>1</v>
      </c>
      <c r="P66" s="314" t="s">
        <v>234</v>
      </c>
    </row>
    <row r="67" spans="1:16" ht="13.5" thickBot="1">
      <c r="A67" s="305"/>
      <c r="B67" s="312">
        <v>2013</v>
      </c>
      <c r="C67" s="126">
        <v>60594</v>
      </c>
      <c r="D67" s="86">
        <v>359</v>
      </c>
      <c r="E67" s="126">
        <v>4201</v>
      </c>
      <c r="F67" s="126">
        <v>13398</v>
      </c>
      <c r="G67" s="86">
        <v>0</v>
      </c>
      <c r="H67" s="86">
        <v>1</v>
      </c>
      <c r="I67" s="86">
        <v>0</v>
      </c>
      <c r="J67" s="12">
        <v>1</v>
      </c>
      <c r="K67" s="12">
        <v>1</v>
      </c>
      <c r="L67" s="12">
        <v>1</v>
      </c>
      <c r="M67" s="12">
        <v>1</v>
      </c>
      <c r="N67" s="314" t="s">
        <v>234</v>
      </c>
      <c r="O67" s="12">
        <v>1</v>
      </c>
      <c r="P67" s="314" t="s">
        <v>234</v>
      </c>
    </row>
    <row r="68" spans="1:16" ht="13.5" thickBot="1">
      <c r="A68" s="305"/>
      <c r="B68" s="312">
        <v>2014</v>
      </c>
      <c r="C68" s="126">
        <v>60128</v>
      </c>
      <c r="D68" s="86">
        <v>470</v>
      </c>
      <c r="E68" s="126">
        <v>5101</v>
      </c>
      <c r="F68" s="86">
        <v>12194</v>
      </c>
      <c r="G68" s="86">
        <v>0</v>
      </c>
      <c r="H68" s="86">
        <v>1</v>
      </c>
      <c r="I68" s="86">
        <v>0</v>
      </c>
      <c r="J68" s="12">
        <v>1</v>
      </c>
      <c r="K68" s="12">
        <v>1</v>
      </c>
      <c r="L68" s="12">
        <v>1</v>
      </c>
      <c r="M68" s="12">
        <v>1</v>
      </c>
      <c r="N68" s="12" t="s">
        <v>234</v>
      </c>
      <c r="O68" s="12">
        <v>1</v>
      </c>
      <c r="P68" s="12" t="s">
        <v>234</v>
      </c>
    </row>
    <row r="69" spans="1:16" ht="13.5" thickBot="1">
      <c r="A69" s="306"/>
      <c r="B69" s="309">
        <v>2015</v>
      </c>
      <c r="C69" s="60">
        <v>59719</v>
      </c>
      <c r="D69" s="61">
        <v>575</v>
      </c>
      <c r="E69" s="60">
        <v>5232</v>
      </c>
      <c r="F69" s="60">
        <v>5815</v>
      </c>
      <c r="G69" s="61">
        <v>0</v>
      </c>
      <c r="H69" s="61">
        <v>2</v>
      </c>
      <c r="I69" s="61">
        <v>0</v>
      </c>
      <c r="J69" s="63">
        <v>1</v>
      </c>
      <c r="K69" s="63">
        <v>1</v>
      </c>
      <c r="L69" s="63">
        <v>1</v>
      </c>
      <c r="M69" s="63">
        <v>1</v>
      </c>
      <c r="N69" s="64" t="s">
        <v>234</v>
      </c>
      <c r="O69" s="63">
        <v>1</v>
      </c>
      <c r="P69" s="64" t="s">
        <v>234</v>
      </c>
    </row>
    <row r="70" spans="1:16" ht="14.25" thickTop="1" thickBot="1">
      <c r="A70" s="304" t="s">
        <v>504</v>
      </c>
      <c r="B70" s="312">
        <v>2007</v>
      </c>
      <c r="C70" s="412">
        <v>632</v>
      </c>
      <c r="D70" s="423"/>
      <c r="E70" s="413"/>
      <c r="F70" s="412">
        <v>791</v>
      </c>
      <c r="G70" s="413"/>
      <c r="H70" s="412">
        <v>0</v>
      </c>
      <c r="I70" s="413"/>
      <c r="J70" s="412" t="s">
        <v>234</v>
      </c>
      <c r="K70" s="423"/>
      <c r="L70" s="413"/>
      <c r="M70" s="412" t="s">
        <v>234</v>
      </c>
      <c r="N70" s="413"/>
      <c r="O70" s="412" t="s">
        <v>234</v>
      </c>
      <c r="P70" s="413"/>
    </row>
    <row r="71" spans="1:16" ht="13.5" thickBot="1">
      <c r="A71" s="305"/>
      <c r="B71" s="312">
        <v>2008</v>
      </c>
      <c r="C71" s="360">
        <v>626</v>
      </c>
      <c r="D71" s="361"/>
      <c r="E71" s="362"/>
      <c r="F71" s="360">
        <v>953</v>
      </c>
      <c r="G71" s="362"/>
      <c r="H71" s="360">
        <v>0</v>
      </c>
      <c r="I71" s="362"/>
      <c r="J71" s="360" t="s">
        <v>234</v>
      </c>
      <c r="K71" s="361"/>
      <c r="L71" s="362"/>
      <c r="M71" s="360" t="s">
        <v>234</v>
      </c>
      <c r="N71" s="362"/>
      <c r="O71" s="360" t="s">
        <v>234</v>
      </c>
      <c r="P71" s="362"/>
    </row>
    <row r="72" spans="1:16" ht="13.5" thickBot="1">
      <c r="A72" s="305"/>
      <c r="B72" s="312">
        <v>2009</v>
      </c>
      <c r="C72" s="360">
        <v>668</v>
      </c>
      <c r="D72" s="361"/>
      <c r="E72" s="362"/>
      <c r="F72" s="392">
        <v>1136</v>
      </c>
      <c r="G72" s="394"/>
      <c r="H72" s="360">
        <v>0</v>
      </c>
      <c r="I72" s="362"/>
      <c r="J72" s="360" t="s">
        <v>234</v>
      </c>
      <c r="K72" s="361"/>
      <c r="L72" s="362"/>
      <c r="M72" s="360" t="s">
        <v>234</v>
      </c>
      <c r="N72" s="362"/>
      <c r="O72" s="360" t="s">
        <v>234</v>
      </c>
      <c r="P72" s="362"/>
    </row>
    <row r="73" spans="1:16" ht="13.5" thickBot="1">
      <c r="A73" s="305"/>
      <c r="B73" s="312">
        <v>2010</v>
      </c>
      <c r="C73" s="360">
        <v>564</v>
      </c>
      <c r="D73" s="361"/>
      <c r="E73" s="362"/>
      <c r="F73" s="360">
        <v>991</v>
      </c>
      <c r="G73" s="362"/>
      <c r="H73" s="360">
        <v>0</v>
      </c>
      <c r="I73" s="362"/>
      <c r="J73" s="360" t="s">
        <v>234</v>
      </c>
      <c r="K73" s="361"/>
      <c r="L73" s="362"/>
      <c r="M73" s="360" t="s">
        <v>234</v>
      </c>
      <c r="N73" s="362"/>
      <c r="O73" s="360" t="s">
        <v>234</v>
      </c>
      <c r="P73" s="362"/>
    </row>
    <row r="74" spans="1:16" ht="13.5" thickBot="1">
      <c r="A74" s="305"/>
      <c r="B74" s="312">
        <v>2011</v>
      </c>
      <c r="C74" s="86">
        <v>353</v>
      </c>
      <c r="D74" s="86">
        <v>0</v>
      </c>
      <c r="E74" s="86">
        <v>166</v>
      </c>
      <c r="F74" s="86">
        <v>790</v>
      </c>
      <c r="G74" s="86">
        <v>0</v>
      </c>
      <c r="H74" s="86">
        <v>0</v>
      </c>
      <c r="I74" s="86">
        <v>0</v>
      </c>
      <c r="J74" s="312" t="s">
        <v>234</v>
      </c>
      <c r="K74" s="312" t="s">
        <v>234</v>
      </c>
      <c r="L74" s="312" t="s">
        <v>234</v>
      </c>
      <c r="M74" s="312" t="s">
        <v>234</v>
      </c>
      <c r="N74" s="312" t="s">
        <v>234</v>
      </c>
      <c r="O74" s="312" t="s">
        <v>234</v>
      </c>
      <c r="P74" s="312" t="s">
        <v>234</v>
      </c>
    </row>
    <row r="75" spans="1:16" ht="13.5" thickBot="1">
      <c r="A75" s="305"/>
      <c r="B75" s="312">
        <v>2012</v>
      </c>
      <c r="C75" s="86">
        <v>295</v>
      </c>
      <c r="D75" s="86">
        <v>0</v>
      </c>
      <c r="E75" s="86">
        <v>206</v>
      </c>
      <c r="F75" s="126">
        <v>1118</v>
      </c>
      <c r="G75" s="86">
        <v>0</v>
      </c>
      <c r="H75" s="86">
        <v>0</v>
      </c>
      <c r="I75" s="86">
        <v>0</v>
      </c>
      <c r="J75" s="312" t="s">
        <v>234</v>
      </c>
      <c r="K75" s="312" t="s">
        <v>234</v>
      </c>
      <c r="L75" s="312" t="s">
        <v>234</v>
      </c>
      <c r="M75" s="312" t="s">
        <v>234</v>
      </c>
      <c r="N75" s="312" t="s">
        <v>234</v>
      </c>
      <c r="O75" s="312" t="s">
        <v>234</v>
      </c>
      <c r="P75" s="312" t="s">
        <v>234</v>
      </c>
    </row>
    <row r="76" spans="1:16" ht="13.5" thickBot="1">
      <c r="A76" s="305"/>
      <c r="B76" s="312">
        <v>2013</v>
      </c>
      <c r="C76" s="86">
        <v>257</v>
      </c>
      <c r="D76" s="86">
        <v>0</v>
      </c>
      <c r="E76" s="86">
        <v>300</v>
      </c>
      <c r="F76" s="126">
        <v>1043</v>
      </c>
      <c r="G76" s="86">
        <v>0</v>
      </c>
      <c r="H76" s="86">
        <v>0</v>
      </c>
      <c r="I76" s="86">
        <v>0</v>
      </c>
      <c r="J76" s="312" t="s">
        <v>234</v>
      </c>
      <c r="K76" s="312" t="s">
        <v>234</v>
      </c>
      <c r="L76" s="312" t="s">
        <v>234</v>
      </c>
      <c r="M76" s="312" t="s">
        <v>234</v>
      </c>
      <c r="N76" s="312" t="s">
        <v>234</v>
      </c>
      <c r="O76" s="312" t="s">
        <v>234</v>
      </c>
      <c r="P76" s="312" t="s">
        <v>234</v>
      </c>
    </row>
    <row r="77" spans="1:16" ht="13.5" thickBot="1">
      <c r="A77" s="305"/>
      <c r="B77" s="312">
        <v>2014</v>
      </c>
      <c r="C77" s="126">
        <v>215</v>
      </c>
      <c r="D77" s="86">
        <v>0</v>
      </c>
      <c r="E77" s="126">
        <v>293</v>
      </c>
      <c r="F77" s="86">
        <v>522</v>
      </c>
      <c r="G77" s="86">
        <v>0</v>
      </c>
      <c r="H77" s="86">
        <v>0</v>
      </c>
      <c r="I77" s="86">
        <v>0</v>
      </c>
      <c r="J77" s="12" t="s">
        <v>234</v>
      </c>
      <c r="K77" s="12" t="s">
        <v>234</v>
      </c>
      <c r="L77" s="12" t="s">
        <v>234</v>
      </c>
      <c r="M77" s="12" t="s">
        <v>234</v>
      </c>
      <c r="N77" s="12" t="s">
        <v>234</v>
      </c>
      <c r="O77" s="12" t="s">
        <v>234</v>
      </c>
      <c r="P77" s="12" t="s">
        <v>234</v>
      </c>
    </row>
    <row r="78" spans="1:16" ht="13.5" thickBot="1">
      <c r="A78" s="306"/>
      <c r="B78" s="309">
        <v>2015</v>
      </c>
      <c r="C78" s="61">
        <v>230</v>
      </c>
      <c r="D78" s="61">
        <v>0</v>
      </c>
      <c r="E78" s="61">
        <v>319</v>
      </c>
      <c r="F78" s="61">
        <v>389</v>
      </c>
      <c r="G78" s="61">
        <v>0</v>
      </c>
      <c r="H78" s="61">
        <v>0</v>
      </c>
      <c r="I78" s="61">
        <v>0</v>
      </c>
      <c r="J78" s="309" t="s">
        <v>234</v>
      </c>
      <c r="K78" s="309" t="s">
        <v>234</v>
      </c>
      <c r="L78" s="309" t="s">
        <v>234</v>
      </c>
      <c r="M78" s="309" t="s">
        <v>234</v>
      </c>
      <c r="N78" s="309" t="s">
        <v>234</v>
      </c>
      <c r="O78" s="309" t="s">
        <v>234</v>
      </c>
      <c r="P78" s="309" t="s">
        <v>234</v>
      </c>
    </row>
    <row r="79" spans="1:16" ht="14.25" thickTop="1" thickBot="1">
      <c r="A79" s="304" t="s">
        <v>326</v>
      </c>
      <c r="B79" s="312">
        <v>2007</v>
      </c>
      <c r="C79" s="415">
        <v>63579</v>
      </c>
      <c r="D79" s="416"/>
      <c r="E79" s="417"/>
      <c r="F79" s="415">
        <v>8832</v>
      </c>
      <c r="G79" s="417"/>
      <c r="H79" s="418">
        <v>18</v>
      </c>
      <c r="I79" s="419"/>
      <c r="J79" s="418" t="s">
        <v>234</v>
      </c>
      <c r="K79" s="424"/>
      <c r="L79" s="419"/>
      <c r="M79" s="418" t="s">
        <v>234</v>
      </c>
      <c r="N79" s="419"/>
      <c r="O79" s="418" t="s">
        <v>234</v>
      </c>
      <c r="P79" s="419"/>
    </row>
    <row r="80" spans="1:16" ht="13.5" thickBot="1">
      <c r="A80" s="305"/>
      <c r="B80" s="312">
        <v>2008</v>
      </c>
      <c r="C80" s="392">
        <v>64009</v>
      </c>
      <c r="D80" s="393"/>
      <c r="E80" s="394"/>
      <c r="F80" s="392">
        <v>9613</v>
      </c>
      <c r="G80" s="394"/>
      <c r="H80" s="360">
        <v>18</v>
      </c>
      <c r="I80" s="362"/>
      <c r="J80" s="360" t="s">
        <v>234</v>
      </c>
      <c r="K80" s="361"/>
      <c r="L80" s="362"/>
      <c r="M80" s="360" t="s">
        <v>234</v>
      </c>
      <c r="N80" s="362"/>
      <c r="O80" s="360" t="s">
        <v>234</v>
      </c>
      <c r="P80" s="362"/>
    </row>
    <row r="81" spans="1:16" ht="13.5" thickBot="1">
      <c r="A81" s="305"/>
      <c r="B81" s="312">
        <v>2009</v>
      </c>
      <c r="C81" s="392">
        <v>64525</v>
      </c>
      <c r="D81" s="393"/>
      <c r="E81" s="394"/>
      <c r="F81" s="392">
        <v>10101</v>
      </c>
      <c r="G81" s="394"/>
      <c r="H81" s="360">
        <v>10</v>
      </c>
      <c r="I81" s="362"/>
      <c r="J81" s="360" t="s">
        <v>234</v>
      </c>
      <c r="K81" s="361"/>
      <c r="L81" s="362"/>
      <c r="M81" s="360" t="s">
        <v>234</v>
      </c>
      <c r="N81" s="362"/>
      <c r="O81" s="360" t="s">
        <v>234</v>
      </c>
      <c r="P81" s="362"/>
    </row>
    <row r="82" spans="1:16" ht="13.5" thickBot="1">
      <c r="A82" s="305"/>
      <c r="B82" s="312">
        <v>2010</v>
      </c>
      <c r="C82" s="392">
        <v>63839</v>
      </c>
      <c r="D82" s="393"/>
      <c r="E82" s="394"/>
      <c r="F82" s="392">
        <v>10699</v>
      </c>
      <c r="G82" s="394"/>
      <c r="H82" s="360">
        <v>14</v>
      </c>
      <c r="I82" s="362"/>
      <c r="J82" s="360" t="s">
        <v>234</v>
      </c>
      <c r="K82" s="361"/>
      <c r="L82" s="362"/>
      <c r="M82" s="360" t="s">
        <v>234</v>
      </c>
      <c r="N82" s="362"/>
      <c r="O82" s="360" t="s">
        <v>234</v>
      </c>
      <c r="P82" s="362"/>
    </row>
    <row r="83" spans="1:16" ht="13.5" thickBot="1">
      <c r="A83" s="305"/>
      <c r="B83" s="312">
        <v>2011</v>
      </c>
      <c r="C83" s="126">
        <v>61854</v>
      </c>
      <c r="D83" s="86">
        <v>86</v>
      </c>
      <c r="E83" s="86">
        <v>936</v>
      </c>
      <c r="F83" s="126">
        <v>10631</v>
      </c>
      <c r="G83" s="86">
        <v>0</v>
      </c>
      <c r="H83" s="86">
        <v>8</v>
      </c>
      <c r="I83" s="86">
        <v>0</v>
      </c>
      <c r="J83" s="312" t="s">
        <v>234</v>
      </c>
      <c r="K83" s="312" t="s">
        <v>234</v>
      </c>
      <c r="L83" s="312" t="s">
        <v>234</v>
      </c>
      <c r="M83" s="312" t="s">
        <v>234</v>
      </c>
      <c r="N83" s="312" t="s">
        <v>234</v>
      </c>
      <c r="O83" s="312" t="s">
        <v>234</v>
      </c>
      <c r="P83" s="312" t="s">
        <v>234</v>
      </c>
    </row>
    <row r="84" spans="1:16" ht="13.5" thickBot="1">
      <c r="A84" s="305"/>
      <c r="B84" s="312">
        <v>2012</v>
      </c>
      <c r="C84" s="126">
        <v>61764</v>
      </c>
      <c r="D84" s="86">
        <v>90</v>
      </c>
      <c r="E84" s="126">
        <v>1790</v>
      </c>
      <c r="F84" s="126">
        <v>14149</v>
      </c>
      <c r="G84" s="86">
        <v>0</v>
      </c>
      <c r="H84" s="86">
        <v>7</v>
      </c>
      <c r="I84" s="86">
        <v>0</v>
      </c>
      <c r="J84" s="312" t="s">
        <v>234</v>
      </c>
      <c r="K84" s="312" t="s">
        <v>234</v>
      </c>
      <c r="L84" s="312" t="s">
        <v>234</v>
      </c>
      <c r="M84" s="312" t="s">
        <v>234</v>
      </c>
      <c r="N84" s="312" t="s">
        <v>234</v>
      </c>
      <c r="O84" s="312" t="s">
        <v>234</v>
      </c>
      <c r="P84" s="312" t="s">
        <v>234</v>
      </c>
    </row>
    <row r="85" spans="1:16" ht="13.5" thickBot="1">
      <c r="A85" s="305"/>
      <c r="B85" s="312">
        <v>2013</v>
      </c>
      <c r="C85" s="126">
        <v>60851</v>
      </c>
      <c r="D85" s="86">
        <v>359</v>
      </c>
      <c r="E85" s="126">
        <v>4501</v>
      </c>
      <c r="F85" s="126">
        <v>14441</v>
      </c>
      <c r="G85" s="86">
        <v>0</v>
      </c>
      <c r="H85" s="86">
        <v>1</v>
      </c>
      <c r="I85" s="86">
        <v>0</v>
      </c>
      <c r="J85" s="312" t="s">
        <v>234</v>
      </c>
      <c r="K85" s="312" t="s">
        <v>234</v>
      </c>
      <c r="L85" s="312" t="s">
        <v>234</v>
      </c>
      <c r="M85" s="312" t="s">
        <v>234</v>
      </c>
      <c r="N85" s="312" t="s">
        <v>234</v>
      </c>
      <c r="O85" s="312" t="s">
        <v>234</v>
      </c>
      <c r="P85" s="312" t="s">
        <v>234</v>
      </c>
    </row>
    <row r="86" spans="1:16" ht="13.5" thickBot="1">
      <c r="A86" s="305"/>
      <c r="B86" s="312">
        <v>2014</v>
      </c>
      <c r="C86" s="126">
        <v>60343</v>
      </c>
      <c r="D86" s="86">
        <v>470</v>
      </c>
      <c r="E86" s="126">
        <v>5394</v>
      </c>
      <c r="F86" s="86">
        <v>12716</v>
      </c>
      <c r="G86" s="86">
        <v>0</v>
      </c>
      <c r="H86" s="86">
        <v>1</v>
      </c>
      <c r="I86" s="86">
        <v>0</v>
      </c>
      <c r="J86" s="12" t="s">
        <v>234</v>
      </c>
      <c r="K86" s="12" t="s">
        <v>234</v>
      </c>
      <c r="L86" s="12" t="s">
        <v>234</v>
      </c>
      <c r="M86" s="12" t="s">
        <v>234</v>
      </c>
      <c r="N86" s="12" t="s">
        <v>234</v>
      </c>
      <c r="O86" s="12" t="s">
        <v>234</v>
      </c>
      <c r="P86" s="12" t="s">
        <v>234</v>
      </c>
    </row>
    <row r="87" spans="1:16" ht="13.5" thickBot="1">
      <c r="A87" s="306"/>
      <c r="B87" s="309">
        <v>2015</v>
      </c>
      <c r="C87" s="60">
        <v>59949</v>
      </c>
      <c r="D87" s="61">
        <v>575</v>
      </c>
      <c r="E87" s="60">
        <v>5551</v>
      </c>
      <c r="F87" s="60">
        <v>6204</v>
      </c>
      <c r="G87" s="61">
        <v>0</v>
      </c>
      <c r="H87" s="61">
        <v>2</v>
      </c>
      <c r="I87" s="61">
        <v>0</v>
      </c>
      <c r="J87" s="309" t="s">
        <v>234</v>
      </c>
      <c r="K87" s="309" t="s">
        <v>234</v>
      </c>
      <c r="L87" s="309" t="s">
        <v>234</v>
      </c>
      <c r="M87" s="309" t="s">
        <v>234</v>
      </c>
      <c r="N87" s="309" t="s">
        <v>234</v>
      </c>
      <c r="O87" s="309" t="s">
        <v>234</v>
      </c>
      <c r="P87" s="309" t="s">
        <v>234</v>
      </c>
    </row>
    <row r="88" spans="1:16" ht="13.5" thickTop="1">
      <c r="A88" s="231" t="s">
        <v>505</v>
      </c>
    </row>
    <row r="89" spans="1:16">
      <c r="A89" s="231" t="s">
        <v>487</v>
      </c>
    </row>
    <row r="90" spans="1:16">
      <c r="A90" s="241" t="s">
        <v>254</v>
      </c>
    </row>
  </sheetData>
  <mergeCells count="225">
    <mergeCell ref="H82:I82"/>
    <mergeCell ref="J82:L82"/>
    <mergeCell ref="M82:N82"/>
    <mergeCell ref="O82:P82"/>
    <mergeCell ref="C81:E81"/>
    <mergeCell ref="F81:G81"/>
    <mergeCell ref="H81:I81"/>
    <mergeCell ref="J81:L81"/>
    <mergeCell ref="M81:N81"/>
    <mergeCell ref="O81:P81"/>
    <mergeCell ref="C82:E82"/>
    <mergeCell ref="F82:G82"/>
    <mergeCell ref="H80:I80"/>
    <mergeCell ref="J80:L80"/>
    <mergeCell ref="M80:N80"/>
    <mergeCell ref="O80:P80"/>
    <mergeCell ref="C79:E79"/>
    <mergeCell ref="F79:G79"/>
    <mergeCell ref="H79:I79"/>
    <mergeCell ref="J79:L79"/>
    <mergeCell ref="M79:N79"/>
    <mergeCell ref="O79:P79"/>
    <mergeCell ref="C80:E80"/>
    <mergeCell ref="F80:G80"/>
    <mergeCell ref="H73:I73"/>
    <mergeCell ref="J73:L73"/>
    <mergeCell ref="M73:N73"/>
    <mergeCell ref="O73:P73"/>
    <mergeCell ref="C72:E72"/>
    <mergeCell ref="F72:G72"/>
    <mergeCell ref="H72:I72"/>
    <mergeCell ref="J72:L72"/>
    <mergeCell ref="M72:N72"/>
    <mergeCell ref="O72:P72"/>
    <mergeCell ref="C73:E73"/>
    <mergeCell ref="F73:G73"/>
    <mergeCell ref="H71:I71"/>
    <mergeCell ref="J71:L71"/>
    <mergeCell ref="M71:N71"/>
    <mergeCell ref="O71:P71"/>
    <mergeCell ref="C70:E70"/>
    <mergeCell ref="F70:G70"/>
    <mergeCell ref="H70:I70"/>
    <mergeCell ref="J70:L70"/>
    <mergeCell ref="M70:N70"/>
    <mergeCell ref="O70:P70"/>
    <mergeCell ref="C71:E71"/>
    <mergeCell ref="F71:G71"/>
    <mergeCell ref="H64:I64"/>
    <mergeCell ref="J64:L64"/>
    <mergeCell ref="M64:N64"/>
    <mergeCell ref="O64:P64"/>
    <mergeCell ref="C63:E63"/>
    <mergeCell ref="F63:G63"/>
    <mergeCell ref="H63:I63"/>
    <mergeCell ref="J63:L63"/>
    <mergeCell ref="M63:N63"/>
    <mergeCell ref="O63:P63"/>
    <mergeCell ref="C64:E64"/>
    <mergeCell ref="F64:G64"/>
    <mergeCell ref="H62:I62"/>
    <mergeCell ref="J62:L62"/>
    <mergeCell ref="M62:N62"/>
    <mergeCell ref="O62:P62"/>
    <mergeCell ref="C61:E61"/>
    <mergeCell ref="F61:G61"/>
    <mergeCell ref="H61:I61"/>
    <mergeCell ref="J61:L61"/>
    <mergeCell ref="M61:N61"/>
    <mergeCell ref="O61:P61"/>
    <mergeCell ref="C62:E62"/>
    <mergeCell ref="F62:G62"/>
    <mergeCell ref="H55:I55"/>
    <mergeCell ref="J55:L55"/>
    <mergeCell ref="M55:N55"/>
    <mergeCell ref="O55:P55"/>
    <mergeCell ref="C54:E54"/>
    <mergeCell ref="F54:G54"/>
    <mergeCell ref="H54:I54"/>
    <mergeCell ref="J54:L54"/>
    <mergeCell ref="M54:N54"/>
    <mergeCell ref="O54:P54"/>
    <mergeCell ref="C55:E55"/>
    <mergeCell ref="F55:G55"/>
    <mergeCell ref="H53:I53"/>
    <mergeCell ref="J53:L53"/>
    <mergeCell ref="M53:N53"/>
    <mergeCell ref="O53:P53"/>
    <mergeCell ref="C52:E52"/>
    <mergeCell ref="F52:G52"/>
    <mergeCell ref="H52:I52"/>
    <mergeCell ref="J52:L52"/>
    <mergeCell ref="M52:N52"/>
    <mergeCell ref="O52:P52"/>
    <mergeCell ref="C53:E53"/>
    <mergeCell ref="F53:G53"/>
    <mergeCell ref="F46:G46"/>
    <mergeCell ref="H46:I46"/>
    <mergeCell ref="J46:L46"/>
    <mergeCell ref="M46:N46"/>
    <mergeCell ref="O46:P46"/>
    <mergeCell ref="C45:E45"/>
    <mergeCell ref="F45:G45"/>
    <mergeCell ref="H45:I45"/>
    <mergeCell ref="J45:L45"/>
    <mergeCell ref="M45:N45"/>
    <mergeCell ref="O45:P45"/>
    <mergeCell ref="C46:E46"/>
    <mergeCell ref="C44:E44"/>
    <mergeCell ref="F44:G44"/>
    <mergeCell ref="H44:I44"/>
    <mergeCell ref="J44:L44"/>
    <mergeCell ref="M44:N44"/>
    <mergeCell ref="O44:P44"/>
    <mergeCell ref="C43:E43"/>
    <mergeCell ref="F43:G43"/>
    <mergeCell ref="H43:I43"/>
    <mergeCell ref="J43:L43"/>
    <mergeCell ref="M43:N43"/>
    <mergeCell ref="O43:P43"/>
    <mergeCell ref="C37:E37"/>
    <mergeCell ref="F37:G37"/>
    <mergeCell ref="H37:I37"/>
    <mergeCell ref="J37:L37"/>
    <mergeCell ref="M37:N37"/>
    <mergeCell ref="O37:P37"/>
    <mergeCell ref="C36:E36"/>
    <mergeCell ref="F36:G36"/>
    <mergeCell ref="H36:I36"/>
    <mergeCell ref="J36:L36"/>
    <mergeCell ref="M36:N36"/>
    <mergeCell ref="O36:P36"/>
    <mergeCell ref="C35:E35"/>
    <mergeCell ref="F35:G35"/>
    <mergeCell ref="H35:I35"/>
    <mergeCell ref="J35:L35"/>
    <mergeCell ref="M35:N35"/>
    <mergeCell ref="O35:P35"/>
    <mergeCell ref="C34:E34"/>
    <mergeCell ref="F34:G34"/>
    <mergeCell ref="H34:I34"/>
    <mergeCell ref="J34:L34"/>
    <mergeCell ref="M34:N34"/>
    <mergeCell ref="O34:P34"/>
    <mergeCell ref="C28:E28"/>
    <mergeCell ref="F28:G28"/>
    <mergeCell ref="H28:I28"/>
    <mergeCell ref="J28:L28"/>
    <mergeCell ref="M28:N28"/>
    <mergeCell ref="O28:P28"/>
    <mergeCell ref="C27:E27"/>
    <mergeCell ref="F27:G27"/>
    <mergeCell ref="H27:I27"/>
    <mergeCell ref="J27:L27"/>
    <mergeCell ref="M27:N27"/>
    <mergeCell ref="O27:P27"/>
    <mergeCell ref="C26:E26"/>
    <mergeCell ref="F26:G26"/>
    <mergeCell ref="H26:I26"/>
    <mergeCell ref="J26:L26"/>
    <mergeCell ref="M26:N26"/>
    <mergeCell ref="O26:P26"/>
    <mergeCell ref="C25:E25"/>
    <mergeCell ref="F25:G25"/>
    <mergeCell ref="H25:I25"/>
    <mergeCell ref="J25:L25"/>
    <mergeCell ref="M25:N25"/>
    <mergeCell ref="O25:P25"/>
    <mergeCell ref="O18:P18"/>
    <mergeCell ref="C19:E19"/>
    <mergeCell ref="F19:G19"/>
    <mergeCell ref="H19:I19"/>
    <mergeCell ref="J19:L19"/>
    <mergeCell ref="M19:N19"/>
    <mergeCell ref="O19:P19"/>
    <mergeCell ref="O16:P16"/>
    <mergeCell ref="C17:E17"/>
    <mergeCell ref="F17:G17"/>
    <mergeCell ref="H17:I17"/>
    <mergeCell ref="J17:L17"/>
    <mergeCell ref="M17:N17"/>
    <mergeCell ref="O17:P17"/>
    <mergeCell ref="C16:E16"/>
    <mergeCell ref="F16:G16"/>
    <mergeCell ref="H16:I16"/>
    <mergeCell ref="J16:L16"/>
    <mergeCell ref="M16:N16"/>
    <mergeCell ref="C18:E18"/>
    <mergeCell ref="F18:G18"/>
    <mergeCell ref="H18:I18"/>
    <mergeCell ref="J18:L18"/>
    <mergeCell ref="M18:N18"/>
    <mergeCell ref="C8:E8"/>
    <mergeCell ref="F8:G8"/>
    <mergeCell ref="H8:I8"/>
    <mergeCell ref="J8:L8"/>
    <mergeCell ref="M8:N8"/>
    <mergeCell ref="O8:P8"/>
    <mergeCell ref="C6:I6"/>
    <mergeCell ref="J6:P6"/>
    <mergeCell ref="C10:E10"/>
    <mergeCell ref="F10:G10"/>
    <mergeCell ref="H10:I10"/>
    <mergeCell ref="J10:L10"/>
    <mergeCell ref="M10:N10"/>
    <mergeCell ref="O10:P10"/>
    <mergeCell ref="C9:E9"/>
    <mergeCell ref="F9:G9"/>
    <mergeCell ref="H9:I9"/>
    <mergeCell ref="J9:L9"/>
    <mergeCell ref="M9:N9"/>
    <mergeCell ref="O9:P9"/>
    <mergeCell ref="C7:E7"/>
    <mergeCell ref="F7:G7"/>
    <mergeCell ref="H7:I7"/>
    <mergeCell ref="J7:L7"/>
    <mergeCell ref="M7:N7"/>
    <mergeCell ref="O7:P7"/>
    <mergeCell ref="A1:P1"/>
    <mergeCell ref="A2:P2"/>
    <mergeCell ref="A3:P3"/>
    <mergeCell ref="A4:A6"/>
    <mergeCell ref="B4:B6"/>
    <mergeCell ref="C4:I4"/>
    <mergeCell ref="J4:P4"/>
  </mergeCells>
  <hyperlinks>
    <hyperlink ref="R5" location="TOC!A1" display="RETURN TO TABLE OF CONTENTS" xr:uid="{00000000-0004-0000-2800-000000000000}"/>
  </hyperlinks>
  <pageMargins left="0.7" right="0.7" top="0.75" bottom="0.75" header="0.3" footer="0.3"/>
  <pageSetup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P106"/>
  <sheetViews>
    <sheetView topLeftCell="A81" workbookViewId="0">
      <selection activeCell="W6" sqref="W6"/>
    </sheetView>
  </sheetViews>
  <sheetFormatPr defaultRowHeight="12.75"/>
  <cols>
    <col min="1" max="8" width="16.42578125" customWidth="1"/>
  </cols>
  <sheetData>
    <row r="1" spans="1:16">
      <c r="A1" s="365" t="s">
        <v>337</v>
      </c>
      <c r="B1" s="365"/>
      <c r="C1" s="365"/>
      <c r="D1" s="365"/>
      <c r="E1" s="365"/>
      <c r="F1" s="365"/>
      <c r="G1" s="365"/>
      <c r="H1" s="365"/>
    </row>
    <row r="2" spans="1:16" ht="21" customHeight="1" thickBot="1">
      <c r="A2" s="428" t="s">
        <v>506</v>
      </c>
      <c r="B2" s="428"/>
      <c r="C2" s="428"/>
      <c r="D2" s="428"/>
      <c r="E2" s="428"/>
      <c r="F2" s="428"/>
      <c r="G2" s="428"/>
      <c r="H2" s="428"/>
      <c r="I2" s="156"/>
      <c r="J2" s="156"/>
      <c r="K2" s="156"/>
      <c r="L2" s="156"/>
      <c r="M2" s="156"/>
      <c r="N2" s="156"/>
      <c r="O2" s="156"/>
      <c r="P2" s="156"/>
    </row>
    <row r="3" spans="1:16" ht="18.75" customHeight="1" thickTop="1" thickBot="1">
      <c r="A3" s="429" t="s">
        <v>507</v>
      </c>
      <c r="B3" s="430"/>
      <c r="C3" s="430"/>
      <c r="D3" s="430"/>
      <c r="E3" s="430"/>
      <c r="F3" s="430"/>
      <c r="G3" s="430"/>
      <c r="H3" s="431"/>
      <c r="I3" s="157"/>
      <c r="J3" s="158"/>
      <c r="K3" s="158"/>
      <c r="L3" s="158"/>
      <c r="M3" s="158"/>
      <c r="N3" s="158"/>
      <c r="O3" s="158"/>
      <c r="P3" s="158"/>
    </row>
    <row r="4" spans="1:16" ht="13.5" thickBot="1">
      <c r="A4" s="358" t="s">
        <v>492</v>
      </c>
      <c r="B4" s="358" t="s">
        <v>508</v>
      </c>
      <c r="C4" s="399" t="s">
        <v>509</v>
      </c>
      <c r="D4" s="400"/>
      <c r="E4" s="400"/>
      <c r="F4" s="400"/>
      <c r="G4" s="400"/>
      <c r="H4" s="401"/>
    </row>
    <row r="5" spans="1:16" ht="34.5" thickBot="1">
      <c r="A5" s="359"/>
      <c r="B5" s="359"/>
      <c r="C5" s="310" t="s">
        <v>510</v>
      </c>
      <c r="D5" s="302" t="s">
        <v>511</v>
      </c>
      <c r="E5" s="302" t="s">
        <v>484</v>
      </c>
      <c r="F5" s="302" t="s">
        <v>512</v>
      </c>
      <c r="G5" s="302" t="s">
        <v>450</v>
      </c>
      <c r="H5" s="302" t="s">
        <v>326</v>
      </c>
      <c r="J5" s="269" t="s">
        <v>233</v>
      </c>
    </row>
    <row r="6" spans="1:16" ht="13.5" thickBot="1">
      <c r="A6" s="405" t="s">
        <v>513</v>
      </c>
      <c r="B6" s="406"/>
      <c r="C6" s="406"/>
      <c r="D6" s="406"/>
      <c r="E6" s="406"/>
      <c r="F6" s="406"/>
      <c r="G6" s="406"/>
      <c r="H6" s="432"/>
    </row>
    <row r="7" spans="1:16" ht="14.25" thickTop="1" thickBot="1">
      <c r="A7" s="391" t="s">
        <v>514</v>
      </c>
      <c r="B7" s="312">
        <v>2007</v>
      </c>
      <c r="C7" s="86">
        <v>956</v>
      </c>
      <c r="D7" s="86">
        <v>5</v>
      </c>
      <c r="E7" s="86">
        <v>1</v>
      </c>
      <c r="F7" s="86">
        <v>0</v>
      </c>
      <c r="G7" s="86">
        <v>12</v>
      </c>
      <c r="H7" s="86">
        <v>974</v>
      </c>
    </row>
    <row r="8" spans="1:16" ht="13.5" thickBot="1">
      <c r="A8" s="385"/>
      <c r="B8" s="312">
        <v>2008</v>
      </c>
      <c r="C8" s="126">
        <v>1023</v>
      </c>
      <c r="D8" s="86">
        <v>19</v>
      </c>
      <c r="E8" s="86">
        <v>0</v>
      </c>
      <c r="F8" s="86">
        <v>6</v>
      </c>
      <c r="G8" s="86">
        <v>51</v>
      </c>
      <c r="H8" s="126">
        <v>1099</v>
      </c>
    </row>
    <row r="9" spans="1:16" ht="13.5" thickBot="1">
      <c r="A9" s="385"/>
      <c r="B9" s="312">
        <v>2009</v>
      </c>
      <c r="C9" s="126">
        <v>1078</v>
      </c>
      <c r="D9" s="86">
        <v>12</v>
      </c>
      <c r="E9" s="86">
        <v>0</v>
      </c>
      <c r="F9" s="86">
        <v>0</v>
      </c>
      <c r="G9" s="86">
        <v>53</v>
      </c>
      <c r="H9" s="126">
        <v>1143</v>
      </c>
    </row>
    <row r="10" spans="1:16" ht="13.5" thickBot="1">
      <c r="A10" s="385"/>
      <c r="B10" s="312">
        <v>2010</v>
      </c>
      <c r="C10" s="126">
        <v>1442</v>
      </c>
      <c r="D10" s="86">
        <v>29</v>
      </c>
      <c r="E10" s="86">
        <v>0</v>
      </c>
      <c r="F10" s="86">
        <v>0</v>
      </c>
      <c r="G10" s="86">
        <v>4</v>
      </c>
      <c r="H10" s="126">
        <v>1475</v>
      </c>
    </row>
    <row r="11" spans="1:16" ht="13.5" thickBot="1">
      <c r="A11" s="385"/>
      <c r="B11" s="312">
        <v>2011</v>
      </c>
      <c r="C11" s="126">
        <v>1160</v>
      </c>
      <c r="D11" s="86">
        <v>28</v>
      </c>
      <c r="E11" s="86">
        <v>0</v>
      </c>
      <c r="F11" s="86">
        <v>0</v>
      </c>
      <c r="G11" s="86">
        <v>5</v>
      </c>
      <c r="H11" s="126">
        <v>1193</v>
      </c>
    </row>
    <row r="12" spans="1:16" ht="13.5" thickBot="1">
      <c r="A12" s="385"/>
      <c r="B12" s="312">
        <v>2012</v>
      </c>
      <c r="C12" s="126">
        <v>1109</v>
      </c>
      <c r="D12" s="126">
        <v>25</v>
      </c>
      <c r="E12" s="86">
        <v>0</v>
      </c>
      <c r="F12" s="86">
        <v>0</v>
      </c>
      <c r="G12" s="86">
        <v>0</v>
      </c>
      <c r="H12" s="126">
        <v>1134</v>
      </c>
    </row>
    <row r="13" spans="1:16" ht="13.5" thickBot="1">
      <c r="A13" s="385"/>
      <c r="B13" s="312">
        <v>2013</v>
      </c>
      <c r="C13" s="126">
        <v>1142</v>
      </c>
      <c r="D13" s="126">
        <v>37</v>
      </c>
      <c r="E13" s="86">
        <v>0</v>
      </c>
      <c r="F13" s="86">
        <v>0</v>
      </c>
      <c r="G13" s="86">
        <v>0</v>
      </c>
      <c r="H13" s="126">
        <v>1179</v>
      </c>
    </row>
    <row r="14" spans="1:16" ht="13.5" thickBot="1">
      <c r="A14" s="385"/>
      <c r="B14" s="312">
        <v>2014</v>
      </c>
      <c r="C14" s="126">
        <v>1145</v>
      </c>
      <c r="D14" s="126">
        <v>56</v>
      </c>
      <c r="E14" s="86">
        <v>0</v>
      </c>
      <c r="F14" s="86">
        <v>3</v>
      </c>
      <c r="G14" s="86">
        <v>18</v>
      </c>
      <c r="H14" s="126">
        <v>1222</v>
      </c>
    </row>
    <row r="15" spans="1:16" ht="13.5" thickBot="1">
      <c r="A15" s="386"/>
      <c r="B15" s="309">
        <v>2015</v>
      </c>
      <c r="C15" s="60">
        <v>1284</v>
      </c>
      <c r="D15" s="61">
        <v>76</v>
      </c>
      <c r="E15" s="61">
        <v>4</v>
      </c>
      <c r="F15" s="61">
        <v>3</v>
      </c>
      <c r="G15" s="61">
        <v>25</v>
      </c>
      <c r="H15" s="60">
        <v>1392</v>
      </c>
    </row>
    <row r="16" spans="1:16" ht="14.25" thickTop="1" thickBot="1">
      <c r="A16" s="391" t="s">
        <v>500</v>
      </c>
      <c r="B16" s="312">
        <v>2007</v>
      </c>
      <c r="C16" s="86">
        <v>823</v>
      </c>
      <c r="D16" s="86">
        <v>58</v>
      </c>
      <c r="E16" s="86">
        <v>15</v>
      </c>
      <c r="F16" s="86">
        <v>0</v>
      </c>
      <c r="G16" s="86">
        <v>9</v>
      </c>
      <c r="H16" s="86">
        <v>905</v>
      </c>
    </row>
    <row r="17" spans="1:8" ht="13.5" thickBot="1">
      <c r="A17" s="385"/>
      <c r="B17" s="312">
        <v>2008</v>
      </c>
      <c r="C17" s="86">
        <v>787</v>
      </c>
      <c r="D17" s="86">
        <v>115</v>
      </c>
      <c r="E17" s="86">
        <v>1</v>
      </c>
      <c r="F17" s="86">
        <v>0</v>
      </c>
      <c r="G17" s="86">
        <v>24</v>
      </c>
      <c r="H17" s="86">
        <v>927</v>
      </c>
    </row>
    <row r="18" spans="1:8" ht="13.5" thickBot="1">
      <c r="A18" s="385"/>
      <c r="B18" s="312">
        <v>2009</v>
      </c>
      <c r="C18" s="86">
        <v>869</v>
      </c>
      <c r="D18" s="86">
        <v>163</v>
      </c>
      <c r="E18" s="86">
        <v>0</v>
      </c>
      <c r="F18" s="86">
        <v>0</v>
      </c>
      <c r="G18" s="86">
        <v>20</v>
      </c>
      <c r="H18" s="126">
        <v>1052</v>
      </c>
    </row>
    <row r="19" spans="1:8" ht="13.5" thickBot="1">
      <c r="A19" s="385"/>
      <c r="B19" s="312">
        <v>2010</v>
      </c>
      <c r="C19" s="86">
        <v>898</v>
      </c>
      <c r="D19" s="86">
        <v>280</v>
      </c>
      <c r="E19" s="86">
        <v>0</v>
      </c>
      <c r="F19" s="86">
        <v>0</v>
      </c>
      <c r="G19" s="86">
        <v>0</v>
      </c>
      <c r="H19" s="126">
        <v>1178</v>
      </c>
    </row>
    <row r="20" spans="1:8" ht="13.5" thickBot="1">
      <c r="A20" s="385"/>
      <c r="B20" s="312">
        <v>2011</v>
      </c>
      <c r="C20" s="86">
        <v>927</v>
      </c>
      <c r="D20" s="86">
        <v>366</v>
      </c>
      <c r="E20" s="86">
        <v>2</v>
      </c>
      <c r="F20" s="86">
        <v>0</v>
      </c>
      <c r="G20" s="86">
        <v>0</v>
      </c>
      <c r="H20" s="126">
        <v>1295</v>
      </c>
    </row>
    <row r="21" spans="1:8" ht="13.5" thickBot="1">
      <c r="A21" s="385"/>
      <c r="B21" s="312">
        <v>2012</v>
      </c>
      <c r="C21" s="86">
        <v>791</v>
      </c>
      <c r="D21" s="86">
        <v>349</v>
      </c>
      <c r="E21" s="86">
        <v>0</v>
      </c>
      <c r="F21" s="86">
        <v>0</v>
      </c>
      <c r="G21" s="86">
        <v>0</v>
      </c>
      <c r="H21" s="126">
        <v>1140</v>
      </c>
    </row>
    <row r="22" spans="1:8" ht="13.5" thickBot="1">
      <c r="A22" s="385"/>
      <c r="B22" s="312">
        <v>2013</v>
      </c>
      <c r="C22" s="126">
        <v>802</v>
      </c>
      <c r="D22" s="126">
        <v>338</v>
      </c>
      <c r="E22" s="86">
        <v>4</v>
      </c>
      <c r="F22" s="86">
        <v>0</v>
      </c>
      <c r="G22" s="86">
        <v>0</v>
      </c>
      <c r="H22" s="126">
        <v>1144</v>
      </c>
    </row>
    <row r="23" spans="1:8" ht="13.5" thickBot="1">
      <c r="A23" s="385"/>
      <c r="B23" s="312">
        <v>2014</v>
      </c>
      <c r="C23" s="126">
        <v>790</v>
      </c>
      <c r="D23" s="126">
        <v>486</v>
      </c>
      <c r="E23" s="86">
        <v>1</v>
      </c>
      <c r="F23" s="86">
        <v>0</v>
      </c>
      <c r="G23" s="86">
        <v>2</v>
      </c>
      <c r="H23" s="126">
        <v>1279</v>
      </c>
    </row>
    <row r="24" spans="1:8" ht="13.5" thickBot="1">
      <c r="A24" s="386"/>
      <c r="B24" s="309">
        <v>2015</v>
      </c>
      <c r="C24" s="61">
        <v>768</v>
      </c>
      <c r="D24" s="61">
        <v>482</v>
      </c>
      <c r="E24" s="61">
        <v>19</v>
      </c>
      <c r="F24" s="61">
        <v>0</v>
      </c>
      <c r="G24" s="61">
        <v>0</v>
      </c>
      <c r="H24" s="60">
        <v>1269</v>
      </c>
    </row>
    <row r="25" spans="1:8" ht="14.25" thickTop="1" thickBot="1">
      <c r="A25" s="391" t="s">
        <v>501</v>
      </c>
      <c r="B25" s="312">
        <v>2007</v>
      </c>
      <c r="C25" s="126">
        <v>1564</v>
      </c>
      <c r="D25" s="126">
        <v>1336</v>
      </c>
      <c r="E25" s="86">
        <v>69</v>
      </c>
      <c r="F25" s="86">
        <v>42</v>
      </c>
      <c r="G25" s="86">
        <v>29</v>
      </c>
      <c r="H25" s="126">
        <v>3040</v>
      </c>
    </row>
    <row r="26" spans="1:8" ht="13.5" thickBot="1">
      <c r="A26" s="385"/>
      <c r="B26" s="312">
        <v>2008</v>
      </c>
      <c r="C26" s="126">
        <v>1357</v>
      </c>
      <c r="D26" s="126">
        <v>2115</v>
      </c>
      <c r="E26" s="86">
        <v>3</v>
      </c>
      <c r="F26" s="86">
        <v>19</v>
      </c>
      <c r="G26" s="86">
        <v>31</v>
      </c>
      <c r="H26" s="126">
        <v>3525</v>
      </c>
    </row>
    <row r="27" spans="1:8" ht="13.5" thickBot="1">
      <c r="A27" s="385"/>
      <c r="B27" s="312">
        <v>2009</v>
      </c>
      <c r="C27" s="126">
        <v>1198</v>
      </c>
      <c r="D27" s="126">
        <v>2459</v>
      </c>
      <c r="E27" s="86">
        <v>4</v>
      </c>
      <c r="F27" s="86">
        <v>3</v>
      </c>
      <c r="G27" s="86">
        <v>15</v>
      </c>
      <c r="H27" s="126">
        <v>3679</v>
      </c>
    </row>
    <row r="28" spans="1:8" ht="13.5" thickBot="1">
      <c r="A28" s="385"/>
      <c r="B28" s="312">
        <v>2010</v>
      </c>
      <c r="C28" s="126">
        <v>1182</v>
      </c>
      <c r="D28" s="126">
        <v>3032</v>
      </c>
      <c r="E28" s="86">
        <v>0</v>
      </c>
      <c r="F28" s="86">
        <v>1</v>
      </c>
      <c r="G28" s="86">
        <v>0</v>
      </c>
      <c r="H28" s="126">
        <v>4215</v>
      </c>
    </row>
    <row r="29" spans="1:8" ht="13.5" thickBot="1">
      <c r="A29" s="385"/>
      <c r="B29" s="312">
        <v>2011</v>
      </c>
      <c r="C29" s="126">
        <v>1194</v>
      </c>
      <c r="D29" s="126">
        <v>3148</v>
      </c>
      <c r="E29" s="86">
        <v>2</v>
      </c>
      <c r="F29" s="86">
        <v>0</v>
      </c>
      <c r="G29" s="86">
        <v>0</v>
      </c>
      <c r="H29" s="126">
        <v>4344</v>
      </c>
    </row>
    <row r="30" spans="1:8" ht="13.5" thickBot="1">
      <c r="A30" s="385"/>
      <c r="B30" s="312">
        <v>2012</v>
      </c>
      <c r="C30" s="126">
        <v>1174</v>
      </c>
      <c r="D30" s="126">
        <v>3107</v>
      </c>
      <c r="E30" s="86">
        <v>10</v>
      </c>
      <c r="F30" s="86">
        <v>2</v>
      </c>
      <c r="G30" s="86">
        <v>0</v>
      </c>
      <c r="H30" s="126">
        <v>4293</v>
      </c>
    </row>
    <row r="31" spans="1:8" ht="13.5" thickBot="1">
      <c r="A31" s="385"/>
      <c r="B31" s="312">
        <v>2013</v>
      </c>
      <c r="C31" s="126">
        <v>1198</v>
      </c>
      <c r="D31" s="126">
        <v>3061</v>
      </c>
      <c r="E31" s="86">
        <v>11</v>
      </c>
      <c r="F31" s="86">
        <v>0</v>
      </c>
      <c r="G31" s="86">
        <v>0</v>
      </c>
      <c r="H31" s="126">
        <v>4270</v>
      </c>
    </row>
    <row r="32" spans="1:8" ht="13.5" thickBot="1">
      <c r="A32" s="385"/>
      <c r="B32" s="312">
        <v>2014</v>
      </c>
      <c r="C32" s="126">
        <v>1071</v>
      </c>
      <c r="D32" s="126">
        <v>3586</v>
      </c>
      <c r="E32" s="86">
        <v>16</v>
      </c>
      <c r="F32" s="86">
        <v>0</v>
      </c>
      <c r="G32" s="86">
        <v>0</v>
      </c>
      <c r="H32" s="126">
        <v>4673</v>
      </c>
    </row>
    <row r="33" spans="1:8" ht="13.5" thickBot="1">
      <c r="A33" s="386"/>
      <c r="B33" s="309">
        <v>2015</v>
      </c>
      <c r="C33" s="60">
        <v>1057</v>
      </c>
      <c r="D33" s="60">
        <v>3562</v>
      </c>
      <c r="E33" s="61">
        <v>17</v>
      </c>
      <c r="F33" s="61">
        <v>0</v>
      </c>
      <c r="G33" s="61">
        <v>0</v>
      </c>
      <c r="H33" s="60">
        <v>4636</v>
      </c>
    </row>
    <row r="34" spans="1:8" ht="14.25" thickTop="1" thickBot="1">
      <c r="A34" s="391" t="s">
        <v>502</v>
      </c>
      <c r="B34" s="313">
        <v>2007</v>
      </c>
      <c r="C34" s="85">
        <v>1728</v>
      </c>
      <c r="D34" s="85">
        <v>3641</v>
      </c>
      <c r="E34" s="85">
        <v>5226</v>
      </c>
      <c r="F34" s="85">
        <v>2823</v>
      </c>
      <c r="G34" s="65">
        <v>137</v>
      </c>
      <c r="H34" s="85">
        <v>13555</v>
      </c>
    </row>
    <row r="35" spans="1:8" ht="13.5" thickBot="1">
      <c r="A35" s="385"/>
      <c r="B35" s="312">
        <v>2008</v>
      </c>
      <c r="C35" s="126">
        <v>1994</v>
      </c>
      <c r="D35" s="7">
        <v>4981</v>
      </c>
      <c r="E35" s="7">
        <v>5161</v>
      </c>
      <c r="F35" s="7">
        <v>3294</v>
      </c>
      <c r="G35" s="6">
        <v>80</v>
      </c>
      <c r="H35" s="126">
        <v>15510</v>
      </c>
    </row>
    <row r="36" spans="1:8" ht="13.5" thickBot="1">
      <c r="A36" s="385"/>
      <c r="B36" s="312">
        <v>2009</v>
      </c>
      <c r="C36" s="86">
        <v>620</v>
      </c>
      <c r="D36" s="7">
        <v>5840</v>
      </c>
      <c r="E36" s="7">
        <v>4923</v>
      </c>
      <c r="F36" s="7">
        <v>3574</v>
      </c>
      <c r="G36" s="6">
        <v>59</v>
      </c>
      <c r="H36" s="126">
        <v>15016</v>
      </c>
    </row>
    <row r="37" spans="1:8" ht="13.5" thickBot="1">
      <c r="A37" s="385"/>
      <c r="B37" s="312">
        <v>2010</v>
      </c>
      <c r="C37" s="86">
        <v>542</v>
      </c>
      <c r="D37" s="7">
        <v>7280</v>
      </c>
      <c r="E37" s="7">
        <v>4459</v>
      </c>
      <c r="F37" s="7">
        <v>3987</v>
      </c>
      <c r="G37" s="6">
        <v>0</v>
      </c>
      <c r="H37" s="126">
        <v>16268</v>
      </c>
    </row>
    <row r="38" spans="1:8" ht="13.5" thickBot="1">
      <c r="A38" s="385"/>
      <c r="B38" s="312">
        <v>2011</v>
      </c>
      <c r="C38" s="86">
        <v>492</v>
      </c>
      <c r="D38" s="7">
        <v>7365</v>
      </c>
      <c r="E38" s="7">
        <v>4346</v>
      </c>
      <c r="F38" s="7">
        <v>4096</v>
      </c>
      <c r="G38" s="6">
        <v>1</v>
      </c>
      <c r="H38" s="126">
        <v>16300</v>
      </c>
    </row>
    <row r="39" spans="1:8" ht="13.5" thickBot="1">
      <c r="A39" s="385"/>
      <c r="B39" s="312">
        <v>2012</v>
      </c>
      <c r="C39" s="126">
        <v>390</v>
      </c>
      <c r="D39" s="126">
        <v>7187</v>
      </c>
      <c r="E39" s="86">
        <v>3983</v>
      </c>
      <c r="F39" s="86">
        <v>4086</v>
      </c>
      <c r="G39" s="86">
        <v>2</v>
      </c>
      <c r="H39" s="126">
        <v>15648</v>
      </c>
    </row>
    <row r="40" spans="1:8" ht="13.5" thickBot="1">
      <c r="A40" s="385"/>
      <c r="B40" s="312">
        <v>2013</v>
      </c>
      <c r="C40" s="126">
        <v>387</v>
      </c>
      <c r="D40" s="126">
        <v>7191</v>
      </c>
      <c r="E40" s="86">
        <v>3510</v>
      </c>
      <c r="F40" s="86">
        <v>4259</v>
      </c>
      <c r="G40" s="86">
        <v>2</v>
      </c>
      <c r="H40" s="126">
        <v>15349</v>
      </c>
    </row>
    <row r="41" spans="1:8" ht="13.5" thickBot="1">
      <c r="A41" s="385"/>
      <c r="B41" s="312">
        <v>2014</v>
      </c>
      <c r="C41" s="126">
        <v>443</v>
      </c>
      <c r="D41" s="126">
        <v>7241</v>
      </c>
      <c r="E41" s="86">
        <v>3266</v>
      </c>
      <c r="F41" s="86">
        <v>4005</v>
      </c>
      <c r="G41" s="86">
        <v>85</v>
      </c>
      <c r="H41" s="126">
        <v>15040</v>
      </c>
    </row>
    <row r="42" spans="1:8" ht="13.5" thickBot="1">
      <c r="A42" s="386"/>
      <c r="B42" s="309">
        <v>2015</v>
      </c>
      <c r="C42" s="61">
        <v>450</v>
      </c>
      <c r="D42" s="60">
        <v>6919</v>
      </c>
      <c r="E42" s="60">
        <v>3270</v>
      </c>
      <c r="F42" s="60">
        <v>4088</v>
      </c>
      <c r="G42" s="61">
        <v>21</v>
      </c>
      <c r="H42" s="60">
        <v>14748</v>
      </c>
    </row>
    <row r="43" spans="1:8" ht="14.25" thickTop="1" thickBot="1">
      <c r="A43" s="391" t="s">
        <v>503</v>
      </c>
      <c r="B43" s="312">
        <v>2007</v>
      </c>
      <c r="C43" s="126">
        <v>5071</v>
      </c>
      <c r="D43" s="126">
        <v>5040</v>
      </c>
      <c r="E43" s="126">
        <v>5311</v>
      </c>
      <c r="F43" s="126">
        <v>2865</v>
      </c>
      <c r="G43" s="86">
        <v>187</v>
      </c>
      <c r="H43" s="126">
        <v>18474</v>
      </c>
    </row>
    <row r="44" spans="1:8" ht="13.5" thickBot="1">
      <c r="A44" s="385"/>
      <c r="B44" s="312">
        <v>2008</v>
      </c>
      <c r="C44" s="126">
        <v>5161</v>
      </c>
      <c r="D44" s="7">
        <v>7230</v>
      </c>
      <c r="E44" s="7">
        <v>5165</v>
      </c>
      <c r="F44" s="7">
        <v>3319</v>
      </c>
      <c r="G44" s="6">
        <v>186</v>
      </c>
      <c r="H44" s="126">
        <v>21061</v>
      </c>
    </row>
    <row r="45" spans="1:8" ht="13.5" thickBot="1">
      <c r="A45" s="385"/>
      <c r="B45" s="312">
        <v>2009</v>
      </c>
      <c r="C45" s="126">
        <v>3765</v>
      </c>
      <c r="D45" s="7">
        <v>8474</v>
      </c>
      <c r="E45" s="7">
        <v>4927</v>
      </c>
      <c r="F45" s="7">
        <v>3577</v>
      </c>
      <c r="G45" s="6">
        <v>147</v>
      </c>
      <c r="H45" s="126">
        <v>20890</v>
      </c>
    </row>
    <row r="46" spans="1:8" ht="13.5" thickBot="1">
      <c r="A46" s="385"/>
      <c r="B46" s="312">
        <v>2010</v>
      </c>
      <c r="C46" s="126">
        <v>4064</v>
      </c>
      <c r="D46" s="7">
        <v>10621</v>
      </c>
      <c r="E46" s="7">
        <v>4459</v>
      </c>
      <c r="F46" s="7">
        <v>3988</v>
      </c>
      <c r="G46" s="6">
        <v>4</v>
      </c>
      <c r="H46" s="126">
        <v>23136</v>
      </c>
    </row>
    <row r="47" spans="1:8" ht="13.5" thickBot="1">
      <c r="A47" s="385"/>
      <c r="B47" s="312">
        <v>2011</v>
      </c>
      <c r="C47" s="126">
        <v>3773</v>
      </c>
      <c r="D47" s="126">
        <v>10907</v>
      </c>
      <c r="E47" s="86">
        <v>4350</v>
      </c>
      <c r="F47" s="86">
        <v>4096</v>
      </c>
      <c r="G47" s="86">
        <v>6</v>
      </c>
      <c r="H47" s="126">
        <v>23132</v>
      </c>
    </row>
    <row r="48" spans="1:8" ht="13.5" thickBot="1">
      <c r="A48" s="385"/>
      <c r="B48" s="312">
        <v>2012</v>
      </c>
      <c r="C48" s="126">
        <v>3464</v>
      </c>
      <c r="D48" s="126">
        <v>10668</v>
      </c>
      <c r="E48" s="86">
        <v>3993</v>
      </c>
      <c r="F48" s="86">
        <v>4088</v>
      </c>
      <c r="G48" s="86">
        <v>2</v>
      </c>
      <c r="H48" s="126">
        <v>22215</v>
      </c>
    </row>
    <row r="49" spans="1:8" ht="13.5" thickBot="1">
      <c r="A49" s="385"/>
      <c r="B49" s="312">
        <v>2013</v>
      </c>
      <c r="C49" s="126">
        <v>3529</v>
      </c>
      <c r="D49" s="126">
        <v>10627</v>
      </c>
      <c r="E49" s="86">
        <v>3525</v>
      </c>
      <c r="F49" s="86">
        <v>4259</v>
      </c>
      <c r="G49" s="86">
        <v>2</v>
      </c>
      <c r="H49" s="126">
        <v>21942</v>
      </c>
    </row>
    <row r="50" spans="1:8" ht="13.5" thickBot="1">
      <c r="A50" s="385"/>
      <c r="B50" s="312">
        <v>2014</v>
      </c>
      <c r="C50" s="126">
        <v>3449</v>
      </c>
      <c r="D50" s="126">
        <v>11369</v>
      </c>
      <c r="E50" s="86">
        <v>3283</v>
      </c>
      <c r="F50" s="86">
        <v>4008</v>
      </c>
      <c r="G50" s="86">
        <v>105</v>
      </c>
      <c r="H50" s="126">
        <v>22214</v>
      </c>
    </row>
    <row r="51" spans="1:8" ht="13.5" thickBot="1">
      <c r="A51" s="386"/>
      <c r="B51" s="309">
        <v>2015</v>
      </c>
      <c r="C51" s="60">
        <v>3559</v>
      </c>
      <c r="D51" s="60">
        <v>11039</v>
      </c>
      <c r="E51" s="60">
        <v>3310</v>
      </c>
      <c r="F51" s="60">
        <v>4091</v>
      </c>
      <c r="G51" s="61">
        <v>46</v>
      </c>
      <c r="H51" s="60">
        <v>22045</v>
      </c>
    </row>
    <row r="52" spans="1:8" ht="14.25" thickTop="1" thickBot="1">
      <c r="A52" s="391" t="s">
        <v>504</v>
      </c>
      <c r="B52" s="312">
        <v>2014</v>
      </c>
      <c r="C52" s="126">
        <v>134</v>
      </c>
      <c r="D52" s="126">
        <v>283</v>
      </c>
      <c r="E52" s="126">
        <v>362</v>
      </c>
      <c r="F52" s="126">
        <v>257</v>
      </c>
      <c r="G52" s="86">
        <v>0</v>
      </c>
      <c r="H52" s="126">
        <v>1036</v>
      </c>
    </row>
    <row r="53" spans="1:8" ht="13.5" thickBot="1">
      <c r="A53" s="386"/>
      <c r="B53" s="309">
        <v>2015</v>
      </c>
      <c r="C53" s="61">
        <v>244</v>
      </c>
      <c r="D53" s="61">
        <v>660</v>
      </c>
      <c r="E53" s="61">
        <v>118</v>
      </c>
      <c r="F53" s="61">
        <v>258</v>
      </c>
      <c r="G53" s="61">
        <v>5</v>
      </c>
      <c r="H53" s="60">
        <v>1285</v>
      </c>
    </row>
    <row r="54" spans="1:8" ht="14.25" thickTop="1" thickBot="1">
      <c r="A54" s="391" t="s">
        <v>326</v>
      </c>
      <c r="B54" s="312">
        <v>2014</v>
      </c>
      <c r="C54" s="126">
        <v>3583</v>
      </c>
      <c r="D54" s="126">
        <v>11652</v>
      </c>
      <c r="E54" s="126">
        <v>3645</v>
      </c>
      <c r="F54" s="126">
        <v>4265</v>
      </c>
      <c r="G54" s="86">
        <v>105</v>
      </c>
      <c r="H54" s="126">
        <v>23250</v>
      </c>
    </row>
    <row r="55" spans="1:8" ht="13.5" thickBot="1">
      <c r="A55" s="386"/>
      <c r="B55" s="309">
        <v>2015</v>
      </c>
      <c r="C55" s="60">
        <v>3803</v>
      </c>
      <c r="D55" s="60">
        <v>11699</v>
      </c>
      <c r="E55" s="60">
        <v>3428</v>
      </c>
      <c r="F55" s="60">
        <v>4349</v>
      </c>
      <c r="G55" s="61">
        <v>51</v>
      </c>
      <c r="H55" s="60">
        <v>23330</v>
      </c>
    </row>
    <row r="56" spans="1:8" ht="14.25" thickTop="1" thickBot="1">
      <c r="A56" s="425" t="s">
        <v>515</v>
      </c>
      <c r="B56" s="426"/>
      <c r="C56" s="426"/>
      <c r="D56" s="426"/>
      <c r="E56" s="426"/>
      <c r="F56" s="426"/>
      <c r="G56" s="426"/>
      <c r="H56" s="427"/>
    </row>
    <row r="57" spans="1:8" ht="14.25" thickTop="1" thickBot="1">
      <c r="A57" s="391" t="s">
        <v>514</v>
      </c>
      <c r="B57" s="312">
        <v>2007</v>
      </c>
      <c r="C57" s="12">
        <v>5.1999999999999998E-2</v>
      </c>
      <c r="D57" s="12">
        <v>0</v>
      </c>
      <c r="E57" s="12">
        <v>0</v>
      </c>
      <c r="F57" s="12">
        <v>0</v>
      </c>
      <c r="G57" s="12">
        <v>1E-3</v>
      </c>
      <c r="H57" s="12">
        <v>5.2999999999999999E-2</v>
      </c>
    </row>
    <row r="58" spans="1:8" ht="13.5" thickBot="1">
      <c r="A58" s="385"/>
      <c r="B58" s="312">
        <v>2008</v>
      </c>
      <c r="C58" s="12">
        <v>4.9000000000000002E-2</v>
      </c>
      <c r="D58" s="12">
        <v>1E-3</v>
      </c>
      <c r="E58" s="12">
        <v>0</v>
      </c>
      <c r="F58" s="12">
        <v>0</v>
      </c>
      <c r="G58" s="12">
        <v>2E-3</v>
      </c>
      <c r="H58" s="12">
        <v>5.1999999999999998E-2</v>
      </c>
    </row>
    <row r="59" spans="1:8" ht="13.5" thickBot="1">
      <c r="A59" s="385"/>
      <c r="B59" s="312">
        <v>2009</v>
      </c>
      <c r="C59" s="12">
        <v>5.1999999999999998E-2</v>
      </c>
      <c r="D59" s="12">
        <v>1E-3</v>
      </c>
      <c r="E59" s="12">
        <v>0</v>
      </c>
      <c r="F59" s="12">
        <v>0</v>
      </c>
      <c r="G59" s="12">
        <v>3.0000000000000001E-3</v>
      </c>
      <c r="H59" s="12">
        <v>5.5E-2</v>
      </c>
    </row>
    <row r="60" spans="1:8" ht="13.5" thickBot="1">
      <c r="A60" s="385"/>
      <c r="B60" s="312">
        <v>2010</v>
      </c>
      <c r="C60" s="12">
        <v>6.2E-2</v>
      </c>
      <c r="D60" s="12">
        <v>1E-3</v>
      </c>
      <c r="E60" s="12">
        <v>0</v>
      </c>
      <c r="F60" s="12">
        <v>0</v>
      </c>
      <c r="G60" s="12">
        <v>0</v>
      </c>
      <c r="H60" s="12">
        <v>6.4000000000000001E-2</v>
      </c>
    </row>
    <row r="61" spans="1:8" ht="13.5" thickBot="1">
      <c r="A61" s="385"/>
      <c r="B61" s="312">
        <v>2011</v>
      </c>
      <c r="C61" s="12">
        <v>0.05</v>
      </c>
      <c r="D61" s="12">
        <v>1E-3</v>
      </c>
      <c r="E61" s="12">
        <v>0</v>
      </c>
      <c r="F61" s="12">
        <v>0</v>
      </c>
      <c r="G61" s="12">
        <v>0</v>
      </c>
      <c r="H61" s="12">
        <v>5.1999999999999998E-2</v>
      </c>
    </row>
    <row r="62" spans="1:8" ht="13.5" thickBot="1">
      <c r="A62" s="385"/>
      <c r="B62" s="312">
        <v>2012</v>
      </c>
      <c r="C62" s="12">
        <v>0.05</v>
      </c>
      <c r="D62" s="12">
        <v>1E-3</v>
      </c>
      <c r="E62" s="12">
        <v>0</v>
      </c>
      <c r="F62" s="12">
        <v>0</v>
      </c>
      <c r="G62" s="12">
        <v>0</v>
      </c>
      <c r="H62" s="12">
        <v>5.0999999999999997E-2</v>
      </c>
    </row>
    <row r="63" spans="1:8" ht="13.5" thickBot="1">
      <c r="A63" s="385"/>
      <c r="B63" s="312">
        <v>2013</v>
      </c>
      <c r="C63" s="12">
        <v>5.1999999999999998E-2</v>
      </c>
      <c r="D63" s="12">
        <v>2E-3</v>
      </c>
      <c r="E63" s="12">
        <v>0</v>
      </c>
      <c r="F63" s="12">
        <v>0</v>
      </c>
      <c r="G63" s="12">
        <v>0</v>
      </c>
      <c r="H63" s="12">
        <v>5.3999999999999999E-2</v>
      </c>
    </row>
    <row r="64" spans="1:8" ht="13.5" thickBot="1">
      <c r="A64" s="385"/>
      <c r="B64" s="312">
        <v>2014</v>
      </c>
      <c r="C64" s="12">
        <v>5.1999999999999998E-2</v>
      </c>
      <c r="D64" s="12">
        <v>3.0000000000000001E-3</v>
      </c>
      <c r="E64" s="12">
        <v>0</v>
      </c>
      <c r="F64" s="12">
        <v>0</v>
      </c>
      <c r="G64" s="12">
        <v>1E-3</v>
      </c>
      <c r="H64" s="12">
        <v>5.5E-2</v>
      </c>
    </row>
    <row r="65" spans="1:8" ht="13.5" thickBot="1">
      <c r="A65" s="386"/>
      <c r="B65" s="309">
        <v>2015</v>
      </c>
      <c r="C65" s="63">
        <v>5.8244499886595601E-2</v>
      </c>
      <c r="D65" s="63">
        <v>3.447493762757995E-3</v>
      </c>
      <c r="E65" s="63">
        <v>1.8144704014515762E-4</v>
      </c>
      <c r="F65" s="63">
        <v>1.3608528010886821E-4</v>
      </c>
      <c r="G65" s="63">
        <v>1.1340440009072353E-3</v>
      </c>
      <c r="H65" s="63">
        <v>6.314356997051486E-2</v>
      </c>
    </row>
    <row r="66" spans="1:8" ht="14.25" thickTop="1" thickBot="1">
      <c r="A66" s="391" t="s">
        <v>500</v>
      </c>
      <c r="B66" s="313">
        <v>2007</v>
      </c>
      <c r="C66" s="66">
        <v>4.4999999999999998E-2</v>
      </c>
      <c r="D66" s="66">
        <v>3.0000000000000001E-3</v>
      </c>
      <c r="E66" s="66">
        <v>1E-3</v>
      </c>
      <c r="F66" s="66">
        <v>0</v>
      </c>
      <c r="G66" s="66">
        <v>0</v>
      </c>
      <c r="H66" s="66">
        <v>4.9000000000000002E-2</v>
      </c>
    </row>
    <row r="67" spans="1:8" ht="13.5" thickBot="1">
      <c r="A67" s="385"/>
      <c r="B67" s="312">
        <v>2008</v>
      </c>
      <c r="C67" s="12">
        <v>3.6999999999999998E-2</v>
      </c>
      <c r="D67" s="12">
        <v>5.0000000000000001E-3</v>
      </c>
      <c r="E67" s="12">
        <v>0</v>
      </c>
      <c r="F67" s="12">
        <v>0</v>
      </c>
      <c r="G67" s="12">
        <v>1E-3</v>
      </c>
      <c r="H67" s="12">
        <v>4.3999999999999997E-2</v>
      </c>
    </row>
    <row r="68" spans="1:8" ht="13.5" thickBot="1">
      <c r="A68" s="385"/>
      <c r="B68" s="312">
        <v>2009</v>
      </c>
      <c r="C68" s="12">
        <v>4.2000000000000003E-2</v>
      </c>
      <c r="D68" s="12">
        <v>8.0000000000000002E-3</v>
      </c>
      <c r="E68" s="12">
        <v>0</v>
      </c>
      <c r="F68" s="12">
        <v>0</v>
      </c>
      <c r="G68" s="12">
        <v>1E-3</v>
      </c>
      <c r="H68" s="12">
        <v>0.05</v>
      </c>
    </row>
    <row r="69" spans="1:8" ht="13.5" thickBot="1">
      <c r="A69" s="385"/>
      <c r="B69" s="312">
        <v>2010</v>
      </c>
      <c r="C69" s="12">
        <v>3.9E-2</v>
      </c>
      <c r="D69" s="12">
        <v>1.2E-2</v>
      </c>
      <c r="E69" s="12">
        <v>0</v>
      </c>
      <c r="F69" s="12">
        <v>0</v>
      </c>
      <c r="G69" s="12">
        <v>0</v>
      </c>
      <c r="H69" s="12">
        <v>5.0999999999999997E-2</v>
      </c>
    </row>
    <row r="70" spans="1:8" ht="13.5" thickBot="1">
      <c r="A70" s="385"/>
      <c r="B70" s="312">
        <v>2011</v>
      </c>
      <c r="C70" s="12">
        <v>0.04</v>
      </c>
      <c r="D70" s="12">
        <v>1.6E-2</v>
      </c>
      <c r="E70" s="12">
        <v>0</v>
      </c>
      <c r="F70" s="12">
        <v>0</v>
      </c>
      <c r="G70" s="12">
        <v>0</v>
      </c>
      <c r="H70" s="12">
        <v>5.6000000000000001E-2</v>
      </c>
    </row>
    <row r="71" spans="1:8" ht="13.5" thickBot="1">
      <c r="A71" s="385"/>
      <c r="B71" s="312">
        <v>2012</v>
      </c>
      <c r="C71" s="12">
        <v>3.5999999999999997E-2</v>
      </c>
      <c r="D71" s="12">
        <v>1.6E-2</v>
      </c>
      <c r="E71" s="12">
        <v>0</v>
      </c>
      <c r="F71" s="12">
        <v>0</v>
      </c>
      <c r="G71" s="12">
        <v>0</v>
      </c>
      <c r="H71" s="12">
        <v>5.0999999999999997E-2</v>
      </c>
    </row>
    <row r="72" spans="1:8" ht="13.5" thickBot="1">
      <c r="A72" s="385"/>
      <c r="B72" s="312">
        <v>2013</v>
      </c>
      <c r="C72" s="12">
        <v>3.6999999999999998E-2</v>
      </c>
      <c r="D72" s="12">
        <v>1.4999999999999999E-2</v>
      </c>
      <c r="E72" s="12">
        <v>0</v>
      </c>
      <c r="F72" s="12">
        <v>0</v>
      </c>
      <c r="G72" s="12">
        <v>0</v>
      </c>
      <c r="H72" s="12">
        <v>5.1999999999999998E-2</v>
      </c>
    </row>
    <row r="73" spans="1:8" ht="13.5" thickBot="1">
      <c r="A73" s="385"/>
      <c r="B73" s="312">
        <v>2014</v>
      </c>
      <c r="C73" s="12">
        <v>3.5999999999999997E-2</v>
      </c>
      <c r="D73" s="12">
        <v>2.1999999999999999E-2</v>
      </c>
      <c r="E73" s="12">
        <v>0</v>
      </c>
      <c r="F73" s="12">
        <v>0</v>
      </c>
      <c r="G73" s="12">
        <v>0</v>
      </c>
      <c r="H73" s="12">
        <v>5.8000000000000003E-2</v>
      </c>
    </row>
    <row r="74" spans="1:8" ht="13.5" thickBot="1">
      <c r="A74" s="386"/>
      <c r="B74" s="309">
        <v>2015</v>
      </c>
      <c r="C74" s="63">
        <v>3.4837831707870262E-2</v>
      </c>
      <c r="D74" s="63">
        <v>2.1864368337491495E-2</v>
      </c>
      <c r="E74" s="63">
        <v>8.6187344068949876E-4</v>
      </c>
      <c r="F74" s="63">
        <v>0</v>
      </c>
      <c r="G74" s="63">
        <v>0</v>
      </c>
      <c r="H74" s="63">
        <v>5.7564073486051262E-2</v>
      </c>
    </row>
    <row r="75" spans="1:8" ht="14.25" thickTop="1" thickBot="1">
      <c r="A75" s="391" t="s">
        <v>501</v>
      </c>
      <c r="B75" s="312">
        <v>2007</v>
      </c>
      <c r="C75" s="12">
        <v>8.5000000000000006E-2</v>
      </c>
      <c r="D75" s="12">
        <v>7.1999999999999995E-2</v>
      </c>
      <c r="E75" s="12">
        <v>4.0000000000000001E-3</v>
      </c>
      <c r="F75" s="12">
        <v>2E-3</v>
      </c>
      <c r="G75" s="12">
        <v>2E-3</v>
      </c>
      <c r="H75" s="12">
        <v>0.16500000000000001</v>
      </c>
    </row>
    <row r="76" spans="1:8" ht="13.5" thickBot="1">
      <c r="A76" s="385"/>
      <c r="B76" s="312">
        <v>2008</v>
      </c>
      <c r="C76" s="12">
        <v>6.4000000000000001E-2</v>
      </c>
      <c r="D76" s="12">
        <v>0.1</v>
      </c>
      <c r="E76" s="12">
        <v>0</v>
      </c>
      <c r="F76" s="12">
        <v>1E-3</v>
      </c>
      <c r="G76" s="12">
        <v>1E-3</v>
      </c>
      <c r="H76" s="12">
        <v>0.16700000000000001</v>
      </c>
    </row>
    <row r="77" spans="1:8" ht="13.5" thickBot="1">
      <c r="A77" s="385"/>
      <c r="B77" s="312">
        <v>2009</v>
      </c>
      <c r="C77" s="12">
        <v>5.7000000000000002E-2</v>
      </c>
      <c r="D77" s="12">
        <v>0.11799999999999999</v>
      </c>
      <c r="E77" s="12">
        <v>0</v>
      </c>
      <c r="F77" s="12">
        <v>0</v>
      </c>
      <c r="G77" s="12">
        <v>1E-3</v>
      </c>
      <c r="H77" s="12">
        <v>0.17599999999999999</v>
      </c>
    </row>
    <row r="78" spans="1:8" ht="13.5" thickBot="1">
      <c r="A78" s="385"/>
      <c r="B78" s="312">
        <v>2010</v>
      </c>
      <c r="C78" s="12">
        <v>5.0999999999999997E-2</v>
      </c>
      <c r="D78" s="12">
        <v>0.13100000000000001</v>
      </c>
      <c r="E78" s="12">
        <v>0</v>
      </c>
      <c r="F78" s="12">
        <v>0</v>
      </c>
      <c r="G78" s="12">
        <v>0</v>
      </c>
      <c r="H78" s="12">
        <v>0.182</v>
      </c>
    </row>
    <row r="79" spans="1:8" ht="13.5" thickBot="1">
      <c r="A79" s="385"/>
      <c r="B79" s="312">
        <v>2011</v>
      </c>
      <c r="C79" s="12">
        <v>5.1999999999999998E-2</v>
      </c>
      <c r="D79" s="12">
        <v>0.13600000000000001</v>
      </c>
      <c r="E79" s="12">
        <v>0</v>
      </c>
      <c r="F79" s="12">
        <v>0</v>
      </c>
      <c r="G79" s="12">
        <v>0</v>
      </c>
      <c r="H79" s="12">
        <v>0.188</v>
      </c>
    </row>
    <row r="80" spans="1:8" ht="13.5" thickBot="1">
      <c r="A80" s="385"/>
      <c r="B80" s="312">
        <v>2012</v>
      </c>
      <c r="C80" s="12">
        <v>5.2999999999999999E-2</v>
      </c>
      <c r="D80" s="12">
        <v>0.14000000000000001</v>
      </c>
      <c r="E80" s="12">
        <v>0</v>
      </c>
      <c r="F80" s="12">
        <v>0</v>
      </c>
      <c r="G80" s="12">
        <v>0</v>
      </c>
      <c r="H80" s="12">
        <v>0.193</v>
      </c>
    </row>
    <row r="81" spans="1:8" ht="13.5" thickBot="1">
      <c r="A81" s="385"/>
      <c r="B81" s="312">
        <v>2013</v>
      </c>
      <c r="C81" s="12">
        <v>5.5E-2</v>
      </c>
      <c r="D81" s="12">
        <v>0.14000000000000001</v>
      </c>
      <c r="E81" s="12">
        <v>1E-3</v>
      </c>
      <c r="F81" s="12">
        <v>0</v>
      </c>
      <c r="G81" s="12">
        <v>0</v>
      </c>
      <c r="H81" s="12">
        <v>0.19500000000000001</v>
      </c>
    </row>
    <row r="82" spans="1:8" ht="13.5" thickBot="1">
      <c r="A82" s="385"/>
      <c r="B82" s="312">
        <v>2014</v>
      </c>
      <c r="C82" s="12">
        <v>4.8000000000000001E-2</v>
      </c>
      <c r="D82" s="12">
        <v>0.161</v>
      </c>
      <c r="E82" s="12">
        <v>1E-3</v>
      </c>
      <c r="F82" s="12">
        <v>0</v>
      </c>
      <c r="G82" s="12">
        <v>0</v>
      </c>
      <c r="H82" s="12">
        <v>0.21</v>
      </c>
    </row>
    <row r="83" spans="1:8" ht="13.5" thickBot="1">
      <c r="A83" s="386"/>
      <c r="B83" s="309">
        <v>2015</v>
      </c>
      <c r="C83" s="63">
        <v>4.7947380358357904E-2</v>
      </c>
      <c r="D83" s="63">
        <v>0.16157858924926288</v>
      </c>
      <c r="E83" s="63">
        <v>7.7114992061691999E-4</v>
      </c>
      <c r="F83" s="63">
        <v>0</v>
      </c>
      <c r="G83" s="63">
        <v>0</v>
      </c>
      <c r="H83" s="63">
        <v>0.21029711952823771</v>
      </c>
    </row>
    <row r="84" spans="1:8" ht="14.25" thickTop="1" thickBot="1">
      <c r="A84" s="391" t="s">
        <v>502</v>
      </c>
      <c r="B84" s="312">
        <v>2007</v>
      </c>
      <c r="C84" s="12">
        <v>9.4E-2</v>
      </c>
      <c r="D84" s="12">
        <v>0.19700000000000001</v>
      </c>
      <c r="E84" s="12">
        <v>0.28299999999999997</v>
      </c>
      <c r="F84" s="12">
        <v>0.153</v>
      </c>
      <c r="G84" s="12">
        <v>7.0000000000000001E-3</v>
      </c>
      <c r="H84" s="12">
        <v>0.73399999999999999</v>
      </c>
    </row>
    <row r="85" spans="1:8" ht="13.5" thickBot="1">
      <c r="A85" s="385"/>
      <c r="B85" s="312">
        <v>2008</v>
      </c>
      <c r="C85" s="12">
        <v>9.5000000000000001E-2</v>
      </c>
      <c r="D85" s="12">
        <v>0.23699999999999999</v>
      </c>
      <c r="E85" s="12">
        <v>0.245</v>
      </c>
      <c r="F85" s="12">
        <v>0.156</v>
      </c>
      <c r="G85" s="12">
        <v>4.0000000000000001E-3</v>
      </c>
      <c r="H85" s="12">
        <v>0.73599999999999999</v>
      </c>
    </row>
    <row r="86" spans="1:8" ht="13.5" thickBot="1">
      <c r="A86" s="385"/>
      <c r="B86" s="312">
        <v>2009</v>
      </c>
      <c r="C86" s="12">
        <v>0.03</v>
      </c>
      <c r="D86" s="12">
        <v>0.28000000000000003</v>
      </c>
      <c r="E86" s="12">
        <v>0.23599999999999999</v>
      </c>
      <c r="F86" s="12">
        <v>0.17100000000000001</v>
      </c>
      <c r="G86" s="12">
        <v>3.0000000000000001E-3</v>
      </c>
      <c r="H86" s="12">
        <v>0.71899999999999997</v>
      </c>
    </row>
    <row r="87" spans="1:8" ht="13.5" thickBot="1">
      <c r="A87" s="385"/>
      <c r="B87" s="312">
        <v>2010</v>
      </c>
      <c r="C87" s="12">
        <v>2.3E-2</v>
      </c>
      <c r="D87" s="12">
        <v>0.315</v>
      </c>
      <c r="E87" s="12">
        <v>0.193</v>
      </c>
      <c r="F87" s="12">
        <v>0.17199999999999999</v>
      </c>
      <c r="G87" s="12">
        <v>0</v>
      </c>
      <c r="H87" s="12">
        <v>0.70299999999999996</v>
      </c>
    </row>
    <row r="88" spans="1:8" ht="13.5" thickBot="1">
      <c r="A88" s="385"/>
      <c r="B88" s="312">
        <v>2011</v>
      </c>
      <c r="C88" s="12">
        <v>2.1000000000000001E-2</v>
      </c>
      <c r="D88" s="12">
        <v>0.318</v>
      </c>
      <c r="E88" s="12">
        <v>0.188</v>
      </c>
      <c r="F88" s="12">
        <v>0.17699999999999999</v>
      </c>
      <c r="G88" s="12">
        <v>0</v>
      </c>
      <c r="H88" s="12">
        <v>0.70499999999999996</v>
      </c>
    </row>
    <row r="89" spans="1:8" ht="13.5" thickBot="1">
      <c r="A89" s="385"/>
      <c r="B89" s="312">
        <v>2012</v>
      </c>
      <c r="C89" s="12">
        <v>1.7999999999999999E-2</v>
      </c>
      <c r="D89" s="12">
        <v>0.32400000000000001</v>
      </c>
      <c r="E89" s="12">
        <v>0.17899999999999999</v>
      </c>
      <c r="F89" s="12">
        <v>0.184</v>
      </c>
      <c r="G89" s="12">
        <v>0</v>
      </c>
      <c r="H89" s="12">
        <v>0.70399999999999996</v>
      </c>
    </row>
    <row r="90" spans="1:8" ht="13.5" thickBot="1">
      <c r="A90" s="385"/>
      <c r="B90" s="312">
        <v>2013</v>
      </c>
      <c r="C90" s="12">
        <v>1.7999999999999999E-2</v>
      </c>
      <c r="D90" s="12">
        <v>0.32800000000000001</v>
      </c>
      <c r="E90" s="12">
        <v>0.16</v>
      </c>
      <c r="F90" s="12">
        <v>0.19400000000000001</v>
      </c>
      <c r="G90" s="12">
        <v>0</v>
      </c>
      <c r="H90" s="12">
        <v>0.7</v>
      </c>
    </row>
    <row r="91" spans="1:8" ht="13.5" thickBot="1">
      <c r="A91" s="385"/>
      <c r="B91" s="312">
        <v>2014</v>
      </c>
      <c r="C91" s="12">
        <v>0.02</v>
      </c>
      <c r="D91" s="12">
        <v>0.32600000000000001</v>
      </c>
      <c r="E91" s="12">
        <v>0.14699999999999999</v>
      </c>
      <c r="F91" s="12">
        <v>0.18</v>
      </c>
      <c r="G91" s="12">
        <v>4.0000000000000001E-3</v>
      </c>
      <c r="H91" s="12">
        <v>0.67700000000000005</v>
      </c>
    </row>
    <row r="92" spans="1:8" ht="13.5" thickBot="1">
      <c r="A92" s="386"/>
      <c r="B92" s="309">
        <v>2015</v>
      </c>
      <c r="C92" s="63">
        <v>2.0412792016330235E-2</v>
      </c>
      <c r="D92" s="63">
        <v>0.3138580176910864</v>
      </c>
      <c r="E92" s="63">
        <v>0.14833295531866636</v>
      </c>
      <c r="F92" s="63">
        <v>0.1854388750283511</v>
      </c>
      <c r="G92" s="63">
        <v>9.5259696076207753E-4</v>
      </c>
      <c r="H92" s="63">
        <v>0.66899523701519614</v>
      </c>
    </row>
    <row r="93" spans="1:8" ht="14.25" thickTop="1" thickBot="1">
      <c r="A93" s="391" t="s">
        <v>503</v>
      </c>
      <c r="B93" s="312">
        <v>2007</v>
      </c>
      <c r="C93" s="12">
        <v>0.27400000000000002</v>
      </c>
      <c r="D93" s="12">
        <v>0.27300000000000002</v>
      </c>
      <c r="E93" s="12">
        <v>0.28699999999999998</v>
      </c>
      <c r="F93" s="12">
        <v>0.155</v>
      </c>
      <c r="G93" s="12">
        <v>0.01</v>
      </c>
      <c r="H93" s="12">
        <v>1</v>
      </c>
    </row>
    <row r="94" spans="1:8" ht="13.5" thickBot="1">
      <c r="A94" s="385"/>
      <c r="B94" s="312">
        <v>2008</v>
      </c>
      <c r="C94" s="12">
        <v>0.245</v>
      </c>
      <c r="D94" s="12">
        <v>0.34300000000000003</v>
      </c>
      <c r="E94" s="12">
        <v>0.245</v>
      </c>
      <c r="F94" s="12">
        <v>0.158</v>
      </c>
      <c r="G94" s="12">
        <v>8.9999999999999993E-3</v>
      </c>
      <c r="H94" s="12">
        <v>1</v>
      </c>
    </row>
    <row r="95" spans="1:8" ht="13.5" thickBot="1">
      <c r="A95" s="385"/>
      <c r="B95" s="312">
        <v>2009</v>
      </c>
      <c r="C95" s="12">
        <v>0.18</v>
      </c>
      <c r="D95" s="12">
        <v>0.40600000000000003</v>
      </c>
      <c r="E95" s="12">
        <v>0.23599999999999999</v>
      </c>
      <c r="F95" s="12">
        <v>0.17100000000000001</v>
      </c>
      <c r="G95" s="12">
        <v>7.0000000000000001E-3</v>
      </c>
      <c r="H95" s="12">
        <v>1</v>
      </c>
    </row>
    <row r="96" spans="1:8" ht="13.5" thickBot="1">
      <c r="A96" s="385"/>
      <c r="B96" s="312">
        <v>2010</v>
      </c>
      <c r="C96" s="12">
        <v>0.17599999999999999</v>
      </c>
      <c r="D96" s="12">
        <v>0.45900000000000002</v>
      </c>
      <c r="E96" s="12">
        <v>0.193</v>
      </c>
      <c r="F96" s="12">
        <v>0.17199999999999999</v>
      </c>
      <c r="G96" s="12">
        <v>0</v>
      </c>
      <c r="H96" s="12">
        <v>1</v>
      </c>
    </row>
    <row r="97" spans="1:8" ht="13.5" thickBot="1">
      <c r="A97" s="385"/>
      <c r="B97" s="312">
        <v>2011</v>
      </c>
      <c r="C97" s="12">
        <v>0.16300000000000001</v>
      </c>
      <c r="D97" s="12">
        <v>0.47199999999999998</v>
      </c>
      <c r="E97" s="12">
        <v>0.188</v>
      </c>
      <c r="F97" s="12">
        <v>0.17699999999999999</v>
      </c>
      <c r="G97" s="12">
        <v>0</v>
      </c>
      <c r="H97" s="12">
        <v>1</v>
      </c>
    </row>
    <row r="98" spans="1:8" ht="13.5" thickBot="1">
      <c r="A98" s="385"/>
      <c r="B98" s="312">
        <v>2012</v>
      </c>
      <c r="C98" s="12">
        <v>0.156</v>
      </c>
      <c r="D98" s="12">
        <v>0.48</v>
      </c>
      <c r="E98" s="12">
        <v>0.18</v>
      </c>
      <c r="F98" s="12">
        <v>0.184</v>
      </c>
      <c r="G98" s="12">
        <v>0</v>
      </c>
      <c r="H98" s="12">
        <v>1</v>
      </c>
    </row>
    <row r="99" spans="1:8" ht="13.5" thickBot="1">
      <c r="A99" s="385"/>
      <c r="B99" s="312">
        <v>2013</v>
      </c>
      <c r="C99" s="12">
        <v>0.161</v>
      </c>
      <c r="D99" s="12">
        <v>0.48399999999999999</v>
      </c>
      <c r="E99" s="12">
        <v>0.161</v>
      </c>
      <c r="F99" s="12">
        <v>0.19400000000000001</v>
      </c>
      <c r="G99" s="12">
        <v>0</v>
      </c>
      <c r="H99" s="12">
        <v>1</v>
      </c>
    </row>
    <row r="100" spans="1:8" ht="13.5" thickBot="1">
      <c r="A100" s="385"/>
      <c r="B100" s="312">
        <v>2014</v>
      </c>
      <c r="C100" s="12">
        <v>0.155</v>
      </c>
      <c r="D100" s="12">
        <v>0.51200000000000001</v>
      </c>
      <c r="E100" s="12">
        <v>0.14799999999999999</v>
      </c>
      <c r="F100" s="12">
        <v>0.18</v>
      </c>
      <c r="G100" s="12">
        <v>5.0000000000000001E-3</v>
      </c>
      <c r="H100" s="12">
        <v>1</v>
      </c>
    </row>
    <row r="101" spans="1:8" ht="13.5" thickBot="1">
      <c r="A101" s="386"/>
      <c r="B101" s="309">
        <v>2015</v>
      </c>
      <c r="C101" s="63">
        <v>0.16144250396915399</v>
      </c>
      <c r="D101" s="63">
        <v>0.50074846904059878</v>
      </c>
      <c r="E101" s="63">
        <v>0.15014742572011794</v>
      </c>
      <c r="F101" s="63">
        <v>0.18557496030845996</v>
      </c>
      <c r="G101" s="63">
        <v>2.0866409616693126E-3</v>
      </c>
      <c r="H101" s="63">
        <v>1</v>
      </c>
    </row>
    <row r="102" spans="1:8" ht="14.25" thickTop="1" thickBot="1">
      <c r="A102" s="391" t="s">
        <v>504</v>
      </c>
      <c r="B102" s="312">
        <v>2014</v>
      </c>
      <c r="C102" s="12" t="s">
        <v>234</v>
      </c>
      <c r="D102" s="12" t="s">
        <v>234</v>
      </c>
      <c r="E102" s="12" t="s">
        <v>234</v>
      </c>
      <c r="F102" s="12" t="s">
        <v>234</v>
      </c>
      <c r="G102" s="12" t="s">
        <v>234</v>
      </c>
      <c r="H102" s="12" t="s">
        <v>234</v>
      </c>
    </row>
    <row r="103" spans="1:8" ht="13.5" thickBot="1">
      <c r="A103" s="386"/>
      <c r="B103" s="309">
        <v>2015</v>
      </c>
      <c r="C103" s="61" t="s">
        <v>234</v>
      </c>
      <c r="D103" s="61" t="s">
        <v>234</v>
      </c>
      <c r="E103" s="61" t="s">
        <v>234</v>
      </c>
      <c r="F103" s="61" t="s">
        <v>234</v>
      </c>
      <c r="G103" s="61" t="s">
        <v>234</v>
      </c>
      <c r="H103" s="61" t="s">
        <v>234</v>
      </c>
    </row>
    <row r="104" spans="1:8" ht="14.25" thickTop="1" thickBot="1">
      <c r="A104" s="391" t="s">
        <v>326</v>
      </c>
      <c r="B104" s="312">
        <v>2014</v>
      </c>
      <c r="C104" s="12" t="s">
        <v>234</v>
      </c>
      <c r="D104" s="12" t="s">
        <v>234</v>
      </c>
      <c r="E104" s="12" t="s">
        <v>234</v>
      </c>
      <c r="F104" s="12" t="s">
        <v>234</v>
      </c>
      <c r="G104" s="12" t="s">
        <v>234</v>
      </c>
      <c r="H104" s="12" t="s">
        <v>234</v>
      </c>
    </row>
    <row r="105" spans="1:8" ht="13.5" thickBot="1">
      <c r="A105" s="386"/>
      <c r="B105" s="309">
        <v>2015</v>
      </c>
      <c r="C105" s="61" t="s">
        <v>234</v>
      </c>
      <c r="D105" s="61" t="s">
        <v>234</v>
      </c>
      <c r="E105" s="61" t="s">
        <v>234</v>
      </c>
      <c r="F105" s="61" t="s">
        <v>234</v>
      </c>
      <c r="G105" s="61" t="s">
        <v>234</v>
      </c>
      <c r="H105" s="61" t="s">
        <v>234</v>
      </c>
    </row>
    <row r="106" spans="1:8" ht="13.5" thickTop="1">
      <c r="A106" s="231" t="s">
        <v>516</v>
      </c>
    </row>
  </sheetData>
  <mergeCells count="22">
    <mergeCell ref="A102:A103"/>
    <mergeCell ref="A104:A105"/>
    <mergeCell ref="A57:A65"/>
    <mergeCell ref="A66:A74"/>
    <mergeCell ref="A75:A83"/>
    <mergeCell ref="A84:A92"/>
    <mergeCell ref="A93:A101"/>
    <mergeCell ref="A56:H56"/>
    <mergeCell ref="A1:H1"/>
    <mergeCell ref="A2:H2"/>
    <mergeCell ref="A3:H3"/>
    <mergeCell ref="A4:A5"/>
    <mergeCell ref="C4:H4"/>
    <mergeCell ref="A43:A51"/>
    <mergeCell ref="A6:H6"/>
    <mergeCell ref="A7:A15"/>
    <mergeCell ref="A16:A24"/>
    <mergeCell ref="A25:A33"/>
    <mergeCell ref="A34:A42"/>
    <mergeCell ref="B4:B5"/>
    <mergeCell ref="A54:A55"/>
    <mergeCell ref="A52:A53"/>
  </mergeCells>
  <hyperlinks>
    <hyperlink ref="J5" location="TOC!A1" display="RETURN TO TABLE OF CONTENTS" xr:uid="{00000000-0004-0000-29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R23"/>
  <sheetViews>
    <sheetView workbookViewId="0">
      <selection activeCell="W6" sqref="W6"/>
    </sheetView>
  </sheetViews>
  <sheetFormatPr defaultRowHeight="12.75"/>
  <cols>
    <col min="1" max="9" width="10.7109375" customWidth="1"/>
    <col min="10" max="10" width="10.42578125" customWidth="1"/>
    <col min="11" max="16" width="10.7109375" customWidth="1"/>
  </cols>
  <sheetData>
    <row r="1" spans="1:18">
      <c r="A1" s="371" t="s">
        <v>517</v>
      </c>
      <c r="B1" s="371"/>
      <c r="C1" s="371"/>
      <c r="D1" s="371"/>
      <c r="E1" s="371"/>
      <c r="F1" s="371"/>
      <c r="G1" s="371"/>
      <c r="H1" s="371"/>
      <c r="I1" s="371"/>
      <c r="J1" s="371" t="s">
        <v>517</v>
      </c>
      <c r="K1" s="371"/>
      <c r="L1" s="371"/>
      <c r="M1" s="371"/>
      <c r="N1" s="371"/>
      <c r="O1" s="371"/>
      <c r="P1" s="371"/>
    </row>
    <row r="2" spans="1:18" ht="21" customHeight="1" thickBot="1">
      <c r="A2" s="364" t="s">
        <v>463</v>
      </c>
      <c r="B2" s="364"/>
      <c r="C2" s="364"/>
      <c r="D2" s="364"/>
      <c r="E2" s="364"/>
      <c r="F2" s="364"/>
      <c r="G2" s="364"/>
      <c r="H2" s="364"/>
      <c r="I2" s="364"/>
      <c r="J2" s="364" t="s">
        <v>463</v>
      </c>
      <c r="K2" s="364"/>
      <c r="L2" s="364"/>
      <c r="M2" s="364"/>
      <c r="N2" s="364"/>
      <c r="O2" s="364"/>
      <c r="P2" s="364"/>
    </row>
    <row r="3" spans="1:18" ht="13.5" thickBot="1">
      <c r="A3" s="355" t="s">
        <v>518</v>
      </c>
      <c r="B3" s="356"/>
      <c r="C3" s="356"/>
      <c r="D3" s="356"/>
      <c r="E3" s="356"/>
      <c r="F3" s="356"/>
      <c r="G3" s="356"/>
      <c r="H3" s="356"/>
      <c r="I3" s="357"/>
      <c r="J3" s="355" t="s">
        <v>519</v>
      </c>
      <c r="K3" s="356"/>
      <c r="L3" s="356"/>
      <c r="M3" s="356"/>
      <c r="N3" s="356"/>
      <c r="O3" s="356"/>
      <c r="P3" s="357"/>
    </row>
    <row r="4" spans="1:18" ht="68.25" thickBot="1">
      <c r="A4" s="675" t="s">
        <v>444</v>
      </c>
      <c r="B4" s="312" t="s">
        <v>520</v>
      </c>
      <c r="C4" s="312" t="s">
        <v>521</v>
      </c>
      <c r="D4" s="312" t="s">
        <v>522</v>
      </c>
      <c r="E4" s="312" t="s">
        <v>523</v>
      </c>
      <c r="F4" s="312" t="s">
        <v>524</v>
      </c>
      <c r="G4" s="312" t="s">
        <v>525</v>
      </c>
      <c r="H4" s="312" t="s">
        <v>526</v>
      </c>
      <c r="I4" s="312" t="s">
        <v>527</v>
      </c>
      <c r="J4" s="675" t="s">
        <v>444</v>
      </c>
      <c r="K4" s="312" t="s">
        <v>528</v>
      </c>
      <c r="L4" s="312" t="s">
        <v>529</v>
      </c>
      <c r="M4" s="312" t="s">
        <v>530</v>
      </c>
      <c r="N4" s="312" t="s">
        <v>531</v>
      </c>
      <c r="O4" s="312" t="s">
        <v>532</v>
      </c>
      <c r="P4" s="312" t="s">
        <v>533</v>
      </c>
      <c r="R4" s="269" t="s">
        <v>233</v>
      </c>
    </row>
    <row r="5" spans="1:18" ht="13.5" thickBot="1">
      <c r="A5" s="300">
        <v>2002</v>
      </c>
      <c r="B5" s="86">
        <v>774</v>
      </c>
      <c r="C5" s="24">
        <v>48.9</v>
      </c>
      <c r="D5" s="24">
        <v>45.1</v>
      </c>
      <c r="E5" s="24">
        <v>1.5</v>
      </c>
      <c r="F5" s="24">
        <v>1.4</v>
      </c>
      <c r="G5" s="24">
        <v>259.10000000000002</v>
      </c>
      <c r="H5" s="24">
        <v>414.3</v>
      </c>
      <c r="I5" s="24">
        <v>9499.7999999999993</v>
      </c>
      <c r="J5" s="300">
        <v>2002</v>
      </c>
      <c r="K5" s="24">
        <v>5.8</v>
      </c>
      <c r="L5" s="24">
        <v>31.3</v>
      </c>
      <c r="M5" s="24">
        <v>9.1999999999999993</v>
      </c>
      <c r="N5" s="24">
        <v>287.8</v>
      </c>
      <c r="O5" s="24">
        <v>210.8</v>
      </c>
      <c r="P5" s="24">
        <v>6600.3</v>
      </c>
    </row>
    <row r="6" spans="1:18" ht="13.5" thickBot="1">
      <c r="A6" s="300">
        <v>2003</v>
      </c>
      <c r="B6" s="86">
        <v>782</v>
      </c>
      <c r="C6" s="24">
        <v>49.3</v>
      </c>
      <c r="D6" s="24">
        <v>45.4</v>
      </c>
      <c r="E6" s="24">
        <v>1.6</v>
      </c>
      <c r="F6" s="24">
        <v>1.4</v>
      </c>
      <c r="G6" s="24">
        <v>261.89999999999998</v>
      </c>
      <c r="H6" s="24">
        <v>409.7</v>
      </c>
      <c r="I6" s="24">
        <v>9655.4</v>
      </c>
      <c r="J6" s="300">
        <v>2003</v>
      </c>
      <c r="K6" s="24">
        <v>5.8</v>
      </c>
      <c r="L6" s="24">
        <v>31.4</v>
      </c>
      <c r="M6" s="24">
        <v>9</v>
      </c>
      <c r="N6" s="24">
        <v>283.10000000000002</v>
      </c>
      <c r="O6" s="24">
        <v>212.5</v>
      </c>
      <c r="P6" s="24">
        <v>6673.2</v>
      </c>
    </row>
    <row r="7" spans="1:18" ht="13.5" thickBot="1">
      <c r="A7" s="300" t="s">
        <v>534</v>
      </c>
      <c r="B7" s="86">
        <v>795</v>
      </c>
      <c r="C7" s="24">
        <v>50</v>
      </c>
      <c r="D7" s="24">
        <v>45.9</v>
      </c>
      <c r="E7" s="24">
        <v>1.6</v>
      </c>
      <c r="F7" s="24">
        <v>1.5</v>
      </c>
      <c r="G7" s="24">
        <v>268.8</v>
      </c>
      <c r="H7" s="24">
        <v>413.9</v>
      </c>
      <c r="I7" s="24">
        <v>9715.2999999999993</v>
      </c>
      <c r="J7" s="300" t="s">
        <v>535</v>
      </c>
      <c r="K7" s="24">
        <v>5.9</v>
      </c>
      <c r="L7" s="24">
        <v>31.2</v>
      </c>
      <c r="M7" s="24">
        <v>9</v>
      </c>
      <c r="N7" s="24">
        <v>281.2</v>
      </c>
      <c r="O7" s="24">
        <v>211.8</v>
      </c>
      <c r="P7" s="24">
        <v>6601.4</v>
      </c>
    </row>
    <row r="8" spans="1:18" ht="13.5" thickBot="1">
      <c r="A8" s="300" t="s">
        <v>536</v>
      </c>
      <c r="B8" s="86">
        <v>813</v>
      </c>
      <c r="C8" s="24">
        <v>51.6</v>
      </c>
      <c r="D8" s="24">
        <v>47.4</v>
      </c>
      <c r="E8" s="24">
        <v>1.6</v>
      </c>
      <c r="F8" s="24">
        <v>1.5</v>
      </c>
      <c r="G8" s="24">
        <v>277.3</v>
      </c>
      <c r="H8" s="24">
        <v>422.9</v>
      </c>
      <c r="I8" s="24">
        <v>9470.1</v>
      </c>
      <c r="J8" s="300" t="s">
        <v>537</v>
      </c>
      <c r="K8" s="24">
        <v>5.9</v>
      </c>
      <c r="L8" s="24">
        <v>31.3</v>
      </c>
      <c r="M8" s="24">
        <v>8.9</v>
      </c>
      <c r="N8" s="24">
        <v>279.8</v>
      </c>
      <c r="O8" s="24">
        <v>199.9</v>
      </c>
      <c r="P8" s="24">
        <v>6264.6</v>
      </c>
    </row>
    <row r="9" spans="1:18" ht="13.5" thickBot="1">
      <c r="A9" s="300" t="s">
        <v>538</v>
      </c>
      <c r="B9" s="86">
        <v>838</v>
      </c>
      <c r="C9" s="24">
        <v>52.6</v>
      </c>
      <c r="D9" s="24">
        <v>48.4</v>
      </c>
      <c r="E9" s="24">
        <v>1.7</v>
      </c>
      <c r="F9" s="24">
        <v>1.5</v>
      </c>
      <c r="G9" s="24">
        <v>287</v>
      </c>
      <c r="H9" s="24">
        <v>441.1</v>
      </c>
      <c r="I9" s="24">
        <v>10358.9</v>
      </c>
      <c r="J9" s="300" t="s">
        <v>539</v>
      </c>
      <c r="K9" s="24">
        <v>5.9</v>
      </c>
      <c r="L9" s="24">
        <v>31.3</v>
      </c>
      <c r="M9" s="24">
        <v>9.1</v>
      </c>
      <c r="N9" s="24">
        <v>285.39999999999998</v>
      </c>
      <c r="O9" s="24">
        <v>214</v>
      </c>
      <c r="P9" s="24">
        <v>6702.2</v>
      </c>
    </row>
    <row r="10" spans="1:18" ht="13.5" thickBot="1">
      <c r="A10" s="300" t="s">
        <v>540</v>
      </c>
      <c r="B10" s="86">
        <v>841</v>
      </c>
      <c r="C10" s="24">
        <v>53.9</v>
      </c>
      <c r="D10" s="24">
        <v>49.6</v>
      </c>
      <c r="E10" s="24">
        <v>1.7</v>
      </c>
      <c r="F10" s="24">
        <v>1.6</v>
      </c>
      <c r="G10" s="24">
        <v>296.8</v>
      </c>
      <c r="H10" s="24">
        <v>458</v>
      </c>
      <c r="I10" s="24">
        <v>11136.8</v>
      </c>
      <c r="J10" s="300" t="s">
        <v>541</v>
      </c>
      <c r="K10" s="24">
        <v>6</v>
      </c>
      <c r="L10" s="24">
        <v>31.2</v>
      </c>
      <c r="M10" s="24">
        <v>9.1999999999999993</v>
      </c>
      <c r="N10" s="24">
        <v>288.2</v>
      </c>
      <c r="O10" s="24">
        <v>224.7</v>
      </c>
      <c r="P10" s="24">
        <v>7007.8</v>
      </c>
    </row>
    <row r="11" spans="1:18" ht="13.5" thickBot="1">
      <c r="A11" s="300" t="s">
        <v>542</v>
      </c>
      <c r="B11" s="86">
        <v>871</v>
      </c>
      <c r="C11" s="24">
        <v>55.4</v>
      </c>
      <c r="D11" s="24">
        <v>51.3</v>
      </c>
      <c r="E11" s="24">
        <v>1.8</v>
      </c>
      <c r="F11" s="24">
        <v>1.6</v>
      </c>
      <c r="G11" s="24">
        <v>309</v>
      </c>
      <c r="H11" s="24">
        <v>471.3</v>
      </c>
      <c r="I11" s="24">
        <v>11032</v>
      </c>
      <c r="J11" s="300" t="s">
        <v>543</v>
      </c>
      <c r="K11" s="24">
        <v>6</v>
      </c>
      <c r="L11" s="24">
        <v>31.4</v>
      </c>
      <c r="M11" s="24">
        <v>9.1999999999999993</v>
      </c>
      <c r="N11" s="24">
        <v>287.8</v>
      </c>
      <c r="O11" s="24">
        <v>214.9</v>
      </c>
      <c r="P11" s="24">
        <v>6736.7</v>
      </c>
    </row>
    <row r="12" spans="1:18" ht="13.5" thickBot="1">
      <c r="A12" s="300" t="s">
        <v>544</v>
      </c>
      <c r="B12" s="86">
        <v>870</v>
      </c>
      <c r="C12" s="24">
        <v>55.5</v>
      </c>
      <c r="D12" s="24">
        <v>51.9</v>
      </c>
      <c r="E12" s="24">
        <v>1.8</v>
      </c>
      <c r="F12" s="24">
        <v>1.7</v>
      </c>
      <c r="G12" s="24">
        <v>312.2</v>
      </c>
      <c r="H12" s="24">
        <v>464</v>
      </c>
      <c r="I12" s="24">
        <v>11129.4</v>
      </c>
      <c r="J12" s="300" t="s">
        <v>545</v>
      </c>
      <c r="K12" s="24">
        <v>6</v>
      </c>
      <c r="L12" s="24">
        <v>31.1</v>
      </c>
      <c r="M12" s="24">
        <v>8.9</v>
      </c>
      <c r="N12" s="24">
        <v>277.60000000000002</v>
      </c>
      <c r="O12" s="24">
        <v>214.4</v>
      </c>
      <c r="P12" s="24">
        <v>6659.5</v>
      </c>
    </row>
    <row r="13" spans="1:18" ht="13.5" thickBot="1">
      <c r="A13" s="300" t="s">
        <v>546</v>
      </c>
      <c r="B13" s="86">
        <v>858</v>
      </c>
      <c r="C13" s="24">
        <v>56.1</v>
      </c>
      <c r="D13" s="24">
        <v>52</v>
      </c>
      <c r="E13" s="24">
        <v>1.7</v>
      </c>
      <c r="F13" s="24">
        <v>1.6</v>
      </c>
      <c r="G13" s="24">
        <v>314.7</v>
      </c>
      <c r="H13" s="24">
        <v>460</v>
      </c>
      <c r="I13" s="24">
        <v>10773.7</v>
      </c>
      <c r="J13" s="300" t="s">
        <v>547</v>
      </c>
      <c r="K13" s="24">
        <v>6.1</v>
      </c>
      <c r="L13" s="24">
        <v>32.4</v>
      </c>
      <c r="M13" s="24">
        <v>8.9</v>
      </c>
      <c r="N13" s="24">
        <v>286.8</v>
      </c>
      <c r="O13" s="24">
        <v>207.3</v>
      </c>
      <c r="P13" s="24">
        <v>6718</v>
      </c>
    </row>
    <row r="14" spans="1:18" ht="13.5" thickBot="1">
      <c r="A14" s="300">
        <v>2011</v>
      </c>
      <c r="B14" s="672">
        <v>869</v>
      </c>
      <c r="C14" s="283">
        <v>55.5</v>
      </c>
      <c r="D14" s="283">
        <v>51.4</v>
      </c>
      <c r="E14" s="283">
        <v>1.8</v>
      </c>
      <c r="F14" s="283">
        <v>1.6</v>
      </c>
      <c r="G14" s="283">
        <v>311.3</v>
      </c>
      <c r="H14" s="283">
        <v>461.4</v>
      </c>
      <c r="I14" s="283">
        <v>11316.4</v>
      </c>
      <c r="J14" s="300">
        <v>2011</v>
      </c>
      <c r="K14" s="24">
        <v>6.1</v>
      </c>
      <c r="L14" s="24">
        <v>32.1</v>
      </c>
      <c r="M14" s="24">
        <v>9</v>
      </c>
      <c r="N14" s="24">
        <v>288.39999999999998</v>
      </c>
      <c r="O14" s="24">
        <v>220.2</v>
      </c>
      <c r="P14" s="24">
        <v>7072.8</v>
      </c>
    </row>
    <row r="15" spans="1:18" ht="13.5" thickBot="1">
      <c r="A15" s="300">
        <v>2012</v>
      </c>
      <c r="B15" s="672">
        <v>861</v>
      </c>
      <c r="C15" s="283">
        <v>55.6</v>
      </c>
      <c r="D15" s="283">
        <v>51.6</v>
      </c>
      <c r="E15" s="283">
        <v>1.8</v>
      </c>
      <c r="F15" s="283">
        <v>1.6</v>
      </c>
      <c r="G15" s="24">
        <v>319.89999999999998</v>
      </c>
      <c r="H15" s="24">
        <v>471</v>
      </c>
      <c r="I15" s="24">
        <v>11181.3</v>
      </c>
      <c r="J15" s="300">
        <v>2012</v>
      </c>
      <c r="K15" s="24">
        <v>6.2</v>
      </c>
      <c r="L15" s="24">
        <v>34.799999999999997</v>
      </c>
      <c r="M15" s="24">
        <v>9.1</v>
      </c>
      <c r="N15" s="24">
        <v>294.39999999999998</v>
      </c>
      <c r="O15" s="24">
        <v>216.7</v>
      </c>
      <c r="P15" s="24">
        <v>6988.3</v>
      </c>
    </row>
    <row r="16" spans="1:18" ht="13.5" thickBot="1">
      <c r="A16" s="300">
        <v>2013</v>
      </c>
      <c r="B16" s="672">
        <v>871</v>
      </c>
      <c r="C16" s="283">
        <v>56.5</v>
      </c>
      <c r="D16" s="283">
        <v>52.4</v>
      </c>
      <c r="E16" s="283">
        <v>1.8</v>
      </c>
      <c r="F16" s="283">
        <v>1.6</v>
      </c>
      <c r="G16" s="24">
        <v>327.10000000000002</v>
      </c>
      <c r="H16" s="24">
        <v>475.5</v>
      </c>
      <c r="I16" s="24">
        <v>11735.6</v>
      </c>
      <c r="J16" s="300">
        <v>2013</v>
      </c>
      <c r="K16" s="24">
        <v>6.2</v>
      </c>
      <c r="L16" s="24">
        <v>32.1</v>
      </c>
      <c r="M16" s="24">
        <v>9.1</v>
      </c>
      <c r="N16" s="24">
        <v>291.39999999999998</v>
      </c>
      <c r="O16" s="24">
        <v>223.9</v>
      </c>
      <c r="P16" s="24">
        <v>7191.9</v>
      </c>
    </row>
    <row r="17" spans="1:16" ht="13.5" thickBot="1">
      <c r="A17" s="300">
        <v>2014</v>
      </c>
      <c r="B17" s="672">
        <v>889</v>
      </c>
      <c r="C17" s="283">
        <v>58.8</v>
      </c>
      <c r="D17" s="283">
        <v>54.7</v>
      </c>
      <c r="E17" s="283">
        <v>1.9</v>
      </c>
      <c r="F17" s="283">
        <v>1.7</v>
      </c>
      <c r="G17" s="283">
        <v>342.5</v>
      </c>
      <c r="H17" s="283">
        <v>490</v>
      </c>
      <c r="I17" s="283">
        <v>11718</v>
      </c>
      <c r="J17" s="300">
        <v>2014</v>
      </c>
      <c r="K17" s="283">
        <v>6.3</v>
      </c>
      <c r="L17" s="283">
        <v>31.4</v>
      </c>
      <c r="M17" s="283">
        <v>9</v>
      </c>
      <c r="N17" s="283">
        <v>281.5</v>
      </c>
      <c r="O17" s="283">
        <v>214.3</v>
      </c>
      <c r="P17" s="283">
        <v>6732.9</v>
      </c>
    </row>
    <row r="18" spans="1:16" ht="13.5" thickBot="1">
      <c r="A18" s="300">
        <v>2015</v>
      </c>
      <c r="B18" s="672">
        <v>897</v>
      </c>
      <c r="C18" s="283">
        <v>59.464402999999997</v>
      </c>
      <c r="D18" s="283">
        <v>55.390995000000004</v>
      </c>
      <c r="E18" s="283">
        <v>1.9376530000000001</v>
      </c>
      <c r="F18" s="283">
        <v>1.773272</v>
      </c>
      <c r="G18" s="283">
        <v>343.13937900000002</v>
      </c>
      <c r="H18" s="283">
        <v>490.94799400000005</v>
      </c>
      <c r="I18" s="283">
        <v>11709.260560000001</v>
      </c>
      <c r="J18" s="300">
        <v>2015</v>
      </c>
      <c r="K18" s="283">
        <v>6.1948585505640406</v>
      </c>
      <c r="L18" s="283">
        <v>31.236603859983131</v>
      </c>
      <c r="M18" s="283">
        <v>8.8633178371321915</v>
      </c>
      <c r="N18" s="283">
        <v>276.85994816362074</v>
      </c>
      <c r="O18" s="283">
        <v>211.39285474110005</v>
      </c>
      <c r="P18" s="283">
        <v>6603.1948623786993</v>
      </c>
    </row>
    <row r="19" spans="1:16">
      <c r="A19" s="56" t="s">
        <v>486</v>
      </c>
      <c r="J19" s="56" t="s">
        <v>486</v>
      </c>
    </row>
    <row r="20" spans="1:16">
      <c r="A20" s="56" t="s">
        <v>548</v>
      </c>
      <c r="J20" s="56" t="s">
        <v>549</v>
      </c>
    </row>
    <row r="21" spans="1:16">
      <c r="J21" s="56" t="s">
        <v>550</v>
      </c>
    </row>
    <row r="22" spans="1:16">
      <c r="J22" s="67" t="s">
        <v>551</v>
      </c>
    </row>
    <row r="23" spans="1:16">
      <c r="J23" s="56" t="s">
        <v>454</v>
      </c>
    </row>
  </sheetData>
  <mergeCells count="6">
    <mergeCell ref="A1:I1"/>
    <mergeCell ref="A2:I2"/>
    <mergeCell ref="A3:I3"/>
    <mergeCell ref="J1:P1"/>
    <mergeCell ref="J2:P2"/>
    <mergeCell ref="J3:P3"/>
  </mergeCells>
  <hyperlinks>
    <hyperlink ref="R4" location="TOC!A1" display="RETURN TO TABLE OF CONTENTS" xr:uid="{00000000-0004-0000-2A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R13"/>
  <sheetViews>
    <sheetView workbookViewId="0">
      <selection activeCell="W6" sqref="W6"/>
    </sheetView>
  </sheetViews>
  <sheetFormatPr defaultRowHeight="12.75"/>
  <cols>
    <col min="1" max="16" width="10.7109375" customWidth="1"/>
  </cols>
  <sheetData>
    <row r="1" spans="1:18" ht="12.75" customHeight="1">
      <c r="A1" s="371" t="s">
        <v>517</v>
      </c>
      <c r="B1" s="371"/>
      <c r="C1" s="371"/>
      <c r="D1" s="371"/>
      <c r="E1" s="371"/>
      <c r="F1" s="371"/>
      <c r="G1" s="371"/>
      <c r="H1" s="371"/>
      <c r="I1" s="371"/>
      <c r="J1" s="371" t="s">
        <v>517</v>
      </c>
      <c r="K1" s="371"/>
      <c r="L1" s="371"/>
      <c r="M1" s="371"/>
      <c r="N1" s="371"/>
      <c r="O1" s="371"/>
      <c r="P1" s="371"/>
    </row>
    <row r="2" spans="1:18" ht="21" customHeight="1" thickBot="1">
      <c r="A2" s="364" t="s">
        <v>463</v>
      </c>
      <c r="B2" s="364"/>
      <c r="C2" s="364"/>
      <c r="D2" s="364"/>
      <c r="E2" s="364"/>
      <c r="F2" s="364"/>
      <c r="G2" s="364"/>
      <c r="H2" s="364"/>
      <c r="I2" s="364"/>
      <c r="J2" s="364" t="s">
        <v>463</v>
      </c>
      <c r="K2" s="364"/>
      <c r="L2" s="364"/>
      <c r="M2" s="364"/>
      <c r="N2" s="364"/>
      <c r="O2" s="364"/>
      <c r="P2" s="364"/>
    </row>
    <row r="3" spans="1:18" ht="13.5" thickBot="1">
      <c r="A3" s="355" t="s">
        <v>552</v>
      </c>
      <c r="B3" s="356"/>
      <c r="C3" s="356"/>
      <c r="D3" s="356"/>
      <c r="E3" s="356"/>
      <c r="F3" s="356"/>
      <c r="G3" s="356"/>
      <c r="H3" s="356"/>
      <c r="I3" s="357"/>
      <c r="J3" s="355" t="s">
        <v>553</v>
      </c>
      <c r="K3" s="356"/>
      <c r="L3" s="356"/>
      <c r="M3" s="356"/>
      <c r="N3" s="356"/>
      <c r="O3" s="356"/>
      <c r="P3" s="357"/>
    </row>
    <row r="4" spans="1:18" ht="68.25" thickBot="1">
      <c r="A4" s="675" t="s">
        <v>444</v>
      </c>
      <c r="B4" s="312" t="s">
        <v>520</v>
      </c>
      <c r="C4" s="312" t="s">
        <v>521</v>
      </c>
      <c r="D4" s="312" t="s">
        <v>522</v>
      </c>
      <c r="E4" s="312" t="s">
        <v>523</v>
      </c>
      <c r="F4" s="312" t="s">
        <v>524</v>
      </c>
      <c r="G4" s="312" t="s">
        <v>525</v>
      </c>
      <c r="H4" s="312" t="s">
        <v>526</v>
      </c>
      <c r="I4" s="312" t="s">
        <v>527</v>
      </c>
      <c r="J4" s="675" t="s">
        <v>444</v>
      </c>
      <c r="K4" s="312" t="s">
        <v>554</v>
      </c>
      <c r="L4" s="312" t="s">
        <v>529</v>
      </c>
      <c r="M4" s="312" t="s">
        <v>530</v>
      </c>
      <c r="N4" s="312" t="s">
        <v>531</v>
      </c>
      <c r="O4" s="312" t="s">
        <v>532</v>
      </c>
      <c r="P4" s="312" t="s">
        <v>533</v>
      </c>
      <c r="R4" s="269" t="s">
        <v>233</v>
      </c>
    </row>
    <row r="5" spans="1:18" ht="13.5" thickBot="1">
      <c r="A5" s="300">
        <v>2011</v>
      </c>
      <c r="B5" s="672">
        <v>23</v>
      </c>
      <c r="C5" s="711">
        <v>1.9</v>
      </c>
      <c r="D5" s="711">
        <v>1.8</v>
      </c>
      <c r="E5" s="711">
        <v>0.1</v>
      </c>
      <c r="F5" s="711">
        <v>0.1</v>
      </c>
      <c r="G5" s="711">
        <v>2.1</v>
      </c>
      <c r="H5" s="711">
        <v>5.8</v>
      </c>
      <c r="I5" s="711">
        <v>69.7</v>
      </c>
      <c r="J5" s="300">
        <v>2011</v>
      </c>
      <c r="K5" s="59">
        <v>1.2</v>
      </c>
      <c r="L5" s="59">
        <v>18</v>
      </c>
      <c r="M5" s="59">
        <v>3.2</v>
      </c>
      <c r="N5" s="59">
        <v>58</v>
      </c>
      <c r="O5" s="59">
        <v>38.700000000000003</v>
      </c>
      <c r="P5" s="59">
        <v>697</v>
      </c>
    </row>
    <row r="6" spans="1:18" ht="13.5" thickBot="1">
      <c r="A6" s="300">
        <v>2012</v>
      </c>
      <c r="B6" s="672">
        <v>26</v>
      </c>
      <c r="C6" s="59">
        <v>1.8</v>
      </c>
      <c r="D6" s="59">
        <v>1.7</v>
      </c>
      <c r="E6" s="59">
        <v>0.1</v>
      </c>
      <c r="F6" s="59">
        <v>0.1</v>
      </c>
      <c r="G6" s="59">
        <v>2.2000000000000002</v>
      </c>
      <c r="H6" s="59">
        <v>6.1</v>
      </c>
      <c r="I6" s="59">
        <v>73.7</v>
      </c>
      <c r="J6" s="300">
        <v>2012</v>
      </c>
      <c r="K6" s="59">
        <v>1.3</v>
      </c>
      <c r="L6" s="59">
        <v>22.8</v>
      </c>
      <c r="M6" s="59">
        <v>3.5</v>
      </c>
      <c r="N6" s="59">
        <v>80.599999999999994</v>
      </c>
      <c r="O6" s="59">
        <v>33.299999999999997</v>
      </c>
      <c r="P6" s="59">
        <v>966.2</v>
      </c>
    </row>
    <row r="7" spans="1:18" ht="13.5" thickBot="1">
      <c r="A7" s="300">
        <v>2013</v>
      </c>
      <c r="B7" s="672">
        <v>27</v>
      </c>
      <c r="C7" s="59">
        <v>2.2000000000000002</v>
      </c>
      <c r="D7" s="59">
        <v>2.1</v>
      </c>
      <c r="E7" s="59">
        <v>0.1</v>
      </c>
      <c r="F7" s="59">
        <v>0.1</v>
      </c>
      <c r="G7" s="59">
        <v>2.8</v>
      </c>
      <c r="H7" s="59">
        <v>6.6</v>
      </c>
      <c r="I7" s="59">
        <v>83.8</v>
      </c>
      <c r="J7" s="300">
        <v>2013</v>
      </c>
      <c r="K7" s="59">
        <v>1.3</v>
      </c>
      <c r="L7" s="59">
        <v>24</v>
      </c>
      <c r="M7" s="59">
        <v>3.1</v>
      </c>
      <c r="N7" s="59">
        <v>75.2</v>
      </c>
      <c r="O7" s="59">
        <v>39.4</v>
      </c>
      <c r="P7" s="59">
        <v>947.5</v>
      </c>
    </row>
    <row r="8" spans="1:18" ht="13.5" thickBot="1">
      <c r="A8" s="300">
        <v>2014</v>
      </c>
      <c r="B8" s="672">
        <v>27</v>
      </c>
      <c r="C8" s="711">
        <v>2.2999999999999998</v>
      </c>
      <c r="D8" s="711">
        <v>2.2999999999999998</v>
      </c>
      <c r="E8" s="711">
        <v>0.1</v>
      </c>
      <c r="F8" s="711">
        <v>0.1</v>
      </c>
      <c r="G8" s="711">
        <v>3</v>
      </c>
      <c r="H8" s="711">
        <v>7</v>
      </c>
      <c r="I8" s="711">
        <v>91</v>
      </c>
      <c r="J8" s="300">
        <v>2014</v>
      </c>
      <c r="K8" s="711">
        <v>1.3</v>
      </c>
      <c r="L8" s="711">
        <v>23.8</v>
      </c>
      <c r="M8" s="711">
        <v>3.1</v>
      </c>
      <c r="N8" s="711">
        <v>74</v>
      </c>
      <c r="O8" s="711">
        <v>40.4</v>
      </c>
      <c r="P8" s="711">
        <v>961.4</v>
      </c>
    </row>
    <row r="9" spans="1:18" ht="13.5" thickBot="1">
      <c r="A9" s="300">
        <v>2015</v>
      </c>
      <c r="B9" s="672">
        <v>27</v>
      </c>
      <c r="C9" s="711">
        <v>2.3369309999999999</v>
      </c>
      <c r="D9" s="711">
        <v>2.2714210000000001</v>
      </c>
      <c r="E9" s="711">
        <v>0.101817</v>
      </c>
      <c r="F9" s="711">
        <v>9.5294000000000004E-2</v>
      </c>
      <c r="G9" s="711">
        <v>3.0881270000000001</v>
      </c>
      <c r="H9" s="711">
        <v>7.4654540000000003</v>
      </c>
      <c r="I9" s="711">
        <v>94.653178999999994</v>
      </c>
      <c r="J9" s="300">
        <v>2015</v>
      </c>
      <c r="K9" s="283">
        <v>1.3595572991532612</v>
      </c>
      <c r="L9" s="283">
        <v>23.835928809788655</v>
      </c>
      <c r="M9" s="283">
        <v>3.2866888172646109</v>
      </c>
      <c r="N9" s="283">
        <v>78.341280668247734</v>
      </c>
      <c r="O9" s="283">
        <v>41.67134978500242</v>
      </c>
      <c r="P9" s="283">
        <v>993.27532688311953</v>
      </c>
    </row>
    <row r="10" spans="1:18">
      <c r="A10" s="231" t="s">
        <v>486</v>
      </c>
      <c r="B10" s="41"/>
      <c r="C10" s="41"/>
      <c r="D10" s="41"/>
      <c r="E10" s="41"/>
      <c r="F10" s="41"/>
      <c r="G10" s="41"/>
      <c r="H10" s="41"/>
      <c r="I10" s="41"/>
      <c r="J10" s="231" t="s">
        <v>486</v>
      </c>
    </row>
    <row r="11" spans="1:18">
      <c r="A11" s="231" t="s">
        <v>555</v>
      </c>
      <c r="B11" s="41"/>
      <c r="C11" s="41"/>
      <c r="D11" s="41"/>
      <c r="E11" s="41"/>
      <c r="F11" s="41"/>
      <c r="G11" s="41"/>
      <c r="H11" s="41"/>
      <c r="I11" s="41"/>
      <c r="J11" s="231" t="s">
        <v>555</v>
      </c>
    </row>
    <row r="12" spans="1:18">
      <c r="A12" s="231" t="s">
        <v>454</v>
      </c>
      <c r="B12" s="41"/>
      <c r="C12" s="41"/>
      <c r="D12" s="41"/>
      <c r="E12" s="41"/>
      <c r="F12" s="41"/>
      <c r="G12" s="41"/>
      <c r="H12" s="41"/>
      <c r="I12" s="41"/>
      <c r="J12" s="68" t="s">
        <v>556</v>
      </c>
    </row>
    <row r="13" spans="1:18">
      <c r="A13" s="41"/>
      <c r="B13" s="41"/>
      <c r="C13" s="41"/>
      <c r="D13" s="41"/>
      <c r="E13" s="41"/>
      <c r="F13" s="41"/>
      <c r="G13" s="41"/>
      <c r="H13" s="41"/>
      <c r="I13" s="41"/>
      <c r="J13" s="231" t="s">
        <v>454</v>
      </c>
    </row>
  </sheetData>
  <mergeCells count="6">
    <mergeCell ref="A1:I1"/>
    <mergeCell ref="A2:I2"/>
    <mergeCell ref="A3:I3"/>
    <mergeCell ref="J1:P1"/>
    <mergeCell ref="J2:P2"/>
    <mergeCell ref="J3:P3"/>
  </mergeCells>
  <hyperlinks>
    <hyperlink ref="R4" location="TOC!A1" display="RETURN TO TABLE OF CONTENTS" xr:uid="{00000000-0004-0000-2B00-000000000000}"/>
  </hyperlinks>
  <pageMargins left="0.7" right="0.7" top="0.75" bottom="0.75" header="0.3" footer="0.3"/>
  <pageSetup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R21"/>
  <sheetViews>
    <sheetView workbookViewId="0">
      <selection activeCell="W6" sqref="W6"/>
    </sheetView>
  </sheetViews>
  <sheetFormatPr defaultRowHeight="12.75"/>
  <cols>
    <col min="1" max="16" width="10.7109375" customWidth="1"/>
  </cols>
  <sheetData>
    <row r="1" spans="1:18" ht="12.75" customHeight="1">
      <c r="A1" s="371" t="s">
        <v>517</v>
      </c>
      <c r="B1" s="371"/>
      <c r="C1" s="371"/>
      <c r="D1" s="371"/>
      <c r="E1" s="371"/>
      <c r="F1" s="371"/>
      <c r="G1" s="371"/>
      <c r="H1" s="371"/>
      <c r="I1" s="371"/>
      <c r="J1" s="371" t="s">
        <v>517</v>
      </c>
      <c r="K1" s="371"/>
      <c r="L1" s="371"/>
      <c r="M1" s="371"/>
      <c r="N1" s="371"/>
      <c r="O1" s="371"/>
      <c r="P1" s="371"/>
    </row>
    <row r="2" spans="1:18" ht="21" customHeight="1" thickBot="1">
      <c r="A2" s="364" t="s">
        <v>463</v>
      </c>
      <c r="B2" s="364"/>
      <c r="C2" s="364"/>
      <c r="D2" s="364"/>
      <c r="E2" s="364"/>
      <c r="F2" s="364"/>
      <c r="G2" s="364"/>
      <c r="H2" s="364"/>
      <c r="I2" s="364"/>
      <c r="J2" s="364" t="s">
        <v>463</v>
      </c>
      <c r="K2" s="364"/>
      <c r="L2" s="364"/>
      <c r="M2" s="364"/>
      <c r="N2" s="364"/>
      <c r="O2" s="364"/>
      <c r="P2" s="364"/>
    </row>
    <row r="3" spans="1:18" ht="22.5" customHeight="1" thickBot="1">
      <c r="A3" s="355" t="s">
        <v>557</v>
      </c>
      <c r="B3" s="356"/>
      <c r="C3" s="356"/>
      <c r="D3" s="356"/>
      <c r="E3" s="356"/>
      <c r="F3" s="356"/>
      <c r="G3" s="356"/>
      <c r="H3" s="356"/>
      <c r="I3" s="357"/>
      <c r="J3" s="355" t="s">
        <v>558</v>
      </c>
      <c r="K3" s="356"/>
      <c r="L3" s="356"/>
      <c r="M3" s="356"/>
      <c r="N3" s="356"/>
      <c r="O3" s="356"/>
      <c r="P3" s="357"/>
    </row>
    <row r="4" spans="1:18" ht="68.25" thickBot="1">
      <c r="A4" s="675" t="s">
        <v>444</v>
      </c>
      <c r="B4" s="312" t="s">
        <v>520</v>
      </c>
      <c r="C4" s="312" t="s">
        <v>521</v>
      </c>
      <c r="D4" s="312" t="s">
        <v>522</v>
      </c>
      <c r="E4" s="312" t="s">
        <v>523</v>
      </c>
      <c r="F4" s="312" t="s">
        <v>524</v>
      </c>
      <c r="G4" s="312" t="s">
        <v>525</v>
      </c>
      <c r="H4" s="312" t="s">
        <v>526</v>
      </c>
      <c r="I4" s="312" t="s">
        <v>527</v>
      </c>
      <c r="J4" s="675" t="s">
        <v>444</v>
      </c>
      <c r="K4" s="312" t="s">
        <v>559</v>
      </c>
      <c r="L4" s="312" t="s">
        <v>529</v>
      </c>
      <c r="M4" s="312" t="s">
        <v>530</v>
      </c>
      <c r="N4" s="312" t="s">
        <v>531</v>
      </c>
      <c r="O4" s="312" t="s">
        <v>532</v>
      </c>
      <c r="P4" s="312" t="s">
        <v>533</v>
      </c>
      <c r="R4" s="269" t="s">
        <v>233</v>
      </c>
    </row>
    <row r="5" spans="1:18" ht="13.5" thickBot="1">
      <c r="A5" s="300">
        <v>2002</v>
      </c>
      <c r="B5" s="86">
        <v>774</v>
      </c>
      <c r="C5" s="59">
        <v>48.9</v>
      </c>
      <c r="D5" s="59">
        <v>45.1</v>
      </c>
      <c r="E5" s="59">
        <v>1.5</v>
      </c>
      <c r="F5" s="59">
        <v>1.4</v>
      </c>
      <c r="G5" s="59">
        <v>259.10000000000002</v>
      </c>
      <c r="H5" s="59">
        <v>414.3</v>
      </c>
      <c r="I5" s="24">
        <v>9499.7999999999993</v>
      </c>
      <c r="J5" s="300">
        <v>2002</v>
      </c>
      <c r="K5" s="24">
        <v>5.8</v>
      </c>
      <c r="L5" s="24">
        <v>31.3</v>
      </c>
      <c r="M5" s="24">
        <v>9.1999999999999993</v>
      </c>
      <c r="N5" s="24">
        <v>287.8</v>
      </c>
      <c r="O5" s="24">
        <v>210.8</v>
      </c>
      <c r="P5" s="24">
        <v>6600.3</v>
      </c>
    </row>
    <row r="6" spans="1:18" ht="13.5" thickBot="1">
      <c r="A6" s="300">
        <v>2003</v>
      </c>
      <c r="B6" s="86">
        <v>782</v>
      </c>
      <c r="C6" s="59">
        <v>49.3</v>
      </c>
      <c r="D6" s="59">
        <v>45.4</v>
      </c>
      <c r="E6" s="59">
        <v>1.6</v>
      </c>
      <c r="F6" s="59">
        <v>1.4</v>
      </c>
      <c r="G6" s="59">
        <v>261.89999999999998</v>
      </c>
      <c r="H6" s="59">
        <v>409.7</v>
      </c>
      <c r="I6" s="24">
        <v>9655.4</v>
      </c>
      <c r="J6" s="300">
        <v>2003</v>
      </c>
      <c r="K6" s="24">
        <v>5.8</v>
      </c>
      <c r="L6" s="24">
        <v>31.4</v>
      </c>
      <c r="M6" s="24">
        <v>9</v>
      </c>
      <c r="N6" s="24">
        <v>283.10000000000002</v>
      </c>
      <c r="O6" s="24">
        <v>212.5</v>
      </c>
      <c r="P6" s="24">
        <v>6673.2</v>
      </c>
    </row>
    <row r="7" spans="1:18" ht="13.5" thickBot="1">
      <c r="A7" s="300">
        <v>2004</v>
      </c>
      <c r="B7" s="86">
        <v>795</v>
      </c>
      <c r="C7" s="59">
        <v>50</v>
      </c>
      <c r="D7" s="59">
        <v>45.9</v>
      </c>
      <c r="E7" s="59">
        <v>1.6</v>
      </c>
      <c r="F7" s="59">
        <v>1.5</v>
      </c>
      <c r="G7" s="59">
        <v>268.8</v>
      </c>
      <c r="H7" s="59">
        <v>413.9</v>
      </c>
      <c r="I7" s="24">
        <v>9715.2999999999993</v>
      </c>
      <c r="J7" s="300">
        <v>2004</v>
      </c>
      <c r="K7" s="24">
        <v>5.9</v>
      </c>
      <c r="L7" s="24">
        <v>31.2</v>
      </c>
      <c r="M7" s="24">
        <v>9</v>
      </c>
      <c r="N7" s="24">
        <v>281.2</v>
      </c>
      <c r="O7" s="24">
        <v>211.8</v>
      </c>
      <c r="P7" s="24">
        <v>6601.4</v>
      </c>
    </row>
    <row r="8" spans="1:18" ht="13.5" thickBot="1">
      <c r="A8" s="300">
        <v>2005</v>
      </c>
      <c r="B8" s="86">
        <v>813</v>
      </c>
      <c r="C8" s="59">
        <v>51.6</v>
      </c>
      <c r="D8" s="59">
        <v>47.4</v>
      </c>
      <c r="E8" s="59">
        <v>1.6</v>
      </c>
      <c r="F8" s="59">
        <v>1.5</v>
      </c>
      <c r="G8" s="59">
        <v>277.3</v>
      </c>
      <c r="H8" s="59">
        <v>422.9</v>
      </c>
      <c r="I8" s="24">
        <v>9470.1</v>
      </c>
      <c r="J8" s="300">
        <v>2005</v>
      </c>
      <c r="K8" s="24">
        <v>5.9</v>
      </c>
      <c r="L8" s="24">
        <v>31.3</v>
      </c>
      <c r="M8" s="24">
        <v>8.9</v>
      </c>
      <c r="N8" s="24">
        <v>279.8</v>
      </c>
      <c r="O8" s="24">
        <v>199.9</v>
      </c>
      <c r="P8" s="24">
        <v>6264.6</v>
      </c>
    </row>
    <row r="9" spans="1:18" ht="13.5" thickBot="1">
      <c r="A9" s="300">
        <v>2006</v>
      </c>
      <c r="B9" s="86">
        <v>838</v>
      </c>
      <c r="C9" s="59">
        <v>52.6</v>
      </c>
      <c r="D9" s="59">
        <v>48.4</v>
      </c>
      <c r="E9" s="59">
        <v>1.7</v>
      </c>
      <c r="F9" s="59">
        <v>1.5</v>
      </c>
      <c r="G9" s="59">
        <v>287</v>
      </c>
      <c r="H9" s="59">
        <v>441.1</v>
      </c>
      <c r="I9" s="24">
        <v>10358.9</v>
      </c>
      <c r="J9" s="300">
        <v>2006</v>
      </c>
      <c r="K9" s="24">
        <v>5.9</v>
      </c>
      <c r="L9" s="24">
        <v>31.3</v>
      </c>
      <c r="M9" s="24">
        <v>9.1</v>
      </c>
      <c r="N9" s="24">
        <v>285.39999999999998</v>
      </c>
      <c r="O9" s="24">
        <v>214</v>
      </c>
      <c r="P9" s="24">
        <v>6702.2</v>
      </c>
    </row>
    <row r="10" spans="1:18" ht="13.5" thickBot="1">
      <c r="A10" s="300">
        <v>2007</v>
      </c>
      <c r="B10" s="86">
        <v>841</v>
      </c>
      <c r="C10" s="59">
        <v>53.9</v>
      </c>
      <c r="D10" s="59">
        <v>49.6</v>
      </c>
      <c r="E10" s="59">
        <v>1.7</v>
      </c>
      <c r="F10" s="59">
        <v>1.6</v>
      </c>
      <c r="G10" s="59">
        <v>296.8</v>
      </c>
      <c r="H10" s="59">
        <v>458</v>
      </c>
      <c r="I10" s="24">
        <v>11136.8</v>
      </c>
      <c r="J10" s="300">
        <v>2007</v>
      </c>
      <c r="K10" s="24">
        <v>6</v>
      </c>
      <c r="L10" s="24">
        <v>31.2</v>
      </c>
      <c r="M10" s="24">
        <v>9.1999999999999993</v>
      </c>
      <c r="N10" s="24">
        <v>288.2</v>
      </c>
      <c r="O10" s="24">
        <v>224.7</v>
      </c>
      <c r="P10" s="24">
        <v>7007.8</v>
      </c>
    </row>
    <row r="11" spans="1:18" ht="13.5" thickBot="1">
      <c r="A11" s="300">
        <v>2008</v>
      </c>
      <c r="B11" s="86">
        <v>871</v>
      </c>
      <c r="C11" s="59">
        <v>55.4</v>
      </c>
      <c r="D11" s="59">
        <v>51.3</v>
      </c>
      <c r="E11" s="59">
        <v>1.8</v>
      </c>
      <c r="F11" s="59">
        <v>1.6</v>
      </c>
      <c r="G11" s="59">
        <v>309</v>
      </c>
      <c r="H11" s="59">
        <v>471.3</v>
      </c>
      <c r="I11" s="24">
        <v>11032</v>
      </c>
      <c r="J11" s="300">
        <v>2008</v>
      </c>
      <c r="K11" s="24">
        <v>6</v>
      </c>
      <c r="L11" s="24">
        <v>31.4</v>
      </c>
      <c r="M11" s="24">
        <v>9.1999999999999993</v>
      </c>
      <c r="N11" s="24">
        <v>287.8</v>
      </c>
      <c r="O11" s="24">
        <v>214.9</v>
      </c>
      <c r="P11" s="24">
        <v>6736.7</v>
      </c>
    </row>
    <row r="12" spans="1:18" ht="13.5" thickBot="1">
      <c r="A12" s="300">
        <v>2009</v>
      </c>
      <c r="B12" s="86">
        <v>870</v>
      </c>
      <c r="C12" s="59">
        <v>55.5</v>
      </c>
      <c r="D12" s="59">
        <v>51.9</v>
      </c>
      <c r="E12" s="59">
        <v>1.8</v>
      </c>
      <c r="F12" s="59">
        <v>1.7</v>
      </c>
      <c r="G12" s="59">
        <v>312.2</v>
      </c>
      <c r="H12" s="59">
        <v>464</v>
      </c>
      <c r="I12" s="24">
        <v>11129.4</v>
      </c>
      <c r="J12" s="300">
        <v>2009</v>
      </c>
      <c r="K12" s="24">
        <v>6</v>
      </c>
      <c r="L12" s="24">
        <v>31.1</v>
      </c>
      <c r="M12" s="24">
        <v>8.9</v>
      </c>
      <c r="N12" s="24">
        <v>277.60000000000002</v>
      </c>
      <c r="O12" s="24">
        <v>214.4</v>
      </c>
      <c r="P12" s="24">
        <v>6659.5</v>
      </c>
    </row>
    <row r="13" spans="1:18" ht="13.5" thickBot="1">
      <c r="A13" s="300">
        <v>2010</v>
      </c>
      <c r="B13" s="86">
        <v>858</v>
      </c>
      <c r="C13" s="59">
        <v>56.1</v>
      </c>
      <c r="D13" s="59">
        <v>52</v>
      </c>
      <c r="E13" s="59">
        <v>1.7</v>
      </c>
      <c r="F13" s="59">
        <v>1.6</v>
      </c>
      <c r="G13" s="59">
        <v>314.7</v>
      </c>
      <c r="H13" s="59">
        <v>460</v>
      </c>
      <c r="I13" s="24">
        <v>10773.7</v>
      </c>
      <c r="J13" s="300">
        <v>2010</v>
      </c>
      <c r="K13" s="24">
        <v>6.1</v>
      </c>
      <c r="L13" s="24">
        <v>32.4</v>
      </c>
      <c r="M13" s="24">
        <v>8.9</v>
      </c>
      <c r="N13" s="24">
        <v>286.8</v>
      </c>
      <c r="O13" s="24">
        <v>207.3</v>
      </c>
      <c r="P13" s="24">
        <v>6718</v>
      </c>
    </row>
    <row r="14" spans="1:18" ht="13.5" thickBot="1">
      <c r="A14" s="300">
        <v>2011</v>
      </c>
      <c r="B14" s="672">
        <v>892</v>
      </c>
      <c r="C14" s="711">
        <v>57.4</v>
      </c>
      <c r="D14" s="711">
        <v>53.2</v>
      </c>
      <c r="E14" s="711">
        <v>1.8</v>
      </c>
      <c r="F14" s="711">
        <v>1.7</v>
      </c>
      <c r="G14" s="711">
        <v>313.39999999999998</v>
      </c>
      <c r="H14" s="711">
        <v>467.2</v>
      </c>
      <c r="I14" s="283">
        <v>11386.1</v>
      </c>
      <c r="J14" s="300">
        <v>2011</v>
      </c>
      <c r="K14" s="24">
        <v>5.9</v>
      </c>
      <c r="L14" s="24">
        <v>31.3</v>
      </c>
      <c r="M14" s="24">
        <v>8.8000000000000007</v>
      </c>
      <c r="N14" s="24">
        <v>274.8</v>
      </c>
      <c r="O14" s="24">
        <v>214</v>
      </c>
      <c r="P14" s="24">
        <v>6697.7</v>
      </c>
    </row>
    <row r="15" spans="1:18" ht="13.5" thickBot="1">
      <c r="A15" s="300">
        <v>2012</v>
      </c>
      <c r="B15" s="86">
        <v>887</v>
      </c>
      <c r="C15" s="59">
        <v>57.3</v>
      </c>
      <c r="D15" s="59">
        <v>53.3</v>
      </c>
      <c r="E15" s="59">
        <v>1.9</v>
      </c>
      <c r="F15" s="59">
        <v>1.7</v>
      </c>
      <c r="G15" s="59">
        <v>322.10000000000002</v>
      </c>
      <c r="H15" s="59">
        <v>477.1</v>
      </c>
      <c r="I15" s="24">
        <v>11255</v>
      </c>
      <c r="J15" s="300">
        <v>2012</v>
      </c>
      <c r="K15" s="24">
        <v>6</v>
      </c>
      <c r="L15" s="24">
        <v>31.8</v>
      </c>
      <c r="M15" s="24">
        <v>8.9</v>
      </c>
      <c r="N15" s="24">
        <v>284.2</v>
      </c>
      <c r="O15" s="24">
        <v>211.1</v>
      </c>
      <c r="P15" s="24">
        <v>6703.4</v>
      </c>
    </row>
    <row r="16" spans="1:18" ht="13.5" thickBot="1">
      <c r="A16" s="300">
        <v>2013</v>
      </c>
      <c r="B16" s="86">
        <v>898</v>
      </c>
      <c r="C16" s="59">
        <v>58.7</v>
      </c>
      <c r="D16" s="59">
        <v>54.5</v>
      </c>
      <c r="E16" s="59">
        <v>1.9</v>
      </c>
      <c r="F16" s="59">
        <v>1.7</v>
      </c>
      <c r="G16" s="59">
        <v>329.9</v>
      </c>
      <c r="H16" s="59">
        <v>482.2</v>
      </c>
      <c r="I16" s="24">
        <v>11819.4</v>
      </c>
      <c r="J16" s="300">
        <v>2013</v>
      </c>
      <c r="K16" s="24">
        <v>6</v>
      </c>
      <c r="L16" s="24">
        <v>31.7</v>
      </c>
      <c r="M16" s="24">
        <v>8.8000000000000007</v>
      </c>
      <c r="N16" s="24">
        <v>280.3</v>
      </c>
      <c r="O16" s="24">
        <v>216.7</v>
      </c>
      <c r="P16" s="24">
        <v>6870.8</v>
      </c>
    </row>
    <row r="17" spans="1:16" ht="13.5" thickBot="1">
      <c r="A17" s="300">
        <v>2014</v>
      </c>
      <c r="B17" s="672">
        <v>916</v>
      </c>
      <c r="C17" s="711">
        <v>61.1</v>
      </c>
      <c r="D17" s="711">
        <v>56.9</v>
      </c>
      <c r="E17" s="711">
        <v>2</v>
      </c>
      <c r="F17" s="711">
        <v>1.8</v>
      </c>
      <c r="G17" s="711">
        <v>345.5</v>
      </c>
      <c r="H17" s="711">
        <v>497</v>
      </c>
      <c r="I17" s="283">
        <v>11810</v>
      </c>
      <c r="J17" s="300">
        <v>2014</v>
      </c>
      <c r="K17" s="283">
        <v>6.1</v>
      </c>
      <c r="L17" s="283">
        <v>31</v>
      </c>
      <c r="M17" s="283">
        <v>8.6999999999999993</v>
      </c>
      <c r="N17" s="283">
        <v>270.8</v>
      </c>
      <c r="O17" s="283">
        <v>207.4</v>
      </c>
      <c r="P17" s="283">
        <v>6435.8</v>
      </c>
    </row>
    <row r="18" spans="1:16" ht="13.5" thickBot="1">
      <c r="A18" s="300">
        <v>2015</v>
      </c>
      <c r="B18" s="672">
        <v>924</v>
      </c>
      <c r="C18" s="711">
        <v>61.801333999999997</v>
      </c>
      <c r="D18" s="711">
        <v>57.662416000000007</v>
      </c>
      <c r="E18" s="711">
        <v>2.0394700000000001</v>
      </c>
      <c r="F18" s="711">
        <v>1.8685659999999999</v>
      </c>
      <c r="G18" s="711">
        <v>346.22750600000001</v>
      </c>
      <c r="H18" s="711">
        <v>498.41344800000007</v>
      </c>
      <c r="I18" s="283">
        <v>11803.913739000001</v>
      </c>
      <c r="J18" s="300">
        <v>2015</v>
      </c>
      <c r="K18" s="283">
        <v>6.0043877800749792</v>
      </c>
      <c r="L18" s="283">
        <v>30.859180783552741</v>
      </c>
      <c r="M18" s="283">
        <v>8.6436449003454872</v>
      </c>
      <c r="N18" s="283">
        <v>266.73580060859507</v>
      </c>
      <c r="O18" s="283">
        <v>204.70723493445018</v>
      </c>
      <c r="P18" s="283">
        <v>6317.0975705434012</v>
      </c>
    </row>
    <row r="19" spans="1:16">
      <c r="A19" s="231" t="s">
        <v>560</v>
      </c>
      <c r="B19" s="41"/>
      <c r="C19" s="41"/>
      <c r="D19" s="41"/>
      <c r="E19" s="41"/>
      <c r="F19" s="41"/>
      <c r="G19" s="41"/>
      <c r="H19" s="41"/>
      <c r="I19" s="41"/>
      <c r="J19" s="231" t="s">
        <v>560</v>
      </c>
    </row>
    <row r="20" spans="1:16">
      <c r="A20" s="231" t="s">
        <v>454</v>
      </c>
      <c r="B20" s="41"/>
      <c r="C20" s="41"/>
      <c r="D20" s="41"/>
      <c r="E20" s="41"/>
      <c r="F20" s="41"/>
      <c r="G20" s="41"/>
      <c r="H20" s="41"/>
      <c r="I20" s="41"/>
      <c r="J20" s="68" t="s">
        <v>561</v>
      </c>
    </row>
    <row r="21" spans="1:16">
      <c r="A21" s="41"/>
      <c r="B21" s="41"/>
      <c r="C21" s="41"/>
      <c r="D21" s="41"/>
      <c r="E21" s="41"/>
      <c r="F21" s="41"/>
      <c r="G21" s="41"/>
      <c r="H21" s="41"/>
      <c r="I21" s="41"/>
      <c r="J21" s="231" t="s">
        <v>454</v>
      </c>
    </row>
  </sheetData>
  <mergeCells count="6">
    <mergeCell ref="A1:I1"/>
    <mergeCell ref="A2:I2"/>
    <mergeCell ref="A3:I3"/>
    <mergeCell ref="J1:P1"/>
    <mergeCell ref="J2:P2"/>
    <mergeCell ref="J3:P3"/>
  </mergeCells>
  <hyperlinks>
    <hyperlink ref="R4" location="TOC!A1" display="RETURN TO TABLE OF CONTENTS" xr:uid="{00000000-0004-0000-2C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21"/>
  <sheetViews>
    <sheetView workbookViewId="0">
      <selection activeCell="W6" sqref="W6"/>
    </sheetView>
  </sheetViews>
  <sheetFormatPr defaultRowHeight="12.75"/>
  <cols>
    <col min="1" max="16" width="10.7109375" customWidth="1"/>
  </cols>
  <sheetData>
    <row r="1" spans="1:18" ht="12.75" customHeight="1">
      <c r="A1" s="371" t="s">
        <v>517</v>
      </c>
      <c r="B1" s="371"/>
      <c r="C1" s="371"/>
      <c r="D1" s="371"/>
      <c r="E1" s="371"/>
      <c r="F1" s="371"/>
      <c r="G1" s="371"/>
      <c r="H1" s="371"/>
      <c r="I1" s="371"/>
      <c r="J1" s="371" t="s">
        <v>517</v>
      </c>
      <c r="K1" s="371"/>
      <c r="L1" s="371"/>
      <c r="M1" s="371"/>
      <c r="N1" s="371"/>
      <c r="O1" s="371"/>
      <c r="P1" s="371"/>
    </row>
    <row r="2" spans="1:18" ht="21" customHeight="1" thickBot="1">
      <c r="A2" s="364" t="s">
        <v>463</v>
      </c>
      <c r="B2" s="364"/>
      <c r="C2" s="364"/>
      <c r="D2" s="364"/>
      <c r="E2" s="364"/>
      <c r="F2" s="364"/>
      <c r="G2" s="364"/>
      <c r="H2" s="364"/>
      <c r="I2" s="364"/>
      <c r="J2" s="364" t="s">
        <v>463</v>
      </c>
      <c r="K2" s="364"/>
      <c r="L2" s="364"/>
      <c r="M2" s="364"/>
      <c r="N2" s="364"/>
      <c r="O2" s="364"/>
      <c r="P2" s="364"/>
    </row>
    <row r="3" spans="1:18" ht="13.5" thickBot="1">
      <c r="A3" s="355" t="s">
        <v>562</v>
      </c>
      <c r="B3" s="356"/>
      <c r="C3" s="356"/>
      <c r="D3" s="356"/>
      <c r="E3" s="356"/>
      <c r="F3" s="356"/>
      <c r="G3" s="356"/>
      <c r="H3" s="356"/>
      <c r="I3" s="357"/>
      <c r="J3" s="355" t="s">
        <v>563</v>
      </c>
      <c r="K3" s="356"/>
      <c r="L3" s="356"/>
      <c r="M3" s="356"/>
      <c r="N3" s="356"/>
      <c r="O3" s="356"/>
      <c r="P3" s="357"/>
    </row>
    <row r="4" spans="1:18" ht="68.25" thickBot="1">
      <c r="A4" s="675" t="s">
        <v>444</v>
      </c>
      <c r="B4" s="312" t="s">
        <v>520</v>
      </c>
      <c r="C4" s="312" t="s">
        <v>521</v>
      </c>
      <c r="D4" s="312" t="s">
        <v>522</v>
      </c>
      <c r="E4" s="312" t="s">
        <v>523</v>
      </c>
      <c r="F4" s="312" t="s">
        <v>524</v>
      </c>
      <c r="G4" s="312" t="s">
        <v>525</v>
      </c>
      <c r="H4" s="312" t="s">
        <v>526</v>
      </c>
      <c r="I4" s="312" t="s">
        <v>527</v>
      </c>
      <c r="J4" s="675" t="s">
        <v>444</v>
      </c>
      <c r="K4" s="312" t="s">
        <v>559</v>
      </c>
      <c r="L4" s="312" t="s">
        <v>529</v>
      </c>
      <c r="M4" s="312" t="s">
        <v>530</v>
      </c>
      <c r="N4" s="312" t="s">
        <v>531</v>
      </c>
      <c r="O4" s="312" t="s">
        <v>532</v>
      </c>
      <c r="P4" s="312" t="s">
        <v>533</v>
      </c>
      <c r="R4" s="269" t="s">
        <v>233</v>
      </c>
    </row>
    <row r="5" spans="1:18" ht="13.5" thickBot="1">
      <c r="A5" s="300">
        <v>2002</v>
      </c>
      <c r="B5" s="126">
        <v>1131</v>
      </c>
      <c r="C5" s="24">
        <v>90.8</v>
      </c>
      <c r="D5" s="24">
        <v>88.5</v>
      </c>
      <c r="E5" s="24">
        <v>4.5</v>
      </c>
      <c r="F5" s="24">
        <v>4.2</v>
      </c>
      <c r="G5" s="24">
        <v>603.5</v>
      </c>
      <c r="H5" s="24">
        <v>2688</v>
      </c>
      <c r="I5" s="24">
        <v>13663.2</v>
      </c>
      <c r="J5" s="300">
        <v>2002</v>
      </c>
      <c r="K5" s="24">
        <v>6.8</v>
      </c>
      <c r="L5" s="24">
        <v>20.9</v>
      </c>
      <c r="M5" s="24">
        <v>30.4</v>
      </c>
      <c r="N5" s="24">
        <v>633.6</v>
      </c>
      <c r="O5" s="24">
        <v>154.5</v>
      </c>
      <c r="P5" s="24">
        <v>3220.6</v>
      </c>
    </row>
    <row r="6" spans="1:18" ht="13.5" thickBot="1">
      <c r="A6" s="300">
        <v>2003</v>
      </c>
      <c r="B6" s="126">
        <v>1142</v>
      </c>
      <c r="C6" s="24">
        <v>91.5</v>
      </c>
      <c r="D6" s="24">
        <v>88.9</v>
      </c>
      <c r="E6" s="24">
        <v>4.5</v>
      </c>
      <c r="F6" s="24">
        <v>4.2</v>
      </c>
      <c r="G6" s="24">
        <v>611.9</v>
      </c>
      <c r="H6" s="24">
        <v>2666.8</v>
      </c>
      <c r="I6" s="24">
        <v>13606.2</v>
      </c>
      <c r="J6" s="300">
        <v>2003</v>
      </c>
      <c r="K6" s="24">
        <v>6.9</v>
      </c>
      <c r="L6" s="24">
        <v>21</v>
      </c>
      <c r="M6" s="24">
        <v>30</v>
      </c>
      <c r="N6" s="24">
        <v>630.70000000000005</v>
      </c>
      <c r="O6" s="24">
        <v>153</v>
      </c>
      <c r="P6" s="24">
        <v>3217.8</v>
      </c>
    </row>
    <row r="7" spans="1:18" ht="13.5" thickBot="1">
      <c r="A7" s="300">
        <v>2004</v>
      </c>
      <c r="B7" s="126">
        <v>1153</v>
      </c>
      <c r="C7" s="24">
        <v>94</v>
      </c>
      <c r="D7" s="24">
        <v>91.7</v>
      </c>
      <c r="E7" s="24">
        <v>4.7</v>
      </c>
      <c r="F7" s="24">
        <v>4.4000000000000004</v>
      </c>
      <c r="G7" s="24">
        <v>624.6</v>
      </c>
      <c r="H7" s="24">
        <v>2747.6</v>
      </c>
      <c r="I7" s="24">
        <v>14354.3</v>
      </c>
      <c r="J7" s="300">
        <v>2004</v>
      </c>
      <c r="K7" s="24">
        <v>6.8</v>
      </c>
      <c r="L7" s="24">
        <v>20.9</v>
      </c>
      <c r="M7" s="24">
        <v>30</v>
      </c>
      <c r="N7" s="24">
        <v>626.5</v>
      </c>
      <c r="O7" s="24">
        <v>156.6</v>
      </c>
      <c r="P7" s="24">
        <v>3272.9</v>
      </c>
    </row>
    <row r="8" spans="1:18" ht="13.5" thickBot="1">
      <c r="A8" s="300">
        <v>2005</v>
      </c>
      <c r="B8" s="126">
        <v>1173</v>
      </c>
      <c r="C8" s="24">
        <v>94.8</v>
      </c>
      <c r="D8" s="24">
        <v>92.3</v>
      </c>
      <c r="E8" s="24">
        <v>4.8</v>
      </c>
      <c r="F8" s="24">
        <v>4.5</v>
      </c>
      <c r="G8" s="24">
        <v>628.5</v>
      </c>
      <c r="H8" s="24">
        <v>2808.4</v>
      </c>
      <c r="I8" s="24">
        <v>14417.7</v>
      </c>
      <c r="J8" s="300">
        <v>2005</v>
      </c>
      <c r="K8" s="24">
        <v>6.8</v>
      </c>
      <c r="L8" s="24">
        <v>20.399999999999999</v>
      </c>
      <c r="M8" s="24">
        <v>30.4</v>
      </c>
      <c r="N8" s="24">
        <v>621.70000000000005</v>
      </c>
      <c r="O8" s="24">
        <v>156.19999999999999</v>
      </c>
      <c r="P8" s="24">
        <v>3191.7</v>
      </c>
    </row>
    <row r="9" spans="1:18" ht="13.5" thickBot="1">
      <c r="A9" s="300">
        <v>2006</v>
      </c>
      <c r="B9" s="126">
        <v>1181</v>
      </c>
      <c r="C9" s="24">
        <v>95.1</v>
      </c>
      <c r="D9" s="24">
        <v>92.6</v>
      </c>
      <c r="E9" s="24">
        <v>4.9000000000000004</v>
      </c>
      <c r="F9" s="24">
        <v>4.5</v>
      </c>
      <c r="G9" s="24">
        <v>633.79999999999995</v>
      </c>
      <c r="H9" s="24">
        <v>2926.9</v>
      </c>
      <c r="I9" s="24">
        <v>14721.5</v>
      </c>
      <c r="J9" s="300">
        <v>2006</v>
      </c>
      <c r="K9" s="24">
        <v>6.8</v>
      </c>
      <c r="L9" s="24">
        <v>20.399999999999999</v>
      </c>
      <c r="M9" s="24">
        <v>31.6</v>
      </c>
      <c r="N9" s="24">
        <v>645.1</v>
      </c>
      <c r="O9" s="24">
        <v>159.1</v>
      </c>
      <c r="P9" s="24">
        <v>3244.5</v>
      </c>
    </row>
    <row r="10" spans="1:18" ht="13.5" thickBot="1">
      <c r="A10" s="300">
        <v>2007</v>
      </c>
      <c r="B10" s="126">
        <v>1179</v>
      </c>
      <c r="C10" s="24">
        <v>94.2</v>
      </c>
      <c r="D10" s="24">
        <v>91.6</v>
      </c>
      <c r="E10" s="24">
        <v>4.8</v>
      </c>
      <c r="F10" s="24">
        <v>4.5</v>
      </c>
      <c r="G10" s="24">
        <v>638.5</v>
      </c>
      <c r="H10" s="24">
        <v>3460.2</v>
      </c>
      <c r="I10" s="24">
        <v>16138</v>
      </c>
      <c r="J10" s="300">
        <v>2007</v>
      </c>
      <c r="K10" s="24">
        <v>7</v>
      </c>
      <c r="L10" s="24">
        <v>20.3</v>
      </c>
      <c r="M10" s="24">
        <v>37.799999999999997</v>
      </c>
      <c r="N10" s="24">
        <v>768.2</v>
      </c>
      <c r="O10" s="24">
        <v>176.1</v>
      </c>
      <c r="P10" s="24">
        <v>3582.7</v>
      </c>
    </row>
    <row r="11" spans="1:18" ht="13.5" thickBot="1">
      <c r="A11" s="300">
        <v>2008</v>
      </c>
      <c r="B11" s="126">
        <v>1174</v>
      </c>
      <c r="C11" s="24">
        <v>94.9</v>
      </c>
      <c r="D11" s="24">
        <v>92.4</v>
      </c>
      <c r="E11" s="24">
        <v>4.8</v>
      </c>
      <c r="F11" s="24">
        <v>4.5</v>
      </c>
      <c r="G11" s="24">
        <v>655.4</v>
      </c>
      <c r="H11" s="24">
        <v>3547.3</v>
      </c>
      <c r="I11" s="24">
        <v>16849.900000000001</v>
      </c>
      <c r="J11" s="300">
        <v>2008</v>
      </c>
      <c r="K11" s="24">
        <v>7.1</v>
      </c>
      <c r="L11" s="24">
        <v>20.5</v>
      </c>
      <c r="M11" s="24">
        <v>38.4</v>
      </c>
      <c r="N11" s="24">
        <v>787.9</v>
      </c>
      <c r="O11" s="24">
        <v>182.3</v>
      </c>
      <c r="P11" s="24">
        <v>3742.7</v>
      </c>
    </row>
    <row r="12" spans="1:18" ht="13.5" thickBot="1">
      <c r="A12" s="300">
        <v>2009</v>
      </c>
      <c r="B12" s="126">
        <v>1177</v>
      </c>
      <c r="C12" s="24">
        <v>95.7</v>
      </c>
      <c r="D12" s="24">
        <v>93.3</v>
      </c>
      <c r="E12" s="24">
        <v>4.8</v>
      </c>
      <c r="F12" s="24">
        <v>4.5</v>
      </c>
      <c r="G12" s="24">
        <v>666.8</v>
      </c>
      <c r="H12" s="24">
        <v>3489.5</v>
      </c>
      <c r="I12" s="24">
        <v>16805.099999999999</v>
      </c>
      <c r="J12" s="300">
        <v>2009</v>
      </c>
      <c r="K12" s="24">
        <v>7.1</v>
      </c>
      <c r="L12" s="24">
        <v>20.6</v>
      </c>
      <c r="M12" s="24">
        <v>37.4</v>
      </c>
      <c r="N12" s="24">
        <v>772.2</v>
      </c>
      <c r="O12" s="24">
        <v>180.2</v>
      </c>
      <c r="P12" s="24">
        <v>3718.9</v>
      </c>
    </row>
    <row r="13" spans="1:18" ht="13.5" thickBot="1">
      <c r="A13" s="300">
        <v>2010</v>
      </c>
      <c r="B13" s="126">
        <v>1163</v>
      </c>
      <c r="C13" s="24">
        <v>91.5</v>
      </c>
      <c r="D13" s="24">
        <v>89.1</v>
      </c>
      <c r="E13" s="24">
        <v>4.5999999999999996</v>
      </c>
      <c r="F13" s="24">
        <v>4.3</v>
      </c>
      <c r="G13" s="24">
        <v>647.4</v>
      </c>
      <c r="H13" s="24">
        <v>3459.8</v>
      </c>
      <c r="I13" s="24">
        <v>16406.900000000001</v>
      </c>
      <c r="J13" s="300">
        <v>2010</v>
      </c>
      <c r="K13" s="24">
        <v>7.3</v>
      </c>
      <c r="L13" s="24">
        <v>20.6</v>
      </c>
      <c r="M13" s="24">
        <v>38.9</v>
      </c>
      <c r="N13" s="24">
        <v>800.1</v>
      </c>
      <c r="O13" s="24">
        <v>184.2</v>
      </c>
      <c r="P13" s="24">
        <v>3794.3</v>
      </c>
    </row>
    <row r="14" spans="1:18" ht="13.5" thickBot="1">
      <c r="A14" s="300">
        <v>2011</v>
      </c>
      <c r="B14" s="679">
        <v>1154</v>
      </c>
      <c r="C14" s="283">
        <v>89.6</v>
      </c>
      <c r="D14" s="283">
        <v>87.1</v>
      </c>
      <c r="E14" s="283">
        <v>4.5999999999999996</v>
      </c>
      <c r="F14" s="283">
        <v>4.3</v>
      </c>
      <c r="G14" s="283">
        <v>636.29999999999995</v>
      </c>
      <c r="H14" s="283">
        <v>3647.1</v>
      </c>
      <c r="I14" s="283">
        <v>17316.599999999999</v>
      </c>
      <c r="J14" s="300">
        <v>2011</v>
      </c>
      <c r="K14" s="24">
        <v>7.3</v>
      </c>
      <c r="L14" s="24">
        <v>20.3</v>
      </c>
      <c r="M14" s="24">
        <v>41.9</v>
      </c>
      <c r="N14" s="24">
        <v>848.2</v>
      </c>
      <c r="O14" s="24">
        <v>198.8</v>
      </c>
      <c r="P14" s="24">
        <v>4027.1</v>
      </c>
    </row>
    <row r="15" spans="1:18" ht="13.5" thickBot="1">
      <c r="A15" s="300">
        <v>2012</v>
      </c>
      <c r="B15" s="126">
        <v>1156</v>
      </c>
      <c r="C15" s="24">
        <v>89.6</v>
      </c>
      <c r="D15" s="24">
        <v>87.1</v>
      </c>
      <c r="E15" s="24">
        <v>4.5999999999999996</v>
      </c>
      <c r="F15" s="24">
        <v>4.3</v>
      </c>
      <c r="G15" s="24">
        <v>637.9</v>
      </c>
      <c r="H15" s="24">
        <v>3742.9</v>
      </c>
      <c r="I15" s="24">
        <v>17516.400000000001</v>
      </c>
      <c r="J15" s="300">
        <v>2012</v>
      </c>
      <c r="K15" s="24">
        <v>7.3</v>
      </c>
      <c r="L15" s="24">
        <v>20.399999999999999</v>
      </c>
      <c r="M15" s="24">
        <v>42.9</v>
      </c>
      <c r="N15" s="24">
        <v>874.1</v>
      </c>
      <c r="O15" s="24">
        <v>201</v>
      </c>
      <c r="P15" s="24">
        <v>4090.7</v>
      </c>
    </row>
    <row r="16" spans="1:18" ht="13.5" thickBot="1">
      <c r="A16" s="300">
        <v>2013</v>
      </c>
      <c r="B16" s="126">
        <v>1172</v>
      </c>
      <c r="C16" s="24">
        <v>92.5</v>
      </c>
      <c r="D16" s="24">
        <v>89.9</v>
      </c>
      <c r="E16" s="24">
        <v>4.7</v>
      </c>
      <c r="F16" s="24">
        <v>4.4000000000000004</v>
      </c>
      <c r="G16" s="24">
        <v>654.5</v>
      </c>
      <c r="H16" s="24">
        <v>3861.8</v>
      </c>
      <c r="I16" s="24">
        <v>18004.599999999999</v>
      </c>
      <c r="J16" s="300">
        <v>2013</v>
      </c>
      <c r="K16" s="24">
        <v>7.3</v>
      </c>
      <c r="L16" s="24">
        <v>20.399999999999999</v>
      </c>
      <c r="M16" s="24">
        <v>42.4</v>
      </c>
      <c r="N16" s="24">
        <v>867</v>
      </c>
      <c r="O16" s="24">
        <v>200.2</v>
      </c>
      <c r="P16" s="24">
        <v>4089.8</v>
      </c>
    </row>
    <row r="17" spans="1:16" ht="13.5" thickBot="1">
      <c r="A17" s="300">
        <v>2014</v>
      </c>
      <c r="B17" s="679">
        <v>1189</v>
      </c>
      <c r="C17" s="283">
        <v>92.6</v>
      </c>
      <c r="D17" s="283">
        <v>90</v>
      </c>
      <c r="E17" s="283">
        <v>4.8</v>
      </c>
      <c r="F17" s="283">
        <v>4.4000000000000004</v>
      </c>
      <c r="G17" s="283">
        <v>657.2</v>
      </c>
      <c r="H17" s="283">
        <v>3928</v>
      </c>
      <c r="I17" s="283">
        <v>18339</v>
      </c>
      <c r="J17" s="300">
        <v>2014</v>
      </c>
      <c r="K17" s="283">
        <v>7.3</v>
      </c>
      <c r="L17" s="283">
        <v>20.3</v>
      </c>
      <c r="M17" s="283">
        <v>43.6</v>
      </c>
      <c r="N17" s="283">
        <v>885</v>
      </c>
      <c r="O17" s="283">
        <v>203.8</v>
      </c>
      <c r="P17" s="283">
        <v>4131.8</v>
      </c>
    </row>
    <row r="18" spans="1:16" ht="13.5" thickBot="1">
      <c r="A18" s="300">
        <v>2015</v>
      </c>
      <c r="B18" s="679">
        <v>1214</v>
      </c>
      <c r="C18" s="283">
        <v>95.352830999999995</v>
      </c>
      <c r="D18" s="283">
        <v>92.696743999999995</v>
      </c>
      <c r="E18" s="283">
        <v>4.8603829999999997</v>
      </c>
      <c r="F18" s="283">
        <v>4.549849</v>
      </c>
      <c r="G18" s="283">
        <v>675.88581599999998</v>
      </c>
      <c r="H18" s="283">
        <v>3860.1103109999999</v>
      </c>
      <c r="I18" s="283">
        <v>18283.014310999999</v>
      </c>
      <c r="J18" s="300">
        <v>2015</v>
      </c>
      <c r="K18" s="283">
        <v>7.2913652285348878</v>
      </c>
      <c r="L18" s="283">
        <v>20.373586903653283</v>
      </c>
      <c r="M18" s="283">
        <v>41.642350577060185</v>
      </c>
      <c r="N18" s="283">
        <v>848.40404835413221</v>
      </c>
      <c r="O18" s="283">
        <v>197.23469802779695</v>
      </c>
      <c r="P18" s="283">
        <v>4018.3782606851346</v>
      </c>
    </row>
    <row r="19" spans="1:16">
      <c r="A19" s="231" t="s">
        <v>486</v>
      </c>
      <c r="B19" s="41"/>
      <c r="C19" s="41"/>
      <c r="D19" s="41"/>
      <c r="E19" s="41"/>
      <c r="F19" s="41"/>
      <c r="G19" s="41"/>
      <c r="H19" s="41"/>
      <c r="I19" s="41"/>
      <c r="J19" s="231" t="s">
        <v>486</v>
      </c>
    </row>
    <row r="20" spans="1:16">
      <c r="A20" s="231" t="s">
        <v>454</v>
      </c>
      <c r="B20" s="41"/>
      <c r="C20" s="41"/>
      <c r="D20" s="41"/>
      <c r="E20" s="41"/>
      <c r="F20" s="41"/>
      <c r="G20" s="41"/>
      <c r="H20" s="41"/>
      <c r="I20" s="41"/>
      <c r="J20" s="68" t="s">
        <v>564</v>
      </c>
    </row>
    <row r="21" spans="1:16">
      <c r="A21" s="41"/>
      <c r="B21" s="41"/>
      <c r="C21" s="41"/>
      <c r="D21" s="41"/>
      <c r="E21" s="41"/>
      <c r="F21" s="41"/>
      <c r="G21" s="41"/>
      <c r="H21" s="41"/>
      <c r="I21" s="41"/>
      <c r="J21" s="231" t="s">
        <v>454</v>
      </c>
    </row>
  </sheetData>
  <mergeCells count="6">
    <mergeCell ref="A1:I1"/>
    <mergeCell ref="A2:I2"/>
    <mergeCell ref="A3:I3"/>
    <mergeCell ref="J1:P1"/>
    <mergeCell ref="J2:P2"/>
    <mergeCell ref="J3:P3"/>
  </mergeCells>
  <hyperlinks>
    <hyperlink ref="R4" location="TOC!A1" display="RETURN TO TABLE OF CONTENTS" xr:uid="{00000000-0004-0000-2D00-000000000000}"/>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22"/>
  <sheetViews>
    <sheetView workbookViewId="0">
      <selection activeCell="W6" sqref="W6"/>
    </sheetView>
  </sheetViews>
  <sheetFormatPr defaultRowHeight="12.75"/>
  <cols>
    <col min="1" max="16" width="10.7109375" customWidth="1"/>
  </cols>
  <sheetData>
    <row r="1" spans="1:18" ht="12.75" customHeight="1">
      <c r="A1" s="371" t="s">
        <v>517</v>
      </c>
      <c r="B1" s="371"/>
      <c r="C1" s="371"/>
      <c r="D1" s="371"/>
      <c r="E1" s="371"/>
      <c r="F1" s="371"/>
      <c r="G1" s="371"/>
      <c r="H1" s="371"/>
      <c r="I1" s="371"/>
      <c r="J1" s="371" t="s">
        <v>517</v>
      </c>
      <c r="K1" s="371"/>
      <c r="L1" s="371"/>
      <c r="M1" s="371"/>
      <c r="N1" s="371"/>
      <c r="O1" s="371"/>
      <c r="P1" s="371"/>
    </row>
    <row r="2" spans="1:18" ht="21" customHeight="1" thickBot="1">
      <c r="A2" s="364" t="s">
        <v>463</v>
      </c>
      <c r="B2" s="364"/>
      <c r="C2" s="364"/>
      <c r="D2" s="364"/>
      <c r="E2" s="364"/>
      <c r="F2" s="364"/>
      <c r="G2" s="364"/>
      <c r="H2" s="364"/>
      <c r="I2" s="364"/>
      <c r="J2" s="364" t="s">
        <v>463</v>
      </c>
      <c r="K2" s="364"/>
      <c r="L2" s="364"/>
      <c r="M2" s="364"/>
      <c r="N2" s="364"/>
      <c r="O2" s="364"/>
      <c r="P2" s="364"/>
    </row>
    <row r="3" spans="1:18" ht="13.5" thickBot="1">
      <c r="A3" s="355" t="s">
        <v>565</v>
      </c>
      <c r="B3" s="356"/>
      <c r="C3" s="356"/>
      <c r="D3" s="356"/>
      <c r="E3" s="356"/>
      <c r="F3" s="356"/>
      <c r="G3" s="356"/>
      <c r="H3" s="356"/>
      <c r="I3" s="357"/>
      <c r="J3" s="355" t="s">
        <v>566</v>
      </c>
      <c r="K3" s="356"/>
      <c r="L3" s="356"/>
      <c r="M3" s="356"/>
      <c r="N3" s="356"/>
      <c r="O3" s="356"/>
      <c r="P3" s="357"/>
    </row>
    <row r="4" spans="1:18" ht="68.25" thickBot="1">
      <c r="A4" s="675" t="s">
        <v>444</v>
      </c>
      <c r="B4" s="312" t="s">
        <v>520</v>
      </c>
      <c r="C4" s="312" t="s">
        <v>521</v>
      </c>
      <c r="D4" s="312" t="s">
        <v>522</v>
      </c>
      <c r="E4" s="312" t="s">
        <v>523</v>
      </c>
      <c r="F4" s="312" t="s">
        <v>524</v>
      </c>
      <c r="G4" s="312" t="s">
        <v>525</v>
      </c>
      <c r="H4" s="312" t="s">
        <v>526</v>
      </c>
      <c r="I4" s="312" t="s">
        <v>527</v>
      </c>
      <c r="J4" s="675" t="s">
        <v>444</v>
      </c>
      <c r="K4" s="312" t="s">
        <v>554</v>
      </c>
      <c r="L4" s="312" t="s">
        <v>529</v>
      </c>
      <c r="M4" s="312" t="s">
        <v>530</v>
      </c>
      <c r="N4" s="312" t="s">
        <v>531</v>
      </c>
      <c r="O4" s="312" t="s">
        <v>532</v>
      </c>
      <c r="P4" s="312" t="s">
        <v>533</v>
      </c>
      <c r="R4" s="269" t="s">
        <v>233</v>
      </c>
    </row>
    <row r="5" spans="1:18" ht="13.5" thickBot="1">
      <c r="A5" s="300" t="s">
        <v>567</v>
      </c>
      <c r="B5" s="86">
        <v>644</v>
      </c>
      <c r="C5" s="24">
        <v>39.4</v>
      </c>
      <c r="D5" s="24">
        <v>38.700000000000003</v>
      </c>
      <c r="E5" s="24">
        <v>2.9</v>
      </c>
      <c r="F5" s="24">
        <v>2.8</v>
      </c>
      <c r="G5" s="24">
        <v>60</v>
      </c>
      <c r="H5" s="24">
        <v>336.5</v>
      </c>
      <c r="I5" s="24">
        <v>1431.7</v>
      </c>
      <c r="J5" s="300" t="s">
        <v>567</v>
      </c>
      <c r="K5" s="24">
        <v>1.5</v>
      </c>
      <c r="L5" s="24">
        <v>14</v>
      </c>
      <c r="M5" s="24">
        <v>8.6999999999999993</v>
      </c>
      <c r="N5" s="24">
        <v>121.3</v>
      </c>
      <c r="O5" s="24">
        <v>37</v>
      </c>
      <c r="P5" s="24">
        <v>515.9</v>
      </c>
    </row>
    <row r="6" spans="1:18" ht="13.5" thickBot="1">
      <c r="A6" s="300" t="s">
        <v>568</v>
      </c>
      <c r="B6" s="86">
        <v>673</v>
      </c>
      <c r="C6" s="24">
        <v>40.5</v>
      </c>
      <c r="D6" s="24">
        <v>39.799999999999997</v>
      </c>
      <c r="E6" s="24">
        <v>2.9</v>
      </c>
      <c r="F6" s="24">
        <v>2.8</v>
      </c>
      <c r="G6" s="24">
        <v>63.5</v>
      </c>
      <c r="H6" s="24">
        <v>337.7</v>
      </c>
      <c r="I6" s="24">
        <v>1476</v>
      </c>
      <c r="J6" s="300" t="s">
        <v>568</v>
      </c>
      <c r="K6" s="24">
        <v>1.6</v>
      </c>
      <c r="L6" s="24">
        <v>14.2</v>
      </c>
      <c r="M6" s="24">
        <v>8.5</v>
      </c>
      <c r="N6" s="24">
        <v>120.6</v>
      </c>
      <c r="O6" s="24">
        <v>37.1</v>
      </c>
      <c r="P6" s="24">
        <v>526.9</v>
      </c>
    </row>
    <row r="7" spans="1:18" ht="13.5" thickBot="1">
      <c r="A7" s="300" t="s">
        <v>534</v>
      </c>
      <c r="B7" s="86">
        <v>736</v>
      </c>
      <c r="C7" s="24">
        <v>42</v>
      </c>
      <c r="D7" s="24">
        <v>41.4</v>
      </c>
      <c r="E7" s="24">
        <v>3.1</v>
      </c>
      <c r="F7" s="24">
        <v>3</v>
      </c>
      <c r="G7" s="24">
        <v>66.599999999999994</v>
      </c>
      <c r="H7" s="24">
        <v>349.9</v>
      </c>
      <c r="I7" s="24">
        <v>1576.2</v>
      </c>
      <c r="J7" s="300" t="s">
        <v>534</v>
      </c>
      <c r="K7" s="24">
        <v>1.6</v>
      </c>
      <c r="L7" s="24">
        <v>13.9</v>
      </c>
      <c r="M7" s="24">
        <v>8.4</v>
      </c>
      <c r="N7" s="24">
        <v>117.5</v>
      </c>
      <c r="O7" s="24">
        <v>38</v>
      </c>
      <c r="P7" s="24">
        <v>529.20000000000005</v>
      </c>
    </row>
    <row r="8" spans="1:18" ht="13.5" thickBot="1">
      <c r="A8" s="300" t="s">
        <v>536</v>
      </c>
      <c r="B8" s="86">
        <v>713</v>
      </c>
      <c r="C8" s="24">
        <v>43.1</v>
      </c>
      <c r="D8" s="24">
        <v>42.4</v>
      </c>
      <c r="E8" s="24">
        <v>3.2</v>
      </c>
      <c r="F8" s="24">
        <v>3.1</v>
      </c>
      <c r="G8" s="24">
        <v>68</v>
      </c>
      <c r="H8" s="24">
        <v>380.5</v>
      </c>
      <c r="I8" s="24">
        <v>1699.6</v>
      </c>
      <c r="J8" s="300" t="s">
        <v>536</v>
      </c>
      <c r="K8" s="24">
        <v>1.6</v>
      </c>
      <c r="L8" s="24">
        <v>13.7</v>
      </c>
      <c r="M8" s="24">
        <v>9</v>
      </c>
      <c r="N8" s="24">
        <v>122.6</v>
      </c>
      <c r="O8" s="24">
        <v>40.1</v>
      </c>
      <c r="P8" s="24">
        <v>547.79999999999995</v>
      </c>
    </row>
    <row r="9" spans="1:18" ht="13.5" thickBot="1">
      <c r="A9" s="300" t="s">
        <v>538</v>
      </c>
      <c r="B9" s="86">
        <v>771</v>
      </c>
      <c r="C9" s="24">
        <v>44.7</v>
      </c>
      <c r="D9" s="24">
        <v>43.9</v>
      </c>
      <c r="E9" s="24">
        <v>3.3</v>
      </c>
      <c r="F9" s="24">
        <v>3.2</v>
      </c>
      <c r="G9" s="24">
        <v>73</v>
      </c>
      <c r="H9" s="24">
        <v>406.5</v>
      </c>
      <c r="I9" s="24">
        <v>1865.7</v>
      </c>
      <c r="J9" s="300" t="s">
        <v>538</v>
      </c>
      <c r="K9" s="24">
        <v>1.7</v>
      </c>
      <c r="L9" s="24">
        <v>13.6</v>
      </c>
      <c r="M9" s="24">
        <v>9.3000000000000007</v>
      </c>
      <c r="N9" s="24">
        <v>126.4</v>
      </c>
      <c r="O9" s="24">
        <v>42.5</v>
      </c>
      <c r="P9" s="24">
        <v>580.1</v>
      </c>
    </row>
    <row r="10" spans="1:18" ht="13.5" thickBot="1">
      <c r="A10" s="300" t="s">
        <v>540</v>
      </c>
      <c r="B10" s="86">
        <v>817</v>
      </c>
      <c r="C10" s="24">
        <v>48.3</v>
      </c>
      <c r="D10" s="24">
        <v>47.6</v>
      </c>
      <c r="E10" s="24">
        <v>3.6</v>
      </c>
      <c r="F10" s="24">
        <v>3.4</v>
      </c>
      <c r="G10" s="24">
        <v>82.4</v>
      </c>
      <c r="H10" s="24">
        <v>418.3</v>
      </c>
      <c r="I10" s="24">
        <v>1930.3</v>
      </c>
      <c r="J10" s="300" t="s">
        <v>540</v>
      </c>
      <c r="K10" s="24">
        <v>1.7</v>
      </c>
      <c r="L10" s="24">
        <v>13.8</v>
      </c>
      <c r="M10" s="24">
        <v>8.8000000000000007</v>
      </c>
      <c r="N10" s="24">
        <v>121.4</v>
      </c>
      <c r="O10" s="24">
        <v>40.5</v>
      </c>
      <c r="P10" s="24">
        <v>560.29999999999995</v>
      </c>
    </row>
    <row r="11" spans="1:18" ht="13.5" thickBot="1">
      <c r="A11" s="300" t="s">
        <v>542</v>
      </c>
      <c r="B11" s="86">
        <v>791</v>
      </c>
      <c r="C11" s="24">
        <v>48.6</v>
      </c>
      <c r="D11" s="24">
        <v>47.5</v>
      </c>
      <c r="E11" s="24">
        <v>3.6</v>
      </c>
      <c r="F11" s="24">
        <v>3.4</v>
      </c>
      <c r="G11" s="24">
        <v>86.3</v>
      </c>
      <c r="H11" s="24">
        <v>451.4</v>
      </c>
      <c r="I11" s="24">
        <v>2081.1</v>
      </c>
      <c r="J11" s="300" t="s">
        <v>542</v>
      </c>
      <c r="K11" s="24">
        <v>1.8</v>
      </c>
      <c r="L11" s="24">
        <v>13.8</v>
      </c>
      <c r="M11" s="24">
        <v>9.5</v>
      </c>
      <c r="N11" s="24">
        <v>131.30000000000001</v>
      </c>
      <c r="O11" s="24">
        <v>43.8</v>
      </c>
      <c r="P11" s="24">
        <v>605.6</v>
      </c>
    </row>
    <row r="12" spans="1:18" ht="13.5" thickBot="1">
      <c r="A12" s="300" t="s">
        <v>544</v>
      </c>
      <c r="B12" s="86">
        <v>848</v>
      </c>
      <c r="C12" s="24">
        <v>50</v>
      </c>
      <c r="D12" s="24">
        <v>49.2</v>
      </c>
      <c r="E12" s="24">
        <v>3.6</v>
      </c>
      <c r="F12" s="24">
        <v>3.5</v>
      </c>
      <c r="G12" s="24">
        <v>88.9</v>
      </c>
      <c r="H12" s="24">
        <v>464.4</v>
      </c>
      <c r="I12" s="24">
        <v>2196.1</v>
      </c>
      <c r="J12" s="300" t="s">
        <v>544</v>
      </c>
      <c r="K12" s="24">
        <v>1.8</v>
      </c>
      <c r="L12" s="24">
        <v>14</v>
      </c>
      <c r="M12" s="24">
        <v>9.4</v>
      </c>
      <c r="N12" s="24">
        <v>131.9</v>
      </c>
      <c r="O12" s="24">
        <v>44.6</v>
      </c>
      <c r="P12" s="24">
        <v>624</v>
      </c>
    </row>
    <row r="13" spans="1:18" ht="13.5" thickBot="1">
      <c r="A13" s="300" t="s">
        <v>546</v>
      </c>
      <c r="B13" s="86">
        <v>858</v>
      </c>
      <c r="C13" s="24">
        <v>51.3</v>
      </c>
      <c r="D13" s="24">
        <v>50.5</v>
      </c>
      <c r="E13" s="24">
        <v>3.8</v>
      </c>
      <c r="F13" s="24">
        <v>3.7</v>
      </c>
      <c r="G13" s="24">
        <v>91.6</v>
      </c>
      <c r="H13" s="24">
        <v>456.4</v>
      </c>
      <c r="I13" s="24">
        <v>2172.6999999999998</v>
      </c>
      <c r="J13" s="300" t="s">
        <v>546</v>
      </c>
      <c r="K13" s="24">
        <v>1.8</v>
      </c>
      <c r="L13" s="24">
        <v>13.7</v>
      </c>
      <c r="M13" s="24">
        <v>9</v>
      </c>
      <c r="N13" s="24">
        <v>124.3</v>
      </c>
      <c r="O13" s="24">
        <v>43</v>
      </c>
      <c r="P13" s="24">
        <v>591.5</v>
      </c>
    </row>
    <row r="14" spans="1:18" ht="13.5" thickBot="1">
      <c r="A14" s="300">
        <v>2011</v>
      </c>
      <c r="B14" s="672">
        <v>679</v>
      </c>
      <c r="C14" s="283">
        <v>45.4</v>
      </c>
      <c r="D14" s="283">
        <v>44.5</v>
      </c>
      <c r="E14" s="283">
        <v>3.1</v>
      </c>
      <c r="F14" s="283">
        <v>3</v>
      </c>
      <c r="G14" s="283">
        <v>87.3</v>
      </c>
      <c r="H14" s="283">
        <v>434.5</v>
      </c>
      <c r="I14" s="283">
        <v>2197.6999999999998</v>
      </c>
      <c r="J14" s="300">
        <v>2011</v>
      </c>
      <c r="K14" s="24">
        <v>2</v>
      </c>
      <c r="L14" s="24">
        <v>14.8</v>
      </c>
      <c r="M14" s="24">
        <v>9.8000000000000007</v>
      </c>
      <c r="N14" s="24">
        <v>144.80000000000001</v>
      </c>
      <c r="O14" s="24">
        <v>49.4</v>
      </c>
      <c r="P14" s="24">
        <v>732.6</v>
      </c>
    </row>
    <row r="15" spans="1:18" ht="13.5" thickBot="1">
      <c r="A15" s="300">
        <v>2012</v>
      </c>
      <c r="B15" s="86">
        <v>645</v>
      </c>
      <c r="C15" s="24">
        <v>43.9</v>
      </c>
      <c r="D15" s="24">
        <v>42.7</v>
      </c>
      <c r="E15" s="24">
        <v>3</v>
      </c>
      <c r="F15" s="24">
        <v>2.8</v>
      </c>
      <c r="G15" s="24">
        <v>91.1</v>
      </c>
      <c r="H15" s="24">
        <v>448.5</v>
      </c>
      <c r="I15" s="24">
        <v>2316.3000000000002</v>
      </c>
      <c r="J15" s="300">
        <v>2012</v>
      </c>
      <c r="K15" s="24">
        <v>2.1</v>
      </c>
      <c r="L15" s="24">
        <v>15</v>
      </c>
      <c r="M15" s="24">
        <v>10.5</v>
      </c>
      <c r="N15" s="24">
        <v>157.6</v>
      </c>
      <c r="O15" s="24">
        <v>54.2</v>
      </c>
      <c r="P15" s="24">
        <v>813.8</v>
      </c>
    </row>
    <row r="16" spans="1:18" ht="13.5" thickBot="1">
      <c r="A16" s="300">
        <v>2013</v>
      </c>
      <c r="B16" s="86">
        <v>686</v>
      </c>
      <c r="C16" s="24">
        <v>49.4</v>
      </c>
      <c r="D16" s="24">
        <v>48.3</v>
      </c>
      <c r="E16" s="24">
        <v>3.3</v>
      </c>
      <c r="F16" s="24">
        <v>3.2</v>
      </c>
      <c r="G16" s="24">
        <v>98.2</v>
      </c>
      <c r="H16" s="24">
        <v>457.7</v>
      </c>
      <c r="I16" s="24">
        <v>2375.4</v>
      </c>
      <c r="J16" s="300">
        <v>2013</v>
      </c>
      <c r="K16" s="24">
        <v>2</v>
      </c>
      <c r="L16" s="24">
        <v>15</v>
      </c>
      <c r="M16" s="24">
        <v>9.5</v>
      </c>
      <c r="N16" s="24">
        <v>142.4</v>
      </c>
      <c r="O16" s="24">
        <v>49.2</v>
      </c>
      <c r="P16" s="24">
        <v>739.1</v>
      </c>
    </row>
    <row r="17" spans="1:16" ht="13.5" thickBot="1">
      <c r="A17" s="300">
        <v>2014</v>
      </c>
      <c r="B17" s="672">
        <v>702</v>
      </c>
      <c r="C17" s="283">
        <v>51.2</v>
      </c>
      <c r="D17" s="283">
        <v>49.9</v>
      </c>
      <c r="E17" s="283">
        <v>3.4</v>
      </c>
      <c r="F17" s="283">
        <v>3.3</v>
      </c>
      <c r="G17" s="283">
        <v>102.6</v>
      </c>
      <c r="H17" s="283">
        <v>483</v>
      </c>
      <c r="I17" s="283">
        <v>2490</v>
      </c>
      <c r="J17" s="300">
        <v>2014</v>
      </c>
      <c r="K17" s="283">
        <v>2.1</v>
      </c>
      <c r="L17" s="283">
        <v>15.3</v>
      </c>
      <c r="M17" s="283">
        <v>9.6999999999999993</v>
      </c>
      <c r="N17" s="283">
        <v>148.19999999999999</v>
      </c>
      <c r="O17" s="283">
        <v>49.9</v>
      </c>
      <c r="P17" s="283">
        <v>763.8</v>
      </c>
    </row>
    <row r="18" spans="1:16" ht="13.5" thickBot="1">
      <c r="A18" s="300">
        <v>2015</v>
      </c>
      <c r="B18" s="672">
        <v>734</v>
      </c>
      <c r="C18" s="283">
        <v>52.176932000000001</v>
      </c>
      <c r="D18" s="283">
        <v>51.150432000000002</v>
      </c>
      <c r="E18" s="283">
        <v>3.4662510000000002</v>
      </c>
      <c r="F18" s="283">
        <v>3.3543720000000001</v>
      </c>
      <c r="G18" s="283">
        <v>105.630036</v>
      </c>
      <c r="H18" s="283">
        <v>478.68208099999998</v>
      </c>
      <c r="I18" s="283">
        <v>2427.3650779999998</v>
      </c>
      <c r="J18" s="300">
        <v>2015</v>
      </c>
      <c r="K18" s="283">
        <v>2.0650859019137902</v>
      </c>
      <c r="L18" s="283">
        <v>15.248884739080818</v>
      </c>
      <c r="M18" s="283">
        <v>9.3583194175173325</v>
      </c>
      <c r="N18" s="283">
        <v>142.70393414922376</v>
      </c>
      <c r="O18" s="283">
        <v>47.455416955227271</v>
      </c>
      <c r="P18" s="283">
        <v>723.64218339528225</v>
      </c>
    </row>
    <row r="19" spans="1:16">
      <c r="A19" s="231" t="s">
        <v>486</v>
      </c>
      <c r="B19" s="41"/>
      <c r="C19" s="41"/>
      <c r="D19" s="41"/>
      <c r="E19" s="41"/>
      <c r="F19" s="41"/>
      <c r="G19" s="41"/>
      <c r="H19" s="41"/>
      <c r="I19" s="41"/>
      <c r="J19" s="231" t="s">
        <v>486</v>
      </c>
    </row>
    <row r="20" spans="1:16">
      <c r="A20" s="231" t="s">
        <v>569</v>
      </c>
      <c r="B20" s="41"/>
      <c r="C20" s="41"/>
      <c r="D20" s="41"/>
      <c r="E20" s="41"/>
      <c r="F20" s="41"/>
      <c r="G20" s="41"/>
      <c r="H20" s="41"/>
      <c r="I20" s="41"/>
      <c r="J20" s="231" t="s">
        <v>569</v>
      </c>
    </row>
    <row r="21" spans="1:16">
      <c r="A21" s="231" t="s">
        <v>454</v>
      </c>
      <c r="B21" s="41"/>
      <c r="C21" s="41"/>
      <c r="D21" s="41"/>
      <c r="E21" s="41"/>
      <c r="F21" s="41"/>
      <c r="G21" s="41"/>
      <c r="H21" s="41"/>
      <c r="I21" s="41"/>
      <c r="J21" s="68" t="s">
        <v>556</v>
      </c>
    </row>
    <row r="22" spans="1:16">
      <c r="A22" s="41"/>
      <c r="B22" s="41"/>
      <c r="C22" s="41"/>
      <c r="D22" s="41"/>
      <c r="E22" s="41"/>
      <c r="F22" s="41"/>
      <c r="G22" s="41"/>
      <c r="H22" s="41"/>
      <c r="I22" s="41"/>
      <c r="J22" s="231" t="s">
        <v>454</v>
      </c>
    </row>
  </sheetData>
  <mergeCells count="6">
    <mergeCell ref="A1:I1"/>
    <mergeCell ref="A2:I2"/>
    <mergeCell ref="A3:I3"/>
    <mergeCell ref="J1:P1"/>
    <mergeCell ref="J2:P2"/>
    <mergeCell ref="J3:P3"/>
  </mergeCells>
  <hyperlinks>
    <hyperlink ref="R4" location="TOC!A1" display="RETURN TO TABLE OF CONTENTS" xr:uid="{00000000-0004-0000-2E00-000000000000}"/>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R12"/>
  <sheetViews>
    <sheetView workbookViewId="0">
      <selection activeCell="W6" sqref="W6"/>
    </sheetView>
  </sheetViews>
  <sheetFormatPr defaultRowHeight="12.75"/>
  <cols>
    <col min="1" max="16" width="10.7109375" customWidth="1"/>
  </cols>
  <sheetData>
    <row r="1" spans="1:18" ht="12.75" customHeight="1">
      <c r="A1" s="371" t="s">
        <v>517</v>
      </c>
      <c r="B1" s="371"/>
      <c r="C1" s="371"/>
      <c r="D1" s="371"/>
      <c r="E1" s="371"/>
      <c r="F1" s="371"/>
      <c r="G1" s="371"/>
      <c r="H1" s="371"/>
      <c r="I1" s="371"/>
      <c r="J1" s="371" t="s">
        <v>517</v>
      </c>
      <c r="K1" s="371"/>
      <c r="L1" s="371"/>
      <c r="M1" s="371"/>
      <c r="N1" s="371"/>
      <c r="O1" s="371"/>
      <c r="P1" s="371"/>
    </row>
    <row r="2" spans="1:18" ht="21" customHeight="1" thickBot="1">
      <c r="A2" s="364" t="s">
        <v>463</v>
      </c>
      <c r="B2" s="364"/>
      <c r="C2" s="364"/>
      <c r="D2" s="364"/>
      <c r="E2" s="364"/>
      <c r="F2" s="364"/>
      <c r="G2" s="364"/>
      <c r="H2" s="364"/>
      <c r="I2" s="364"/>
      <c r="J2" s="364" t="s">
        <v>463</v>
      </c>
      <c r="K2" s="364"/>
      <c r="L2" s="364"/>
      <c r="M2" s="364"/>
      <c r="N2" s="364"/>
      <c r="O2" s="364"/>
      <c r="P2" s="364"/>
    </row>
    <row r="3" spans="1:18" ht="13.5" thickBot="1">
      <c r="A3" s="355" t="s">
        <v>570</v>
      </c>
      <c r="B3" s="356"/>
      <c r="C3" s="356"/>
      <c r="D3" s="356"/>
      <c r="E3" s="356"/>
      <c r="F3" s="356"/>
      <c r="G3" s="356"/>
      <c r="H3" s="356"/>
      <c r="I3" s="357"/>
      <c r="J3" s="355" t="s">
        <v>571</v>
      </c>
      <c r="K3" s="356"/>
      <c r="L3" s="356"/>
      <c r="M3" s="356"/>
      <c r="N3" s="356"/>
      <c r="O3" s="356"/>
      <c r="P3" s="357"/>
    </row>
    <row r="4" spans="1:18" ht="68.25" thickBot="1">
      <c r="A4" s="675" t="s">
        <v>444</v>
      </c>
      <c r="B4" s="312" t="s">
        <v>520</v>
      </c>
      <c r="C4" s="312" t="s">
        <v>521</v>
      </c>
      <c r="D4" s="312" t="s">
        <v>522</v>
      </c>
      <c r="E4" s="312" t="s">
        <v>523</v>
      </c>
      <c r="F4" s="312" t="s">
        <v>524</v>
      </c>
      <c r="G4" s="312" t="s">
        <v>525</v>
      </c>
      <c r="H4" s="312" t="s">
        <v>526</v>
      </c>
      <c r="I4" s="312" t="s">
        <v>527</v>
      </c>
      <c r="J4" s="675" t="s">
        <v>444</v>
      </c>
      <c r="K4" s="312" t="s">
        <v>559</v>
      </c>
      <c r="L4" s="312" t="s">
        <v>529</v>
      </c>
      <c r="M4" s="312" t="s">
        <v>530</v>
      </c>
      <c r="N4" s="312" t="s">
        <v>531</v>
      </c>
      <c r="O4" s="312" t="s">
        <v>532</v>
      </c>
      <c r="P4" s="312" t="s">
        <v>533</v>
      </c>
      <c r="R4" s="269" t="s">
        <v>233</v>
      </c>
    </row>
    <row r="5" spans="1:18" ht="13.5" thickBot="1">
      <c r="A5" s="300">
        <v>2011</v>
      </c>
      <c r="B5" s="672">
        <v>174</v>
      </c>
      <c r="C5" s="283">
        <v>5.0999999999999996</v>
      </c>
      <c r="D5" s="283">
        <v>5</v>
      </c>
      <c r="E5" s="283">
        <v>0.6</v>
      </c>
      <c r="F5" s="283">
        <v>0.6</v>
      </c>
      <c r="G5" s="283">
        <v>5</v>
      </c>
      <c r="H5" s="283">
        <v>43.5</v>
      </c>
      <c r="I5" s="283">
        <v>96</v>
      </c>
      <c r="J5" s="300">
        <v>2011</v>
      </c>
      <c r="K5" s="24">
        <v>1</v>
      </c>
      <c r="L5" s="24">
        <v>8.3000000000000007</v>
      </c>
      <c r="M5" s="24">
        <v>8.6999999999999993</v>
      </c>
      <c r="N5" s="24">
        <v>72.5</v>
      </c>
      <c r="O5" s="24">
        <v>19.2</v>
      </c>
      <c r="P5" s="24">
        <v>160</v>
      </c>
    </row>
    <row r="6" spans="1:18" ht="13.5" thickBot="1">
      <c r="A6" s="300">
        <v>2012</v>
      </c>
      <c r="B6" s="86">
        <v>200</v>
      </c>
      <c r="C6" s="24">
        <v>5.7</v>
      </c>
      <c r="D6" s="24">
        <v>5.5</v>
      </c>
      <c r="E6" s="24">
        <v>0.7</v>
      </c>
      <c r="F6" s="24">
        <v>0.7</v>
      </c>
      <c r="G6" s="24">
        <v>5.5</v>
      </c>
      <c r="H6" s="24">
        <v>48.6</v>
      </c>
      <c r="I6" s="24">
        <v>98.8</v>
      </c>
      <c r="J6" s="300">
        <v>2012</v>
      </c>
      <c r="K6" s="24">
        <v>1</v>
      </c>
      <c r="L6" s="24">
        <v>7.8</v>
      </c>
      <c r="M6" s="24">
        <v>8.8000000000000007</v>
      </c>
      <c r="N6" s="24">
        <v>68.3</v>
      </c>
      <c r="O6" s="24">
        <v>17.899999999999999</v>
      </c>
      <c r="P6" s="24">
        <v>138.80000000000001</v>
      </c>
    </row>
    <row r="7" spans="1:18" ht="13.5" thickBot="1">
      <c r="A7" s="300">
        <v>2013</v>
      </c>
      <c r="B7" s="86">
        <v>210</v>
      </c>
      <c r="C7" s="24">
        <v>6</v>
      </c>
      <c r="D7" s="24">
        <v>5.8</v>
      </c>
      <c r="E7" s="24">
        <v>0.8</v>
      </c>
      <c r="F7" s="24">
        <v>0.8</v>
      </c>
      <c r="G7" s="24">
        <v>5.8</v>
      </c>
      <c r="H7" s="24">
        <v>52.3</v>
      </c>
      <c r="I7" s="24">
        <v>105.4</v>
      </c>
      <c r="J7" s="300">
        <v>2013</v>
      </c>
      <c r="K7" s="24">
        <v>1</v>
      </c>
      <c r="L7" s="24">
        <v>7.4</v>
      </c>
      <c r="M7" s="24">
        <v>9</v>
      </c>
      <c r="N7" s="24">
        <v>66.8</v>
      </c>
      <c r="O7" s="24">
        <v>18.2</v>
      </c>
      <c r="P7" s="24">
        <v>134.4</v>
      </c>
    </row>
    <row r="8" spans="1:18" ht="13.5" thickBot="1">
      <c r="A8" s="300">
        <v>2014</v>
      </c>
      <c r="B8" s="672">
        <v>213</v>
      </c>
      <c r="C8" s="283">
        <v>6.1</v>
      </c>
      <c r="D8" s="283">
        <v>5.9</v>
      </c>
      <c r="E8" s="283">
        <v>0.8</v>
      </c>
      <c r="F8" s="283">
        <v>0.8</v>
      </c>
      <c r="G8" s="283">
        <v>5.9</v>
      </c>
      <c r="H8" s="283">
        <v>48</v>
      </c>
      <c r="I8" s="283">
        <v>93</v>
      </c>
      <c r="J8" s="300">
        <v>2014</v>
      </c>
      <c r="K8" s="283">
        <v>1</v>
      </c>
      <c r="L8" s="283">
        <v>7.3</v>
      </c>
      <c r="M8" s="283">
        <v>8.1</v>
      </c>
      <c r="N8" s="283">
        <v>59.2</v>
      </c>
      <c r="O8" s="283">
        <v>15.7</v>
      </c>
      <c r="P8" s="283">
        <v>114.6</v>
      </c>
    </row>
    <row r="9" spans="1:18" ht="13.5" thickBot="1">
      <c r="A9" s="300">
        <v>2015</v>
      </c>
      <c r="B9" s="672">
        <v>210</v>
      </c>
      <c r="C9" s="283">
        <v>5.8675649999999999</v>
      </c>
      <c r="D9" s="283">
        <v>5.7052579999999997</v>
      </c>
      <c r="E9" s="283">
        <v>0.82641500000000001</v>
      </c>
      <c r="F9" s="283">
        <v>0.80281199999999997</v>
      </c>
      <c r="G9" s="283">
        <v>5.71814</v>
      </c>
      <c r="H9" s="283">
        <v>49.986220000000003</v>
      </c>
      <c r="I9" s="283">
        <v>104.904977</v>
      </c>
      <c r="J9" s="300">
        <v>2015</v>
      </c>
      <c r="K9" s="283">
        <v>1.0022579171704418</v>
      </c>
      <c r="L9" s="283">
        <v>7.1065928262158513</v>
      </c>
      <c r="M9" s="283">
        <v>8.7614302455734698</v>
      </c>
      <c r="N9" s="283">
        <v>62.263917330583006</v>
      </c>
      <c r="O9" s="283">
        <v>18.38742034102577</v>
      </c>
      <c r="P9" s="283">
        <v>130.67190948814917</v>
      </c>
    </row>
    <row r="10" spans="1:18">
      <c r="A10" s="231" t="s">
        <v>486</v>
      </c>
      <c r="B10" s="41"/>
      <c r="C10" s="41"/>
      <c r="D10" s="41"/>
      <c r="E10" s="41"/>
      <c r="F10" s="41"/>
      <c r="G10" s="41"/>
      <c r="H10" s="41"/>
      <c r="I10" s="41"/>
      <c r="J10" s="231" t="s">
        <v>486</v>
      </c>
    </row>
    <row r="11" spans="1:18">
      <c r="A11" s="231" t="s">
        <v>454</v>
      </c>
      <c r="B11" s="41"/>
      <c r="C11" s="41"/>
      <c r="D11" s="41"/>
      <c r="E11" s="41"/>
      <c r="F11" s="41"/>
      <c r="G11" s="41"/>
      <c r="H11" s="41"/>
      <c r="I11" s="41"/>
      <c r="J11" s="68" t="s">
        <v>564</v>
      </c>
    </row>
    <row r="12" spans="1:18">
      <c r="A12" s="41"/>
      <c r="B12" s="41"/>
      <c r="C12" s="41"/>
      <c r="D12" s="41"/>
      <c r="E12" s="41"/>
      <c r="F12" s="41"/>
      <c r="G12" s="41"/>
      <c r="H12" s="41"/>
      <c r="I12" s="41"/>
      <c r="J12" s="231" t="s">
        <v>454</v>
      </c>
    </row>
  </sheetData>
  <mergeCells count="6">
    <mergeCell ref="A1:I1"/>
    <mergeCell ref="A2:I2"/>
    <mergeCell ref="A3:I3"/>
    <mergeCell ref="J1:P1"/>
    <mergeCell ref="J2:P2"/>
    <mergeCell ref="J3:P3"/>
  </mergeCells>
  <hyperlinks>
    <hyperlink ref="R4" location="TOC!A1" display="RETURN TO TABLE OF CONTENTS" xr:uid="{00000000-0004-0000-2F00-000000000000}"/>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R21"/>
  <sheetViews>
    <sheetView workbookViewId="0">
      <selection activeCell="W6" sqref="W6"/>
    </sheetView>
  </sheetViews>
  <sheetFormatPr defaultRowHeight="12.75"/>
  <cols>
    <col min="1" max="16" width="10.7109375" customWidth="1"/>
  </cols>
  <sheetData>
    <row r="1" spans="1:18" ht="12.75" customHeight="1">
      <c r="A1" s="371" t="s">
        <v>517</v>
      </c>
      <c r="B1" s="371"/>
      <c r="C1" s="371"/>
      <c r="D1" s="371"/>
      <c r="E1" s="371"/>
      <c r="F1" s="371"/>
      <c r="G1" s="371"/>
      <c r="H1" s="371"/>
      <c r="I1" s="371"/>
      <c r="J1" s="371" t="s">
        <v>517</v>
      </c>
      <c r="K1" s="371"/>
      <c r="L1" s="371"/>
      <c r="M1" s="371"/>
      <c r="N1" s="371"/>
      <c r="O1" s="371"/>
      <c r="P1" s="371"/>
    </row>
    <row r="2" spans="1:18" ht="21" customHeight="1" thickBot="1">
      <c r="A2" s="364" t="s">
        <v>463</v>
      </c>
      <c r="B2" s="364"/>
      <c r="C2" s="364"/>
      <c r="D2" s="364"/>
      <c r="E2" s="364"/>
      <c r="F2" s="364"/>
      <c r="G2" s="364"/>
      <c r="H2" s="364"/>
      <c r="I2" s="364"/>
      <c r="J2" s="364" t="s">
        <v>463</v>
      </c>
      <c r="K2" s="364"/>
      <c r="L2" s="364"/>
      <c r="M2" s="364"/>
      <c r="N2" s="364"/>
      <c r="O2" s="364"/>
      <c r="P2" s="364"/>
    </row>
    <row r="3" spans="1:18" ht="22.5" customHeight="1" thickBot="1">
      <c r="A3" s="355" t="s">
        <v>572</v>
      </c>
      <c r="B3" s="356"/>
      <c r="C3" s="356"/>
      <c r="D3" s="356"/>
      <c r="E3" s="356"/>
      <c r="F3" s="356"/>
      <c r="G3" s="356"/>
      <c r="H3" s="356"/>
      <c r="I3" s="357"/>
      <c r="J3" s="355" t="s">
        <v>573</v>
      </c>
      <c r="K3" s="356"/>
      <c r="L3" s="356"/>
      <c r="M3" s="356"/>
      <c r="N3" s="356"/>
      <c r="O3" s="356"/>
      <c r="P3" s="357"/>
    </row>
    <row r="4" spans="1:18" ht="68.25" thickBot="1">
      <c r="A4" s="675" t="s">
        <v>444</v>
      </c>
      <c r="B4" s="312" t="s">
        <v>520</v>
      </c>
      <c r="C4" s="312" t="s">
        <v>521</v>
      </c>
      <c r="D4" s="312" t="s">
        <v>522</v>
      </c>
      <c r="E4" s="312" t="s">
        <v>523</v>
      </c>
      <c r="F4" s="312" t="s">
        <v>524</v>
      </c>
      <c r="G4" s="312" t="s">
        <v>525</v>
      </c>
      <c r="H4" s="312" t="s">
        <v>526</v>
      </c>
      <c r="I4" s="312" t="s">
        <v>527</v>
      </c>
      <c r="J4" s="675" t="s">
        <v>444</v>
      </c>
      <c r="K4" s="312" t="s">
        <v>559</v>
      </c>
      <c r="L4" s="312" t="s">
        <v>529</v>
      </c>
      <c r="M4" s="312" t="s">
        <v>530</v>
      </c>
      <c r="N4" s="312" t="s">
        <v>531</v>
      </c>
      <c r="O4" s="312" t="s">
        <v>532</v>
      </c>
      <c r="P4" s="312" t="s">
        <v>533</v>
      </c>
      <c r="R4" s="269" t="s">
        <v>233</v>
      </c>
    </row>
    <row r="5" spans="1:18" ht="13.5" thickBot="1">
      <c r="A5" s="300">
        <v>2002</v>
      </c>
      <c r="B5" s="86">
        <v>644</v>
      </c>
      <c r="C5" s="24">
        <v>39.4</v>
      </c>
      <c r="D5" s="24">
        <v>38.700000000000003</v>
      </c>
      <c r="E5" s="24">
        <v>2.9</v>
      </c>
      <c r="F5" s="24">
        <v>2.8</v>
      </c>
      <c r="G5" s="24">
        <v>60</v>
      </c>
      <c r="H5" s="24">
        <v>336.5</v>
      </c>
      <c r="I5" s="24">
        <v>1431.7</v>
      </c>
      <c r="J5" s="300">
        <v>2002</v>
      </c>
      <c r="K5" s="24">
        <v>1.5</v>
      </c>
      <c r="L5" s="24">
        <v>14</v>
      </c>
      <c r="M5" s="24">
        <v>8.6999999999999993</v>
      </c>
      <c r="N5" s="24">
        <v>121.3</v>
      </c>
      <c r="O5" s="24">
        <v>37</v>
      </c>
      <c r="P5" s="24">
        <v>515.9</v>
      </c>
    </row>
    <row r="6" spans="1:18" ht="13.5" thickBot="1">
      <c r="A6" s="300">
        <v>2003</v>
      </c>
      <c r="B6" s="86">
        <v>673</v>
      </c>
      <c r="C6" s="24">
        <v>40.5</v>
      </c>
      <c r="D6" s="24">
        <v>39.799999999999997</v>
      </c>
      <c r="E6" s="24">
        <v>2.9</v>
      </c>
      <c r="F6" s="24">
        <v>2.8</v>
      </c>
      <c r="G6" s="24">
        <v>63.5</v>
      </c>
      <c r="H6" s="24">
        <v>337.7</v>
      </c>
      <c r="I6" s="24">
        <v>1476</v>
      </c>
      <c r="J6" s="300">
        <v>2003</v>
      </c>
      <c r="K6" s="24">
        <v>1.6</v>
      </c>
      <c r="L6" s="24">
        <v>14.2</v>
      </c>
      <c r="M6" s="24">
        <v>8.5</v>
      </c>
      <c r="N6" s="24">
        <v>120.6</v>
      </c>
      <c r="O6" s="24">
        <v>37.1</v>
      </c>
      <c r="P6" s="24">
        <v>526.9</v>
      </c>
    </row>
    <row r="7" spans="1:18" ht="13.5" thickBot="1">
      <c r="A7" s="300">
        <v>2004</v>
      </c>
      <c r="B7" s="86">
        <v>736</v>
      </c>
      <c r="C7" s="24">
        <v>42</v>
      </c>
      <c r="D7" s="24">
        <v>41.4</v>
      </c>
      <c r="E7" s="24">
        <v>3.1</v>
      </c>
      <c r="F7" s="24">
        <v>3</v>
      </c>
      <c r="G7" s="24">
        <v>66.599999999999994</v>
      </c>
      <c r="H7" s="24">
        <v>349.9</v>
      </c>
      <c r="I7" s="24">
        <v>1576.2</v>
      </c>
      <c r="J7" s="300">
        <v>2004</v>
      </c>
      <c r="K7" s="24">
        <v>1.6</v>
      </c>
      <c r="L7" s="24">
        <v>13.9</v>
      </c>
      <c r="M7" s="24">
        <v>8.4</v>
      </c>
      <c r="N7" s="24">
        <v>117.5</v>
      </c>
      <c r="O7" s="24">
        <v>38</v>
      </c>
      <c r="P7" s="24">
        <v>529.20000000000005</v>
      </c>
    </row>
    <row r="8" spans="1:18" ht="13.5" thickBot="1">
      <c r="A8" s="300">
        <v>2005</v>
      </c>
      <c r="B8" s="86">
        <v>713</v>
      </c>
      <c r="C8" s="24">
        <v>43.1</v>
      </c>
      <c r="D8" s="24">
        <v>42.4</v>
      </c>
      <c r="E8" s="24">
        <v>3.2</v>
      </c>
      <c r="F8" s="24">
        <v>3.1</v>
      </c>
      <c r="G8" s="24">
        <v>68</v>
      </c>
      <c r="H8" s="24">
        <v>380.5</v>
      </c>
      <c r="I8" s="24">
        <v>1699.6</v>
      </c>
      <c r="J8" s="300">
        <v>2005</v>
      </c>
      <c r="K8" s="24">
        <v>1.6</v>
      </c>
      <c r="L8" s="24">
        <v>13.7</v>
      </c>
      <c r="M8" s="24">
        <v>9</v>
      </c>
      <c r="N8" s="24">
        <v>122.6</v>
      </c>
      <c r="O8" s="24">
        <v>40.1</v>
      </c>
      <c r="P8" s="24">
        <v>547.79999999999995</v>
      </c>
    </row>
    <row r="9" spans="1:18" ht="13.5" thickBot="1">
      <c r="A9" s="300">
        <v>2006</v>
      </c>
      <c r="B9" s="86">
        <v>771</v>
      </c>
      <c r="C9" s="24">
        <v>44.7</v>
      </c>
      <c r="D9" s="24">
        <v>43.9</v>
      </c>
      <c r="E9" s="24">
        <v>3.3</v>
      </c>
      <c r="F9" s="24">
        <v>3.2</v>
      </c>
      <c r="G9" s="24">
        <v>73</v>
      </c>
      <c r="H9" s="24">
        <v>406.5</v>
      </c>
      <c r="I9" s="24">
        <v>1865.7</v>
      </c>
      <c r="J9" s="300">
        <v>2006</v>
      </c>
      <c r="K9" s="24">
        <v>1.7</v>
      </c>
      <c r="L9" s="24">
        <v>13.6</v>
      </c>
      <c r="M9" s="24">
        <v>9.3000000000000007</v>
      </c>
      <c r="N9" s="24">
        <v>126.4</v>
      </c>
      <c r="O9" s="24">
        <v>42.5</v>
      </c>
      <c r="P9" s="24">
        <v>580.1</v>
      </c>
    </row>
    <row r="10" spans="1:18" ht="13.5" thickBot="1">
      <c r="A10" s="300">
        <v>2007</v>
      </c>
      <c r="B10" s="86">
        <v>817</v>
      </c>
      <c r="C10" s="24">
        <v>48.3</v>
      </c>
      <c r="D10" s="24">
        <v>47.6</v>
      </c>
      <c r="E10" s="24">
        <v>3.6</v>
      </c>
      <c r="F10" s="24">
        <v>3.4</v>
      </c>
      <c r="G10" s="24">
        <v>82.4</v>
      </c>
      <c r="H10" s="24">
        <v>418.3</v>
      </c>
      <c r="I10" s="24">
        <v>1930.3</v>
      </c>
      <c r="J10" s="300">
        <v>2007</v>
      </c>
      <c r="K10" s="24">
        <v>1.7</v>
      </c>
      <c r="L10" s="24">
        <v>13.8</v>
      </c>
      <c r="M10" s="24">
        <v>8.8000000000000007</v>
      </c>
      <c r="N10" s="24">
        <v>121.4</v>
      </c>
      <c r="O10" s="24">
        <v>40.5</v>
      </c>
      <c r="P10" s="24">
        <v>560.29999999999995</v>
      </c>
    </row>
    <row r="11" spans="1:18" ht="13.5" thickBot="1">
      <c r="A11" s="300">
        <v>2008</v>
      </c>
      <c r="B11" s="86">
        <v>791</v>
      </c>
      <c r="C11" s="24">
        <v>48.6</v>
      </c>
      <c r="D11" s="24">
        <v>47.5</v>
      </c>
      <c r="E11" s="24">
        <v>3.6</v>
      </c>
      <c r="F11" s="24">
        <v>3.4</v>
      </c>
      <c r="G11" s="24">
        <v>86.3</v>
      </c>
      <c r="H11" s="24">
        <v>451.4</v>
      </c>
      <c r="I11" s="24">
        <v>2081.1</v>
      </c>
      <c r="J11" s="300">
        <v>2008</v>
      </c>
      <c r="K11" s="24">
        <v>1.8</v>
      </c>
      <c r="L11" s="24">
        <v>13.8</v>
      </c>
      <c r="M11" s="24">
        <v>9.5</v>
      </c>
      <c r="N11" s="24">
        <v>131.30000000000001</v>
      </c>
      <c r="O11" s="24">
        <v>43.8</v>
      </c>
      <c r="P11" s="24">
        <v>605.6</v>
      </c>
    </row>
    <row r="12" spans="1:18" ht="13.5" thickBot="1">
      <c r="A12" s="300">
        <v>2009</v>
      </c>
      <c r="B12" s="86">
        <v>848</v>
      </c>
      <c r="C12" s="24">
        <v>50</v>
      </c>
      <c r="D12" s="24">
        <v>49.2</v>
      </c>
      <c r="E12" s="24">
        <v>3.6</v>
      </c>
      <c r="F12" s="24">
        <v>3.5</v>
      </c>
      <c r="G12" s="24">
        <v>88.9</v>
      </c>
      <c r="H12" s="24">
        <v>464.4</v>
      </c>
      <c r="I12" s="24">
        <v>2196.1</v>
      </c>
      <c r="J12" s="300">
        <v>2009</v>
      </c>
      <c r="K12" s="24">
        <v>1.8</v>
      </c>
      <c r="L12" s="24">
        <v>14</v>
      </c>
      <c r="M12" s="24">
        <v>9.4</v>
      </c>
      <c r="N12" s="24">
        <v>131.9</v>
      </c>
      <c r="O12" s="24">
        <v>44.6</v>
      </c>
      <c r="P12" s="24">
        <v>624</v>
      </c>
    </row>
    <row r="13" spans="1:18" ht="13.5" thickBot="1">
      <c r="A13" s="300">
        <v>2010</v>
      </c>
      <c r="B13" s="86">
        <v>858</v>
      </c>
      <c r="C13" s="24">
        <v>51.3</v>
      </c>
      <c r="D13" s="24">
        <v>50.5</v>
      </c>
      <c r="E13" s="24">
        <v>3.8</v>
      </c>
      <c r="F13" s="24">
        <v>3.7</v>
      </c>
      <c r="G13" s="24">
        <v>91.6</v>
      </c>
      <c r="H13" s="24">
        <v>456.4</v>
      </c>
      <c r="I13" s="24">
        <v>2172.6999999999998</v>
      </c>
      <c r="J13" s="300">
        <v>2010</v>
      </c>
      <c r="K13" s="24">
        <v>1.8</v>
      </c>
      <c r="L13" s="24">
        <v>13.7</v>
      </c>
      <c r="M13" s="24">
        <v>9</v>
      </c>
      <c r="N13" s="24">
        <v>124.3</v>
      </c>
      <c r="O13" s="24">
        <v>43</v>
      </c>
      <c r="P13" s="24">
        <v>591.5</v>
      </c>
    </row>
    <row r="14" spans="1:18" ht="13.5" thickBot="1">
      <c r="A14" s="300">
        <v>2011</v>
      </c>
      <c r="B14" s="672">
        <v>853</v>
      </c>
      <c r="C14" s="283">
        <v>50.5</v>
      </c>
      <c r="D14" s="283">
        <v>49.5</v>
      </c>
      <c r="E14" s="283">
        <v>3.7</v>
      </c>
      <c r="F14" s="283">
        <v>3.6</v>
      </c>
      <c r="G14" s="283">
        <v>92.2</v>
      </c>
      <c r="H14" s="283">
        <v>477.9</v>
      </c>
      <c r="I14" s="283">
        <v>2293.6999999999998</v>
      </c>
      <c r="J14" s="300">
        <v>2011</v>
      </c>
      <c r="K14" s="24">
        <v>1.9</v>
      </c>
      <c r="L14" s="24">
        <v>13.8</v>
      </c>
      <c r="M14" s="24">
        <v>9.6999999999999993</v>
      </c>
      <c r="N14" s="24">
        <v>132.80000000000001</v>
      </c>
      <c r="O14" s="24">
        <v>46.3</v>
      </c>
      <c r="P14" s="24">
        <v>637.1</v>
      </c>
    </row>
    <row r="15" spans="1:18" ht="13.5" thickBot="1">
      <c r="A15" s="300">
        <v>2012</v>
      </c>
      <c r="B15" s="86">
        <v>881</v>
      </c>
      <c r="C15" s="24">
        <v>51.8</v>
      </c>
      <c r="D15" s="24">
        <v>50.5</v>
      </c>
      <c r="E15" s="24">
        <v>3.8</v>
      </c>
      <c r="F15" s="24">
        <v>3.7</v>
      </c>
      <c r="G15" s="24">
        <v>96.7</v>
      </c>
      <c r="H15" s="24">
        <v>497.7</v>
      </c>
      <c r="I15" s="24">
        <v>2417.6999999999998</v>
      </c>
      <c r="J15" s="300">
        <v>2012</v>
      </c>
      <c r="K15" s="24">
        <v>1.9</v>
      </c>
      <c r="L15" s="24">
        <v>13.6</v>
      </c>
      <c r="M15" s="24">
        <v>9.8000000000000007</v>
      </c>
      <c r="N15" s="24">
        <v>134.30000000000001</v>
      </c>
      <c r="O15" s="24">
        <v>47.8</v>
      </c>
      <c r="P15" s="24">
        <v>652.20000000000005</v>
      </c>
    </row>
    <row r="16" spans="1:18" ht="13.5" thickBot="1">
      <c r="A16" s="300">
        <v>2013</v>
      </c>
      <c r="B16" s="86">
        <v>896</v>
      </c>
      <c r="C16" s="24">
        <v>55.4</v>
      </c>
      <c r="D16" s="24">
        <v>54.1</v>
      </c>
      <c r="E16" s="24">
        <v>4.0999999999999996</v>
      </c>
      <c r="F16" s="24">
        <v>4</v>
      </c>
      <c r="G16" s="24">
        <v>104</v>
      </c>
      <c r="H16" s="24">
        <v>510</v>
      </c>
      <c r="I16" s="24">
        <v>2480.8000000000002</v>
      </c>
      <c r="J16" s="300">
        <v>2013</v>
      </c>
      <c r="K16" s="24">
        <v>1.9</v>
      </c>
      <c r="L16" s="24">
        <v>13.5</v>
      </c>
      <c r="M16" s="24">
        <v>9.4</v>
      </c>
      <c r="N16" s="24">
        <v>127.6</v>
      </c>
      <c r="O16" s="24">
        <v>45.9</v>
      </c>
      <c r="P16" s="24">
        <v>620.6</v>
      </c>
    </row>
    <row r="17" spans="1:16" ht="13.5" thickBot="1">
      <c r="A17" s="300">
        <v>2014</v>
      </c>
      <c r="B17" s="672">
        <v>915</v>
      </c>
      <c r="C17" s="283">
        <v>57.3</v>
      </c>
      <c r="D17" s="283">
        <v>55.9</v>
      </c>
      <c r="E17" s="283">
        <v>4.2</v>
      </c>
      <c r="F17" s="283">
        <v>4.0999999999999996</v>
      </c>
      <c r="G17" s="283">
        <v>108.5</v>
      </c>
      <c r="H17" s="283">
        <v>531</v>
      </c>
      <c r="I17" s="283">
        <v>2583</v>
      </c>
      <c r="J17" s="300">
        <v>2014</v>
      </c>
      <c r="K17" s="283">
        <v>1.9</v>
      </c>
      <c r="L17" s="283">
        <v>13.7</v>
      </c>
      <c r="M17" s="283">
        <v>9.5</v>
      </c>
      <c r="N17" s="283">
        <v>130.4</v>
      </c>
      <c r="O17" s="283">
        <v>46.2</v>
      </c>
      <c r="P17" s="283">
        <v>634.4</v>
      </c>
    </row>
    <row r="18" spans="1:16" ht="13.5" thickBot="1">
      <c r="A18" s="300">
        <v>2015</v>
      </c>
      <c r="B18" s="672">
        <v>944</v>
      </c>
      <c r="C18" s="283">
        <v>58.044497</v>
      </c>
      <c r="D18" s="283">
        <v>56.855690000000003</v>
      </c>
      <c r="E18" s="283">
        <v>4.2926660000000005</v>
      </c>
      <c r="F18" s="283">
        <v>4.157184</v>
      </c>
      <c r="G18" s="283">
        <v>111.34817600000001</v>
      </c>
      <c r="H18" s="283">
        <v>528.66830099999993</v>
      </c>
      <c r="I18" s="283">
        <v>2532.270055</v>
      </c>
      <c r="J18" s="300">
        <v>2015</v>
      </c>
      <c r="K18" s="283">
        <v>1.9584350484533739</v>
      </c>
      <c r="L18" s="283">
        <v>13.676491105517583</v>
      </c>
      <c r="M18" s="283">
        <v>9.2984237989196838</v>
      </c>
      <c r="N18" s="283">
        <v>127.16981038125806</v>
      </c>
      <c r="O18" s="283">
        <v>44.538551110715566</v>
      </c>
      <c r="P18" s="283">
        <v>609.13109811834158</v>
      </c>
    </row>
    <row r="19" spans="1:16">
      <c r="A19" s="69" t="s">
        <v>486</v>
      </c>
      <c r="B19" s="21"/>
      <c r="C19" s="21"/>
      <c r="D19" s="21"/>
      <c r="E19" s="21"/>
      <c r="F19" s="21"/>
      <c r="G19" s="21"/>
      <c r="H19" s="21"/>
      <c r="I19" s="21"/>
      <c r="J19" s="69" t="s">
        <v>486</v>
      </c>
    </row>
    <row r="20" spans="1:16">
      <c r="A20" s="69" t="s">
        <v>454</v>
      </c>
      <c r="B20" s="21"/>
      <c r="C20" s="21"/>
      <c r="D20" s="21"/>
      <c r="E20" s="21"/>
      <c r="F20" s="21"/>
      <c r="G20" s="21"/>
      <c r="H20" s="21"/>
      <c r="I20" s="21"/>
      <c r="J20" s="70" t="s">
        <v>564</v>
      </c>
    </row>
    <row r="21" spans="1:16">
      <c r="A21" s="71"/>
      <c r="B21" s="21"/>
      <c r="C21" s="21"/>
      <c r="D21" s="21"/>
      <c r="E21" s="21"/>
      <c r="F21" s="21"/>
      <c r="G21" s="21"/>
      <c r="H21" s="21"/>
      <c r="I21" s="21"/>
      <c r="J21" s="69" t="s">
        <v>454</v>
      </c>
    </row>
  </sheetData>
  <mergeCells count="6">
    <mergeCell ref="A1:I1"/>
    <mergeCell ref="A2:I2"/>
    <mergeCell ref="A3:I3"/>
    <mergeCell ref="J1:P1"/>
    <mergeCell ref="J2:P2"/>
    <mergeCell ref="J3:P3"/>
  </mergeCells>
  <hyperlinks>
    <hyperlink ref="R4" location="TOC!A1" display="RETURN TO TABLE OF CONTENTS" xr:uid="{00000000-0004-0000-30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19"/>
  <sheetViews>
    <sheetView workbookViewId="0">
      <pane xSplit="1" ySplit="6" topLeftCell="B85" activePane="bottomRight" state="frozen"/>
      <selection pane="bottomRight" activeCell="W6" sqref="W6"/>
      <selection pane="bottomLeft" activeCell="W6" sqref="W6"/>
      <selection pane="topRight" activeCell="W6" sqref="W6"/>
    </sheetView>
  </sheetViews>
  <sheetFormatPr defaultColWidth="9.7109375" defaultRowHeight="12.75"/>
  <cols>
    <col min="1" max="10" width="9.7109375" customWidth="1"/>
  </cols>
  <sheetData>
    <row r="1" spans="1:23" ht="13.5" customHeight="1">
      <c r="A1" s="321" t="s">
        <v>204</v>
      </c>
      <c r="B1" s="321"/>
      <c r="C1" s="321"/>
      <c r="D1" s="321"/>
      <c r="E1" s="321"/>
      <c r="F1" s="321"/>
      <c r="G1" s="321"/>
      <c r="H1" s="321"/>
      <c r="I1" s="321"/>
      <c r="J1" s="321"/>
      <c r="K1" s="321" t="s">
        <v>204</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customHeight="1" thickBot="1">
      <c r="A3" s="329" t="s">
        <v>255</v>
      </c>
      <c r="B3" s="327"/>
      <c r="C3" s="327"/>
      <c r="D3" s="327"/>
      <c r="E3" s="327"/>
      <c r="F3" s="327"/>
      <c r="G3" s="327"/>
      <c r="H3" s="327"/>
      <c r="I3" s="327"/>
      <c r="J3" s="327"/>
      <c r="K3" s="327" t="s">
        <v>255</v>
      </c>
      <c r="L3" s="327"/>
      <c r="M3" s="327"/>
      <c r="N3" s="327"/>
      <c r="O3" s="327"/>
      <c r="P3" s="327"/>
      <c r="Q3" s="327"/>
      <c r="R3" s="327"/>
      <c r="S3" s="327"/>
      <c r="T3" s="327"/>
      <c r="U3" s="327"/>
      <c r="V3" s="328"/>
    </row>
    <row r="4" spans="1:23" ht="13.5" customHeight="1" thickBot="1">
      <c r="A4" s="326" t="s">
        <v>207</v>
      </c>
      <c r="B4" s="324"/>
      <c r="C4" s="324"/>
      <c r="D4" s="324"/>
      <c r="E4" s="324"/>
      <c r="F4" s="324"/>
      <c r="G4" s="324"/>
      <c r="H4" s="324"/>
      <c r="I4" s="324"/>
      <c r="J4" s="324"/>
      <c r="K4" s="324" t="s">
        <v>208</v>
      </c>
      <c r="L4" s="324"/>
      <c r="M4" s="324"/>
      <c r="N4" s="324"/>
      <c r="O4" s="324"/>
      <c r="P4" s="324"/>
      <c r="Q4" s="324"/>
      <c r="R4" s="324"/>
      <c r="S4" s="324"/>
      <c r="T4" s="324"/>
      <c r="U4" s="324"/>
      <c r="V4" s="325"/>
    </row>
    <row r="5" spans="1:23" ht="13.5" customHeight="1" thickBot="1">
      <c r="A5" s="613" t="s">
        <v>209</v>
      </c>
      <c r="B5" s="614" t="s">
        <v>210</v>
      </c>
      <c r="C5" s="615"/>
      <c r="D5" s="615"/>
      <c r="E5" s="616"/>
      <c r="F5" s="613" t="s">
        <v>211</v>
      </c>
      <c r="G5" s="613" t="s">
        <v>212</v>
      </c>
      <c r="H5" s="613" t="s">
        <v>213</v>
      </c>
      <c r="I5" s="617" t="s">
        <v>214</v>
      </c>
      <c r="J5" s="618" t="s">
        <v>215</v>
      </c>
      <c r="K5" s="619" t="s">
        <v>209</v>
      </c>
      <c r="L5" s="614" t="s">
        <v>216</v>
      </c>
      <c r="M5" s="615"/>
      <c r="N5" s="616"/>
      <c r="O5" s="617" t="s">
        <v>217</v>
      </c>
      <c r="P5" s="620" t="s">
        <v>218</v>
      </c>
      <c r="Q5" s="615"/>
      <c r="R5" s="621"/>
      <c r="S5" s="619" t="s">
        <v>219</v>
      </c>
      <c r="T5" s="613" t="s">
        <v>220</v>
      </c>
      <c r="U5" s="613" t="s">
        <v>221</v>
      </c>
      <c r="V5" s="613" t="s">
        <v>222</v>
      </c>
    </row>
    <row r="6" spans="1:23" ht="41.25" customHeight="1" thickBot="1">
      <c r="A6" s="622"/>
      <c r="B6" s="623" t="s">
        <v>223</v>
      </c>
      <c r="C6" s="623" t="s">
        <v>224</v>
      </c>
      <c r="D6" s="623" t="s">
        <v>225</v>
      </c>
      <c r="E6" s="623" t="s">
        <v>226</v>
      </c>
      <c r="F6" s="622"/>
      <c r="G6" s="622"/>
      <c r="H6" s="622"/>
      <c r="I6" s="624"/>
      <c r="J6" s="642"/>
      <c r="K6" s="626"/>
      <c r="L6" s="623" t="s">
        <v>227</v>
      </c>
      <c r="M6" s="623" t="s">
        <v>228</v>
      </c>
      <c r="N6" s="623" t="s">
        <v>229</v>
      </c>
      <c r="O6" s="624"/>
      <c r="P6" s="623" t="s">
        <v>230</v>
      </c>
      <c r="Q6" s="623" t="s">
        <v>231</v>
      </c>
      <c r="R6" s="623" t="s">
        <v>232</v>
      </c>
      <c r="S6" s="626"/>
      <c r="T6" s="622"/>
      <c r="U6" s="622"/>
      <c r="V6" s="622"/>
      <c r="W6" s="269" t="s">
        <v>233</v>
      </c>
    </row>
    <row r="7" spans="1:23" ht="13.5" customHeight="1" thickBot="1">
      <c r="A7" s="627">
        <v>1890</v>
      </c>
      <c r="B7" s="643" t="s">
        <v>234</v>
      </c>
      <c r="C7" s="643" t="s">
        <v>234</v>
      </c>
      <c r="D7" s="643" t="s">
        <v>234</v>
      </c>
      <c r="E7" s="643" t="s">
        <v>234</v>
      </c>
      <c r="F7" s="643" t="s">
        <v>234</v>
      </c>
      <c r="G7" s="643" t="s">
        <v>234</v>
      </c>
      <c r="H7" s="643" t="s">
        <v>234</v>
      </c>
      <c r="I7" s="644" t="s">
        <v>234</v>
      </c>
      <c r="J7" s="645" t="s">
        <v>234</v>
      </c>
      <c r="K7" s="631" t="s">
        <v>235</v>
      </c>
      <c r="L7" s="643" t="s">
        <v>234</v>
      </c>
      <c r="M7" s="643" t="s">
        <v>234</v>
      </c>
      <c r="N7" s="643" t="s">
        <v>234</v>
      </c>
      <c r="O7" s="643" t="s">
        <v>234</v>
      </c>
      <c r="P7" s="9">
        <v>1</v>
      </c>
      <c r="Q7" s="643" t="s">
        <v>236</v>
      </c>
      <c r="R7" s="9">
        <v>1</v>
      </c>
      <c r="S7" s="643" t="s">
        <v>234</v>
      </c>
      <c r="T7" s="643" t="s">
        <v>234</v>
      </c>
      <c r="U7" s="9">
        <v>1</v>
      </c>
      <c r="V7" s="9">
        <v>1</v>
      </c>
    </row>
    <row r="8" spans="1:23" ht="13.5" customHeight="1" thickBot="1">
      <c r="A8" s="627">
        <v>1902</v>
      </c>
      <c r="B8" s="643" t="s">
        <v>234</v>
      </c>
      <c r="C8" s="643" t="s">
        <v>234</v>
      </c>
      <c r="D8" s="643" t="s">
        <v>234</v>
      </c>
      <c r="E8" s="643" t="s">
        <v>234</v>
      </c>
      <c r="F8" s="643" t="s">
        <v>234</v>
      </c>
      <c r="G8" s="643" t="s">
        <v>234</v>
      </c>
      <c r="H8" s="643" t="s">
        <v>234</v>
      </c>
      <c r="I8" s="644" t="s">
        <v>234</v>
      </c>
      <c r="J8" s="645" t="s">
        <v>234</v>
      </c>
      <c r="K8" s="631" t="s">
        <v>237</v>
      </c>
      <c r="L8" s="643" t="s">
        <v>234</v>
      </c>
      <c r="M8" s="643" t="s">
        <v>234</v>
      </c>
      <c r="N8" s="643" t="s">
        <v>234</v>
      </c>
      <c r="O8" s="643" t="s">
        <v>234</v>
      </c>
      <c r="P8" s="9">
        <v>1</v>
      </c>
      <c r="Q8" s="643" t="s">
        <v>236</v>
      </c>
      <c r="R8" s="9">
        <v>1</v>
      </c>
      <c r="S8" s="643" t="s">
        <v>234</v>
      </c>
      <c r="T8" s="643" t="s">
        <v>234</v>
      </c>
      <c r="U8" s="9">
        <v>1</v>
      </c>
      <c r="V8" s="9">
        <v>1</v>
      </c>
    </row>
    <row r="9" spans="1:23" ht="13.5" customHeight="1" thickBot="1">
      <c r="A9" s="627">
        <v>1907</v>
      </c>
      <c r="B9" s="643" t="s">
        <v>234</v>
      </c>
      <c r="C9" s="643" t="s">
        <v>234</v>
      </c>
      <c r="D9" s="643" t="s">
        <v>234</v>
      </c>
      <c r="E9" s="643" t="s">
        <v>234</v>
      </c>
      <c r="F9" s="643" t="s">
        <v>234</v>
      </c>
      <c r="G9" s="643" t="s">
        <v>234</v>
      </c>
      <c r="H9" s="643" t="s">
        <v>234</v>
      </c>
      <c r="I9" s="644" t="s">
        <v>234</v>
      </c>
      <c r="J9" s="645" t="s">
        <v>234</v>
      </c>
      <c r="K9" s="631" t="s">
        <v>238</v>
      </c>
      <c r="L9" s="643" t="s">
        <v>234</v>
      </c>
      <c r="M9" s="643" t="s">
        <v>234</v>
      </c>
      <c r="N9" s="643" t="s">
        <v>234</v>
      </c>
      <c r="O9" s="9">
        <v>6.6000000000000003E-2</v>
      </c>
      <c r="P9" s="9">
        <v>0.93400000000000005</v>
      </c>
      <c r="Q9" s="643" t="s">
        <v>236</v>
      </c>
      <c r="R9" s="9">
        <v>0.93400000000000005</v>
      </c>
      <c r="S9" s="643" t="s">
        <v>234</v>
      </c>
      <c r="T9" s="643" t="s">
        <v>234</v>
      </c>
      <c r="U9" s="9">
        <v>1</v>
      </c>
      <c r="V9" s="9">
        <v>1</v>
      </c>
    </row>
    <row r="10" spans="1:23" ht="13.5" customHeight="1" thickBot="1">
      <c r="A10" s="627">
        <v>1912</v>
      </c>
      <c r="B10" s="643" t="s">
        <v>234</v>
      </c>
      <c r="C10" s="643" t="s">
        <v>234</v>
      </c>
      <c r="D10" s="643" t="s">
        <v>234</v>
      </c>
      <c r="E10" s="643" t="s">
        <v>234</v>
      </c>
      <c r="F10" s="643" t="s">
        <v>234</v>
      </c>
      <c r="G10" s="643" t="s">
        <v>234</v>
      </c>
      <c r="H10" s="643" t="s">
        <v>234</v>
      </c>
      <c r="I10" s="644" t="s">
        <v>234</v>
      </c>
      <c r="J10" s="645" t="s">
        <v>234</v>
      </c>
      <c r="K10" s="631" t="s">
        <v>239</v>
      </c>
      <c r="L10" s="643" t="s">
        <v>234</v>
      </c>
      <c r="M10" s="643" t="s">
        <v>234</v>
      </c>
      <c r="N10" s="643" t="s">
        <v>234</v>
      </c>
      <c r="O10" s="9">
        <v>7.9000000000000001E-2</v>
      </c>
      <c r="P10" s="9">
        <v>0.92100000000000004</v>
      </c>
      <c r="Q10" s="643" t="s">
        <v>236</v>
      </c>
      <c r="R10" s="9">
        <v>0.92100000000000004</v>
      </c>
      <c r="S10" s="643" t="s">
        <v>234</v>
      </c>
      <c r="T10" s="643" t="s">
        <v>234</v>
      </c>
      <c r="U10" s="9">
        <v>1</v>
      </c>
      <c r="V10" s="9">
        <v>1</v>
      </c>
    </row>
    <row r="11" spans="1:23" ht="13.5" customHeight="1" thickBot="1">
      <c r="A11" s="627">
        <v>1917</v>
      </c>
      <c r="B11" s="643" t="s">
        <v>234</v>
      </c>
      <c r="C11" s="643" t="s">
        <v>234</v>
      </c>
      <c r="D11" s="643" t="s">
        <v>234</v>
      </c>
      <c r="E11" s="643" t="s">
        <v>234</v>
      </c>
      <c r="F11" s="643" t="s">
        <v>234</v>
      </c>
      <c r="G11" s="643" t="s">
        <v>234</v>
      </c>
      <c r="H11" s="643" t="s">
        <v>234</v>
      </c>
      <c r="I11" s="644" t="s">
        <v>234</v>
      </c>
      <c r="J11" s="645" t="s">
        <v>234</v>
      </c>
      <c r="K11" s="631">
        <v>1917</v>
      </c>
      <c r="L11" s="643" t="s">
        <v>234</v>
      </c>
      <c r="M11" s="643" t="s">
        <v>234</v>
      </c>
      <c r="N11" s="643" t="s">
        <v>234</v>
      </c>
      <c r="O11" s="9">
        <v>9.1999999999999998E-2</v>
      </c>
      <c r="P11" s="9">
        <v>0.90800000000000003</v>
      </c>
      <c r="Q11" s="643" t="s">
        <v>236</v>
      </c>
      <c r="R11" s="9">
        <v>0.90800000000000003</v>
      </c>
      <c r="S11" s="643" t="s">
        <v>234</v>
      </c>
      <c r="T11" s="643" t="s">
        <v>234</v>
      </c>
      <c r="U11" s="9">
        <v>1</v>
      </c>
      <c r="V11" s="9">
        <v>1</v>
      </c>
    </row>
    <row r="12" spans="1:23" ht="13.5" customHeight="1" thickBot="1">
      <c r="A12" s="627">
        <v>1918</v>
      </c>
      <c r="B12" s="643" t="s">
        <v>234</v>
      </c>
      <c r="C12" s="643" t="s">
        <v>234</v>
      </c>
      <c r="D12" s="643" t="s">
        <v>234</v>
      </c>
      <c r="E12" s="643" t="s">
        <v>234</v>
      </c>
      <c r="F12" s="643" t="s">
        <v>234</v>
      </c>
      <c r="G12" s="643" t="s">
        <v>234</v>
      </c>
      <c r="H12" s="643" t="s">
        <v>234</v>
      </c>
      <c r="I12" s="644" t="s">
        <v>234</v>
      </c>
      <c r="J12" s="645" t="s">
        <v>234</v>
      </c>
      <c r="K12" s="631">
        <v>1918</v>
      </c>
      <c r="L12" s="643" t="s">
        <v>234</v>
      </c>
      <c r="M12" s="643" t="s">
        <v>234</v>
      </c>
      <c r="N12" s="643" t="s">
        <v>234</v>
      </c>
      <c r="O12" s="9">
        <v>9.7000000000000003E-2</v>
      </c>
      <c r="P12" s="9">
        <v>0.90300000000000002</v>
      </c>
      <c r="Q12" s="643" t="s">
        <v>236</v>
      </c>
      <c r="R12" s="9">
        <v>0.90300000000000002</v>
      </c>
      <c r="S12" s="643" t="s">
        <v>234</v>
      </c>
      <c r="T12" s="643" t="s">
        <v>234</v>
      </c>
      <c r="U12" s="9">
        <v>1</v>
      </c>
      <c r="V12" s="9">
        <v>1</v>
      </c>
    </row>
    <row r="13" spans="1:23" ht="13.5" customHeight="1" thickBot="1">
      <c r="A13" s="627">
        <v>1919</v>
      </c>
      <c r="B13" s="643" t="s">
        <v>234</v>
      </c>
      <c r="C13" s="643" t="s">
        <v>234</v>
      </c>
      <c r="D13" s="643" t="s">
        <v>234</v>
      </c>
      <c r="E13" s="643" t="s">
        <v>234</v>
      </c>
      <c r="F13" s="643" t="s">
        <v>234</v>
      </c>
      <c r="G13" s="643" t="s">
        <v>234</v>
      </c>
      <c r="H13" s="643" t="s">
        <v>234</v>
      </c>
      <c r="I13" s="644" t="s">
        <v>234</v>
      </c>
      <c r="J13" s="645" t="s">
        <v>234</v>
      </c>
      <c r="K13" s="631">
        <v>1919</v>
      </c>
      <c r="L13" s="643" t="s">
        <v>234</v>
      </c>
      <c r="M13" s="643" t="s">
        <v>234</v>
      </c>
      <c r="N13" s="643" t="s">
        <v>234</v>
      </c>
      <c r="O13" s="9">
        <v>0.10100000000000001</v>
      </c>
      <c r="P13" s="9">
        <v>0.89900000000000002</v>
      </c>
      <c r="Q13" s="643" t="s">
        <v>236</v>
      </c>
      <c r="R13" s="9">
        <v>0.89900000000000002</v>
      </c>
      <c r="S13" s="643" t="s">
        <v>234</v>
      </c>
      <c r="T13" s="643" t="s">
        <v>234</v>
      </c>
      <c r="U13" s="9">
        <v>1</v>
      </c>
      <c r="V13" s="9">
        <v>1</v>
      </c>
    </row>
    <row r="14" spans="1:23" ht="13.5" customHeight="1" thickBot="1">
      <c r="A14" s="627">
        <v>1920</v>
      </c>
      <c r="B14" s="643" t="s">
        <v>234</v>
      </c>
      <c r="C14" s="643" t="s">
        <v>234</v>
      </c>
      <c r="D14" s="643" t="s">
        <v>234</v>
      </c>
      <c r="E14" s="643" t="s">
        <v>234</v>
      </c>
      <c r="F14" s="643" t="s">
        <v>234</v>
      </c>
      <c r="G14" s="643" t="s">
        <v>234</v>
      </c>
      <c r="H14" s="643" t="s">
        <v>234</v>
      </c>
      <c r="I14" s="646" t="s">
        <v>234</v>
      </c>
      <c r="J14" s="647" t="s">
        <v>234</v>
      </c>
      <c r="K14" s="631">
        <v>1920</v>
      </c>
      <c r="L14" s="643" t="s">
        <v>234</v>
      </c>
      <c r="M14" s="643" t="s">
        <v>234</v>
      </c>
      <c r="N14" s="643" t="s">
        <v>234</v>
      </c>
      <c r="O14" s="9">
        <v>0.115</v>
      </c>
      <c r="P14" s="9">
        <v>0.88500000000000001</v>
      </c>
      <c r="Q14" s="643" t="s">
        <v>236</v>
      </c>
      <c r="R14" s="9">
        <v>0.88500000000000001</v>
      </c>
      <c r="S14" s="643" t="s">
        <v>234</v>
      </c>
      <c r="T14" s="643" t="s">
        <v>234</v>
      </c>
      <c r="U14" s="9">
        <v>1</v>
      </c>
      <c r="V14" s="9">
        <v>1</v>
      </c>
    </row>
    <row r="15" spans="1:23" ht="13.5" customHeight="1" thickBot="1">
      <c r="A15" s="627">
        <v>1921</v>
      </c>
      <c r="B15" s="643" t="s">
        <v>234</v>
      </c>
      <c r="C15" s="643" t="s">
        <v>234</v>
      </c>
      <c r="D15" s="643" t="s">
        <v>234</v>
      </c>
      <c r="E15" s="643" t="s">
        <v>234</v>
      </c>
      <c r="F15" s="643" t="s">
        <v>234</v>
      </c>
      <c r="G15" s="643" t="s">
        <v>234</v>
      </c>
      <c r="H15" s="644" t="s">
        <v>234</v>
      </c>
      <c r="I15" s="648" t="s">
        <v>234</v>
      </c>
      <c r="J15" s="649" t="s">
        <v>234</v>
      </c>
      <c r="K15" s="631">
        <v>1921</v>
      </c>
      <c r="L15" s="643" t="s">
        <v>234</v>
      </c>
      <c r="M15" s="643" t="s">
        <v>234</v>
      </c>
      <c r="N15" s="643" t="s">
        <v>234</v>
      </c>
      <c r="O15" s="9">
        <v>0.13100000000000001</v>
      </c>
      <c r="P15" s="9">
        <v>0.86899999999999999</v>
      </c>
      <c r="Q15" s="643" t="s">
        <v>236</v>
      </c>
      <c r="R15" s="9">
        <v>0.86899999999999999</v>
      </c>
      <c r="S15" s="643" t="s">
        <v>234</v>
      </c>
      <c r="T15" s="643" t="s">
        <v>234</v>
      </c>
      <c r="U15" s="9">
        <v>1</v>
      </c>
      <c r="V15" s="9">
        <v>1</v>
      </c>
    </row>
    <row r="16" spans="1:23" ht="13.5" customHeight="1" thickBot="1">
      <c r="A16" s="627">
        <v>1922</v>
      </c>
      <c r="B16" s="643" t="s">
        <v>240</v>
      </c>
      <c r="C16" s="643" t="s">
        <v>234</v>
      </c>
      <c r="D16" s="643" t="s">
        <v>240</v>
      </c>
      <c r="E16" s="9">
        <v>2.5999999999999999E-2</v>
      </c>
      <c r="F16" s="643" t="s">
        <v>234</v>
      </c>
      <c r="G16" s="643" t="s">
        <v>234</v>
      </c>
      <c r="H16" s="644" t="s">
        <v>234</v>
      </c>
      <c r="I16" s="650" t="s">
        <v>234</v>
      </c>
      <c r="J16" s="266">
        <v>2.5999999999999999E-2</v>
      </c>
      <c r="K16" s="631">
        <v>1922</v>
      </c>
      <c r="L16" s="643" t="s">
        <v>234</v>
      </c>
      <c r="M16" s="643" t="s">
        <v>234</v>
      </c>
      <c r="N16" s="643" t="s">
        <v>234</v>
      </c>
      <c r="O16" s="9">
        <v>0.123</v>
      </c>
      <c r="P16" s="9">
        <v>0.85099999999999998</v>
      </c>
      <c r="Q16" s="643" t="s">
        <v>236</v>
      </c>
      <c r="R16" s="9">
        <v>0.85099999999999998</v>
      </c>
      <c r="S16" s="643" t="s">
        <v>234</v>
      </c>
      <c r="T16" s="643" t="s">
        <v>234</v>
      </c>
      <c r="U16" s="9">
        <v>0.97399999999999998</v>
      </c>
      <c r="V16" s="9">
        <v>1</v>
      </c>
    </row>
    <row r="17" spans="1:22" ht="13.5" customHeight="1" thickBot="1">
      <c r="A17" s="627">
        <v>1923</v>
      </c>
      <c r="B17" s="643" t="s">
        <v>240</v>
      </c>
      <c r="C17" s="643" t="s">
        <v>234</v>
      </c>
      <c r="D17" s="643" t="s">
        <v>240</v>
      </c>
      <c r="E17" s="9">
        <v>0.04</v>
      </c>
      <c r="F17" s="643" t="s">
        <v>234</v>
      </c>
      <c r="G17" s="643" t="s">
        <v>234</v>
      </c>
      <c r="H17" s="643" t="s">
        <v>234</v>
      </c>
      <c r="I17" s="644" t="s">
        <v>234</v>
      </c>
      <c r="J17" s="267">
        <v>0.04</v>
      </c>
      <c r="K17" s="631">
        <v>1923</v>
      </c>
      <c r="L17" s="643" t="s">
        <v>234</v>
      </c>
      <c r="M17" s="643" t="s">
        <v>234</v>
      </c>
      <c r="N17" s="643" t="s">
        <v>234</v>
      </c>
      <c r="O17" s="9">
        <v>0.127</v>
      </c>
      <c r="P17" s="9">
        <v>0.83199999999999996</v>
      </c>
      <c r="Q17" s="643" t="s">
        <v>236</v>
      </c>
      <c r="R17" s="9">
        <v>0.83199999999999996</v>
      </c>
      <c r="S17" s="643" t="s">
        <v>234</v>
      </c>
      <c r="T17" s="643" t="s">
        <v>234</v>
      </c>
      <c r="U17" s="9">
        <v>0.96</v>
      </c>
      <c r="V17" s="9">
        <v>1</v>
      </c>
    </row>
    <row r="18" spans="1:22" ht="13.5" customHeight="1" thickBot="1">
      <c r="A18" s="627">
        <v>1924</v>
      </c>
      <c r="B18" s="643" t="s">
        <v>240</v>
      </c>
      <c r="C18" s="643" t="s">
        <v>234</v>
      </c>
      <c r="D18" s="643" t="s">
        <v>240</v>
      </c>
      <c r="E18" s="9">
        <v>6.0999999999999999E-2</v>
      </c>
      <c r="F18" s="643" t="s">
        <v>234</v>
      </c>
      <c r="G18" s="643" t="s">
        <v>234</v>
      </c>
      <c r="H18" s="643" t="s">
        <v>234</v>
      </c>
      <c r="I18" s="644" t="s">
        <v>234</v>
      </c>
      <c r="J18" s="267">
        <v>6.0999999999999999E-2</v>
      </c>
      <c r="K18" s="631">
        <v>1924</v>
      </c>
      <c r="L18" s="643" t="s">
        <v>234</v>
      </c>
      <c r="M18" s="643" t="s">
        <v>234</v>
      </c>
      <c r="N18" s="643" t="s">
        <v>234</v>
      </c>
      <c r="O18" s="9">
        <v>0.13500000000000001</v>
      </c>
      <c r="P18" s="9">
        <v>0.80400000000000005</v>
      </c>
      <c r="Q18" s="643" t="s">
        <v>236</v>
      </c>
      <c r="R18" s="9">
        <v>0.80400000000000005</v>
      </c>
      <c r="S18" s="643" t="s">
        <v>234</v>
      </c>
      <c r="T18" s="643" t="s">
        <v>234</v>
      </c>
      <c r="U18" s="9">
        <v>0.93899999999999995</v>
      </c>
      <c r="V18" s="9">
        <v>1</v>
      </c>
    </row>
    <row r="19" spans="1:22" ht="13.5" customHeight="1" thickBot="1">
      <c r="A19" s="627">
        <v>1925</v>
      </c>
      <c r="B19" s="643" t="s">
        <v>240</v>
      </c>
      <c r="C19" s="643" t="s">
        <v>234</v>
      </c>
      <c r="D19" s="643" t="s">
        <v>240</v>
      </c>
      <c r="E19" s="9">
        <v>8.8999999999999996E-2</v>
      </c>
      <c r="F19" s="643" t="s">
        <v>234</v>
      </c>
      <c r="G19" s="643" t="s">
        <v>234</v>
      </c>
      <c r="H19" s="643" t="s">
        <v>234</v>
      </c>
      <c r="I19" s="644" t="s">
        <v>234</v>
      </c>
      <c r="J19" s="267">
        <v>8.8999999999999996E-2</v>
      </c>
      <c r="K19" s="631">
        <v>1925</v>
      </c>
      <c r="L19" s="643" t="s">
        <v>234</v>
      </c>
      <c r="M19" s="643" t="s">
        <v>234</v>
      </c>
      <c r="N19" s="643" t="s">
        <v>234</v>
      </c>
      <c r="O19" s="9">
        <v>0.13600000000000001</v>
      </c>
      <c r="P19" s="9">
        <v>0.77500000000000002</v>
      </c>
      <c r="Q19" s="643" t="s">
        <v>236</v>
      </c>
      <c r="R19" s="9">
        <v>0.77500000000000002</v>
      </c>
      <c r="S19" s="643" t="s">
        <v>234</v>
      </c>
      <c r="T19" s="643" t="s">
        <v>234</v>
      </c>
      <c r="U19" s="9">
        <v>0.91100000000000003</v>
      </c>
      <c r="V19" s="9">
        <v>1</v>
      </c>
    </row>
    <row r="20" spans="1:22" ht="13.5" customHeight="1" thickBot="1">
      <c r="A20" s="627">
        <v>1926</v>
      </c>
      <c r="B20" s="643" t="s">
        <v>240</v>
      </c>
      <c r="C20" s="643" t="s">
        <v>234</v>
      </c>
      <c r="D20" s="643" t="s">
        <v>240</v>
      </c>
      <c r="E20" s="9">
        <v>0.11600000000000001</v>
      </c>
      <c r="F20" s="643" t="s">
        <v>234</v>
      </c>
      <c r="G20" s="643" t="s">
        <v>234</v>
      </c>
      <c r="H20" s="643" t="s">
        <v>234</v>
      </c>
      <c r="I20" s="644" t="s">
        <v>234</v>
      </c>
      <c r="J20" s="267">
        <v>0.11600000000000001</v>
      </c>
      <c r="K20" s="631">
        <v>1926</v>
      </c>
      <c r="L20" s="643" t="s">
        <v>234</v>
      </c>
      <c r="M20" s="643" t="s">
        <v>234</v>
      </c>
      <c r="N20" s="643" t="s">
        <v>234</v>
      </c>
      <c r="O20" s="9">
        <v>0.13600000000000001</v>
      </c>
      <c r="P20" s="9">
        <v>0.747</v>
      </c>
      <c r="Q20" s="643" t="s">
        <v>236</v>
      </c>
      <c r="R20" s="9">
        <v>0.747</v>
      </c>
      <c r="S20" s="643" t="s">
        <v>234</v>
      </c>
      <c r="T20" s="643" t="s">
        <v>234</v>
      </c>
      <c r="U20" s="9">
        <v>0.88400000000000001</v>
      </c>
      <c r="V20" s="9">
        <v>1</v>
      </c>
    </row>
    <row r="21" spans="1:22" ht="13.5" customHeight="1" thickBot="1">
      <c r="A21" s="627">
        <v>1927</v>
      </c>
      <c r="B21" s="643" t="s">
        <v>240</v>
      </c>
      <c r="C21" s="643" t="s">
        <v>234</v>
      </c>
      <c r="D21" s="643" t="s">
        <v>240</v>
      </c>
      <c r="E21" s="9">
        <v>0.13400000000000001</v>
      </c>
      <c r="F21" s="643" t="s">
        <v>234</v>
      </c>
      <c r="G21" s="643" t="s">
        <v>234</v>
      </c>
      <c r="H21" s="643" t="s">
        <v>234</v>
      </c>
      <c r="I21" s="644" t="s">
        <v>234</v>
      </c>
      <c r="J21" s="267">
        <v>0.13400000000000001</v>
      </c>
      <c r="K21" s="631">
        <v>1927</v>
      </c>
      <c r="L21" s="643" t="s">
        <v>234</v>
      </c>
      <c r="M21" s="643" t="s">
        <v>234</v>
      </c>
      <c r="N21" s="643" t="s">
        <v>234</v>
      </c>
      <c r="O21" s="9">
        <v>0.14199999999999999</v>
      </c>
      <c r="P21" s="9">
        <v>0.72399999999999998</v>
      </c>
      <c r="Q21" s="643" t="s">
        <v>236</v>
      </c>
      <c r="R21" s="9">
        <v>0.72399999999999998</v>
      </c>
      <c r="S21" s="643" t="s">
        <v>234</v>
      </c>
      <c r="T21" s="643" t="s">
        <v>234</v>
      </c>
      <c r="U21" s="9">
        <v>0.86599999999999999</v>
      </c>
      <c r="V21" s="9">
        <v>1</v>
      </c>
    </row>
    <row r="22" spans="1:22" ht="13.5" customHeight="1" thickBot="1">
      <c r="A22" s="627">
        <v>1928</v>
      </c>
      <c r="B22" s="643" t="s">
        <v>240</v>
      </c>
      <c r="C22" s="643" t="s">
        <v>234</v>
      </c>
      <c r="D22" s="643" t="s">
        <v>240</v>
      </c>
      <c r="E22" s="9">
        <v>0.14499999999999999</v>
      </c>
      <c r="F22" s="9">
        <v>0</v>
      </c>
      <c r="G22" s="643" t="s">
        <v>234</v>
      </c>
      <c r="H22" s="643" t="s">
        <v>234</v>
      </c>
      <c r="I22" s="644" t="s">
        <v>234</v>
      </c>
      <c r="J22" s="267">
        <v>0.14499999999999999</v>
      </c>
      <c r="K22" s="631">
        <v>1928</v>
      </c>
      <c r="L22" s="643" t="s">
        <v>234</v>
      </c>
      <c r="M22" s="643" t="s">
        <v>234</v>
      </c>
      <c r="N22" s="643" t="s">
        <v>234</v>
      </c>
      <c r="O22" s="9">
        <v>0.14699999999999999</v>
      </c>
      <c r="P22" s="9">
        <v>0.70799999999999996</v>
      </c>
      <c r="Q22" s="643" t="s">
        <v>236</v>
      </c>
      <c r="R22" s="9">
        <v>0.70799999999999996</v>
      </c>
      <c r="S22" s="643" t="s">
        <v>234</v>
      </c>
      <c r="T22" s="643" t="s">
        <v>234</v>
      </c>
      <c r="U22" s="9">
        <v>0.85499999999999998</v>
      </c>
      <c r="V22" s="9">
        <v>1</v>
      </c>
    </row>
    <row r="23" spans="1:22" ht="13.5" customHeight="1" thickBot="1">
      <c r="A23" s="627">
        <v>1929</v>
      </c>
      <c r="B23" s="643" t="s">
        <v>240</v>
      </c>
      <c r="C23" s="643" t="s">
        <v>234</v>
      </c>
      <c r="D23" s="643" t="s">
        <v>240</v>
      </c>
      <c r="E23" s="9">
        <v>0.154</v>
      </c>
      <c r="F23" s="9">
        <v>0</v>
      </c>
      <c r="G23" s="643" t="s">
        <v>234</v>
      </c>
      <c r="H23" s="643" t="s">
        <v>234</v>
      </c>
      <c r="I23" s="644" t="s">
        <v>234</v>
      </c>
      <c r="J23" s="267">
        <v>0.155</v>
      </c>
      <c r="K23" s="631">
        <v>1929</v>
      </c>
      <c r="L23" s="643" t="s">
        <v>234</v>
      </c>
      <c r="M23" s="643" t="s">
        <v>234</v>
      </c>
      <c r="N23" s="643" t="s">
        <v>234</v>
      </c>
      <c r="O23" s="9">
        <v>0.151</v>
      </c>
      <c r="P23" s="9">
        <v>0.69399999999999995</v>
      </c>
      <c r="Q23" s="643" t="s">
        <v>236</v>
      </c>
      <c r="R23" s="9">
        <v>0.69399999999999995</v>
      </c>
      <c r="S23" s="643" t="s">
        <v>234</v>
      </c>
      <c r="T23" s="643" t="s">
        <v>234</v>
      </c>
      <c r="U23" s="9">
        <v>0.84499999999999997</v>
      </c>
      <c r="V23" s="9">
        <v>1</v>
      </c>
    </row>
    <row r="24" spans="1:22" ht="13.5" customHeight="1" thickBot="1">
      <c r="A24" s="627">
        <v>1930</v>
      </c>
      <c r="B24" s="643" t="s">
        <v>240</v>
      </c>
      <c r="C24" s="643" t="s">
        <v>234</v>
      </c>
      <c r="D24" s="643" t="s">
        <v>240</v>
      </c>
      <c r="E24" s="9">
        <v>0.159</v>
      </c>
      <c r="F24" s="9">
        <v>1E-3</v>
      </c>
      <c r="G24" s="643" t="s">
        <v>234</v>
      </c>
      <c r="H24" s="643" t="s">
        <v>234</v>
      </c>
      <c r="I24" s="644" t="s">
        <v>234</v>
      </c>
      <c r="J24" s="267">
        <v>0.16</v>
      </c>
      <c r="K24" s="631">
        <v>1930</v>
      </c>
      <c r="L24" s="643" t="s">
        <v>234</v>
      </c>
      <c r="M24" s="643" t="s">
        <v>234</v>
      </c>
      <c r="N24" s="643" t="s">
        <v>234</v>
      </c>
      <c r="O24" s="9">
        <v>0.16400000000000001</v>
      </c>
      <c r="P24" s="9">
        <v>0.67600000000000005</v>
      </c>
      <c r="Q24" s="643" t="s">
        <v>236</v>
      </c>
      <c r="R24" s="9">
        <v>0.67600000000000005</v>
      </c>
      <c r="S24" s="643" t="s">
        <v>234</v>
      </c>
      <c r="T24" s="643" t="s">
        <v>234</v>
      </c>
      <c r="U24" s="9">
        <v>0.84</v>
      </c>
      <c r="V24" s="9">
        <v>1</v>
      </c>
    </row>
    <row r="25" spans="1:22" ht="13.5" customHeight="1" thickBot="1">
      <c r="A25" s="627">
        <v>1931</v>
      </c>
      <c r="B25" s="643" t="s">
        <v>240</v>
      </c>
      <c r="C25" s="643" t="s">
        <v>234</v>
      </c>
      <c r="D25" s="643" t="s">
        <v>240</v>
      </c>
      <c r="E25" s="9">
        <v>0.16600000000000001</v>
      </c>
      <c r="F25" s="9">
        <v>2E-3</v>
      </c>
      <c r="G25" s="643" t="s">
        <v>234</v>
      </c>
      <c r="H25" s="643" t="s">
        <v>234</v>
      </c>
      <c r="I25" s="644" t="s">
        <v>234</v>
      </c>
      <c r="J25" s="267">
        <v>0.16800000000000001</v>
      </c>
      <c r="K25" s="631">
        <v>1931</v>
      </c>
      <c r="L25" s="643" t="s">
        <v>234</v>
      </c>
      <c r="M25" s="643" t="s">
        <v>234</v>
      </c>
      <c r="N25" s="643" t="s">
        <v>234</v>
      </c>
      <c r="O25" s="9">
        <v>0.17299999999999999</v>
      </c>
      <c r="P25" s="9">
        <v>0.65900000000000003</v>
      </c>
      <c r="Q25" s="643" t="s">
        <v>236</v>
      </c>
      <c r="R25" s="9">
        <v>0.65900000000000003</v>
      </c>
      <c r="S25" s="643" t="s">
        <v>234</v>
      </c>
      <c r="T25" s="643" t="s">
        <v>234</v>
      </c>
      <c r="U25" s="9">
        <v>0.83199999999999996</v>
      </c>
      <c r="V25" s="9">
        <v>1</v>
      </c>
    </row>
    <row r="26" spans="1:22" ht="13.5" customHeight="1" thickBot="1">
      <c r="A26" s="627">
        <v>1932</v>
      </c>
      <c r="B26" s="643" t="s">
        <v>240</v>
      </c>
      <c r="C26" s="643" t="s">
        <v>234</v>
      </c>
      <c r="D26" s="643" t="s">
        <v>240</v>
      </c>
      <c r="E26" s="9">
        <v>0.17799999999999999</v>
      </c>
      <c r="F26" s="9">
        <v>3.0000000000000001E-3</v>
      </c>
      <c r="G26" s="643" t="s">
        <v>234</v>
      </c>
      <c r="H26" s="643" t="s">
        <v>234</v>
      </c>
      <c r="I26" s="644" t="s">
        <v>234</v>
      </c>
      <c r="J26" s="267">
        <v>0.18099999999999999</v>
      </c>
      <c r="K26" s="631">
        <v>1932</v>
      </c>
      <c r="L26" s="643" t="s">
        <v>234</v>
      </c>
      <c r="M26" s="643" t="s">
        <v>234</v>
      </c>
      <c r="N26" s="643" t="s">
        <v>234</v>
      </c>
      <c r="O26" s="9">
        <v>0.183</v>
      </c>
      <c r="P26" s="9">
        <v>0.63600000000000001</v>
      </c>
      <c r="Q26" s="643" t="s">
        <v>236</v>
      </c>
      <c r="R26" s="9">
        <v>0.63600000000000001</v>
      </c>
      <c r="S26" s="643" t="s">
        <v>234</v>
      </c>
      <c r="T26" s="643" t="s">
        <v>234</v>
      </c>
      <c r="U26" s="9">
        <v>0.81899999999999995</v>
      </c>
      <c r="V26" s="9">
        <v>1</v>
      </c>
    </row>
    <row r="27" spans="1:22" ht="13.5" customHeight="1" thickBot="1">
      <c r="A27" s="627">
        <v>1933</v>
      </c>
      <c r="B27" s="643" t="s">
        <v>240</v>
      </c>
      <c r="C27" s="643" t="s">
        <v>234</v>
      </c>
      <c r="D27" s="643" t="s">
        <v>240</v>
      </c>
      <c r="E27" s="9">
        <v>0.183</v>
      </c>
      <c r="F27" s="9">
        <v>4.0000000000000001E-3</v>
      </c>
      <c r="G27" s="643" t="s">
        <v>234</v>
      </c>
      <c r="H27" s="643" t="s">
        <v>234</v>
      </c>
      <c r="I27" s="644" t="s">
        <v>234</v>
      </c>
      <c r="J27" s="267">
        <v>0.187</v>
      </c>
      <c r="K27" s="631">
        <v>1933</v>
      </c>
      <c r="L27" s="643" t="s">
        <v>234</v>
      </c>
      <c r="M27" s="643" t="s">
        <v>234</v>
      </c>
      <c r="N27" s="643" t="s">
        <v>234</v>
      </c>
      <c r="O27" s="9">
        <v>0.188</v>
      </c>
      <c r="P27" s="9">
        <v>0.625</v>
      </c>
      <c r="Q27" s="643" t="s">
        <v>236</v>
      </c>
      <c r="R27" s="9">
        <v>0.625</v>
      </c>
      <c r="S27" s="643" t="s">
        <v>234</v>
      </c>
      <c r="T27" s="643" t="s">
        <v>234</v>
      </c>
      <c r="U27" s="9">
        <v>0.81299999999999994</v>
      </c>
      <c r="V27" s="9">
        <v>1</v>
      </c>
    </row>
    <row r="28" spans="1:22" ht="13.5" customHeight="1" thickBot="1">
      <c r="A28" s="627">
        <v>1934</v>
      </c>
      <c r="B28" s="643" t="s">
        <v>240</v>
      </c>
      <c r="C28" s="643" t="s">
        <v>234</v>
      </c>
      <c r="D28" s="643" t="s">
        <v>240</v>
      </c>
      <c r="E28" s="9">
        <v>0.19700000000000001</v>
      </c>
      <c r="F28" s="9">
        <v>6.0000000000000001E-3</v>
      </c>
      <c r="G28" s="643" t="s">
        <v>234</v>
      </c>
      <c r="H28" s="643" t="s">
        <v>234</v>
      </c>
      <c r="I28" s="644" t="s">
        <v>234</v>
      </c>
      <c r="J28" s="267">
        <v>0.20300000000000001</v>
      </c>
      <c r="K28" s="631">
        <v>1934</v>
      </c>
      <c r="L28" s="643" t="s">
        <v>234</v>
      </c>
      <c r="M28" s="643" t="s">
        <v>234</v>
      </c>
      <c r="N28" s="643" t="s">
        <v>234</v>
      </c>
      <c r="O28" s="9">
        <v>0.183</v>
      </c>
      <c r="P28" s="9">
        <v>0.61399999999999999</v>
      </c>
      <c r="Q28" s="643" t="s">
        <v>236</v>
      </c>
      <c r="R28" s="9">
        <v>0.61399999999999999</v>
      </c>
      <c r="S28" s="643" t="s">
        <v>234</v>
      </c>
      <c r="T28" s="643" t="s">
        <v>234</v>
      </c>
      <c r="U28" s="9">
        <v>0.79700000000000004</v>
      </c>
      <c r="V28" s="9">
        <v>1</v>
      </c>
    </row>
    <row r="29" spans="1:22" ht="13.5" customHeight="1" thickBot="1">
      <c r="A29" s="627">
        <v>1935</v>
      </c>
      <c r="B29" s="643" t="s">
        <v>240</v>
      </c>
      <c r="C29" s="643" t="s">
        <v>234</v>
      </c>
      <c r="D29" s="643" t="s">
        <v>240</v>
      </c>
      <c r="E29" s="9">
        <v>0.214</v>
      </c>
      <c r="F29" s="9">
        <v>8.0000000000000002E-3</v>
      </c>
      <c r="G29" s="643" t="s">
        <v>234</v>
      </c>
      <c r="H29" s="643" t="s">
        <v>234</v>
      </c>
      <c r="I29" s="644" t="s">
        <v>234</v>
      </c>
      <c r="J29" s="267">
        <v>0.222</v>
      </c>
      <c r="K29" s="631">
        <v>1935</v>
      </c>
      <c r="L29" s="643" t="s">
        <v>234</v>
      </c>
      <c r="M29" s="643" t="s">
        <v>234</v>
      </c>
      <c r="N29" s="643" t="s">
        <v>234</v>
      </c>
      <c r="O29" s="9">
        <v>0.183</v>
      </c>
      <c r="P29" s="9">
        <v>0.59499999999999997</v>
      </c>
      <c r="Q29" s="643" t="s">
        <v>236</v>
      </c>
      <c r="R29" s="9">
        <v>0.59499999999999997</v>
      </c>
      <c r="S29" s="643" t="s">
        <v>234</v>
      </c>
      <c r="T29" s="643" t="s">
        <v>234</v>
      </c>
      <c r="U29" s="9">
        <v>0.77800000000000002</v>
      </c>
      <c r="V29" s="9">
        <v>1</v>
      </c>
    </row>
    <row r="30" spans="1:22" ht="13.5" customHeight="1" thickBot="1">
      <c r="A30" s="627">
        <v>1936</v>
      </c>
      <c r="B30" s="643" t="s">
        <v>240</v>
      </c>
      <c r="C30" s="643" t="s">
        <v>234</v>
      </c>
      <c r="D30" s="643" t="s">
        <v>240</v>
      </c>
      <c r="E30" s="9">
        <v>0.24199999999999999</v>
      </c>
      <c r="F30" s="9">
        <v>1.0999999999999999E-2</v>
      </c>
      <c r="G30" s="643" t="s">
        <v>234</v>
      </c>
      <c r="H30" s="643" t="s">
        <v>234</v>
      </c>
      <c r="I30" s="644" t="s">
        <v>234</v>
      </c>
      <c r="J30" s="267">
        <v>0.253</v>
      </c>
      <c r="K30" s="631">
        <v>1936</v>
      </c>
      <c r="L30" s="643" t="s">
        <v>234</v>
      </c>
      <c r="M30" s="643" t="s">
        <v>234</v>
      </c>
      <c r="N30" s="643" t="s">
        <v>234</v>
      </c>
      <c r="O30" s="9">
        <v>0.17599999999999999</v>
      </c>
      <c r="P30" s="9">
        <v>0.57099999999999995</v>
      </c>
      <c r="Q30" s="643" t="s">
        <v>236</v>
      </c>
      <c r="R30" s="9">
        <v>0.57099999999999995</v>
      </c>
      <c r="S30" s="643" t="s">
        <v>234</v>
      </c>
      <c r="T30" s="643" t="s">
        <v>234</v>
      </c>
      <c r="U30" s="9">
        <v>0.747</v>
      </c>
      <c r="V30" s="9">
        <v>1</v>
      </c>
    </row>
    <row r="31" spans="1:22" ht="13.5" customHeight="1" thickBot="1">
      <c r="A31" s="627">
        <v>1937</v>
      </c>
      <c r="B31" s="643" t="s">
        <v>240</v>
      </c>
      <c r="C31" s="643" t="s">
        <v>234</v>
      </c>
      <c r="D31" s="643" t="s">
        <v>240</v>
      </c>
      <c r="E31" s="9">
        <v>0.26400000000000001</v>
      </c>
      <c r="F31" s="9">
        <v>2.1999999999999999E-2</v>
      </c>
      <c r="G31" s="643" t="s">
        <v>234</v>
      </c>
      <c r="H31" s="643" t="s">
        <v>234</v>
      </c>
      <c r="I31" s="644" t="s">
        <v>234</v>
      </c>
      <c r="J31" s="267">
        <v>0.28599999999999998</v>
      </c>
      <c r="K31" s="631">
        <v>1937</v>
      </c>
      <c r="L31" s="643" t="s">
        <v>234</v>
      </c>
      <c r="M31" s="643" t="s">
        <v>234</v>
      </c>
      <c r="N31" s="643" t="s">
        <v>234</v>
      </c>
      <c r="O31" s="9">
        <v>0.17399999999999999</v>
      </c>
      <c r="P31" s="9">
        <v>0.54100000000000004</v>
      </c>
      <c r="Q31" s="643" t="s">
        <v>236</v>
      </c>
      <c r="R31" s="9">
        <v>0.54100000000000004</v>
      </c>
      <c r="S31" s="643" t="s">
        <v>234</v>
      </c>
      <c r="T31" s="643" t="s">
        <v>234</v>
      </c>
      <c r="U31" s="9">
        <v>0.71399999999999997</v>
      </c>
      <c r="V31" s="9">
        <v>1</v>
      </c>
    </row>
    <row r="32" spans="1:22" ht="13.5" customHeight="1" thickBot="1">
      <c r="A32" s="627">
        <v>1938</v>
      </c>
      <c r="B32" s="643" t="s">
        <v>240</v>
      </c>
      <c r="C32" s="643" t="s">
        <v>234</v>
      </c>
      <c r="D32" s="643" t="s">
        <v>240</v>
      </c>
      <c r="E32" s="9">
        <v>0.27500000000000002</v>
      </c>
      <c r="F32" s="9">
        <v>3.1E-2</v>
      </c>
      <c r="G32" s="643" t="s">
        <v>234</v>
      </c>
      <c r="H32" s="643" t="s">
        <v>234</v>
      </c>
      <c r="I32" s="644" t="s">
        <v>234</v>
      </c>
      <c r="J32" s="267">
        <v>0.30599999999999999</v>
      </c>
      <c r="K32" s="631">
        <v>1938</v>
      </c>
      <c r="L32" s="643" t="s">
        <v>234</v>
      </c>
      <c r="M32" s="643" t="s">
        <v>234</v>
      </c>
      <c r="N32" s="643" t="s">
        <v>234</v>
      </c>
      <c r="O32" s="9">
        <v>0.17599999999999999</v>
      </c>
      <c r="P32" s="9">
        <v>0.51700000000000002</v>
      </c>
      <c r="Q32" s="643" t="s">
        <v>236</v>
      </c>
      <c r="R32" s="9">
        <v>0.51700000000000002</v>
      </c>
      <c r="S32" s="643" t="s">
        <v>234</v>
      </c>
      <c r="T32" s="643" t="s">
        <v>234</v>
      </c>
      <c r="U32" s="9">
        <v>0.69399999999999995</v>
      </c>
      <c r="V32" s="9">
        <v>1</v>
      </c>
    </row>
    <row r="33" spans="1:22" ht="13.5" customHeight="1" thickBot="1">
      <c r="A33" s="627">
        <v>1939</v>
      </c>
      <c r="B33" s="643" t="s">
        <v>240</v>
      </c>
      <c r="C33" s="643" t="s">
        <v>234</v>
      </c>
      <c r="D33" s="643" t="s">
        <v>240</v>
      </c>
      <c r="E33" s="9">
        <v>0.30099999999999999</v>
      </c>
      <c r="F33" s="9">
        <v>3.5000000000000003E-2</v>
      </c>
      <c r="G33" s="643" t="s">
        <v>234</v>
      </c>
      <c r="H33" s="643" t="s">
        <v>234</v>
      </c>
      <c r="I33" s="644" t="s">
        <v>234</v>
      </c>
      <c r="J33" s="267">
        <v>0.33600000000000002</v>
      </c>
      <c r="K33" s="631">
        <v>1939</v>
      </c>
      <c r="L33" s="643" t="s">
        <v>234</v>
      </c>
      <c r="M33" s="643" t="s">
        <v>234</v>
      </c>
      <c r="N33" s="643" t="s">
        <v>234</v>
      </c>
      <c r="O33" s="9">
        <v>0.184</v>
      </c>
      <c r="P33" s="9">
        <v>0.48</v>
      </c>
      <c r="Q33" s="643" t="s">
        <v>236</v>
      </c>
      <c r="R33" s="9">
        <v>0.48</v>
      </c>
      <c r="S33" s="643" t="s">
        <v>234</v>
      </c>
      <c r="T33" s="643" t="s">
        <v>234</v>
      </c>
      <c r="U33" s="9">
        <v>0.66400000000000003</v>
      </c>
      <c r="V33" s="9">
        <v>1</v>
      </c>
    </row>
    <row r="34" spans="1:22" ht="13.5" customHeight="1" thickBot="1">
      <c r="A34" s="627">
        <v>1940</v>
      </c>
      <c r="B34" s="643" t="s">
        <v>240</v>
      </c>
      <c r="C34" s="643" t="s">
        <v>234</v>
      </c>
      <c r="D34" s="643" t="s">
        <v>240</v>
      </c>
      <c r="E34" s="9">
        <v>0.32400000000000001</v>
      </c>
      <c r="F34" s="9">
        <v>4.1000000000000002E-2</v>
      </c>
      <c r="G34" s="643" t="s">
        <v>234</v>
      </c>
      <c r="H34" s="643" t="s">
        <v>234</v>
      </c>
      <c r="I34" s="644" t="s">
        <v>234</v>
      </c>
      <c r="J34" s="267">
        <v>0.36499999999999999</v>
      </c>
      <c r="K34" s="631">
        <v>1940</v>
      </c>
      <c r="L34" s="643" t="s">
        <v>234</v>
      </c>
      <c r="M34" s="643" t="s">
        <v>234</v>
      </c>
      <c r="N34" s="643" t="s">
        <v>234</v>
      </c>
      <c r="O34" s="9">
        <v>0.18099999999999999</v>
      </c>
      <c r="P34" s="9">
        <v>0.45300000000000001</v>
      </c>
      <c r="Q34" s="643" t="s">
        <v>236</v>
      </c>
      <c r="R34" s="9">
        <v>0.45300000000000001</v>
      </c>
      <c r="S34" s="643" t="s">
        <v>234</v>
      </c>
      <c r="T34" s="643" t="s">
        <v>234</v>
      </c>
      <c r="U34" s="9">
        <v>0.63500000000000001</v>
      </c>
      <c r="V34" s="9">
        <v>1</v>
      </c>
    </row>
    <row r="35" spans="1:22" ht="13.5" customHeight="1" thickBot="1">
      <c r="A35" s="627">
        <v>1941</v>
      </c>
      <c r="B35" s="643" t="s">
        <v>240</v>
      </c>
      <c r="C35" s="643" t="s">
        <v>234</v>
      </c>
      <c r="D35" s="643" t="s">
        <v>240</v>
      </c>
      <c r="E35" s="9">
        <v>0.35</v>
      </c>
      <c r="F35" s="9">
        <v>4.7E-2</v>
      </c>
      <c r="G35" s="643" t="s">
        <v>234</v>
      </c>
      <c r="H35" s="643" t="s">
        <v>234</v>
      </c>
      <c r="I35" s="644" t="s">
        <v>234</v>
      </c>
      <c r="J35" s="267">
        <v>0.39800000000000002</v>
      </c>
      <c r="K35" s="631">
        <v>1941</v>
      </c>
      <c r="L35" s="643" t="s">
        <v>234</v>
      </c>
      <c r="M35" s="643" t="s">
        <v>234</v>
      </c>
      <c r="N35" s="643" t="s">
        <v>234</v>
      </c>
      <c r="O35" s="9">
        <v>0.17100000000000001</v>
      </c>
      <c r="P35" s="9">
        <v>0.43099999999999999</v>
      </c>
      <c r="Q35" s="643" t="s">
        <v>236</v>
      </c>
      <c r="R35" s="9">
        <v>0.43099999999999999</v>
      </c>
      <c r="S35" s="643" t="s">
        <v>234</v>
      </c>
      <c r="T35" s="643" t="s">
        <v>234</v>
      </c>
      <c r="U35" s="9">
        <v>0.60199999999999998</v>
      </c>
      <c r="V35" s="9">
        <v>1</v>
      </c>
    </row>
    <row r="36" spans="1:22" ht="13.5" customHeight="1" thickBot="1">
      <c r="A36" s="627">
        <v>1942</v>
      </c>
      <c r="B36" s="643" t="s">
        <v>240</v>
      </c>
      <c r="C36" s="643" t="s">
        <v>234</v>
      </c>
      <c r="D36" s="643" t="s">
        <v>240</v>
      </c>
      <c r="E36" s="9">
        <v>0.40300000000000002</v>
      </c>
      <c r="F36" s="9">
        <v>5.0999999999999997E-2</v>
      </c>
      <c r="G36" s="643" t="s">
        <v>234</v>
      </c>
      <c r="H36" s="643" t="s">
        <v>234</v>
      </c>
      <c r="I36" s="644" t="s">
        <v>234</v>
      </c>
      <c r="J36" s="267">
        <v>0.45400000000000001</v>
      </c>
      <c r="K36" s="631">
        <v>1942</v>
      </c>
      <c r="L36" s="643" t="s">
        <v>234</v>
      </c>
      <c r="M36" s="643" t="s">
        <v>234</v>
      </c>
      <c r="N36" s="643" t="s">
        <v>234</v>
      </c>
      <c r="O36" s="9">
        <v>0.14199999999999999</v>
      </c>
      <c r="P36" s="9">
        <v>0.40400000000000003</v>
      </c>
      <c r="Q36" s="643" t="s">
        <v>236</v>
      </c>
      <c r="R36" s="9">
        <v>0.40400000000000003</v>
      </c>
      <c r="S36" s="643" t="s">
        <v>234</v>
      </c>
      <c r="T36" s="643" t="s">
        <v>234</v>
      </c>
      <c r="U36" s="9">
        <v>0.54600000000000004</v>
      </c>
      <c r="V36" s="9">
        <v>1</v>
      </c>
    </row>
    <row r="37" spans="1:22" ht="13.5" customHeight="1" thickBot="1">
      <c r="A37" s="627">
        <v>1943</v>
      </c>
      <c r="B37" s="643" t="s">
        <v>240</v>
      </c>
      <c r="C37" s="643" t="s">
        <v>234</v>
      </c>
      <c r="D37" s="643" t="s">
        <v>240</v>
      </c>
      <c r="E37" s="9">
        <v>0.41</v>
      </c>
      <c r="F37" s="9">
        <v>5.5E-2</v>
      </c>
      <c r="G37" s="643" t="s">
        <v>234</v>
      </c>
      <c r="H37" s="643" t="s">
        <v>234</v>
      </c>
      <c r="I37" s="644" t="s">
        <v>234</v>
      </c>
      <c r="J37" s="267">
        <v>0.46600000000000003</v>
      </c>
      <c r="K37" s="631">
        <v>1943</v>
      </c>
      <c r="L37" s="643" t="s">
        <v>234</v>
      </c>
      <c r="M37" s="643" t="s">
        <v>234</v>
      </c>
      <c r="N37" s="643" t="s">
        <v>234</v>
      </c>
      <c r="O37" s="9">
        <v>0.12</v>
      </c>
      <c r="P37" s="9">
        <v>0.41399999999999998</v>
      </c>
      <c r="Q37" s="643" t="s">
        <v>236</v>
      </c>
      <c r="R37" s="9">
        <v>0.41399999999999998</v>
      </c>
      <c r="S37" s="643" t="s">
        <v>234</v>
      </c>
      <c r="T37" s="643" t="s">
        <v>234</v>
      </c>
      <c r="U37" s="9">
        <v>0.53400000000000003</v>
      </c>
      <c r="V37" s="9">
        <v>1</v>
      </c>
    </row>
    <row r="38" spans="1:22" ht="13.5" customHeight="1" thickBot="1">
      <c r="A38" s="627">
        <v>1944</v>
      </c>
      <c r="B38" s="643" t="s">
        <v>240</v>
      </c>
      <c r="C38" s="643" t="s">
        <v>234</v>
      </c>
      <c r="D38" s="643" t="s">
        <v>240</v>
      </c>
      <c r="E38" s="9">
        <v>0.42</v>
      </c>
      <c r="F38" s="9">
        <v>5.6000000000000001E-2</v>
      </c>
      <c r="G38" s="643" t="s">
        <v>234</v>
      </c>
      <c r="H38" s="643" t="s">
        <v>234</v>
      </c>
      <c r="I38" s="644" t="s">
        <v>234</v>
      </c>
      <c r="J38" s="267">
        <v>0.47599999999999998</v>
      </c>
      <c r="K38" s="631">
        <v>1944</v>
      </c>
      <c r="L38" s="643" t="s">
        <v>234</v>
      </c>
      <c r="M38" s="643" t="s">
        <v>234</v>
      </c>
      <c r="N38" s="643" t="s">
        <v>234</v>
      </c>
      <c r="O38" s="9">
        <v>0.113</v>
      </c>
      <c r="P38" s="9">
        <v>0.41099999999999998</v>
      </c>
      <c r="Q38" s="643" t="s">
        <v>236</v>
      </c>
      <c r="R38" s="9">
        <v>0.41099999999999998</v>
      </c>
      <c r="S38" s="643" t="s">
        <v>234</v>
      </c>
      <c r="T38" s="643" t="s">
        <v>234</v>
      </c>
      <c r="U38" s="9">
        <v>0.52400000000000002</v>
      </c>
      <c r="V38" s="9">
        <v>1</v>
      </c>
    </row>
    <row r="39" spans="1:22" ht="13.5" customHeight="1" thickBot="1">
      <c r="A39" s="627">
        <v>1945</v>
      </c>
      <c r="B39" s="643" t="s">
        <v>240</v>
      </c>
      <c r="C39" s="643" t="s">
        <v>234</v>
      </c>
      <c r="D39" s="643" t="s">
        <v>240</v>
      </c>
      <c r="E39" s="9">
        <v>0.42599999999999999</v>
      </c>
      <c r="F39" s="9">
        <v>5.6000000000000001E-2</v>
      </c>
      <c r="G39" s="643" t="s">
        <v>234</v>
      </c>
      <c r="H39" s="643" t="s">
        <v>234</v>
      </c>
      <c r="I39" s="644" t="s">
        <v>234</v>
      </c>
      <c r="J39" s="267">
        <v>0.48099999999999998</v>
      </c>
      <c r="K39" s="631">
        <v>1945</v>
      </c>
      <c r="L39" s="643" t="s">
        <v>234</v>
      </c>
      <c r="M39" s="643" t="s">
        <v>234</v>
      </c>
      <c r="N39" s="643" t="s">
        <v>234</v>
      </c>
      <c r="O39" s="9">
        <v>0.115</v>
      </c>
      <c r="P39" s="9">
        <v>0.40300000000000002</v>
      </c>
      <c r="Q39" s="643" t="s">
        <v>236</v>
      </c>
      <c r="R39" s="9">
        <v>0.40300000000000002</v>
      </c>
      <c r="S39" s="643" t="s">
        <v>234</v>
      </c>
      <c r="T39" s="643" t="s">
        <v>234</v>
      </c>
      <c r="U39" s="9">
        <v>0.51900000000000002</v>
      </c>
      <c r="V39" s="9">
        <v>1</v>
      </c>
    </row>
    <row r="40" spans="1:22" ht="13.5" customHeight="1" thickBot="1">
      <c r="A40" s="627">
        <v>1946</v>
      </c>
      <c r="B40" s="643" t="s">
        <v>240</v>
      </c>
      <c r="C40" s="643" t="s">
        <v>234</v>
      </c>
      <c r="D40" s="643" t="s">
        <v>240</v>
      </c>
      <c r="E40" s="9">
        <v>0.437</v>
      </c>
      <c r="F40" s="9">
        <v>5.8000000000000003E-2</v>
      </c>
      <c r="G40" s="643" t="s">
        <v>234</v>
      </c>
      <c r="H40" s="643" t="s">
        <v>234</v>
      </c>
      <c r="I40" s="644" t="s">
        <v>234</v>
      </c>
      <c r="J40" s="267">
        <v>0.49399999999999999</v>
      </c>
      <c r="K40" s="631">
        <v>1946</v>
      </c>
      <c r="L40" s="643" t="s">
        <v>234</v>
      </c>
      <c r="M40" s="643" t="s">
        <v>234</v>
      </c>
      <c r="N40" s="643" t="s">
        <v>234</v>
      </c>
      <c r="O40" s="9">
        <v>0.121</v>
      </c>
      <c r="P40" s="9">
        <v>0.38500000000000001</v>
      </c>
      <c r="Q40" s="643" t="s">
        <v>236</v>
      </c>
      <c r="R40" s="9">
        <v>0.38500000000000001</v>
      </c>
      <c r="S40" s="643" t="s">
        <v>234</v>
      </c>
      <c r="T40" s="643" t="s">
        <v>234</v>
      </c>
      <c r="U40" s="9">
        <v>0.50600000000000001</v>
      </c>
      <c r="V40" s="9">
        <v>1</v>
      </c>
    </row>
    <row r="41" spans="1:22" ht="13.5" customHeight="1" thickBot="1">
      <c r="A41" s="627">
        <v>1947</v>
      </c>
      <c r="B41" s="643" t="s">
        <v>240</v>
      </c>
      <c r="C41" s="643" t="s">
        <v>234</v>
      </c>
      <c r="D41" s="643" t="s">
        <v>240</v>
      </c>
      <c r="E41" s="9">
        <v>0.45900000000000002</v>
      </c>
      <c r="F41" s="9">
        <v>6.2E-2</v>
      </c>
      <c r="G41" s="643" t="s">
        <v>234</v>
      </c>
      <c r="H41" s="643" t="s">
        <v>234</v>
      </c>
      <c r="I41" s="644" t="s">
        <v>234</v>
      </c>
      <c r="J41" s="267">
        <v>0.52</v>
      </c>
      <c r="K41" s="631">
        <v>1947</v>
      </c>
      <c r="L41" s="643" t="s">
        <v>234</v>
      </c>
      <c r="M41" s="643" t="s">
        <v>234</v>
      </c>
      <c r="N41" s="643" t="s">
        <v>234</v>
      </c>
      <c r="O41" s="9">
        <v>0.122</v>
      </c>
      <c r="P41" s="9">
        <v>0.35799999999999998</v>
      </c>
      <c r="Q41" s="643" t="s">
        <v>236</v>
      </c>
      <c r="R41" s="9">
        <v>0.35799999999999998</v>
      </c>
      <c r="S41" s="643" t="s">
        <v>234</v>
      </c>
      <c r="T41" s="643" t="s">
        <v>234</v>
      </c>
      <c r="U41" s="9">
        <v>0.48</v>
      </c>
      <c r="V41" s="9">
        <v>1</v>
      </c>
    </row>
    <row r="42" spans="1:22" ht="13.5" customHeight="1" thickBot="1">
      <c r="A42" s="627">
        <v>1948</v>
      </c>
      <c r="B42" s="643" t="s">
        <v>240</v>
      </c>
      <c r="C42" s="643" t="s">
        <v>234</v>
      </c>
      <c r="D42" s="643" t="s">
        <v>240</v>
      </c>
      <c r="E42" s="9">
        <v>0.502</v>
      </c>
      <c r="F42" s="9">
        <v>7.2999999999999995E-2</v>
      </c>
      <c r="G42" s="643" t="s">
        <v>234</v>
      </c>
      <c r="H42" s="643" t="s">
        <v>234</v>
      </c>
      <c r="I42" s="644" t="s">
        <v>234</v>
      </c>
      <c r="J42" s="267">
        <v>0.57499999999999996</v>
      </c>
      <c r="K42" s="631">
        <v>1948</v>
      </c>
      <c r="L42" s="643" t="s">
        <v>234</v>
      </c>
      <c r="M42" s="643" t="s">
        <v>234</v>
      </c>
      <c r="N42" s="643" t="s">
        <v>234</v>
      </c>
      <c r="O42" s="9">
        <v>0.122</v>
      </c>
      <c r="P42" s="9">
        <v>0.30399999999999999</v>
      </c>
      <c r="Q42" s="643" t="s">
        <v>236</v>
      </c>
      <c r="R42" s="9">
        <v>0.30399999999999999</v>
      </c>
      <c r="S42" s="643" t="s">
        <v>234</v>
      </c>
      <c r="T42" s="643" t="s">
        <v>234</v>
      </c>
      <c r="U42" s="9">
        <v>0.42499999999999999</v>
      </c>
      <c r="V42" s="9">
        <v>1</v>
      </c>
    </row>
    <row r="43" spans="1:22" ht="13.5" customHeight="1" thickBot="1">
      <c r="A43" s="627">
        <v>1949</v>
      </c>
      <c r="B43" s="643" t="s">
        <v>240</v>
      </c>
      <c r="C43" s="643" t="s">
        <v>234</v>
      </c>
      <c r="D43" s="643" t="s">
        <v>240</v>
      </c>
      <c r="E43" s="9">
        <v>0.53500000000000003</v>
      </c>
      <c r="F43" s="9">
        <v>8.8999999999999996E-2</v>
      </c>
      <c r="G43" s="643" t="s">
        <v>234</v>
      </c>
      <c r="H43" s="643" t="s">
        <v>234</v>
      </c>
      <c r="I43" s="644" t="s">
        <v>234</v>
      </c>
      <c r="J43" s="267">
        <v>0.623</v>
      </c>
      <c r="K43" s="631">
        <v>1949</v>
      </c>
      <c r="L43" s="643" t="s">
        <v>234</v>
      </c>
      <c r="M43" s="643" t="s">
        <v>234</v>
      </c>
      <c r="N43" s="643" t="s">
        <v>234</v>
      </c>
      <c r="O43" s="9">
        <v>0.123</v>
      </c>
      <c r="P43" s="9">
        <v>0.254</v>
      </c>
      <c r="Q43" s="643" t="s">
        <v>236</v>
      </c>
      <c r="R43" s="9">
        <v>0.254</v>
      </c>
      <c r="S43" s="643" t="s">
        <v>234</v>
      </c>
      <c r="T43" s="643" t="s">
        <v>234</v>
      </c>
      <c r="U43" s="9">
        <v>0.377</v>
      </c>
      <c r="V43" s="9">
        <v>1</v>
      </c>
    </row>
    <row r="44" spans="1:22" ht="13.5" customHeight="1" thickBot="1">
      <c r="A44" s="627">
        <v>1950</v>
      </c>
      <c r="B44" s="643" t="s">
        <v>240</v>
      </c>
      <c r="C44" s="643" t="s">
        <v>234</v>
      </c>
      <c r="D44" s="643" t="s">
        <v>240</v>
      </c>
      <c r="E44" s="9">
        <v>0.54600000000000004</v>
      </c>
      <c r="F44" s="9">
        <v>9.7000000000000003E-2</v>
      </c>
      <c r="G44" s="643" t="s">
        <v>234</v>
      </c>
      <c r="H44" s="643" t="s">
        <v>234</v>
      </c>
      <c r="I44" s="644" t="s">
        <v>234</v>
      </c>
      <c r="J44" s="267">
        <v>0.64300000000000002</v>
      </c>
      <c r="K44" s="631">
        <v>1950</v>
      </c>
      <c r="L44" s="643" t="s">
        <v>234</v>
      </c>
      <c r="M44" s="643" t="s">
        <v>234</v>
      </c>
      <c r="N44" s="643" t="s">
        <v>234</v>
      </c>
      <c r="O44" s="9">
        <v>0.13100000000000001</v>
      </c>
      <c r="P44" s="9">
        <v>0.22600000000000001</v>
      </c>
      <c r="Q44" s="643" t="s">
        <v>236</v>
      </c>
      <c r="R44" s="9">
        <v>0.22600000000000001</v>
      </c>
      <c r="S44" s="643" t="s">
        <v>234</v>
      </c>
      <c r="T44" s="643" t="s">
        <v>234</v>
      </c>
      <c r="U44" s="9">
        <v>0.35699999999999998</v>
      </c>
      <c r="V44" s="9">
        <v>1</v>
      </c>
    </row>
    <row r="45" spans="1:22" ht="13.5" customHeight="1" thickBot="1">
      <c r="A45" s="627">
        <v>1951</v>
      </c>
      <c r="B45" s="643" t="s">
        <v>240</v>
      </c>
      <c r="C45" s="643" t="s">
        <v>234</v>
      </c>
      <c r="D45" s="643" t="s">
        <v>240</v>
      </c>
      <c r="E45" s="9">
        <v>0.56999999999999995</v>
      </c>
      <c r="F45" s="9">
        <v>0.10299999999999999</v>
      </c>
      <c r="G45" s="643" t="s">
        <v>234</v>
      </c>
      <c r="H45" s="643" t="s">
        <v>234</v>
      </c>
      <c r="I45" s="644" t="s">
        <v>234</v>
      </c>
      <c r="J45" s="267">
        <v>0.67300000000000004</v>
      </c>
      <c r="K45" s="631">
        <v>1951</v>
      </c>
      <c r="L45" s="643" t="s">
        <v>234</v>
      </c>
      <c r="M45" s="643" t="s">
        <v>234</v>
      </c>
      <c r="N45" s="643" t="s">
        <v>234</v>
      </c>
      <c r="O45" s="9">
        <v>0.13500000000000001</v>
      </c>
      <c r="P45" s="9">
        <v>0.192</v>
      </c>
      <c r="Q45" s="643" t="s">
        <v>236</v>
      </c>
      <c r="R45" s="9">
        <v>0.192</v>
      </c>
      <c r="S45" s="643" t="s">
        <v>234</v>
      </c>
      <c r="T45" s="643" t="s">
        <v>234</v>
      </c>
      <c r="U45" s="9">
        <v>0.32700000000000001</v>
      </c>
      <c r="V45" s="9">
        <v>1</v>
      </c>
    </row>
    <row r="46" spans="1:22" ht="13.5" customHeight="1" thickBot="1">
      <c r="A46" s="627">
        <v>1952</v>
      </c>
      <c r="B46" s="643" t="s">
        <v>240</v>
      </c>
      <c r="C46" s="643" t="s">
        <v>234</v>
      </c>
      <c r="D46" s="643" t="s">
        <v>240</v>
      </c>
      <c r="E46" s="9">
        <v>0.58699999999999997</v>
      </c>
      <c r="F46" s="9">
        <v>0.11</v>
      </c>
      <c r="G46" s="643" t="s">
        <v>234</v>
      </c>
      <c r="H46" s="643" t="s">
        <v>234</v>
      </c>
      <c r="I46" s="644" t="s">
        <v>234</v>
      </c>
      <c r="J46" s="267">
        <v>0.69699999999999995</v>
      </c>
      <c r="K46" s="631">
        <v>1952</v>
      </c>
      <c r="L46" s="643" t="s">
        <v>234</v>
      </c>
      <c r="M46" s="643" t="s">
        <v>234</v>
      </c>
      <c r="N46" s="643" t="s">
        <v>234</v>
      </c>
      <c r="O46" s="9">
        <v>0.14000000000000001</v>
      </c>
      <c r="P46" s="9">
        <v>0.16300000000000001</v>
      </c>
      <c r="Q46" s="643" t="s">
        <v>236</v>
      </c>
      <c r="R46" s="9">
        <v>0.16300000000000001</v>
      </c>
      <c r="S46" s="643" t="s">
        <v>234</v>
      </c>
      <c r="T46" s="643" t="s">
        <v>234</v>
      </c>
      <c r="U46" s="9">
        <v>0.30299999999999999</v>
      </c>
      <c r="V46" s="9">
        <v>1</v>
      </c>
    </row>
    <row r="47" spans="1:22" ht="13.5" customHeight="1" thickBot="1">
      <c r="A47" s="627">
        <v>1953</v>
      </c>
      <c r="B47" s="643" t="s">
        <v>240</v>
      </c>
      <c r="C47" s="643" t="s">
        <v>234</v>
      </c>
      <c r="D47" s="643" t="s">
        <v>240</v>
      </c>
      <c r="E47" s="9">
        <v>0.59399999999999997</v>
      </c>
      <c r="F47" s="9">
        <v>0.114</v>
      </c>
      <c r="G47" s="643" t="s">
        <v>234</v>
      </c>
      <c r="H47" s="643" t="s">
        <v>234</v>
      </c>
      <c r="I47" s="644" t="s">
        <v>234</v>
      </c>
      <c r="J47" s="267">
        <v>0.70799999999999996</v>
      </c>
      <c r="K47" s="631">
        <v>1953</v>
      </c>
      <c r="L47" s="643" t="s">
        <v>234</v>
      </c>
      <c r="M47" s="643" t="s">
        <v>234</v>
      </c>
      <c r="N47" s="643" t="s">
        <v>234</v>
      </c>
      <c r="O47" s="9">
        <v>0.14599999999999999</v>
      </c>
      <c r="P47" s="9">
        <v>0.14599999999999999</v>
      </c>
      <c r="Q47" s="643" t="s">
        <v>236</v>
      </c>
      <c r="R47" s="9">
        <v>0.14599999999999999</v>
      </c>
      <c r="S47" s="643" t="s">
        <v>234</v>
      </c>
      <c r="T47" s="643" t="s">
        <v>234</v>
      </c>
      <c r="U47" s="9">
        <v>0.29199999999999998</v>
      </c>
      <c r="V47" s="9">
        <v>1</v>
      </c>
    </row>
    <row r="48" spans="1:22" ht="13.5" customHeight="1" thickBot="1">
      <c r="A48" s="627">
        <v>1954</v>
      </c>
      <c r="B48" s="643" t="s">
        <v>240</v>
      </c>
      <c r="C48" s="643" t="s">
        <v>234</v>
      </c>
      <c r="D48" s="643" t="s">
        <v>240</v>
      </c>
      <c r="E48" s="9">
        <v>0.61499999999999999</v>
      </c>
      <c r="F48" s="9">
        <v>0.112</v>
      </c>
      <c r="G48" s="643" t="s">
        <v>234</v>
      </c>
      <c r="H48" s="643" t="s">
        <v>234</v>
      </c>
      <c r="I48" s="644" t="s">
        <v>234</v>
      </c>
      <c r="J48" s="267">
        <v>0.72599999999999998</v>
      </c>
      <c r="K48" s="631">
        <v>1954</v>
      </c>
      <c r="L48" s="643" t="s">
        <v>234</v>
      </c>
      <c r="M48" s="643" t="s">
        <v>234</v>
      </c>
      <c r="N48" s="643" t="s">
        <v>234</v>
      </c>
      <c r="O48" s="9">
        <v>0.154</v>
      </c>
      <c r="P48" s="9">
        <v>0.12</v>
      </c>
      <c r="Q48" s="643" t="s">
        <v>236</v>
      </c>
      <c r="R48" s="9">
        <v>0.12</v>
      </c>
      <c r="S48" s="643" t="s">
        <v>234</v>
      </c>
      <c r="T48" s="643" t="s">
        <v>234</v>
      </c>
      <c r="U48" s="9">
        <v>0.27400000000000002</v>
      </c>
      <c r="V48" s="9">
        <v>1</v>
      </c>
    </row>
    <row r="49" spans="1:22" ht="13.5" customHeight="1" thickBot="1">
      <c r="A49" s="627">
        <v>1955</v>
      </c>
      <c r="B49" s="643" t="s">
        <v>240</v>
      </c>
      <c r="C49" s="643" t="s">
        <v>234</v>
      </c>
      <c r="D49" s="643" t="s">
        <v>240</v>
      </c>
      <c r="E49" s="9">
        <v>0.628</v>
      </c>
      <c r="F49" s="9">
        <v>0.106</v>
      </c>
      <c r="G49" s="643" t="s">
        <v>234</v>
      </c>
      <c r="H49" s="643" t="s">
        <v>234</v>
      </c>
      <c r="I49" s="644" t="s">
        <v>234</v>
      </c>
      <c r="J49" s="267">
        <v>0.73399999999999999</v>
      </c>
      <c r="K49" s="631">
        <v>1955</v>
      </c>
      <c r="L49" s="643" t="s">
        <v>234</v>
      </c>
      <c r="M49" s="643" t="s">
        <v>234</v>
      </c>
      <c r="N49" s="643" t="s">
        <v>234</v>
      </c>
      <c r="O49" s="9">
        <v>0.16200000000000001</v>
      </c>
      <c r="P49" s="9">
        <v>0.104</v>
      </c>
      <c r="Q49" s="643" t="s">
        <v>236</v>
      </c>
      <c r="R49" s="9">
        <v>0.104</v>
      </c>
      <c r="S49" s="643" t="s">
        <v>234</v>
      </c>
      <c r="T49" s="643" t="s">
        <v>234</v>
      </c>
      <c r="U49" s="9">
        <v>0.26600000000000001</v>
      </c>
      <c r="V49" s="9">
        <v>1</v>
      </c>
    </row>
    <row r="50" spans="1:22" ht="13.5" customHeight="1" thickBot="1">
      <c r="A50" s="627">
        <v>1956</v>
      </c>
      <c r="B50" s="643" t="s">
        <v>240</v>
      </c>
      <c r="C50" s="643" t="s">
        <v>234</v>
      </c>
      <c r="D50" s="643" t="s">
        <v>240</v>
      </c>
      <c r="E50" s="9">
        <v>0.64300000000000002</v>
      </c>
      <c r="F50" s="9">
        <v>0.106</v>
      </c>
      <c r="G50" s="643" t="s">
        <v>234</v>
      </c>
      <c r="H50" s="643" t="s">
        <v>234</v>
      </c>
      <c r="I50" s="644" t="s">
        <v>234</v>
      </c>
      <c r="J50" s="267">
        <v>0.749</v>
      </c>
      <c r="K50" s="631">
        <v>1956</v>
      </c>
      <c r="L50" s="643" t="s">
        <v>234</v>
      </c>
      <c r="M50" s="643" t="s">
        <v>234</v>
      </c>
      <c r="N50" s="643" t="s">
        <v>234</v>
      </c>
      <c r="O50" s="9">
        <v>0.17100000000000001</v>
      </c>
      <c r="P50" s="9">
        <v>0.08</v>
      </c>
      <c r="Q50" s="643" t="s">
        <v>236</v>
      </c>
      <c r="R50" s="9">
        <v>0.08</v>
      </c>
      <c r="S50" s="643" t="s">
        <v>234</v>
      </c>
      <c r="T50" s="643" t="s">
        <v>234</v>
      </c>
      <c r="U50" s="9">
        <v>0.251</v>
      </c>
      <c r="V50" s="9">
        <v>1</v>
      </c>
    </row>
    <row r="51" spans="1:22" ht="13.5" customHeight="1" thickBot="1">
      <c r="A51" s="627">
        <v>1957</v>
      </c>
      <c r="B51" s="643" t="s">
        <v>240</v>
      </c>
      <c r="C51" s="643" t="s">
        <v>234</v>
      </c>
      <c r="D51" s="643" t="s">
        <v>240</v>
      </c>
      <c r="E51" s="9">
        <v>0.66200000000000003</v>
      </c>
      <c r="F51" s="9">
        <v>9.6000000000000002E-2</v>
      </c>
      <c r="G51" s="643" t="s">
        <v>234</v>
      </c>
      <c r="H51" s="643" t="s">
        <v>234</v>
      </c>
      <c r="I51" s="644" t="s">
        <v>234</v>
      </c>
      <c r="J51" s="267">
        <v>0.75800000000000001</v>
      </c>
      <c r="K51" s="631">
        <v>1957</v>
      </c>
      <c r="L51" s="643" t="s">
        <v>234</v>
      </c>
      <c r="M51" s="643" t="s">
        <v>234</v>
      </c>
      <c r="N51" s="643" t="s">
        <v>234</v>
      </c>
      <c r="O51" s="9">
        <v>0.17699999999999999</v>
      </c>
      <c r="P51" s="9">
        <v>6.5000000000000002E-2</v>
      </c>
      <c r="Q51" s="643" t="s">
        <v>236</v>
      </c>
      <c r="R51" s="9">
        <v>6.5000000000000002E-2</v>
      </c>
      <c r="S51" s="643" t="s">
        <v>234</v>
      </c>
      <c r="T51" s="643" t="s">
        <v>234</v>
      </c>
      <c r="U51" s="9">
        <v>0.24199999999999999</v>
      </c>
      <c r="V51" s="9">
        <v>1</v>
      </c>
    </row>
    <row r="52" spans="1:22" ht="13.5" customHeight="1" thickBot="1">
      <c r="A52" s="627">
        <v>1958</v>
      </c>
      <c r="B52" s="643" t="s">
        <v>240</v>
      </c>
      <c r="C52" s="643" t="s">
        <v>234</v>
      </c>
      <c r="D52" s="643" t="s">
        <v>240</v>
      </c>
      <c r="E52" s="9">
        <v>0.66900000000000004</v>
      </c>
      <c r="F52" s="9">
        <v>8.5999999999999993E-2</v>
      </c>
      <c r="G52" s="643" t="s">
        <v>234</v>
      </c>
      <c r="H52" s="643" t="s">
        <v>234</v>
      </c>
      <c r="I52" s="644" t="s">
        <v>234</v>
      </c>
      <c r="J52" s="267">
        <v>0.75600000000000001</v>
      </c>
      <c r="K52" s="631">
        <v>1958</v>
      </c>
      <c r="L52" s="643" t="s">
        <v>234</v>
      </c>
      <c r="M52" s="643" t="s">
        <v>234</v>
      </c>
      <c r="N52" s="643" t="s">
        <v>234</v>
      </c>
      <c r="O52" s="9">
        <v>0.186</v>
      </c>
      <c r="P52" s="9">
        <v>5.8999999999999997E-2</v>
      </c>
      <c r="Q52" s="643" t="s">
        <v>236</v>
      </c>
      <c r="R52" s="9">
        <v>5.8999999999999997E-2</v>
      </c>
      <c r="S52" s="643" t="s">
        <v>234</v>
      </c>
      <c r="T52" s="643" t="s">
        <v>234</v>
      </c>
      <c r="U52" s="9">
        <v>0.24399999999999999</v>
      </c>
      <c r="V52" s="9">
        <v>1</v>
      </c>
    </row>
    <row r="53" spans="1:22" ht="13.5" customHeight="1" thickBot="1">
      <c r="A53" s="627">
        <v>1959</v>
      </c>
      <c r="B53" s="643" t="s">
        <v>240</v>
      </c>
      <c r="C53" s="643" t="s">
        <v>234</v>
      </c>
      <c r="D53" s="643" t="s">
        <v>240</v>
      </c>
      <c r="E53" s="9">
        <v>0.67700000000000005</v>
      </c>
      <c r="F53" s="9">
        <v>7.8E-2</v>
      </c>
      <c r="G53" s="643" t="s">
        <v>234</v>
      </c>
      <c r="H53" s="643" t="s">
        <v>234</v>
      </c>
      <c r="I53" s="644" t="s">
        <v>234</v>
      </c>
      <c r="J53" s="267">
        <v>0.755</v>
      </c>
      <c r="K53" s="631">
        <v>1959</v>
      </c>
      <c r="L53" s="643" t="s">
        <v>234</v>
      </c>
      <c r="M53" s="643" t="s">
        <v>234</v>
      </c>
      <c r="N53" s="643" t="s">
        <v>234</v>
      </c>
      <c r="O53" s="9">
        <v>0.19</v>
      </c>
      <c r="P53" s="9">
        <v>5.3999999999999999E-2</v>
      </c>
      <c r="Q53" s="643" t="s">
        <v>236</v>
      </c>
      <c r="R53" s="9">
        <v>5.3999999999999999E-2</v>
      </c>
      <c r="S53" s="643" t="s">
        <v>234</v>
      </c>
      <c r="T53" s="643" t="s">
        <v>234</v>
      </c>
      <c r="U53" s="9">
        <v>0.245</v>
      </c>
      <c r="V53" s="9">
        <v>1</v>
      </c>
    </row>
    <row r="54" spans="1:22" ht="13.5" customHeight="1" thickBot="1">
      <c r="A54" s="627">
        <v>1960</v>
      </c>
      <c r="B54" s="643" t="s">
        <v>240</v>
      </c>
      <c r="C54" s="643" t="s">
        <v>234</v>
      </c>
      <c r="D54" s="643" t="s">
        <v>240</v>
      </c>
      <c r="E54" s="9">
        <v>0.68400000000000005</v>
      </c>
      <c r="F54" s="9">
        <v>7.0000000000000007E-2</v>
      </c>
      <c r="G54" s="643" t="s">
        <v>234</v>
      </c>
      <c r="H54" s="643" t="s">
        <v>234</v>
      </c>
      <c r="I54" s="644" t="s">
        <v>234</v>
      </c>
      <c r="J54" s="267">
        <v>0.754</v>
      </c>
      <c r="K54" s="631">
        <v>1960</v>
      </c>
      <c r="L54" s="643" t="s">
        <v>234</v>
      </c>
      <c r="M54" s="643" t="s">
        <v>234</v>
      </c>
      <c r="N54" s="643" t="s">
        <v>234</v>
      </c>
      <c r="O54" s="9">
        <v>0.19700000000000001</v>
      </c>
      <c r="P54" s="9">
        <v>4.9000000000000002E-2</v>
      </c>
      <c r="Q54" s="643" t="s">
        <v>236</v>
      </c>
      <c r="R54" s="9">
        <v>4.9000000000000002E-2</v>
      </c>
      <c r="S54" s="643" t="s">
        <v>234</v>
      </c>
      <c r="T54" s="643" t="s">
        <v>234</v>
      </c>
      <c r="U54" s="9">
        <v>0.246</v>
      </c>
      <c r="V54" s="9">
        <v>1</v>
      </c>
    </row>
    <row r="55" spans="1:22" ht="13.5" customHeight="1" thickBot="1">
      <c r="A55" s="627">
        <v>1961</v>
      </c>
      <c r="B55" s="643" t="s">
        <v>240</v>
      </c>
      <c r="C55" s="643" t="s">
        <v>234</v>
      </c>
      <c r="D55" s="643" t="s">
        <v>240</v>
      </c>
      <c r="E55" s="9">
        <v>0.67500000000000004</v>
      </c>
      <c r="F55" s="9">
        <v>6.8000000000000005E-2</v>
      </c>
      <c r="G55" s="643" t="s">
        <v>234</v>
      </c>
      <c r="H55" s="643" t="s">
        <v>234</v>
      </c>
      <c r="I55" s="644" t="s">
        <v>234</v>
      </c>
      <c r="J55" s="267">
        <v>0.74199999999999999</v>
      </c>
      <c r="K55" s="631">
        <v>1961</v>
      </c>
      <c r="L55" s="643" t="s">
        <v>234</v>
      </c>
      <c r="M55" s="643" t="s">
        <v>234</v>
      </c>
      <c r="N55" s="643" t="s">
        <v>234</v>
      </c>
      <c r="O55" s="9">
        <v>0.20899999999999999</v>
      </c>
      <c r="P55" s="9">
        <v>4.9000000000000002E-2</v>
      </c>
      <c r="Q55" s="643" t="s">
        <v>236</v>
      </c>
      <c r="R55" s="9">
        <v>4.9000000000000002E-2</v>
      </c>
      <c r="S55" s="643" t="s">
        <v>234</v>
      </c>
      <c r="T55" s="643" t="s">
        <v>234</v>
      </c>
      <c r="U55" s="9">
        <v>0.25800000000000001</v>
      </c>
      <c r="V55" s="9">
        <v>1</v>
      </c>
    </row>
    <row r="56" spans="1:22" ht="13.5" customHeight="1" thickBot="1">
      <c r="A56" s="627">
        <v>1962</v>
      </c>
      <c r="B56" s="643" t="s">
        <v>240</v>
      </c>
      <c r="C56" s="643" t="s">
        <v>234</v>
      </c>
      <c r="D56" s="643" t="s">
        <v>240</v>
      </c>
      <c r="E56" s="9">
        <v>0.67500000000000004</v>
      </c>
      <c r="F56" s="9">
        <v>6.3E-2</v>
      </c>
      <c r="G56" s="643" t="s">
        <v>234</v>
      </c>
      <c r="H56" s="643" t="s">
        <v>234</v>
      </c>
      <c r="I56" s="644" t="s">
        <v>234</v>
      </c>
      <c r="J56" s="267">
        <v>0.73699999999999999</v>
      </c>
      <c r="K56" s="631">
        <v>1962</v>
      </c>
      <c r="L56" s="643" t="s">
        <v>234</v>
      </c>
      <c r="M56" s="643" t="s">
        <v>234</v>
      </c>
      <c r="N56" s="643" t="s">
        <v>234</v>
      </c>
      <c r="O56" s="9">
        <v>0.217</v>
      </c>
      <c r="P56" s="9">
        <v>4.4999999999999998E-2</v>
      </c>
      <c r="Q56" s="643" t="s">
        <v>236</v>
      </c>
      <c r="R56" s="9">
        <v>4.4999999999999998E-2</v>
      </c>
      <c r="S56" s="643" t="s">
        <v>234</v>
      </c>
      <c r="T56" s="643" t="s">
        <v>234</v>
      </c>
      <c r="U56" s="9">
        <v>0.26300000000000001</v>
      </c>
      <c r="V56" s="9">
        <v>1</v>
      </c>
    </row>
    <row r="57" spans="1:22" ht="13.5" customHeight="1" thickBot="1">
      <c r="A57" s="627">
        <v>1963</v>
      </c>
      <c r="B57" s="643" t="s">
        <v>240</v>
      </c>
      <c r="C57" s="643" t="s">
        <v>234</v>
      </c>
      <c r="D57" s="643" t="s">
        <v>240</v>
      </c>
      <c r="E57" s="9">
        <v>0.69299999999999995</v>
      </c>
      <c r="F57" s="9">
        <v>4.9000000000000002E-2</v>
      </c>
      <c r="G57" s="643" t="s">
        <v>234</v>
      </c>
      <c r="H57" s="643" t="s">
        <v>234</v>
      </c>
      <c r="I57" s="644" t="s">
        <v>234</v>
      </c>
      <c r="J57" s="267">
        <v>0.74199999999999999</v>
      </c>
      <c r="K57" s="631">
        <v>1963</v>
      </c>
      <c r="L57" s="643" t="s">
        <v>234</v>
      </c>
      <c r="M57" s="643" t="s">
        <v>234</v>
      </c>
      <c r="N57" s="643" t="s">
        <v>234</v>
      </c>
      <c r="O57" s="9">
        <v>0.219</v>
      </c>
      <c r="P57" s="9">
        <v>3.9E-2</v>
      </c>
      <c r="Q57" s="643" t="s">
        <v>236</v>
      </c>
      <c r="R57" s="9">
        <v>3.9E-2</v>
      </c>
      <c r="S57" s="643" t="s">
        <v>234</v>
      </c>
      <c r="T57" s="643" t="s">
        <v>234</v>
      </c>
      <c r="U57" s="9">
        <v>0.25800000000000001</v>
      </c>
      <c r="V57" s="9">
        <v>1</v>
      </c>
    </row>
    <row r="58" spans="1:22" ht="13.5" customHeight="1" thickBot="1">
      <c r="A58" s="627">
        <v>1964</v>
      </c>
      <c r="B58" s="643" t="s">
        <v>240</v>
      </c>
      <c r="C58" s="643" t="s">
        <v>234</v>
      </c>
      <c r="D58" s="643" t="s">
        <v>240</v>
      </c>
      <c r="E58" s="9">
        <v>0.69799999999999995</v>
      </c>
      <c r="F58" s="9">
        <v>4.2000000000000003E-2</v>
      </c>
      <c r="G58" s="643" t="s">
        <v>234</v>
      </c>
      <c r="H58" s="643" t="s">
        <v>234</v>
      </c>
      <c r="I58" s="644" t="s">
        <v>234</v>
      </c>
      <c r="J58" s="267">
        <v>0.74</v>
      </c>
      <c r="K58" s="631">
        <v>1964</v>
      </c>
      <c r="L58" s="643" t="s">
        <v>234</v>
      </c>
      <c r="M58" s="643" t="s">
        <v>234</v>
      </c>
      <c r="N58" s="643" t="s">
        <v>234</v>
      </c>
      <c r="O58" s="9">
        <v>0.22500000000000001</v>
      </c>
      <c r="P58" s="9">
        <v>3.5000000000000003E-2</v>
      </c>
      <c r="Q58" s="643" t="s">
        <v>236</v>
      </c>
      <c r="R58" s="9">
        <v>3.5000000000000003E-2</v>
      </c>
      <c r="S58" s="643" t="s">
        <v>234</v>
      </c>
      <c r="T58" s="643" t="s">
        <v>234</v>
      </c>
      <c r="U58" s="9">
        <v>0.26</v>
      </c>
      <c r="V58" s="9">
        <v>1</v>
      </c>
    </row>
    <row r="59" spans="1:22" ht="13.5" customHeight="1" thickBot="1">
      <c r="A59" s="627">
        <v>1965</v>
      </c>
      <c r="B59" s="643" t="s">
        <v>240</v>
      </c>
      <c r="C59" s="643" t="s">
        <v>234</v>
      </c>
      <c r="D59" s="643" t="s">
        <v>240</v>
      </c>
      <c r="E59" s="9">
        <v>0.70399999999999996</v>
      </c>
      <c r="F59" s="9">
        <v>3.6999999999999998E-2</v>
      </c>
      <c r="G59" s="643" t="s">
        <v>234</v>
      </c>
      <c r="H59" s="643" t="s">
        <v>234</v>
      </c>
      <c r="I59" s="644" t="s">
        <v>234</v>
      </c>
      <c r="J59" s="267">
        <v>0.74099999999999999</v>
      </c>
      <c r="K59" s="631">
        <v>1965</v>
      </c>
      <c r="L59" s="643" t="s">
        <v>234</v>
      </c>
      <c r="M59" s="643" t="s">
        <v>234</v>
      </c>
      <c r="N59" s="643" t="s">
        <v>234</v>
      </c>
      <c r="O59" s="9">
        <v>0.22500000000000001</v>
      </c>
      <c r="P59" s="9">
        <v>3.3000000000000002E-2</v>
      </c>
      <c r="Q59" s="643" t="s">
        <v>236</v>
      </c>
      <c r="R59" s="9">
        <v>3.3000000000000002E-2</v>
      </c>
      <c r="S59" s="643" t="s">
        <v>234</v>
      </c>
      <c r="T59" s="643" t="s">
        <v>234</v>
      </c>
      <c r="U59" s="9">
        <v>0.25900000000000001</v>
      </c>
      <c r="V59" s="9">
        <v>1</v>
      </c>
    </row>
    <row r="60" spans="1:22" ht="13.5" customHeight="1" thickBot="1">
      <c r="A60" s="627">
        <v>1966</v>
      </c>
      <c r="B60" s="643" t="s">
        <v>240</v>
      </c>
      <c r="C60" s="643" t="s">
        <v>234</v>
      </c>
      <c r="D60" s="643" t="s">
        <v>240</v>
      </c>
      <c r="E60" s="9">
        <v>0.71299999999999997</v>
      </c>
      <c r="F60" s="9">
        <v>3.5000000000000003E-2</v>
      </c>
      <c r="G60" s="643" t="s">
        <v>234</v>
      </c>
      <c r="H60" s="643" t="s">
        <v>234</v>
      </c>
      <c r="I60" s="644" t="s">
        <v>234</v>
      </c>
      <c r="J60" s="267">
        <v>0.748</v>
      </c>
      <c r="K60" s="631">
        <v>1966</v>
      </c>
      <c r="L60" s="643" t="s">
        <v>234</v>
      </c>
      <c r="M60" s="643" t="s">
        <v>234</v>
      </c>
      <c r="N60" s="643" t="s">
        <v>234</v>
      </c>
      <c r="O60" s="9">
        <v>0.217</v>
      </c>
      <c r="P60" s="9">
        <v>3.5000000000000003E-2</v>
      </c>
      <c r="Q60" s="643" t="s">
        <v>236</v>
      </c>
      <c r="R60" s="9">
        <v>3.5000000000000003E-2</v>
      </c>
      <c r="S60" s="643" t="s">
        <v>234</v>
      </c>
      <c r="T60" s="643" t="s">
        <v>234</v>
      </c>
      <c r="U60" s="9">
        <v>0.252</v>
      </c>
      <c r="V60" s="9">
        <v>1</v>
      </c>
    </row>
    <row r="61" spans="1:22" ht="13.5" customHeight="1" thickBot="1">
      <c r="A61" s="627">
        <v>1967</v>
      </c>
      <c r="B61" s="643" t="s">
        <v>240</v>
      </c>
      <c r="C61" s="643" t="s">
        <v>234</v>
      </c>
      <c r="D61" s="643" t="s">
        <v>240</v>
      </c>
      <c r="E61" s="9">
        <v>0.7</v>
      </c>
      <c r="F61" s="9">
        <v>0.03</v>
      </c>
      <c r="G61" s="643" t="s">
        <v>234</v>
      </c>
      <c r="H61" s="643" t="s">
        <v>234</v>
      </c>
      <c r="I61" s="644" t="s">
        <v>234</v>
      </c>
      <c r="J61" s="267">
        <v>0.73099999999999998</v>
      </c>
      <c r="K61" s="631">
        <v>1967</v>
      </c>
      <c r="L61" s="643" t="s">
        <v>234</v>
      </c>
      <c r="M61" s="643" t="s">
        <v>234</v>
      </c>
      <c r="N61" s="643" t="s">
        <v>234</v>
      </c>
      <c r="O61" s="9">
        <v>0.23699999999999999</v>
      </c>
      <c r="P61" s="9">
        <v>3.2000000000000001E-2</v>
      </c>
      <c r="Q61" s="643" t="s">
        <v>236</v>
      </c>
      <c r="R61" s="9">
        <v>3.2000000000000001E-2</v>
      </c>
      <c r="S61" s="643" t="s">
        <v>234</v>
      </c>
      <c r="T61" s="643" t="s">
        <v>234</v>
      </c>
      <c r="U61" s="9">
        <v>0.26900000000000002</v>
      </c>
      <c r="V61" s="9">
        <v>1</v>
      </c>
    </row>
    <row r="62" spans="1:22" ht="13.5" customHeight="1" thickBot="1">
      <c r="A62" s="627">
        <v>1968</v>
      </c>
      <c r="B62" s="643" t="s">
        <v>240</v>
      </c>
      <c r="C62" s="643" t="s">
        <v>234</v>
      </c>
      <c r="D62" s="643" t="s">
        <v>240</v>
      </c>
      <c r="E62" s="9">
        <v>0.7</v>
      </c>
      <c r="F62" s="9">
        <v>2.8000000000000001E-2</v>
      </c>
      <c r="G62" s="643" t="s">
        <v>234</v>
      </c>
      <c r="H62" s="643" t="s">
        <v>234</v>
      </c>
      <c r="I62" s="644" t="s">
        <v>234</v>
      </c>
      <c r="J62" s="267">
        <v>0.72799999999999998</v>
      </c>
      <c r="K62" s="631">
        <v>1968</v>
      </c>
      <c r="L62" s="643" t="s">
        <v>234</v>
      </c>
      <c r="M62" s="643" t="s">
        <v>234</v>
      </c>
      <c r="N62" s="643" t="s">
        <v>234</v>
      </c>
      <c r="O62" s="9">
        <v>0.24</v>
      </c>
      <c r="P62" s="9">
        <v>3.2000000000000001E-2</v>
      </c>
      <c r="Q62" s="643" t="s">
        <v>236</v>
      </c>
      <c r="R62" s="9">
        <v>3.2000000000000001E-2</v>
      </c>
      <c r="S62" s="643" t="s">
        <v>234</v>
      </c>
      <c r="T62" s="643" t="s">
        <v>234</v>
      </c>
      <c r="U62" s="9">
        <v>0.27200000000000002</v>
      </c>
      <c r="V62" s="9">
        <v>1</v>
      </c>
    </row>
    <row r="63" spans="1:22" ht="13.5" customHeight="1" thickBot="1">
      <c r="A63" s="627">
        <v>1969</v>
      </c>
      <c r="B63" s="643" t="s">
        <v>240</v>
      </c>
      <c r="C63" s="643" t="s">
        <v>234</v>
      </c>
      <c r="D63" s="643" t="s">
        <v>240</v>
      </c>
      <c r="E63" s="9">
        <v>0.68899999999999995</v>
      </c>
      <c r="F63" s="9">
        <v>2.5999999999999999E-2</v>
      </c>
      <c r="G63" s="643" t="s">
        <v>234</v>
      </c>
      <c r="H63" s="643" t="s">
        <v>234</v>
      </c>
      <c r="I63" s="644" t="s">
        <v>234</v>
      </c>
      <c r="J63" s="267">
        <v>0.71399999999999997</v>
      </c>
      <c r="K63" s="631">
        <v>1969</v>
      </c>
      <c r="L63" s="643" t="s">
        <v>234</v>
      </c>
      <c r="M63" s="643" t="s">
        <v>234</v>
      </c>
      <c r="N63" s="643" t="s">
        <v>234</v>
      </c>
      <c r="O63" s="9">
        <v>0.254</v>
      </c>
      <c r="P63" s="9">
        <v>3.2000000000000001E-2</v>
      </c>
      <c r="Q63" s="643" t="s">
        <v>236</v>
      </c>
      <c r="R63" s="9">
        <v>3.2000000000000001E-2</v>
      </c>
      <c r="S63" s="643" t="s">
        <v>234</v>
      </c>
      <c r="T63" s="643" t="s">
        <v>234</v>
      </c>
      <c r="U63" s="9">
        <v>0.28599999999999998</v>
      </c>
      <c r="V63" s="9">
        <v>1</v>
      </c>
    </row>
    <row r="64" spans="1:22" ht="13.5" customHeight="1" thickBot="1">
      <c r="A64" s="627">
        <v>1970</v>
      </c>
      <c r="B64" s="643" t="s">
        <v>240</v>
      </c>
      <c r="C64" s="643" t="s">
        <v>234</v>
      </c>
      <c r="D64" s="643" t="s">
        <v>240</v>
      </c>
      <c r="E64" s="9">
        <v>0.68700000000000006</v>
      </c>
      <c r="F64" s="9">
        <v>2.5000000000000001E-2</v>
      </c>
      <c r="G64" s="643" t="s">
        <v>234</v>
      </c>
      <c r="H64" s="643" t="s">
        <v>234</v>
      </c>
      <c r="I64" s="644" t="s">
        <v>234</v>
      </c>
      <c r="J64" s="267">
        <v>0.71099999999999997</v>
      </c>
      <c r="K64" s="631">
        <v>1970</v>
      </c>
      <c r="L64" s="643" t="s">
        <v>234</v>
      </c>
      <c r="M64" s="643" t="s">
        <v>234</v>
      </c>
      <c r="N64" s="643" t="s">
        <v>234</v>
      </c>
      <c r="O64" s="9">
        <v>0.25700000000000001</v>
      </c>
      <c r="P64" s="9">
        <v>3.2000000000000001E-2</v>
      </c>
      <c r="Q64" s="643" t="s">
        <v>236</v>
      </c>
      <c r="R64" s="9">
        <v>3.2000000000000001E-2</v>
      </c>
      <c r="S64" s="643" t="s">
        <v>234</v>
      </c>
      <c r="T64" s="643" t="s">
        <v>234</v>
      </c>
      <c r="U64" s="9">
        <v>0.28899999999999998</v>
      </c>
      <c r="V64" s="9">
        <v>1</v>
      </c>
    </row>
    <row r="65" spans="1:22" ht="13.5" customHeight="1" thickBot="1">
      <c r="A65" s="627">
        <v>1971</v>
      </c>
      <c r="B65" s="643" t="s">
        <v>240</v>
      </c>
      <c r="C65" s="643" t="s">
        <v>234</v>
      </c>
      <c r="D65" s="643" t="s">
        <v>240</v>
      </c>
      <c r="E65" s="9">
        <v>0.68600000000000005</v>
      </c>
      <c r="F65" s="9">
        <v>2.1999999999999999E-2</v>
      </c>
      <c r="G65" s="643" t="s">
        <v>234</v>
      </c>
      <c r="H65" s="643" t="s">
        <v>234</v>
      </c>
      <c r="I65" s="644" t="s">
        <v>234</v>
      </c>
      <c r="J65" s="267">
        <v>0.70799999999999996</v>
      </c>
      <c r="K65" s="631">
        <v>1971</v>
      </c>
      <c r="L65" s="643" t="s">
        <v>234</v>
      </c>
      <c r="M65" s="643" t="s">
        <v>234</v>
      </c>
      <c r="N65" s="643" t="s">
        <v>234</v>
      </c>
      <c r="O65" s="9">
        <v>0.26</v>
      </c>
      <c r="P65" s="9">
        <v>3.2000000000000001E-2</v>
      </c>
      <c r="Q65" s="643" t="s">
        <v>236</v>
      </c>
      <c r="R65" s="9">
        <v>3.2000000000000001E-2</v>
      </c>
      <c r="S65" s="643" t="s">
        <v>234</v>
      </c>
      <c r="T65" s="643" t="s">
        <v>234</v>
      </c>
      <c r="U65" s="9">
        <v>0.29199999999999998</v>
      </c>
      <c r="V65" s="9">
        <v>1</v>
      </c>
    </row>
    <row r="66" spans="1:22" ht="13.5" customHeight="1" thickBot="1">
      <c r="A66" s="627">
        <v>1972</v>
      </c>
      <c r="B66" s="643" t="s">
        <v>240</v>
      </c>
      <c r="C66" s="643" t="s">
        <v>234</v>
      </c>
      <c r="D66" s="643" t="s">
        <v>240</v>
      </c>
      <c r="E66" s="9">
        <v>0.68400000000000005</v>
      </c>
      <c r="F66" s="9">
        <v>0.02</v>
      </c>
      <c r="G66" s="643" t="s">
        <v>234</v>
      </c>
      <c r="H66" s="643" t="s">
        <v>234</v>
      </c>
      <c r="I66" s="644" t="s">
        <v>234</v>
      </c>
      <c r="J66" s="267">
        <v>0.70399999999999996</v>
      </c>
      <c r="K66" s="631">
        <v>1972</v>
      </c>
      <c r="L66" s="643" t="s">
        <v>234</v>
      </c>
      <c r="M66" s="643" t="s">
        <v>234</v>
      </c>
      <c r="N66" s="643" t="s">
        <v>234</v>
      </c>
      <c r="O66" s="9">
        <v>0.26400000000000001</v>
      </c>
      <c r="P66" s="9">
        <v>3.2000000000000001E-2</v>
      </c>
      <c r="Q66" s="643" t="s">
        <v>236</v>
      </c>
      <c r="R66" s="9">
        <v>3.2000000000000001E-2</v>
      </c>
      <c r="S66" s="643" t="s">
        <v>234</v>
      </c>
      <c r="T66" s="643" t="s">
        <v>234</v>
      </c>
      <c r="U66" s="9">
        <v>0.29599999999999999</v>
      </c>
      <c r="V66" s="9">
        <v>1</v>
      </c>
    </row>
    <row r="67" spans="1:22" ht="13.5" customHeight="1" thickBot="1">
      <c r="A67" s="627">
        <v>1973</v>
      </c>
      <c r="B67" s="643" t="s">
        <v>240</v>
      </c>
      <c r="C67" s="643" t="s">
        <v>234</v>
      </c>
      <c r="D67" s="643" t="s">
        <v>240</v>
      </c>
      <c r="E67" s="9">
        <v>0.69699999999999995</v>
      </c>
      <c r="F67" s="9">
        <v>1.4999999999999999E-2</v>
      </c>
      <c r="G67" s="643" t="s">
        <v>234</v>
      </c>
      <c r="H67" s="643" t="s">
        <v>234</v>
      </c>
      <c r="I67" s="644" t="s">
        <v>234</v>
      </c>
      <c r="J67" s="267">
        <v>0.71199999999999997</v>
      </c>
      <c r="K67" s="631">
        <v>1973</v>
      </c>
      <c r="L67" s="643" t="s">
        <v>234</v>
      </c>
      <c r="M67" s="643" t="s">
        <v>234</v>
      </c>
      <c r="N67" s="643" t="s">
        <v>234</v>
      </c>
      <c r="O67" s="9">
        <v>0.25700000000000001</v>
      </c>
      <c r="P67" s="9">
        <v>3.1E-2</v>
      </c>
      <c r="Q67" s="643" t="s">
        <v>236</v>
      </c>
      <c r="R67" s="9">
        <v>3.1E-2</v>
      </c>
      <c r="S67" s="643" t="s">
        <v>234</v>
      </c>
      <c r="T67" s="643" t="s">
        <v>234</v>
      </c>
      <c r="U67" s="9">
        <v>0.28799999999999998</v>
      </c>
      <c r="V67" s="9">
        <v>1</v>
      </c>
    </row>
    <row r="68" spans="1:22" ht="13.5" customHeight="1" thickBot="1">
      <c r="A68" s="627">
        <v>1974</v>
      </c>
      <c r="B68" s="643" t="s">
        <v>240</v>
      </c>
      <c r="C68" s="643" t="s">
        <v>234</v>
      </c>
      <c r="D68" s="643" t="s">
        <v>240</v>
      </c>
      <c r="E68" s="9">
        <v>0.69399999999999995</v>
      </c>
      <c r="F68" s="9">
        <v>1.2E-2</v>
      </c>
      <c r="G68" s="643" t="s">
        <v>234</v>
      </c>
      <c r="H68" s="643" t="s">
        <v>234</v>
      </c>
      <c r="I68" s="644" t="s">
        <v>234</v>
      </c>
      <c r="J68" s="267">
        <v>0.70499999999999996</v>
      </c>
      <c r="K68" s="631">
        <v>1974</v>
      </c>
      <c r="L68" s="9">
        <v>3.3000000000000002E-2</v>
      </c>
      <c r="M68" s="643" t="s">
        <v>234</v>
      </c>
      <c r="N68" s="9">
        <v>3.3000000000000002E-2</v>
      </c>
      <c r="O68" s="9">
        <v>0.24099999999999999</v>
      </c>
      <c r="P68" s="9">
        <v>2.1000000000000001E-2</v>
      </c>
      <c r="Q68" s="643" t="s">
        <v>236</v>
      </c>
      <c r="R68" s="9">
        <v>2.1000000000000001E-2</v>
      </c>
      <c r="S68" s="643" t="s">
        <v>234</v>
      </c>
      <c r="T68" s="643" t="s">
        <v>234</v>
      </c>
      <c r="U68" s="9">
        <v>0.29499999999999998</v>
      </c>
      <c r="V68" s="9">
        <v>1</v>
      </c>
    </row>
    <row r="69" spans="1:22" ht="13.5" customHeight="1" thickBot="1">
      <c r="A69" s="627">
        <v>1975</v>
      </c>
      <c r="B69" s="643" t="s">
        <v>240</v>
      </c>
      <c r="C69" s="643" t="s">
        <v>234</v>
      </c>
      <c r="D69" s="643" t="s">
        <v>240</v>
      </c>
      <c r="E69" s="9">
        <v>0.70499999999999996</v>
      </c>
      <c r="F69" s="9">
        <v>1.0999999999999999E-2</v>
      </c>
      <c r="G69" s="643" t="s">
        <v>234</v>
      </c>
      <c r="H69" s="643" t="s">
        <v>234</v>
      </c>
      <c r="I69" s="644" t="s">
        <v>234</v>
      </c>
      <c r="J69" s="267">
        <v>0.71599999999999997</v>
      </c>
      <c r="K69" s="631">
        <v>1975</v>
      </c>
      <c r="L69" s="9">
        <v>3.5000000000000003E-2</v>
      </c>
      <c r="M69" s="643" t="s">
        <v>234</v>
      </c>
      <c r="N69" s="9">
        <v>3.5000000000000003E-2</v>
      </c>
      <c r="O69" s="9">
        <v>0.23200000000000001</v>
      </c>
      <c r="P69" s="9">
        <v>1.7000000000000001E-2</v>
      </c>
      <c r="Q69" s="643" t="s">
        <v>236</v>
      </c>
      <c r="R69" s="9">
        <v>1.7000000000000001E-2</v>
      </c>
      <c r="S69" s="643" t="s">
        <v>234</v>
      </c>
      <c r="T69" s="643" t="s">
        <v>234</v>
      </c>
      <c r="U69" s="9">
        <v>0.28399999999999997</v>
      </c>
      <c r="V69" s="9">
        <v>1</v>
      </c>
    </row>
    <row r="70" spans="1:22" ht="13.5" customHeight="1" thickBot="1">
      <c r="A70" s="627">
        <v>1976</v>
      </c>
      <c r="B70" s="643" t="s">
        <v>240</v>
      </c>
      <c r="C70" s="643" t="s">
        <v>234</v>
      </c>
      <c r="D70" s="643" t="s">
        <v>240</v>
      </c>
      <c r="E70" s="9">
        <v>0.71599999999999997</v>
      </c>
      <c r="F70" s="9">
        <v>0.01</v>
      </c>
      <c r="G70" s="643" t="s">
        <v>234</v>
      </c>
      <c r="H70" s="643" t="s">
        <v>234</v>
      </c>
      <c r="I70" s="644" t="s">
        <v>234</v>
      </c>
      <c r="J70" s="267">
        <v>0.72599999999999998</v>
      </c>
      <c r="K70" s="631">
        <v>1976</v>
      </c>
      <c r="L70" s="9">
        <v>3.5000000000000003E-2</v>
      </c>
      <c r="M70" s="643" t="s">
        <v>234</v>
      </c>
      <c r="N70" s="9">
        <v>3.5000000000000003E-2</v>
      </c>
      <c r="O70" s="9">
        <v>0.223</v>
      </c>
      <c r="P70" s="9">
        <v>1.4999999999999999E-2</v>
      </c>
      <c r="Q70" s="643" t="s">
        <v>236</v>
      </c>
      <c r="R70" s="9">
        <v>1.4999999999999999E-2</v>
      </c>
      <c r="S70" s="643" t="s">
        <v>234</v>
      </c>
      <c r="T70" s="643" t="s">
        <v>234</v>
      </c>
      <c r="U70" s="9">
        <v>0.27400000000000002</v>
      </c>
      <c r="V70" s="9">
        <v>1</v>
      </c>
    </row>
    <row r="71" spans="1:22" ht="13.5" customHeight="1" thickBot="1">
      <c r="A71" s="627">
        <v>1977</v>
      </c>
      <c r="B71" s="643" t="s">
        <v>240</v>
      </c>
      <c r="C71" s="643" t="s">
        <v>234</v>
      </c>
      <c r="D71" s="643" t="s">
        <v>240</v>
      </c>
      <c r="E71" s="9">
        <v>0.65700000000000003</v>
      </c>
      <c r="F71" s="9">
        <v>8.9999999999999993E-3</v>
      </c>
      <c r="G71" s="643" t="s">
        <v>234</v>
      </c>
      <c r="H71" s="643" t="s">
        <v>234</v>
      </c>
      <c r="I71" s="644" t="s">
        <v>234</v>
      </c>
      <c r="J71" s="267">
        <v>0.66600000000000004</v>
      </c>
      <c r="K71" s="631">
        <v>1977</v>
      </c>
      <c r="L71" s="9">
        <v>3.5000000000000003E-2</v>
      </c>
      <c r="M71" s="643" t="s">
        <v>234</v>
      </c>
      <c r="N71" s="9">
        <v>3.5000000000000003E-2</v>
      </c>
      <c r="O71" s="9">
        <v>0.28499999999999998</v>
      </c>
      <c r="P71" s="9">
        <v>1.4E-2</v>
      </c>
      <c r="Q71" s="643" t="s">
        <v>236</v>
      </c>
      <c r="R71" s="9">
        <v>1.4E-2</v>
      </c>
      <c r="S71" s="643" t="s">
        <v>234</v>
      </c>
      <c r="T71" s="643" t="s">
        <v>234</v>
      </c>
      <c r="U71" s="9">
        <v>0.33400000000000002</v>
      </c>
      <c r="V71" s="9">
        <v>1</v>
      </c>
    </row>
    <row r="72" spans="1:22" ht="13.5" customHeight="1" thickBot="1">
      <c r="A72" s="627">
        <v>1978</v>
      </c>
      <c r="B72" s="643" t="s">
        <v>240</v>
      </c>
      <c r="C72" s="643" t="s">
        <v>234</v>
      </c>
      <c r="D72" s="643" t="s">
        <v>240</v>
      </c>
      <c r="E72" s="9">
        <v>0.65400000000000003</v>
      </c>
      <c r="F72" s="9">
        <v>8.9999999999999993E-3</v>
      </c>
      <c r="G72" s="643" t="s">
        <v>234</v>
      </c>
      <c r="H72" s="643" t="s">
        <v>234</v>
      </c>
      <c r="I72" s="644" t="s">
        <v>234</v>
      </c>
      <c r="J72" s="267">
        <v>0.66200000000000003</v>
      </c>
      <c r="K72" s="631">
        <v>1978</v>
      </c>
      <c r="L72" s="9">
        <v>3.4000000000000002E-2</v>
      </c>
      <c r="M72" s="643" t="s">
        <v>234</v>
      </c>
      <c r="N72" s="9">
        <v>3.4000000000000002E-2</v>
      </c>
      <c r="O72" s="9">
        <v>0.28999999999999998</v>
      </c>
      <c r="P72" s="9">
        <v>1.2999999999999999E-2</v>
      </c>
      <c r="Q72" s="643" t="s">
        <v>236</v>
      </c>
      <c r="R72" s="9">
        <v>1.2999999999999999E-2</v>
      </c>
      <c r="S72" s="643" t="s">
        <v>234</v>
      </c>
      <c r="T72" s="643" t="s">
        <v>234</v>
      </c>
      <c r="U72" s="9">
        <v>0.33800000000000002</v>
      </c>
      <c r="V72" s="9">
        <v>1</v>
      </c>
    </row>
    <row r="73" spans="1:22" ht="13.5" customHeight="1" thickBot="1">
      <c r="A73" s="627">
        <v>1979</v>
      </c>
      <c r="B73" s="643" t="s">
        <v>240</v>
      </c>
      <c r="C73" s="643" t="s">
        <v>234</v>
      </c>
      <c r="D73" s="643" t="s">
        <v>240</v>
      </c>
      <c r="E73" s="9">
        <v>0.66100000000000003</v>
      </c>
      <c r="F73" s="9">
        <v>8.9999999999999993E-3</v>
      </c>
      <c r="G73" s="643" t="s">
        <v>234</v>
      </c>
      <c r="H73" s="643" t="s">
        <v>234</v>
      </c>
      <c r="I73" s="644" t="s">
        <v>234</v>
      </c>
      <c r="J73" s="267">
        <v>0.67</v>
      </c>
      <c r="K73" s="631">
        <v>1979</v>
      </c>
      <c r="L73" s="9">
        <v>3.3000000000000002E-2</v>
      </c>
      <c r="M73" s="643" t="s">
        <v>234</v>
      </c>
      <c r="N73" s="9">
        <v>3.3000000000000002E-2</v>
      </c>
      <c r="O73" s="9">
        <v>0.28399999999999997</v>
      </c>
      <c r="P73" s="9">
        <v>1.2999999999999999E-2</v>
      </c>
      <c r="Q73" s="643" t="s">
        <v>236</v>
      </c>
      <c r="R73" s="9">
        <v>1.2999999999999999E-2</v>
      </c>
      <c r="S73" s="643" t="s">
        <v>234</v>
      </c>
      <c r="T73" s="643" t="s">
        <v>234</v>
      </c>
      <c r="U73" s="9">
        <v>0.33</v>
      </c>
      <c r="V73" s="9">
        <v>1</v>
      </c>
    </row>
    <row r="74" spans="1:22" ht="13.5" customHeight="1" thickBot="1">
      <c r="A74" s="627">
        <v>1980</v>
      </c>
      <c r="B74" s="643" t="s">
        <v>240</v>
      </c>
      <c r="C74" s="643" t="s">
        <v>234</v>
      </c>
      <c r="D74" s="643" t="s">
        <v>240</v>
      </c>
      <c r="E74" s="9">
        <v>0.68100000000000005</v>
      </c>
      <c r="F74" s="9">
        <v>1.7000000000000001E-2</v>
      </c>
      <c r="G74" s="643" t="s">
        <v>234</v>
      </c>
      <c r="H74" s="643" t="s">
        <v>234</v>
      </c>
      <c r="I74" s="644" t="s">
        <v>234</v>
      </c>
      <c r="J74" s="267">
        <v>0.69799999999999995</v>
      </c>
      <c r="K74" s="631">
        <v>1980</v>
      </c>
      <c r="L74" s="9">
        <v>3.3000000000000002E-2</v>
      </c>
      <c r="M74" s="643" t="s">
        <v>234</v>
      </c>
      <c r="N74" s="9">
        <v>3.3000000000000002E-2</v>
      </c>
      <c r="O74" s="9">
        <v>0.246</v>
      </c>
      <c r="P74" s="9">
        <v>1.6E-2</v>
      </c>
      <c r="Q74" s="643" t="s">
        <v>236</v>
      </c>
      <c r="R74" s="9">
        <v>1.6E-2</v>
      </c>
      <c r="S74" s="643" t="s">
        <v>234</v>
      </c>
      <c r="T74" s="9">
        <v>8.0000000000000002E-3</v>
      </c>
      <c r="U74" s="9">
        <v>0.30199999999999999</v>
      </c>
      <c r="V74" s="9">
        <v>1</v>
      </c>
    </row>
    <row r="75" spans="1:22" ht="13.5" customHeight="1" thickBot="1">
      <c r="A75" s="627">
        <v>1981</v>
      </c>
      <c r="B75" s="643" t="s">
        <v>240</v>
      </c>
      <c r="C75" s="643" t="s">
        <v>234</v>
      </c>
      <c r="D75" s="643" t="s">
        <v>240</v>
      </c>
      <c r="E75" s="9">
        <v>0.67500000000000004</v>
      </c>
      <c r="F75" s="9">
        <v>1.7000000000000001E-2</v>
      </c>
      <c r="G75" s="643" t="s">
        <v>234</v>
      </c>
      <c r="H75" s="643" t="s">
        <v>234</v>
      </c>
      <c r="I75" s="644" t="s">
        <v>234</v>
      </c>
      <c r="J75" s="267">
        <v>0.69199999999999995</v>
      </c>
      <c r="K75" s="631">
        <v>1981</v>
      </c>
      <c r="L75" s="9">
        <v>3.2000000000000001E-2</v>
      </c>
      <c r="M75" s="643" t="s">
        <v>234</v>
      </c>
      <c r="N75" s="9">
        <v>3.2000000000000001E-2</v>
      </c>
      <c r="O75" s="9">
        <v>0.253</v>
      </c>
      <c r="P75" s="9">
        <v>1.4999999999999999E-2</v>
      </c>
      <c r="Q75" s="643" t="s">
        <v>236</v>
      </c>
      <c r="R75" s="9">
        <v>1.4999999999999999E-2</v>
      </c>
      <c r="S75" s="643" t="s">
        <v>234</v>
      </c>
      <c r="T75" s="9">
        <v>8.0000000000000002E-3</v>
      </c>
      <c r="U75" s="9">
        <v>0.308</v>
      </c>
      <c r="V75" s="9">
        <v>1</v>
      </c>
    </row>
    <row r="76" spans="1:22" ht="13.5" customHeight="1" thickBot="1">
      <c r="A76" s="627">
        <v>1982</v>
      </c>
      <c r="B76" s="643" t="s">
        <v>240</v>
      </c>
      <c r="C76" s="643" t="s">
        <v>234</v>
      </c>
      <c r="D76" s="643" t="s">
        <v>240</v>
      </c>
      <c r="E76" s="9">
        <v>0.66100000000000003</v>
      </c>
      <c r="F76" s="9">
        <v>1.9E-2</v>
      </c>
      <c r="G76" s="643" t="s">
        <v>234</v>
      </c>
      <c r="H76" s="643" t="s">
        <v>234</v>
      </c>
      <c r="I76" s="644" t="s">
        <v>234</v>
      </c>
      <c r="J76" s="267">
        <v>0.68</v>
      </c>
      <c r="K76" s="631">
        <v>1982</v>
      </c>
      <c r="L76" s="9">
        <v>3.2000000000000001E-2</v>
      </c>
      <c r="M76" s="643" t="s">
        <v>234</v>
      </c>
      <c r="N76" s="9">
        <v>3.2000000000000001E-2</v>
      </c>
      <c r="O76" s="9">
        <v>0.26300000000000001</v>
      </c>
      <c r="P76" s="9">
        <v>1.7000000000000001E-2</v>
      </c>
      <c r="Q76" s="643" t="s">
        <v>236</v>
      </c>
      <c r="R76" s="9">
        <v>1.7000000000000001E-2</v>
      </c>
      <c r="S76" s="643" t="s">
        <v>234</v>
      </c>
      <c r="T76" s="9">
        <v>8.0000000000000002E-3</v>
      </c>
      <c r="U76" s="9">
        <v>0.32</v>
      </c>
      <c r="V76" s="9">
        <v>1</v>
      </c>
    </row>
    <row r="77" spans="1:22" ht="13.5" customHeight="1" thickBot="1">
      <c r="A77" s="627">
        <v>1983</v>
      </c>
      <c r="B77" s="643" t="s">
        <v>240</v>
      </c>
      <c r="C77" s="643" t="s">
        <v>234</v>
      </c>
      <c r="D77" s="643" t="s">
        <v>240</v>
      </c>
      <c r="E77" s="9">
        <v>0.66100000000000003</v>
      </c>
      <c r="F77" s="9">
        <v>0.02</v>
      </c>
      <c r="G77" s="643" t="s">
        <v>234</v>
      </c>
      <c r="H77" s="643" t="s">
        <v>234</v>
      </c>
      <c r="I77" s="644" t="s">
        <v>234</v>
      </c>
      <c r="J77" s="267">
        <v>0.68</v>
      </c>
      <c r="K77" s="631">
        <v>1983</v>
      </c>
      <c r="L77" s="9">
        <v>3.2000000000000001E-2</v>
      </c>
      <c r="M77" s="643" t="s">
        <v>234</v>
      </c>
      <c r="N77" s="9">
        <v>3.2000000000000001E-2</v>
      </c>
      <c r="O77" s="9">
        <v>0.26400000000000001</v>
      </c>
      <c r="P77" s="9">
        <v>1.7000000000000001E-2</v>
      </c>
      <c r="Q77" s="643" t="s">
        <v>236</v>
      </c>
      <c r="R77" s="9">
        <v>1.7000000000000001E-2</v>
      </c>
      <c r="S77" s="643" t="s">
        <v>234</v>
      </c>
      <c r="T77" s="9">
        <v>7.0000000000000001E-3</v>
      </c>
      <c r="U77" s="9">
        <v>0.32</v>
      </c>
      <c r="V77" s="9">
        <v>1</v>
      </c>
    </row>
    <row r="78" spans="1:22" ht="13.5" customHeight="1" thickBot="1">
      <c r="A78" s="627">
        <v>1984</v>
      </c>
      <c r="B78" s="643" t="s">
        <v>240</v>
      </c>
      <c r="C78" s="643" t="s">
        <v>234</v>
      </c>
      <c r="D78" s="643" t="s">
        <v>240</v>
      </c>
      <c r="E78" s="9">
        <v>0.66900000000000004</v>
      </c>
      <c r="F78" s="9">
        <v>1.9E-2</v>
      </c>
      <c r="G78" s="9">
        <v>7.0000000000000001E-3</v>
      </c>
      <c r="H78" s="643" t="s">
        <v>234</v>
      </c>
      <c r="I78" s="644" t="s">
        <v>234</v>
      </c>
      <c r="J78" s="267">
        <v>0.69499999999999995</v>
      </c>
      <c r="K78" s="631">
        <v>1984</v>
      </c>
      <c r="L78" s="9">
        <v>0.03</v>
      </c>
      <c r="M78" s="643" t="s">
        <v>234</v>
      </c>
      <c r="N78" s="9">
        <v>0.03</v>
      </c>
      <c r="O78" s="9">
        <v>0.253</v>
      </c>
      <c r="P78" s="9">
        <v>1.4999999999999999E-2</v>
      </c>
      <c r="Q78" s="643" t="s">
        <v>236</v>
      </c>
      <c r="R78" s="9">
        <v>1.4999999999999999E-2</v>
      </c>
      <c r="S78" s="643" t="s">
        <v>234</v>
      </c>
      <c r="T78" s="9">
        <v>7.0000000000000001E-3</v>
      </c>
      <c r="U78" s="9">
        <v>0.30499999999999999</v>
      </c>
      <c r="V78" s="9">
        <v>1</v>
      </c>
    </row>
    <row r="79" spans="1:22" ht="13.5" customHeight="1" thickBot="1">
      <c r="A79" s="627">
        <v>1985</v>
      </c>
      <c r="B79" s="643" t="s">
        <v>240</v>
      </c>
      <c r="C79" s="643" t="s">
        <v>234</v>
      </c>
      <c r="D79" s="643" t="s">
        <v>240</v>
      </c>
      <c r="E79" s="9">
        <v>0.65700000000000003</v>
      </c>
      <c r="F79" s="9">
        <v>1.6E-2</v>
      </c>
      <c r="G79" s="9">
        <v>7.0000000000000001E-3</v>
      </c>
      <c r="H79" s="643" t="s">
        <v>234</v>
      </c>
      <c r="I79" s="644" t="s">
        <v>234</v>
      </c>
      <c r="J79" s="267">
        <v>0.68</v>
      </c>
      <c r="K79" s="631">
        <v>1985</v>
      </c>
      <c r="L79" s="9">
        <v>3.2000000000000001E-2</v>
      </c>
      <c r="M79" s="643" t="s">
        <v>234</v>
      </c>
      <c r="N79" s="9">
        <v>3.2000000000000001E-2</v>
      </c>
      <c r="O79" s="9">
        <v>0.26500000000000001</v>
      </c>
      <c r="P79" s="9">
        <v>1.4999999999999999E-2</v>
      </c>
      <c r="Q79" s="643" t="s">
        <v>236</v>
      </c>
      <c r="R79" s="9">
        <v>1.4999999999999999E-2</v>
      </c>
      <c r="S79" s="643" t="s">
        <v>234</v>
      </c>
      <c r="T79" s="9">
        <v>7.0000000000000001E-3</v>
      </c>
      <c r="U79" s="9">
        <v>0.32</v>
      </c>
      <c r="V79" s="9">
        <v>1</v>
      </c>
    </row>
    <row r="80" spans="1:22" ht="13.5" customHeight="1" thickBot="1">
      <c r="A80" s="627">
        <v>1986</v>
      </c>
      <c r="B80" s="643" t="s">
        <v>240</v>
      </c>
      <c r="C80" s="643" t="s">
        <v>234</v>
      </c>
      <c r="D80" s="643" t="s">
        <v>240</v>
      </c>
      <c r="E80" s="9">
        <v>0.65500000000000003</v>
      </c>
      <c r="F80" s="9">
        <v>1.6E-2</v>
      </c>
      <c r="G80" s="9">
        <v>7.0000000000000001E-3</v>
      </c>
      <c r="H80" s="643" t="s">
        <v>234</v>
      </c>
      <c r="I80" s="644" t="s">
        <v>234</v>
      </c>
      <c r="J80" s="267">
        <v>0.67800000000000005</v>
      </c>
      <c r="K80" s="631">
        <v>1986</v>
      </c>
      <c r="L80" s="9">
        <v>3.5000000000000003E-2</v>
      </c>
      <c r="M80" s="643" t="s">
        <v>234</v>
      </c>
      <c r="N80" s="9">
        <v>3.5000000000000003E-2</v>
      </c>
      <c r="O80" s="9">
        <v>0.26600000000000001</v>
      </c>
      <c r="P80" s="9">
        <v>1.4999999999999999E-2</v>
      </c>
      <c r="Q80" s="643" t="s">
        <v>236</v>
      </c>
      <c r="R80" s="9">
        <v>1.4999999999999999E-2</v>
      </c>
      <c r="S80" s="643" t="s">
        <v>234</v>
      </c>
      <c r="T80" s="9">
        <v>6.0000000000000001E-3</v>
      </c>
      <c r="U80" s="9">
        <v>0.32200000000000001</v>
      </c>
      <c r="V80" s="9">
        <v>1</v>
      </c>
    </row>
    <row r="81" spans="1:22" ht="13.5" customHeight="1" thickBot="1">
      <c r="A81" s="627">
        <v>1987</v>
      </c>
      <c r="B81" s="643" t="s">
        <v>240</v>
      </c>
      <c r="C81" s="643" t="s">
        <v>234</v>
      </c>
      <c r="D81" s="643" t="s">
        <v>240</v>
      </c>
      <c r="E81" s="9">
        <v>0.64300000000000002</v>
      </c>
      <c r="F81" s="9">
        <v>1.6E-2</v>
      </c>
      <c r="G81" s="9">
        <v>7.0000000000000001E-3</v>
      </c>
      <c r="H81" s="643" t="s">
        <v>234</v>
      </c>
      <c r="I81" s="644" t="s">
        <v>234</v>
      </c>
      <c r="J81" s="267">
        <v>0.66600000000000004</v>
      </c>
      <c r="K81" s="631">
        <v>1987</v>
      </c>
      <c r="L81" s="9">
        <v>3.5999999999999997E-2</v>
      </c>
      <c r="M81" s="643" t="s">
        <v>234</v>
      </c>
      <c r="N81" s="9">
        <v>3.5999999999999997E-2</v>
      </c>
      <c r="O81" s="9">
        <v>0.27500000000000002</v>
      </c>
      <c r="P81" s="9">
        <v>1.4999999999999999E-2</v>
      </c>
      <c r="Q81" s="643" t="s">
        <v>236</v>
      </c>
      <c r="R81" s="9">
        <v>1.4999999999999999E-2</v>
      </c>
      <c r="S81" s="643" t="s">
        <v>234</v>
      </c>
      <c r="T81" s="9">
        <v>8.0000000000000002E-3</v>
      </c>
      <c r="U81" s="9">
        <v>0.33400000000000002</v>
      </c>
      <c r="V81" s="9">
        <v>1</v>
      </c>
    </row>
    <row r="82" spans="1:22" ht="13.5" customHeight="1" thickBot="1">
      <c r="A82" s="627">
        <v>1988</v>
      </c>
      <c r="B82" s="643" t="s">
        <v>240</v>
      </c>
      <c r="C82" s="643" t="s">
        <v>234</v>
      </c>
      <c r="D82" s="643" t="s">
        <v>240</v>
      </c>
      <c r="E82" s="9">
        <v>0.64500000000000002</v>
      </c>
      <c r="F82" s="9">
        <v>1.6E-2</v>
      </c>
      <c r="G82" s="9">
        <v>8.0000000000000002E-3</v>
      </c>
      <c r="H82" s="643" t="s">
        <v>234</v>
      </c>
      <c r="I82" s="644" t="s">
        <v>234</v>
      </c>
      <c r="J82" s="267">
        <v>0.66900000000000004</v>
      </c>
      <c r="K82" s="631">
        <v>1988</v>
      </c>
      <c r="L82" s="9">
        <v>3.7999999999999999E-2</v>
      </c>
      <c r="M82" s="643" t="s">
        <v>234</v>
      </c>
      <c r="N82" s="9">
        <v>3.7999999999999999E-2</v>
      </c>
      <c r="O82" s="9">
        <v>0.26600000000000001</v>
      </c>
      <c r="P82" s="9">
        <v>1.7999999999999999E-2</v>
      </c>
      <c r="Q82" s="643" t="s">
        <v>236</v>
      </c>
      <c r="R82" s="9">
        <v>1.7999999999999999E-2</v>
      </c>
      <c r="S82" s="643" t="s">
        <v>234</v>
      </c>
      <c r="T82" s="9">
        <v>8.9999999999999993E-3</v>
      </c>
      <c r="U82" s="9">
        <v>0.33100000000000002</v>
      </c>
      <c r="V82" s="9">
        <v>1</v>
      </c>
    </row>
    <row r="83" spans="1:22" ht="13.5" customHeight="1" thickBot="1">
      <c r="A83" s="627">
        <v>1989</v>
      </c>
      <c r="B83" s="643" t="s">
        <v>240</v>
      </c>
      <c r="C83" s="643" t="s">
        <v>234</v>
      </c>
      <c r="D83" s="643" t="s">
        <v>240</v>
      </c>
      <c r="E83" s="9">
        <v>0.629</v>
      </c>
      <c r="F83" s="9">
        <v>1.4999999999999999E-2</v>
      </c>
      <c r="G83" s="9">
        <v>8.0000000000000002E-3</v>
      </c>
      <c r="H83" s="643" t="s">
        <v>234</v>
      </c>
      <c r="I83" s="644" t="s">
        <v>234</v>
      </c>
      <c r="J83" s="267">
        <v>0.65200000000000002</v>
      </c>
      <c r="K83" s="631">
        <v>1989</v>
      </c>
      <c r="L83" s="9">
        <v>3.6999999999999998E-2</v>
      </c>
      <c r="M83" s="643" t="s">
        <v>234</v>
      </c>
      <c r="N83" s="9">
        <v>3.6999999999999998E-2</v>
      </c>
      <c r="O83" s="9">
        <v>0.28499999999999998</v>
      </c>
      <c r="P83" s="9">
        <v>1.7999999999999999E-2</v>
      </c>
      <c r="Q83" s="643" t="s">
        <v>236</v>
      </c>
      <c r="R83" s="9">
        <v>1.7999999999999999E-2</v>
      </c>
      <c r="S83" s="643" t="s">
        <v>234</v>
      </c>
      <c r="T83" s="9">
        <v>8.9999999999999993E-3</v>
      </c>
      <c r="U83" s="9">
        <v>0.34799999999999998</v>
      </c>
      <c r="V83" s="9">
        <v>1</v>
      </c>
    </row>
    <row r="84" spans="1:22" ht="13.5" customHeight="1" thickBot="1">
      <c r="A84" s="627">
        <v>1990</v>
      </c>
      <c r="B84" s="643" t="s">
        <v>240</v>
      </c>
      <c r="C84" s="643" t="s">
        <v>234</v>
      </c>
      <c r="D84" s="643" t="s">
        <v>240</v>
      </c>
      <c r="E84" s="9">
        <v>0.64500000000000002</v>
      </c>
      <c r="F84" s="9">
        <v>1.4E-2</v>
      </c>
      <c r="G84" s="9">
        <v>8.0000000000000002E-3</v>
      </c>
      <c r="H84" s="643" t="s">
        <v>234</v>
      </c>
      <c r="I84" s="644" t="s">
        <v>234</v>
      </c>
      <c r="J84" s="267">
        <v>0.66700000000000004</v>
      </c>
      <c r="K84" s="631">
        <v>1990</v>
      </c>
      <c r="L84" s="9">
        <v>3.6999999999999998E-2</v>
      </c>
      <c r="M84" s="643" t="s">
        <v>234</v>
      </c>
      <c r="N84" s="9">
        <v>3.6999999999999998E-2</v>
      </c>
      <c r="O84" s="9">
        <v>0.26700000000000002</v>
      </c>
      <c r="P84" s="9">
        <v>0.02</v>
      </c>
      <c r="Q84" s="643" t="s">
        <v>236</v>
      </c>
      <c r="R84" s="9">
        <v>0.02</v>
      </c>
      <c r="S84" s="643" t="s">
        <v>234</v>
      </c>
      <c r="T84" s="9">
        <v>8.9999999999999993E-3</v>
      </c>
      <c r="U84" s="9">
        <v>0.33300000000000002</v>
      </c>
      <c r="V84" s="9">
        <v>1</v>
      </c>
    </row>
    <row r="85" spans="1:22" ht="13.5" customHeight="1" thickBot="1">
      <c r="A85" s="627">
        <v>1991</v>
      </c>
      <c r="B85" s="643" t="s">
        <v>240</v>
      </c>
      <c r="C85" s="643" t="s">
        <v>234</v>
      </c>
      <c r="D85" s="643" t="s">
        <v>240</v>
      </c>
      <c r="E85" s="9">
        <v>0.65600000000000003</v>
      </c>
      <c r="F85" s="9">
        <v>1.4999999999999999E-2</v>
      </c>
      <c r="G85" s="9">
        <v>8.0000000000000002E-3</v>
      </c>
      <c r="H85" s="643" t="s">
        <v>234</v>
      </c>
      <c r="I85" s="644" t="s">
        <v>234</v>
      </c>
      <c r="J85" s="267">
        <v>0.67900000000000005</v>
      </c>
      <c r="K85" s="631">
        <v>1991</v>
      </c>
      <c r="L85" s="9">
        <v>3.6999999999999998E-2</v>
      </c>
      <c r="M85" s="643" t="s">
        <v>234</v>
      </c>
      <c r="N85" s="9">
        <v>3.6999999999999998E-2</v>
      </c>
      <c r="O85" s="9">
        <v>0.253</v>
      </c>
      <c r="P85" s="9">
        <v>2.1000000000000001E-2</v>
      </c>
      <c r="Q85" s="643" t="s">
        <v>236</v>
      </c>
      <c r="R85" s="9">
        <v>2.1000000000000001E-2</v>
      </c>
      <c r="S85" s="643" t="s">
        <v>234</v>
      </c>
      <c r="T85" s="9">
        <v>8.9999999999999993E-3</v>
      </c>
      <c r="U85" s="9">
        <v>0.32100000000000001</v>
      </c>
      <c r="V85" s="9">
        <v>1</v>
      </c>
    </row>
    <row r="86" spans="1:22" ht="13.5" customHeight="1" thickBot="1">
      <c r="A86" s="627">
        <v>1992</v>
      </c>
      <c r="B86" s="643" t="s">
        <v>240</v>
      </c>
      <c r="C86" s="643" t="s">
        <v>234</v>
      </c>
      <c r="D86" s="643" t="s">
        <v>240</v>
      </c>
      <c r="E86" s="9">
        <v>0.64900000000000002</v>
      </c>
      <c r="F86" s="9">
        <v>1.4999999999999999E-2</v>
      </c>
      <c r="G86" s="9">
        <v>8.0000000000000002E-3</v>
      </c>
      <c r="H86" s="643" t="s">
        <v>234</v>
      </c>
      <c r="I86" s="644" t="s">
        <v>234</v>
      </c>
      <c r="J86" s="267">
        <v>0.67200000000000004</v>
      </c>
      <c r="K86" s="631">
        <v>1992</v>
      </c>
      <c r="L86" s="9">
        <v>3.6999999999999998E-2</v>
      </c>
      <c r="M86" s="643" t="s">
        <v>234</v>
      </c>
      <c r="N86" s="9">
        <v>3.6999999999999998E-2</v>
      </c>
      <c r="O86" s="9">
        <v>0.26</v>
      </c>
      <c r="P86" s="9">
        <v>2.1999999999999999E-2</v>
      </c>
      <c r="Q86" s="643" t="s">
        <v>236</v>
      </c>
      <c r="R86" s="9">
        <v>2.1999999999999999E-2</v>
      </c>
      <c r="S86" s="643" t="s">
        <v>234</v>
      </c>
      <c r="T86" s="9">
        <v>8.9999999999999993E-3</v>
      </c>
      <c r="U86" s="9">
        <v>0.32800000000000001</v>
      </c>
      <c r="V86" s="9">
        <v>1</v>
      </c>
    </row>
    <row r="87" spans="1:22" ht="13.5" customHeight="1" thickBot="1">
      <c r="A87" s="627">
        <v>1993</v>
      </c>
      <c r="B87" s="643" t="s">
        <v>240</v>
      </c>
      <c r="C87" s="643" t="s">
        <v>234</v>
      </c>
      <c r="D87" s="643" t="s">
        <v>240</v>
      </c>
      <c r="E87" s="9">
        <v>0.65500000000000003</v>
      </c>
      <c r="F87" s="9">
        <v>1.4999999999999999E-2</v>
      </c>
      <c r="G87" s="9">
        <v>0.01</v>
      </c>
      <c r="H87" s="643" t="s">
        <v>234</v>
      </c>
      <c r="I87" s="644" t="s">
        <v>234</v>
      </c>
      <c r="J87" s="267">
        <v>0.67900000000000005</v>
      </c>
      <c r="K87" s="631">
        <v>1993</v>
      </c>
      <c r="L87" s="9">
        <v>3.9E-2</v>
      </c>
      <c r="M87" s="643" t="s">
        <v>234</v>
      </c>
      <c r="N87" s="9">
        <v>3.9E-2</v>
      </c>
      <c r="O87" s="9">
        <v>0.249</v>
      </c>
      <c r="P87" s="9">
        <v>2.3E-2</v>
      </c>
      <c r="Q87" s="643" t="s">
        <v>236</v>
      </c>
      <c r="R87" s="9">
        <v>2.3E-2</v>
      </c>
      <c r="S87" s="643" t="s">
        <v>234</v>
      </c>
      <c r="T87" s="9">
        <v>8.9999999999999993E-3</v>
      </c>
      <c r="U87" s="9">
        <v>0.32100000000000001</v>
      </c>
      <c r="V87" s="9">
        <v>1</v>
      </c>
    </row>
    <row r="88" spans="1:22" ht="13.5" customHeight="1" thickBot="1">
      <c r="A88" s="627">
        <v>1994</v>
      </c>
      <c r="B88" s="643" t="s">
        <v>240</v>
      </c>
      <c r="C88" s="643" t="s">
        <v>234</v>
      </c>
      <c r="D88" s="643" t="s">
        <v>240</v>
      </c>
      <c r="E88" s="9">
        <v>0.61299999999999999</v>
      </c>
      <c r="F88" s="9">
        <v>1.4999999999999999E-2</v>
      </c>
      <c r="G88" s="9">
        <v>1.0999999999999999E-2</v>
      </c>
      <c r="H88" s="643" t="s">
        <v>234</v>
      </c>
      <c r="I88" s="644" t="s">
        <v>234</v>
      </c>
      <c r="J88" s="267">
        <v>0.63900000000000001</v>
      </c>
      <c r="K88" s="631">
        <v>1994</v>
      </c>
      <c r="L88" s="9">
        <v>4.2999999999999997E-2</v>
      </c>
      <c r="M88" s="643" t="s">
        <v>234</v>
      </c>
      <c r="N88" s="9">
        <v>4.2999999999999997E-2</v>
      </c>
      <c r="O88" s="9">
        <v>0.27300000000000002</v>
      </c>
      <c r="P88" s="9">
        <v>3.5999999999999997E-2</v>
      </c>
      <c r="Q88" s="643" t="s">
        <v>236</v>
      </c>
      <c r="R88" s="9">
        <v>3.5999999999999997E-2</v>
      </c>
      <c r="S88" s="643" t="s">
        <v>234</v>
      </c>
      <c r="T88" s="9">
        <v>0.01</v>
      </c>
      <c r="U88" s="9">
        <v>0.36099999999999999</v>
      </c>
      <c r="V88" s="9">
        <v>1</v>
      </c>
    </row>
    <row r="89" spans="1:22" ht="13.5" customHeight="1" thickBot="1">
      <c r="A89" s="627">
        <v>1995</v>
      </c>
      <c r="B89" s="643" t="s">
        <v>240</v>
      </c>
      <c r="C89" s="643" t="s">
        <v>234</v>
      </c>
      <c r="D89" s="643" t="s">
        <v>240</v>
      </c>
      <c r="E89" s="9">
        <v>0.625</v>
      </c>
      <c r="F89" s="9">
        <v>1.4999999999999999E-2</v>
      </c>
      <c r="G89" s="9">
        <v>1.0999999999999999E-2</v>
      </c>
      <c r="H89" s="9">
        <v>1E-3</v>
      </c>
      <c r="I89" s="183" t="s">
        <v>234</v>
      </c>
      <c r="J89" s="267">
        <v>0.65200000000000002</v>
      </c>
      <c r="K89" s="631">
        <v>1995</v>
      </c>
      <c r="L89" s="9">
        <v>4.3999999999999997E-2</v>
      </c>
      <c r="M89" s="643" t="s">
        <v>234</v>
      </c>
      <c r="N89" s="9">
        <v>4.3999999999999997E-2</v>
      </c>
      <c r="O89" s="9">
        <v>0.26200000000000001</v>
      </c>
      <c r="P89" s="9">
        <v>3.2000000000000001E-2</v>
      </c>
      <c r="Q89" s="643" t="s">
        <v>236</v>
      </c>
      <c r="R89" s="9">
        <v>3.2000000000000001E-2</v>
      </c>
      <c r="S89" s="9">
        <v>6.0000000000000001E-3</v>
      </c>
      <c r="T89" s="9">
        <v>3.0000000000000001E-3</v>
      </c>
      <c r="U89" s="9">
        <v>0.34799999999999998</v>
      </c>
      <c r="V89" s="9">
        <v>1</v>
      </c>
    </row>
    <row r="90" spans="1:22" ht="13.5" customHeight="1" thickBot="1">
      <c r="A90" s="627">
        <v>1996</v>
      </c>
      <c r="B90" s="643" t="s">
        <v>240</v>
      </c>
      <c r="C90" s="643" t="s">
        <v>234</v>
      </c>
      <c r="D90" s="643" t="s">
        <v>240</v>
      </c>
      <c r="E90" s="9">
        <v>0.61499999999999999</v>
      </c>
      <c r="F90" s="9">
        <v>1.4999999999999999E-2</v>
      </c>
      <c r="G90" s="9">
        <v>1.2E-2</v>
      </c>
      <c r="H90" s="9">
        <v>1E-3</v>
      </c>
      <c r="I90" s="183" t="s">
        <v>234</v>
      </c>
      <c r="J90" s="267">
        <v>0.64200000000000002</v>
      </c>
      <c r="K90" s="631">
        <v>1996</v>
      </c>
      <c r="L90" s="9">
        <v>4.3999999999999997E-2</v>
      </c>
      <c r="M90" s="643" t="s">
        <v>234</v>
      </c>
      <c r="N90" s="9">
        <v>4.3999999999999997E-2</v>
      </c>
      <c r="O90" s="9">
        <v>0.27100000000000002</v>
      </c>
      <c r="P90" s="9">
        <v>3.3000000000000002E-2</v>
      </c>
      <c r="Q90" s="643" t="s">
        <v>236</v>
      </c>
      <c r="R90" s="9">
        <v>3.3000000000000002E-2</v>
      </c>
      <c r="S90" s="9">
        <v>6.0000000000000001E-3</v>
      </c>
      <c r="T90" s="9">
        <v>3.0000000000000001E-3</v>
      </c>
      <c r="U90" s="9">
        <v>0.35799999999999998</v>
      </c>
      <c r="V90" s="9">
        <v>1</v>
      </c>
    </row>
    <row r="91" spans="1:22" ht="13.5" customHeight="1" thickBot="1">
      <c r="A91" s="627">
        <v>1997</v>
      </c>
      <c r="B91" s="643" t="s">
        <v>240</v>
      </c>
      <c r="C91" s="643" t="s">
        <v>234</v>
      </c>
      <c r="D91" s="643" t="s">
        <v>240</v>
      </c>
      <c r="E91" s="9">
        <v>0.59899999999999998</v>
      </c>
      <c r="F91" s="9">
        <v>1.4E-2</v>
      </c>
      <c r="G91" s="9">
        <v>1.2E-2</v>
      </c>
      <c r="H91" s="9">
        <v>1E-3</v>
      </c>
      <c r="I91" s="183" t="s">
        <v>234</v>
      </c>
      <c r="J91" s="267">
        <v>0.626</v>
      </c>
      <c r="K91" s="631">
        <v>1997</v>
      </c>
      <c r="L91" s="9">
        <v>4.2999999999999997E-2</v>
      </c>
      <c r="M91" s="643" t="s">
        <v>234</v>
      </c>
      <c r="N91" s="9">
        <v>4.2999999999999997E-2</v>
      </c>
      <c r="O91" s="9">
        <v>0.28999999999999998</v>
      </c>
      <c r="P91" s="9">
        <v>3.1E-2</v>
      </c>
      <c r="Q91" s="643" t="s">
        <v>236</v>
      </c>
      <c r="R91" s="9">
        <v>3.1E-2</v>
      </c>
      <c r="S91" s="9">
        <v>6.0000000000000001E-3</v>
      </c>
      <c r="T91" s="9">
        <v>3.0000000000000001E-3</v>
      </c>
      <c r="U91" s="9">
        <v>0.374</v>
      </c>
      <c r="V91" s="9">
        <v>1</v>
      </c>
    </row>
    <row r="92" spans="1:22" ht="13.5" customHeight="1" thickBot="1">
      <c r="A92" s="627">
        <v>1998</v>
      </c>
      <c r="B92" s="643" t="s">
        <v>240</v>
      </c>
      <c r="C92" s="643" t="s">
        <v>234</v>
      </c>
      <c r="D92" s="643" t="s">
        <v>240</v>
      </c>
      <c r="E92" s="9">
        <v>0.61699999999999999</v>
      </c>
      <c r="F92" s="9">
        <v>1.2999999999999999E-2</v>
      </c>
      <c r="G92" s="9">
        <v>1.0999999999999999E-2</v>
      </c>
      <c r="H92" s="9">
        <v>1E-3</v>
      </c>
      <c r="I92" s="183" t="s">
        <v>234</v>
      </c>
      <c r="J92" s="267">
        <v>0.64200000000000002</v>
      </c>
      <c r="K92" s="631">
        <v>1998</v>
      </c>
      <c r="L92" s="9">
        <v>4.3999999999999997E-2</v>
      </c>
      <c r="M92" s="643" t="s">
        <v>234</v>
      </c>
      <c r="N92" s="9">
        <v>4.3999999999999997E-2</v>
      </c>
      <c r="O92" s="9">
        <v>0.27300000000000002</v>
      </c>
      <c r="P92" s="9">
        <v>3.2000000000000001E-2</v>
      </c>
      <c r="Q92" s="643" t="s">
        <v>236</v>
      </c>
      <c r="R92" s="9">
        <v>3.2000000000000001E-2</v>
      </c>
      <c r="S92" s="9">
        <v>6.0000000000000001E-3</v>
      </c>
      <c r="T92" s="9">
        <v>3.0000000000000001E-3</v>
      </c>
      <c r="U92" s="9">
        <v>0.35799999999999998</v>
      </c>
      <c r="V92" s="9">
        <v>1</v>
      </c>
    </row>
    <row r="93" spans="1:22" ht="13.5" customHeight="1" thickBot="1">
      <c r="A93" s="627">
        <v>1999</v>
      </c>
      <c r="B93" s="643" t="s">
        <v>240</v>
      </c>
      <c r="C93" s="643" t="s">
        <v>234</v>
      </c>
      <c r="D93" s="643" t="s">
        <v>240</v>
      </c>
      <c r="E93" s="9">
        <v>0.61599999999999999</v>
      </c>
      <c r="F93" s="9">
        <v>1.2999999999999999E-2</v>
      </c>
      <c r="G93" s="9">
        <v>1.0999999999999999E-2</v>
      </c>
      <c r="H93" s="9">
        <v>1E-3</v>
      </c>
      <c r="I93" s="183" t="s">
        <v>234</v>
      </c>
      <c r="J93" s="267">
        <v>0.64100000000000001</v>
      </c>
      <c r="K93" s="631">
        <v>1999</v>
      </c>
      <c r="L93" s="9">
        <v>4.2999999999999997E-2</v>
      </c>
      <c r="M93" s="643" t="s">
        <v>234</v>
      </c>
      <c r="N93" s="9">
        <v>4.2999999999999997E-2</v>
      </c>
      <c r="O93" s="9">
        <v>0.27500000000000002</v>
      </c>
      <c r="P93" s="9">
        <v>3.2000000000000001E-2</v>
      </c>
      <c r="Q93" s="643" t="s">
        <v>236</v>
      </c>
      <c r="R93" s="9">
        <v>3.2000000000000001E-2</v>
      </c>
      <c r="S93" s="9">
        <v>6.0000000000000001E-3</v>
      </c>
      <c r="T93" s="9">
        <v>3.0000000000000001E-3</v>
      </c>
      <c r="U93" s="9">
        <v>0.35899999999999999</v>
      </c>
      <c r="V93" s="9">
        <v>1</v>
      </c>
    </row>
    <row r="94" spans="1:22" ht="13.5" customHeight="1" thickBot="1">
      <c r="A94" s="637">
        <v>2000</v>
      </c>
      <c r="B94" s="643" t="s">
        <v>240</v>
      </c>
      <c r="C94" s="643" t="s">
        <v>240</v>
      </c>
      <c r="D94" s="643" t="s">
        <v>240</v>
      </c>
      <c r="E94" s="9">
        <v>0.60599999999999998</v>
      </c>
      <c r="F94" s="9">
        <v>1.2999999999999999E-2</v>
      </c>
      <c r="G94" s="9">
        <v>1.0999999999999999E-2</v>
      </c>
      <c r="H94" s="9">
        <v>1E-3</v>
      </c>
      <c r="I94" s="183" t="s">
        <v>234</v>
      </c>
      <c r="J94" s="267">
        <v>0.63200000000000001</v>
      </c>
      <c r="K94" s="631">
        <v>2000</v>
      </c>
      <c r="L94" s="9">
        <v>4.3999999999999997E-2</v>
      </c>
      <c r="M94" s="643" t="s">
        <v>234</v>
      </c>
      <c r="N94" s="9">
        <v>4.3999999999999997E-2</v>
      </c>
      <c r="O94" s="9">
        <v>0.28100000000000003</v>
      </c>
      <c r="P94" s="9">
        <v>3.4000000000000002E-2</v>
      </c>
      <c r="Q94" s="643" t="s">
        <v>236</v>
      </c>
      <c r="R94" s="9">
        <v>3.4000000000000002E-2</v>
      </c>
      <c r="S94" s="9">
        <v>6.0000000000000001E-3</v>
      </c>
      <c r="T94" s="9">
        <v>3.0000000000000001E-3</v>
      </c>
      <c r="U94" s="9">
        <v>0.36799999999999999</v>
      </c>
      <c r="V94" s="9">
        <v>1</v>
      </c>
    </row>
    <row r="95" spans="1:22" ht="13.5" thickBot="1">
      <c r="A95" s="637">
        <v>2001</v>
      </c>
      <c r="B95" s="643" t="s">
        <v>240</v>
      </c>
      <c r="C95" s="643" t="s">
        <v>240</v>
      </c>
      <c r="D95" s="643" t="s">
        <v>240</v>
      </c>
      <c r="E95" s="9">
        <v>0.60599999999999998</v>
      </c>
      <c r="F95" s="9">
        <v>1.2E-2</v>
      </c>
      <c r="G95" s="9">
        <v>1.0999999999999999E-2</v>
      </c>
      <c r="H95" s="9">
        <v>2E-3</v>
      </c>
      <c r="I95" s="183" t="s">
        <v>234</v>
      </c>
      <c r="J95" s="267">
        <v>0.63100000000000001</v>
      </c>
      <c r="K95" s="631">
        <v>2001</v>
      </c>
      <c r="L95" s="9">
        <v>4.2999999999999997E-2</v>
      </c>
      <c r="M95" s="643" t="s">
        <v>234</v>
      </c>
      <c r="N95" s="9">
        <v>4.2999999999999997E-2</v>
      </c>
      <c r="O95" s="9">
        <v>0.28299999999999997</v>
      </c>
      <c r="P95" s="9">
        <v>3.5000000000000003E-2</v>
      </c>
      <c r="Q95" s="643" t="s">
        <v>236</v>
      </c>
      <c r="R95" s="9">
        <v>3.5000000000000003E-2</v>
      </c>
      <c r="S95" s="9">
        <v>6.0000000000000001E-3</v>
      </c>
      <c r="T95" s="9">
        <v>3.0000000000000001E-3</v>
      </c>
      <c r="U95" s="9">
        <v>0.36899999999999999</v>
      </c>
      <c r="V95" s="9">
        <v>1</v>
      </c>
    </row>
    <row r="96" spans="1:22" ht="13.5" thickBot="1">
      <c r="A96" s="637">
        <v>2002</v>
      </c>
      <c r="B96" s="643" t="s">
        <v>240</v>
      </c>
      <c r="C96" s="643" t="s">
        <v>240</v>
      </c>
      <c r="D96" s="643" t="s">
        <v>240</v>
      </c>
      <c r="E96" s="9">
        <v>0.61</v>
      </c>
      <c r="F96" s="9">
        <v>1.2E-2</v>
      </c>
      <c r="G96" s="9">
        <v>1.0999999999999999E-2</v>
      </c>
      <c r="H96" s="9">
        <v>1E-3</v>
      </c>
      <c r="I96" s="183" t="s">
        <v>234</v>
      </c>
      <c r="J96" s="267">
        <v>0.63400000000000001</v>
      </c>
      <c r="K96" s="631">
        <v>2002</v>
      </c>
      <c r="L96" s="9">
        <v>4.2999999999999997E-2</v>
      </c>
      <c r="M96" s="643" t="s">
        <v>234</v>
      </c>
      <c r="N96" s="9">
        <v>4.2999999999999997E-2</v>
      </c>
      <c r="O96" s="9">
        <v>0.27900000000000003</v>
      </c>
      <c r="P96" s="9">
        <v>3.5000000000000003E-2</v>
      </c>
      <c r="Q96" s="643" t="s">
        <v>236</v>
      </c>
      <c r="R96" s="9">
        <v>3.5000000000000003E-2</v>
      </c>
      <c r="S96" s="9">
        <v>6.0000000000000001E-3</v>
      </c>
      <c r="T96" s="9">
        <v>3.0000000000000001E-3</v>
      </c>
      <c r="U96" s="9">
        <v>0.36599999999999999</v>
      </c>
      <c r="V96" s="9">
        <v>1</v>
      </c>
    </row>
    <row r="97" spans="1:22" ht="13.5" thickBot="1">
      <c r="A97" s="637">
        <v>2003</v>
      </c>
      <c r="B97" s="643" t="s">
        <v>240</v>
      </c>
      <c r="C97" s="643" t="s">
        <v>240</v>
      </c>
      <c r="D97" s="643" t="s">
        <v>240</v>
      </c>
      <c r="E97" s="9">
        <v>0.60299999999999998</v>
      </c>
      <c r="F97" s="9">
        <v>1.2E-2</v>
      </c>
      <c r="G97" s="9">
        <v>1.2E-2</v>
      </c>
      <c r="H97" s="9">
        <v>2E-3</v>
      </c>
      <c r="I97" s="183" t="s">
        <v>234</v>
      </c>
      <c r="J97" s="267">
        <v>0.628</v>
      </c>
      <c r="K97" s="631">
        <v>2003</v>
      </c>
      <c r="L97" s="9">
        <v>4.2999999999999997E-2</v>
      </c>
      <c r="M97" s="643" t="s">
        <v>234</v>
      </c>
      <c r="N97" s="9">
        <v>4.2999999999999997E-2</v>
      </c>
      <c r="O97" s="9">
        <v>0.28299999999999997</v>
      </c>
      <c r="P97" s="9">
        <v>3.5999999999999997E-2</v>
      </c>
      <c r="Q97" s="643" t="s">
        <v>236</v>
      </c>
      <c r="R97" s="9">
        <v>3.5999999999999997E-2</v>
      </c>
      <c r="S97" s="9">
        <v>7.0000000000000001E-3</v>
      </c>
      <c r="T97" s="9">
        <v>3.0000000000000001E-3</v>
      </c>
      <c r="U97" s="9">
        <v>0.372</v>
      </c>
      <c r="V97" s="9">
        <v>1</v>
      </c>
    </row>
    <row r="98" spans="1:22" ht="13.5" thickBot="1">
      <c r="A98" s="637">
        <v>2004</v>
      </c>
      <c r="B98" s="643" t="s">
        <v>240</v>
      </c>
      <c r="C98" s="643" t="s">
        <v>240</v>
      </c>
      <c r="D98" s="643" t="s">
        <v>240</v>
      </c>
      <c r="E98" s="9">
        <v>0.59899999999999998</v>
      </c>
      <c r="F98" s="9">
        <v>1.0999999999999999E-2</v>
      </c>
      <c r="G98" s="9">
        <v>1.2E-2</v>
      </c>
      <c r="H98" s="9">
        <v>2E-3</v>
      </c>
      <c r="I98" s="183" t="s">
        <v>234</v>
      </c>
      <c r="J98" s="267">
        <v>0.623</v>
      </c>
      <c r="K98" s="631">
        <v>2004</v>
      </c>
      <c r="L98" s="9">
        <v>4.2999999999999997E-2</v>
      </c>
      <c r="M98" s="643" t="s">
        <v>241</v>
      </c>
      <c r="N98" s="9">
        <v>4.2999999999999997E-2</v>
      </c>
      <c r="O98" s="9">
        <v>0.28699999999999998</v>
      </c>
      <c r="P98" s="9">
        <v>3.6999999999999998E-2</v>
      </c>
      <c r="Q98" s="643" t="s">
        <v>236</v>
      </c>
      <c r="R98" s="9">
        <v>3.6999999999999998E-2</v>
      </c>
      <c r="S98" s="9">
        <v>7.0000000000000001E-3</v>
      </c>
      <c r="T98" s="9">
        <v>3.0000000000000001E-3</v>
      </c>
      <c r="U98" s="9">
        <v>0.377</v>
      </c>
      <c r="V98" s="9">
        <v>1</v>
      </c>
    </row>
    <row r="99" spans="1:22" ht="13.5" thickBot="1">
      <c r="A99" s="278">
        <v>2005</v>
      </c>
      <c r="B99" s="651" t="s">
        <v>240</v>
      </c>
      <c r="C99" s="651" t="s">
        <v>240</v>
      </c>
      <c r="D99" s="651" t="s">
        <v>240</v>
      </c>
      <c r="E99" s="10">
        <v>0.59699999999999998</v>
      </c>
      <c r="F99" s="10">
        <v>1.0999999999999999E-2</v>
      </c>
      <c r="G99" s="10">
        <v>1.2999999999999999E-2</v>
      </c>
      <c r="H99" s="10">
        <v>2E-3</v>
      </c>
      <c r="I99" s="184" t="s">
        <v>234</v>
      </c>
      <c r="J99" s="268">
        <v>0.622</v>
      </c>
      <c r="K99" s="639">
        <v>2005</v>
      </c>
      <c r="L99" s="10">
        <v>4.2999999999999997E-2</v>
      </c>
      <c r="M99" s="651" t="s">
        <v>241</v>
      </c>
      <c r="N99" s="10">
        <v>4.2999999999999997E-2</v>
      </c>
      <c r="O99" s="10">
        <v>0.28599999999999998</v>
      </c>
      <c r="P99" s="10">
        <v>3.9E-2</v>
      </c>
      <c r="Q99" s="651" t="s">
        <v>236</v>
      </c>
      <c r="R99" s="10">
        <v>3.9E-2</v>
      </c>
      <c r="S99" s="10">
        <v>7.0000000000000001E-3</v>
      </c>
      <c r="T99" s="10">
        <v>3.0000000000000001E-3</v>
      </c>
      <c r="U99" s="10">
        <v>0.378</v>
      </c>
      <c r="V99" s="10">
        <v>1</v>
      </c>
    </row>
    <row r="100" spans="1:22" ht="13.5" thickBot="1">
      <c r="A100" s="278">
        <v>2006</v>
      </c>
      <c r="B100" s="651" t="s">
        <v>240</v>
      </c>
      <c r="C100" s="651" t="s">
        <v>240</v>
      </c>
      <c r="D100" s="651" t="s">
        <v>240</v>
      </c>
      <c r="E100" s="10">
        <v>0.58799999999999997</v>
      </c>
      <c r="F100" s="10">
        <v>0.01</v>
      </c>
      <c r="G100" s="10">
        <v>1.2999999999999999E-2</v>
      </c>
      <c r="H100" s="10">
        <v>2E-3</v>
      </c>
      <c r="I100" s="184" t="s">
        <v>234</v>
      </c>
      <c r="J100" s="268">
        <v>0.61299999999999999</v>
      </c>
      <c r="K100" s="639">
        <v>2006</v>
      </c>
      <c r="L100" s="10">
        <v>4.3999999999999997E-2</v>
      </c>
      <c r="M100" s="651" t="s">
        <v>241</v>
      </c>
      <c r="N100" s="10">
        <v>4.3999999999999997E-2</v>
      </c>
      <c r="O100" s="10">
        <v>0.29199999999999998</v>
      </c>
      <c r="P100" s="10">
        <v>4.1000000000000002E-2</v>
      </c>
      <c r="Q100" s="651" t="s">
        <v>236</v>
      </c>
      <c r="R100" s="10">
        <v>4.1000000000000002E-2</v>
      </c>
      <c r="S100" s="10">
        <v>6.0000000000000001E-3</v>
      </c>
      <c r="T100" s="10">
        <v>4.0000000000000001E-3</v>
      </c>
      <c r="U100" s="10">
        <v>0.38700000000000001</v>
      </c>
      <c r="V100" s="10">
        <v>1</v>
      </c>
    </row>
    <row r="101" spans="1:22" ht="13.5" thickBot="1">
      <c r="A101" s="278">
        <v>2007</v>
      </c>
      <c r="B101" s="651" t="s">
        <v>240</v>
      </c>
      <c r="C101" s="651" t="s">
        <v>240</v>
      </c>
      <c r="D101" s="651" t="s">
        <v>240</v>
      </c>
      <c r="E101" s="10" t="s">
        <v>256</v>
      </c>
      <c r="F101" s="10">
        <v>8.9999999999999993E-3</v>
      </c>
      <c r="G101" s="10" t="s">
        <v>257</v>
      </c>
      <c r="H101" s="10" t="s">
        <v>258</v>
      </c>
      <c r="I101" s="184">
        <v>3.0000000000000001E-3</v>
      </c>
      <c r="J101" s="268">
        <v>0.56299999999999994</v>
      </c>
      <c r="K101" s="639">
        <v>2007</v>
      </c>
      <c r="L101" s="10">
        <v>4.4999999999999998E-2</v>
      </c>
      <c r="M101" s="651" t="s">
        <v>241</v>
      </c>
      <c r="N101" s="10">
        <v>4.4999999999999998E-2</v>
      </c>
      <c r="O101" s="10">
        <v>0.33800000000000002</v>
      </c>
      <c r="P101" s="10">
        <v>4.1000000000000002E-2</v>
      </c>
      <c r="Q101" s="651" t="s">
        <v>236</v>
      </c>
      <c r="R101" s="10">
        <v>4.1000000000000002E-2</v>
      </c>
      <c r="S101" s="10">
        <v>7.0000000000000001E-3</v>
      </c>
      <c r="T101" s="10">
        <v>6.0000000000000001E-3</v>
      </c>
      <c r="U101" s="10">
        <v>0.437</v>
      </c>
      <c r="V101" s="10">
        <v>1</v>
      </c>
    </row>
    <row r="102" spans="1:22" ht="13.5" thickBot="1">
      <c r="A102" s="278">
        <v>2008</v>
      </c>
      <c r="B102" s="651" t="s">
        <v>240</v>
      </c>
      <c r="C102" s="651" t="s">
        <v>240</v>
      </c>
      <c r="D102" s="651" t="s">
        <v>240</v>
      </c>
      <c r="E102" s="10">
        <v>0.53</v>
      </c>
      <c r="F102" s="10">
        <v>0.01</v>
      </c>
      <c r="G102" s="10">
        <v>1.7999999999999999E-2</v>
      </c>
      <c r="H102" s="10">
        <v>3.0000000000000001E-3</v>
      </c>
      <c r="I102" s="184">
        <v>3.0000000000000001E-3</v>
      </c>
      <c r="J102" s="268">
        <v>0.56399999999999995</v>
      </c>
      <c r="K102" s="639">
        <v>2008</v>
      </c>
      <c r="L102" s="10">
        <v>4.4999999999999998E-2</v>
      </c>
      <c r="M102" s="651" t="s">
        <v>241</v>
      </c>
      <c r="N102" s="10">
        <v>4.4999999999999998E-2</v>
      </c>
      <c r="O102" s="10">
        <v>0.33700000000000002</v>
      </c>
      <c r="P102" s="10">
        <v>4.2999999999999997E-2</v>
      </c>
      <c r="Q102" s="651" t="s">
        <v>236</v>
      </c>
      <c r="R102" s="10">
        <v>4.2999999999999997E-2</v>
      </c>
      <c r="S102" s="10">
        <v>7.0000000000000001E-3</v>
      </c>
      <c r="T102" s="10">
        <v>4.0000000000000001E-3</v>
      </c>
      <c r="U102" s="10">
        <v>0.436</v>
      </c>
      <c r="V102" s="10">
        <v>1</v>
      </c>
    </row>
    <row r="103" spans="1:22" ht="13.5" thickBot="1">
      <c r="A103" s="278">
        <v>2009</v>
      </c>
      <c r="B103" s="651" t="s">
        <v>240</v>
      </c>
      <c r="C103" s="651" t="s">
        <v>240</v>
      </c>
      <c r="D103" s="651" t="s">
        <v>240</v>
      </c>
      <c r="E103" s="10">
        <v>0.52500000000000002</v>
      </c>
      <c r="F103" s="10">
        <v>0.01</v>
      </c>
      <c r="G103" s="10">
        <v>1.7999999999999999E-2</v>
      </c>
      <c r="H103" s="10">
        <v>3.0000000000000001E-3</v>
      </c>
      <c r="I103" s="184">
        <v>4.0000000000000001E-3</v>
      </c>
      <c r="J103" s="268">
        <v>0.56000000000000005</v>
      </c>
      <c r="K103" s="639">
        <v>2009</v>
      </c>
      <c r="L103" s="10">
        <v>4.4999999999999998E-2</v>
      </c>
      <c r="M103" s="651" t="s">
        <v>241</v>
      </c>
      <c r="N103" s="10">
        <v>4.4999999999999998E-2</v>
      </c>
      <c r="O103" s="10">
        <v>0.33600000000000002</v>
      </c>
      <c r="P103" s="10">
        <v>4.4999999999999998E-2</v>
      </c>
      <c r="Q103" s="651" t="s">
        <v>236</v>
      </c>
      <c r="R103" s="10">
        <v>4.4999999999999998E-2</v>
      </c>
      <c r="S103" s="10">
        <v>8.9999999999999993E-3</v>
      </c>
      <c r="T103" s="10">
        <v>4.0000000000000001E-3</v>
      </c>
      <c r="U103" s="10">
        <v>0.44</v>
      </c>
      <c r="V103" s="10">
        <v>1</v>
      </c>
    </row>
    <row r="104" spans="1:22" ht="13.5" thickBot="1">
      <c r="A104" s="278">
        <v>2010</v>
      </c>
      <c r="B104" s="651" t="s">
        <v>240</v>
      </c>
      <c r="C104" s="651" t="s">
        <v>240</v>
      </c>
      <c r="D104" s="651" t="s">
        <v>240</v>
      </c>
      <c r="E104" s="10">
        <v>0.51400000000000001</v>
      </c>
      <c r="F104" s="10">
        <v>0.01</v>
      </c>
      <c r="G104" s="10">
        <v>1.9E-2</v>
      </c>
      <c r="H104" s="10">
        <v>3.0000000000000001E-3</v>
      </c>
      <c r="I104" s="184">
        <v>4.0000000000000001E-3</v>
      </c>
      <c r="J104" s="268">
        <v>0.55000000000000004</v>
      </c>
      <c r="K104" s="639">
        <v>2010</v>
      </c>
      <c r="L104" s="10">
        <v>4.4999999999999998E-2</v>
      </c>
      <c r="M104" s="651" t="s">
        <v>241</v>
      </c>
      <c r="N104" s="10">
        <v>4.4999999999999998E-2</v>
      </c>
      <c r="O104" s="10">
        <v>0.34699999999999998</v>
      </c>
      <c r="P104" s="10">
        <v>4.4999999999999998E-2</v>
      </c>
      <c r="Q104" s="651" t="s">
        <v>236</v>
      </c>
      <c r="R104" s="10">
        <v>4.4999999999999998E-2</v>
      </c>
      <c r="S104" s="10">
        <v>8.9999999999999993E-3</v>
      </c>
      <c r="T104" s="10">
        <v>4.0000000000000001E-3</v>
      </c>
      <c r="U104" s="10">
        <v>0.45</v>
      </c>
      <c r="V104" s="10">
        <v>1</v>
      </c>
    </row>
    <row r="105" spans="1:22" ht="13.5" thickBot="1">
      <c r="A105" s="278">
        <v>2011</v>
      </c>
      <c r="B105" s="10">
        <v>0.503</v>
      </c>
      <c r="C105" s="10">
        <v>1E-3</v>
      </c>
      <c r="D105" s="10">
        <v>4.0000000000000001E-3</v>
      </c>
      <c r="E105" s="10">
        <v>0.50700000000000001</v>
      </c>
      <c r="F105" s="10">
        <v>8.9999999999999993E-3</v>
      </c>
      <c r="G105" s="10">
        <v>1.9E-2</v>
      </c>
      <c r="H105" s="10">
        <v>3.0000000000000001E-3</v>
      </c>
      <c r="I105" s="184">
        <v>4.0000000000000001E-3</v>
      </c>
      <c r="J105" s="268">
        <v>0.54200000000000004</v>
      </c>
      <c r="K105" s="639">
        <v>2011</v>
      </c>
      <c r="L105" s="10">
        <v>4.4999999999999998E-2</v>
      </c>
      <c r="M105" s="10">
        <v>1E-3</v>
      </c>
      <c r="N105" s="10">
        <v>4.5999999999999999E-2</v>
      </c>
      <c r="O105" s="10">
        <v>0.35299999999999998</v>
      </c>
      <c r="P105" s="10">
        <v>4.2000000000000003E-2</v>
      </c>
      <c r="Q105" s="10">
        <v>4.0000000000000001E-3</v>
      </c>
      <c r="R105" s="10">
        <v>4.5999999999999999E-2</v>
      </c>
      <c r="S105" s="10">
        <v>8.0000000000000002E-3</v>
      </c>
      <c r="T105" s="10">
        <v>4.0000000000000001E-3</v>
      </c>
      <c r="U105" s="10">
        <v>0.45800000000000002</v>
      </c>
      <c r="V105" s="10">
        <v>1</v>
      </c>
    </row>
    <row r="106" spans="1:22" ht="13.5" thickBot="1">
      <c r="A106" s="278">
        <v>2012</v>
      </c>
      <c r="B106" s="10">
        <v>0.501</v>
      </c>
      <c r="C106" s="10">
        <v>2E-3</v>
      </c>
      <c r="D106" s="10">
        <v>5.0000000000000001E-3</v>
      </c>
      <c r="E106" s="10">
        <v>0.50700000000000001</v>
      </c>
      <c r="F106" s="10">
        <v>8.9999999999999993E-3</v>
      </c>
      <c r="G106" s="10">
        <v>0.02</v>
      </c>
      <c r="H106" s="10">
        <v>3.0000000000000001E-3</v>
      </c>
      <c r="I106" s="184">
        <v>3.0000000000000001E-3</v>
      </c>
      <c r="J106" s="268">
        <v>0.54300000000000004</v>
      </c>
      <c r="K106" s="639">
        <v>2012</v>
      </c>
      <c r="L106" s="10">
        <v>4.4999999999999998E-2</v>
      </c>
      <c r="M106" s="10">
        <v>1E-3</v>
      </c>
      <c r="N106" s="10">
        <v>4.4999999999999998E-2</v>
      </c>
      <c r="O106" s="10">
        <v>0.35399999999999998</v>
      </c>
      <c r="P106" s="10">
        <v>4.2000000000000003E-2</v>
      </c>
      <c r="Q106" s="10">
        <v>5.0000000000000001E-3</v>
      </c>
      <c r="R106" s="10">
        <v>4.7E-2</v>
      </c>
      <c r="S106" s="10">
        <v>7.0000000000000001E-3</v>
      </c>
      <c r="T106" s="10">
        <v>4.0000000000000001E-3</v>
      </c>
      <c r="U106" s="10">
        <v>0.45700000000000002</v>
      </c>
      <c r="V106" s="10">
        <v>1</v>
      </c>
    </row>
    <row r="107" spans="1:22" ht="13.5" thickBot="1">
      <c r="A107" s="278">
        <v>2013</v>
      </c>
      <c r="B107" s="10">
        <v>0.48699999999999999</v>
      </c>
      <c r="C107" s="10">
        <v>4.0000000000000001E-3</v>
      </c>
      <c r="D107" s="10">
        <v>8.9999999999999993E-3</v>
      </c>
      <c r="E107" s="10">
        <v>0.501</v>
      </c>
      <c r="F107" s="10">
        <v>8.9999999999999993E-3</v>
      </c>
      <c r="G107" s="10">
        <v>2.1000000000000001E-2</v>
      </c>
      <c r="H107" s="10">
        <v>3.0000000000000001E-3</v>
      </c>
      <c r="I107" s="184">
        <v>3.0000000000000001E-3</v>
      </c>
      <c r="J107" s="268">
        <v>0.53700000000000003</v>
      </c>
      <c r="K107" s="639">
        <v>2013</v>
      </c>
      <c r="L107" s="10">
        <v>4.4999999999999998E-2</v>
      </c>
      <c r="M107" s="10">
        <v>1E-3</v>
      </c>
      <c r="N107" s="10">
        <v>4.5999999999999999E-2</v>
      </c>
      <c r="O107" s="10">
        <v>0.35799999999999998</v>
      </c>
      <c r="P107" s="10">
        <v>4.2999999999999997E-2</v>
      </c>
      <c r="Q107" s="10">
        <v>5.0000000000000001E-3</v>
      </c>
      <c r="R107" s="10">
        <v>4.8000000000000001E-2</v>
      </c>
      <c r="S107" s="10">
        <v>7.0000000000000001E-3</v>
      </c>
      <c r="T107" s="10">
        <v>4.0000000000000001E-3</v>
      </c>
      <c r="U107" s="10">
        <v>0.46300000000000002</v>
      </c>
      <c r="V107" s="10">
        <v>1</v>
      </c>
    </row>
    <row r="108" spans="1:22" ht="13.5" thickBot="1">
      <c r="A108" s="278">
        <v>2014</v>
      </c>
      <c r="B108" s="10">
        <v>0.47599999999999998</v>
      </c>
      <c r="C108" s="10">
        <v>5.0000000000000001E-3</v>
      </c>
      <c r="D108" s="10">
        <v>0.01</v>
      </c>
      <c r="E108" s="10">
        <v>0.49099999999999999</v>
      </c>
      <c r="F108" s="10">
        <v>8.9999999999999993E-3</v>
      </c>
      <c r="G108" s="10">
        <v>2.1999999999999999E-2</v>
      </c>
      <c r="H108" s="10">
        <v>4.0000000000000001E-3</v>
      </c>
      <c r="I108" s="184">
        <v>3.0000000000000001E-3</v>
      </c>
      <c r="J108" s="268">
        <v>0.52700000000000002</v>
      </c>
      <c r="K108" s="639">
        <v>2014</v>
      </c>
      <c r="L108" s="10">
        <v>4.5999999999999999E-2</v>
      </c>
      <c r="M108" s="10">
        <v>1E-3</v>
      </c>
      <c r="N108" s="10">
        <v>4.5999999999999999E-2</v>
      </c>
      <c r="O108" s="10">
        <v>0.36499999999999999</v>
      </c>
      <c r="P108" s="10">
        <v>4.4999999999999998E-2</v>
      </c>
      <c r="Q108" s="10">
        <v>4.0000000000000001E-3</v>
      </c>
      <c r="R108" s="10">
        <v>4.9000000000000002E-2</v>
      </c>
      <c r="S108" s="10">
        <v>7.0000000000000001E-3</v>
      </c>
      <c r="T108" s="10">
        <v>4.0000000000000001E-3</v>
      </c>
      <c r="U108" s="10">
        <v>0.47299999999999998</v>
      </c>
      <c r="V108" s="10">
        <v>1</v>
      </c>
    </row>
    <row r="109" spans="1:22" ht="13.5" thickBot="1">
      <c r="A109" s="278">
        <v>2015</v>
      </c>
      <c r="B109" s="10">
        <v>0.47572478983965288</v>
      </c>
      <c r="C109" s="10">
        <v>5.2585729202647919E-3</v>
      </c>
      <c r="D109" s="10">
        <v>9.5086252616242393E-3</v>
      </c>
      <c r="E109" s="10">
        <v>0.49049198802154192</v>
      </c>
      <c r="F109" s="10">
        <v>8.461703721392818E-3</v>
      </c>
      <c r="G109" s="10">
        <v>2.1007873329286924E-2</v>
      </c>
      <c r="H109" s="10">
        <v>3.5841211741862891E-3</v>
      </c>
      <c r="I109" s="184">
        <v>2.4338850082741333E-3</v>
      </c>
      <c r="J109" s="268">
        <v>0.52597947690342572</v>
      </c>
      <c r="K109" s="639">
        <v>2015</v>
      </c>
      <c r="L109" s="268">
        <v>4.6729818478561461E-2</v>
      </c>
      <c r="M109" s="268">
        <v>7.0433212849924044E-4</v>
      </c>
      <c r="N109" s="268">
        <v>4.7434150607060702E-2</v>
      </c>
      <c r="O109" s="268">
        <v>0.36420622806981962</v>
      </c>
      <c r="P109" s="268">
        <v>4.5164248082287133E-2</v>
      </c>
      <c r="Q109" s="268">
        <v>4.7162418988831922E-3</v>
      </c>
      <c r="R109" s="268">
        <v>4.9880489981170326E-2</v>
      </c>
      <c r="S109" s="268">
        <v>7.8972945060301301E-3</v>
      </c>
      <c r="T109" s="268">
        <v>4.602265581237234E-3</v>
      </c>
      <c r="U109" s="268">
        <v>0.47402052309657428</v>
      </c>
      <c r="V109" s="268">
        <v>1</v>
      </c>
    </row>
    <row r="110" spans="1:22">
      <c r="A110" s="231" t="s">
        <v>245</v>
      </c>
    </row>
    <row r="111" spans="1:22">
      <c r="A111" s="231" t="s">
        <v>246</v>
      </c>
    </row>
    <row r="112" spans="1:22">
      <c r="A112" s="231" t="s">
        <v>247</v>
      </c>
    </row>
    <row r="113" spans="1:1">
      <c r="A113" s="231" t="s">
        <v>248</v>
      </c>
    </row>
    <row r="114" spans="1:1">
      <c r="A114" s="231" t="s">
        <v>249</v>
      </c>
    </row>
    <row r="115" spans="1:1">
      <c r="A115" s="231" t="s">
        <v>250</v>
      </c>
    </row>
    <row r="116" spans="1:1">
      <c r="A116" s="231" t="s">
        <v>251</v>
      </c>
    </row>
    <row r="117" spans="1:1">
      <c r="A117" s="231" t="s">
        <v>252</v>
      </c>
    </row>
    <row r="118" spans="1:1">
      <c r="A118" s="231" t="s">
        <v>253</v>
      </c>
    </row>
    <row r="119" spans="1:1">
      <c r="A119" s="231" t="s">
        <v>254</v>
      </c>
    </row>
  </sheetData>
  <mergeCells count="23">
    <mergeCell ref="K1:V1"/>
    <mergeCell ref="K2:V2"/>
    <mergeCell ref="K3:V3"/>
    <mergeCell ref="K4:V4"/>
    <mergeCell ref="A1:J1"/>
    <mergeCell ref="A2:J2"/>
    <mergeCell ref="A3:J3"/>
    <mergeCell ref="A4:J4"/>
    <mergeCell ref="S5:S6"/>
    <mergeCell ref="T5:T6"/>
    <mergeCell ref="U5:U6"/>
    <mergeCell ref="V5:V6"/>
    <mergeCell ref="A5:A6"/>
    <mergeCell ref="B5:E5"/>
    <mergeCell ref="F5:F6"/>
    <mergeCell ref="G5:G6"/>
    <mergeCell ref="H5:H6"/>
    <mergeCell ref="P5:R5"/>
    <mergeCell ref="I5:I6"/>
    <mergeCell ref="J5:J6"/>
    <mergeCell ref="K5:K6"/>
    <mergeCell ref="L5:N5"/>
    <mergeCell ref="O5:O6"/>
  </mergeCells>
  <hyperlinks>
    <hyperlink ref="W6" location="TOC!A1" display="RETURN TO TABLE OF CONTENTS" xr:uid="{00000000-0004-0000-0400-000000000000}"/>
  </hyperlinks>
  <pageMargins left="0.7" right="0.7" top="0.75" bottom="0.75" header="0.3" footer="0.3"/>
  <pageSetup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V56"/>
  <sheetViews>
    <sheetView workbookViewId="0">
      <pane xSplit="1" ySplit="6" topLeftCell="B28" activePane="bottomRight" state="frozen"/>
      <selection pane="bottomRight" activeCell="W6" sqref="W6"/>
      <selection pane="bottomLeft" activeCell="W6" sqref="W6"/>
      <selection pane="topRight" activeCell="W6" sqref="W6"/>
    </sheetView>
  </sheetViews>
  <sheetFormatPr defaultRowHeight="12.75"/>
  <cols>
    <col min="1" max="9" width="10.7109375" customWidth="1"/>
  </cols>
  <sheetData>
    <row r="1" spans="1:22">
      <c r="A1" s="321" t="s">
        <v>574</v>
      </c>
      <c r="B1" s="321"/>
      <c r="C1" s="321"/>
      <c r="D1" s="321"/>
      <c r="E1" s="321"/>
      <c r="F1" s="321"/>
      <c r="G1" s="321"/>
      <c r="H1" s="321"/>
      <c r="I1" s="321"/>
      <c r="J1" s="321" t="s">
        <v>574</v>
      </c>
      <c r="K1" s="321"/>
      <c r="L1" s="321"/>
      <c r="M1" s="321"/>
      <c r="N1" s="321"/>
      <c r="O1" s="321"/>
      <c r="P1" s="321"/>
      <c r="Q1" s="321"/>
      <c r="R1" s="321"/>
      <c r="S1" s="321"/>
      <c r="T1" s="321"/>
      <c r="U1" s="321"/>
    </row>
    <row r="2" spans="1:22" ht="13.5" thickBot="1">
      <c r="A2" s="322" t="s">
        <v>205</v>
      </c>
      <c r="B2" s="322"/>
      <c r="C2" s="322"/>
      <c r="D2" s="322"/>
      <c r="E2" s="322"/>
      <c r="F2" s="322"/>
      <c r="G2" s="322"/>
      <c r="H2" s="322"/>
      <c r="I2" s="322"/>
      <c r="J2" s="322" t="s">
        <v>205</v>
      </c>
      <c r="K2" s="322"/>
      <c r="L2" s="322"/>
      <c r="M2" s="322"/>
      <c r="N2" s="322"/>
      <c r="O2" s="322"/>
      <c r="P2" s="322"/>
      <c r="Q2" s="322"/>
      <c r="R2" s="322"/>
      <c r="S2" s="322"/>
      <c r="T2" s="322"/>
      <c r="U2" s="322"/>
    </row>
    <row r="3" spans="1:22" ht="13.5" thickBot="1">
      <c r="A3" s="326" t="s">
        <v>575</v>
      </c>
      <c r="B3" s="324"/>
      <c r="C3" s="324"/>
      <c r="D3" s="324"/>
      <c r="E3" s="324"/>
      <c r="F3" s="324"/>
      <c r="G3" s="324"/>
      <c r="H3" s="324"/>
      <c r="I3" s="325"/>
      <c r="J3" s="323" t="s">
        <v>576</v>
      </c>
      <c r="K3" s="324"/>
      <c r="L3" s="324"/>
      <c r="M3" s="324"/>
      <c r="N3" s="324"/>
      <c r="O3" s="324"/>
      <c r="P3" s="324"/>
      <c r="Q3" s="324"/>
      <c r="R3" s="324"/>
      <c r="S3" s="324"/>
      <c r="T3" s="324"/>
      <c r="U3" s="325"/>
    </row>
    <row r="4" spans="1:22" ht="13.5" thickBot="1">
      <c r="A4" s="326" t="s">
        <v>207</v>
      </c>
      <c r="B4" s="324"/>
      <c r="C4" s="324"/>
      <c r="D4" s="324"/>
      <c r="E4" s="324"/>
      <c r="F4" s="324"/>
      <c r="G4" s="324"/>
      <c r="H4" s="324"/>
      <c r="I4" s="330"/>
      <c r="J4" s="326" t="s">
        <v>208</v>
      </c>
      <c r="K4" s="324"/>
      <c r="L4" s="324"/>
      <c r="M4" s="324"/>
      <c r="N4" s="324"/>
      <c r="O4" s="324"/>
      <c r="P4" s="324"/>
      <c r="Q4" s="324"/>
      <c r="R4" s="324"/>
      <c r="S4" s="324"/>
      <c r="T4" s="324"/>
      <c r="U4" s="325"/>
    </row>
    <row r="5" spans="1:22" ht="13.5" thickBot="1">
      <c r="A5" s="613" t="s">
        <v>209</v>
      </c>
      <c r="B5" s="614" t="s">
        <v>210</v>
      </c>
      <c r="C5" s="615"/>
      <c r="D5" s="615"/>
      <c r="E5" s="616"/>
      <c r="F5" s="613" t="s">
        <v>211</v>
      </c>
      <c r="G5" s="613" t="s">
        <v>212</v>
      </c>
      <c r="H5" s="613" t="s">
        <v>213</v>
      </c>
      <c r="I5" s="613" t="s">
        <v>214</v>
      </c>
      <c r="J5" s="613" t="s">
        <v>209</v>
      </c>
      <c r="K5" s="614" t="s">
        <v>216</v>
      </c>
      <c r="L5" s="615"/>
      <c r="M5" s="616"/>
      <c r="N5" s="617" t="s">
        <v>217</v>
      </c>
      <c r="O5" s="620" t="s">
        <v>218</v>
      </c>
      <c r="P5" s="615"/>
      <c r="Q5" s="621"/>
      <c r="R5" s="619" t="s">
        <v>219</v>
      </c>
      <c r="S5" s="613" t="s">
        <v>220</v>
      </c>
      <c r="T5" s="613" t="s">
        <v>221</v>
      </c>
      <c r="U5" s="613" t="s">
        <v>222</v>
      </c>
    </row>
    <row r="6" spans="1:22" ht="60" customHeight="1" thickBot="1">
      <c r="A6" s="622"/>
      <c r="B6" s="623" t="s">
        <v>223</v>
      </c>
      <c r="C6" s="623" t="s">
        <v>224</v>
      </c>
      <c r="D6" s="623" t="s">
        <v>225</v>
      </c>
      <c r="E6" s="623" t="s">
        <v>226</v>
      </c>
      <c r="F6" s="622"/>
      <c r="G6" s="622"/>
      <c r="H6" s="622"/>
      <c r="I6" s="622"/>
      <c r="J6" s="622"/>
      <c r="K6" s="623" t="s">
        <v>227</v>
      </c>
      <c r="L6" s="623" t="s">
        <v>228</v>
      </c>
      <c r="M6" s="623" t="s">
        <v>229</v>
      </c>
      <c r="N6" s="624"/>
      <c r="O6" s="623" t="s">
        <v>230</v>
      </c>
      <c r="P6" s="623" t="s">
        <v>231</v>
      </c>
      <c r="Q6" s="623" t="s">
        <v>232</v>
      </c>
      <c r="R6" s="626"/>
      <c r="S6" s="622"/>
      <c r="T6" s="622"/>
      <c r="U6" s="622"/>
      <c r="V6" s="269" t="s">
        <v>233</v>
      </c>
    </row>
    <row r="7" spans="1:22" ht="13.5" customHeight="1" thickBot="1">
      <c r="A7" s="637">
        <v>1979</v>
      </c>
      <c r="B7" s="669" t="s">
        <v>240</v>
      </c>
      <c r="C7" s="669" t="s">
        <v>234</v>
      </c>
      <c r="D7" s="669" t="s">
        <v>240</v>
      </c>
      <c r="E7" s="1">
        <v>1024</v>
      </c>
      <c r="F7" s="2">
        <v>5</v>
      </c>
      <c r="G7" s="669" t="s">
        <v>234</v>
      </c>
      <c r="H7" s="669" t="s">
        <v>234</v>
      </c>
      <c r="I7" s="669" t="s">
        <v>234</v>
      </c>
      <c r="J7" s="637">
        <v>1979</v>
      </c>
      <c r="K7" s="2">
        <v>18</v>
      </c>
      <c r="L7" s="669" t="s">
        <v>234</v>
      </c>
      <c r="M7" s="2">
        <v>18</v>
      </c>
      <c r="N7" s="2">
        <v>11</v>
      </c>
      <c r="O7" s="2">
        <v>9</v>
      </c>
      <c r="P7" s="669" t="s">
        <v>577</v>
      </c>
      <c r="Q7" s="2">
        <v>9</v>
      </c>
      <c r="R7" s="2">
        <v>16</v>
      </c>
      <c r="S7" s="669" t="s">
        <v>234</v>
      </c>
      <c r="T7" s="2">
        <v>54</v>
      </c>
      <c r="U7" s="2" t="s">
        <v>234</v>
      </c>
    </row>
    <row r="8" spans="1:22" ht="13.5" thickBot="1">
      <c r="A8" s="637">
        <v>1980</v>
      </c>
      <c r="B8" s="669" t="s">
        <v>240</v>
      </c>
      <c r="C8" s="669" t="s">
        <v>234</v>
      </c>
      <c r="D8" s="669" t="s">
        <v>240</v>
      </c>
      <c r="E8" s="1">
        <v>1022</v>
      </c>
      <c r="F8" s="2">
        <v>5</v>
      </c>
      <c r="G8" s="669" t="s">
        <v>234</v>
      </c>
      <c r="H8" s="669" t="s">
        <v>234</v>
      </c>
      <c r="I8" s="669" t="s">
        <v>234</v>
      </c>
      <c r="J8" s="637">
        <v>1980</v>
      </c>
      <c r="K8" s="2">
        <v>18</v>
      </c>
      <c r="L8" s="669" t="s">
        <v>234</v>
      </c>
      <c r="M8" s="2">
        <v>18</v>
      </c>
      <c r="N8" s="2">
        <v>11</v>
      </c>
      <c r="O8" s="2">
        <v>9</v>
      </c>
      <c r="P8" s="669" t="s">
        <v>577</v>
      </c>
      <c r="Q8" s="2">
        <v>9</v>
      </c>
      <c r="R8" s="2">
        <v>16</v>
      </c>
      <c r="S8" s="669" t="s">
        <v>234</v>
      </c>
      <c r="T8" s="2">
        <v>54</v>
      </c>
      <c r="U8" s="2" t="s">
        <v>234</v>
      </c>
    </row>
    <row r="9" spans="1:22" ht="13.5" thickBot="1">
      <c r="A9" s="637">
        <v>1981</v>
      </c>
      <c r="B9" s="669" t="s">
        <v>240</v>
      </c>
      <c r="C9" s="669" t="s">
        <v>234</v>
      </c>
      <c r="D9" s="669" t="s">
        <v>240</v>
      </c>
      <c r="E9" s="1">
        <v>1030</v>
      </c>
      <c r="F9" s="2">
        <v>5</v>
      </c>
      <c r="G9" s="669" t="s">
        <v>234</v>
      </c>
      <c r="H9" s="669" t="s">
        <v>234</v>
      </c>
      <c r="I9" s="669" t="s">
        <v>234</v>
      </c>
      <c r="J9" s="637">
        <v>1981</v>
      </c>
      <c r="K9" s="2">
        <v>18</v>
      </c>
      <c r="L9" s="669" t="s">
        <v>234</v>
      </c>
      <c r="M9" s="2">
        <v>18</v>
      </c>
      <c r="N9" s="2">
        <v>11</v>
      </c>
      <c r="O9" s="2">
        <v>10</v>
      </c>
      <c r="P9" s="669" t="s">
        <v>577</v>
      </c>
      <c r="Q9" s="2">
        <v>10</v>
      </c>
      <c r="R9" s="2">
        <v>11</v>
      </c>
      <c r="S9" s="669" t="s">
        <v>234</v>
      </c>
      <c r="T9" s="2">
        <v>50</v>
      </c>
      <c r="U9" s="2" t="s">
        <v>234</v>
      </c>
    </row>
    <row r="10" spans="1:22" ht="13.5" thickBot="1">
      <c r="A10" s="637">
        <v>1982</v>
      </c>
      <c r="B10" s="669" t="s">
        <v>240</v>
      </c>
      <c r="C10" s="669" t="s">
        <v>234</v>
      </c>
      <c r="D10" s="669" t="s">
        <v>240</v>
      </c>
      <c r="E10" s="1">
        <v>1029</v>
      </c>
      <c r="F10" s="2">
        <v>5</v>
      </c>
      <c r="G10" s="669" t="s">
        <v>234</v>
      </c>
      <c r="H10" s="669" t="s">
        <v>234</v>
      </c>
      <c r="I10" s="669" t="s">
        <v>234</v>
      </c>
      <c r="J10" s="637">
        <v>1982</v>
      </c>
      <c r="K10" s="2">
        <v>18</v>
      </c>
      <c r="L10" s="669" t="s">
        <v>234</v>
      </c>
      <c r="M10" s="2">
        <v>18</v>
      </c>
      <c r="N10" s="2">
        <v>11</v>
      </c>
      <c r="O10" s="2">
        <v>11</v>
      </c>
      <c r="P10" s="669" t="s">
        <v>577</v>
      </c>
      <c r="Q10" s="2">
        <v>11</v>
      </c>
      <c r="R10" s="2">
        <v>11</v>
      </c>
      <c r="S10" s="669" t="s">
        <v>234</v>
      </c>
      <c r="T10" s="2">
        <v>51</v>
      </c>
      <c r="U10" s="2" t="s">
        <v>234</v>
      </c>
    </row>
    <row r="11" spans="1:22" ht="13.5" thickBot="1">
      <c r="A11" s="637">
        <v>1983</v>
      </c>
      <c r="B11" s="669" t="s">
        <v>240</v>
      </c>
      <c r="C11" s="669" t="s">
        <v>234</v>
      </c>
      <c r="D11" s="669" t="s">
        <v>240</v>
      </c>
      <c r="E11" s="1">
        <v>1031</v>
      </c>
      <c r="F11" s="2">
        <v>5</v>
      </c>
      <c r="G11" s="669" t="s">
        <v>234</v>
      </c>
      <c r="H11" s="669" t="s">
        <v>234</v>
      </c>
      <c r="I11" s="669" t="s">
        <v>234</v>
      </c>
      <c r="J11" s="637">
        <v>1983</v>
      </c>
      <c r="K11" s="2">
        <v>17</v>
      </c>
      <c r="L11" s="669" t="s">
        <v>234</v>
      </c>
      <c r="M11" s="2">
        <v>17</v>
      </c>
      <c r="N11" s="2">
        <v>12</v>
      </c>
      <c r="O11" s="2">
        <v>11</v>
      </c>
      <c r="P11" s="669" t="s">
        <v>577</v>
      </c>
      <c r="Q11" s="2">
        <v>11</v>
      </c>
      <c r="R11" s="2">
        <v>13</v>
      </c>
      <c r="S11" s="669" t="s">
        <v>234</v>
      </c>
      <c r="T11" s="2">
        <v>53</v>
      </c>
      <c r="U11" s="2" t="s">
        <v>234</v>
      </c>
    </row>
    <row r="12" spans="1:22" ht="13.5" thickBot="1">
      <c r="A12" s="637">
        <v>1984</v>
      </c>
      <c r="B12" s="669" t="s">
        <v>240</v>
      </c>
      <c r="C12" s="669" t="s">
        <v>234</v>
      </c>
      <c r="D12" s="669" t="s">
        <v>240</v>
      </c>
      <c r="E12" s="2" t="s">
        <v>578</v>
      </c>
      <c r="F12" s="2">
        <v>5</v>
      </c>
      <c r="G12" s="669" t="s">
        <v>234</v>
      </c>
      <c r="H12" s="669" t="s">
        <v>234</v>
      </c>
      <c r="I12" s="669" t="s">
        <v>234</v>
      </c>
      <c r="J12" s="637">
        <v>1984</v>
      </c>
      <c r="K12" s="2">
        <v>13</v>
      </c>
      <c r="L12" s="669" t="s">
        <v>234</v>
      </c>
      <c r="M12" s="2">
        <v>13</v>
      </c>
      <c r="N12" s="2">
        <v>12</v>
      </c>
      <c r="O12" s="2">
        <v>12</v>
      </c>
      <c r="P12" s="669" t="s">
        <v>577</v>
      </c>
      <c r="Q12" s="2">
        <v>12</v>
      </c>
      <c r="R12" s="2">
        <v>16</v>
      </c>
      <c r="S12" s="669" t="s">
        <v>234</v>
      </c>
      <c r="T12" s="2">
        <v>53</v>
      </c>
      <c r="U12" s="2" t="s">
        <v>234</v>
      </c>
    </row>
    <row r="13" spans="1:22" ht="13.5" thickBot="1">
      <c r="A13" s="637">
        <v>1985</v>
      </c>
      <c r="B13" s="669" t="s">
        <v>240</v>
      </c>
      <c r="C13" s="669" t="s">
        <v>234</v>
      </c>
      <c r="D13" s="669" t="s">
        <v>240</v>
      </c>
      <c r="E13" s="1">
        <v>2338</v>
      </c>
      <c r="F13" s="2">
        <v>5</v>
      </c>
      <c r="G13" s="669" t="s">
        <v>234</v>
      </c>
      <c r="H13" s="669" t="s">
        <v>234</v>
      </c>
      <c r="I13" s="669" t="s">
        <v>234</v>
      </c>
      <c r="J13" s="637">
        <v>1985</v>
      </c>
      <c r="K13" s="2">
        <v>13</v>
      </c>
      <c r="L13" s="669" t="s">
        <v>234</v>
      </c>
      <c r="M13" s="2">
        <v>13</v>
      </c>
      <c r="N13" s="2">
        <v>12</v>
      </c>
      <c r="O13" s="2">
        <v>12</v>
      </c>
      <c r="P13" s="669" t="s">
        <v>577</v>
      </c>
      <c r="Q13" s="2">
        <v>12</v>
      </c>
      <c r="R13" s="2">
        <v>17</v>
      </c>
      <c r="S13" s="669" t="s">
        <v>234</v>
      </c>
      <c r="T13" s="2">
        <v>54</v>
      </c>
      <c r="U13" s="2" t="s">
        <v>234</v>
      </c>
    </row>
    <row r="14" spans="1:22" ht="13.5" thickBot="1">
      <c r="A14" s="637">
        <v>1986</v>
      </c>
      <c r="B14" s="669" t="s">
        <v>240</v>
      </c>
      <c r="C14" s="669" t="s">
        <v>234</v>
      </c>
      <c r="D14" s="669" t="s">
        <v>240</v>
      </c>
      <c r="E14" s="1">
        <v>2654</v>
      </c>
      <c r="F14" s="2">
        <v>5</v>
      </c>
      <c r="G14" s="1">
        <v>2554</v>
      </c>
      <c r="H14" s="669" t="s">
        <v>234</v>
      </c>
      <c r="I14" s="669" t="s">
        <v>234</v>
      </c>
      <c r="J14" s="637">
        <v>1986</v>
      </c>
      <c r="K14" s="2">
        <v>12</v>
      </c>
      <c r="L14" s="669" t="s">
        <v>234</v>
      </c>
      <c r="M14" s="2">
        <v>12</v>
      </c>
      <c r="N14" s="2">
        <v>12</v>
      </c>
      <c r="O14" s="2">
        <v>12</v>
      </c>
      <c r="P14" s="669" t="s">
        <v>577</v>
      </c>
      <c r="Q14" s="2">
        <v>12</v>
      </c>
      <c r="R14" s="2">
        <v>25</v>
      </c>
      <c r="S14" s="669" t="s">
        <v>234</v>
      </c>
      <c r="T14" s="2">
        <v>61</v>
      </c>
      <c r="U14" s="1">
        <v>5019</v>
      </c>
    </row>
    <row r="15" spans="1:22" ht="13.5" thickBot="1">
      <c r="A15" s="637">
        <v>1987</v>
      </c>
      <c r="B15" s="669" t="s">
        <v>240</v>
      </c>
      <c r="C15" s="669" t="s">
        <v>234</v>
      </c>
      <c r="D15" s="669" t="s">
        <v>240</v>
      </c>
      <c r="E15" s="1">
        <v>2671</v>
      </c>
      <c r="F15" s="2">
        <v>5</v>
      </c>
      <c r="G15" s="1">
        <v>2580</v>
      </c>
      <c r="H15" s="669" t="s">
        <v>234</v>
      </c>
      <c r="I15" s="669" t="s">
        <v>234</v>
      </c>
      <c r="J15" s="637">
        <v>1987</v>
      </c>
      <c r="K15" s="2">
        <v>12</v>
      </c>
      <c r="L15" s="669" t="s">
        <v>234</v>
      </c>
      <c r="M15" s="2">
        <v>12</v>
      </c>
      <c r="N15" s="2">
        <v>12</v>
      </c>
      <c r="O15" s="2">
        <v>14</v>
      </c>
      <c r="P15" s="669" t="s">
        <v>577</v>
      </c>
      <c r="Q15" s="2">
        <v>14</v>
      </c>
      <c r="R15" s="2">
        <v>25</v>
      </c>
      <c r="S15" s="669" t="s">
        <v>234</v>
      </c>
      <c r="T15" s="2">
        <v>63</v>
      </c>
      <c r="U15" s="1">
        <v>5044</v>
      </c>
    </row>
    <row r="16" spans="1:22" ht="13.5" thickBot="1">
      <c r="A16" s="637">
        <v>1988</v>
      </c>
      <c r="B16" s="669" t="s">
        <v>240</v>
      </c>
      <c r="C16" s="669" t="s">
        <v>234</v>
      </c>
      <c r="D16" s="669" t="s">
        <v>240</v>
      </c>
      <c r="E16" s="1">
        <v>2671</v>
      </c>
      <c r="F16" s="2">
        <v>5</v>
      </c>
      <c r="G16" s="1">
        <v>2582</v>
      </c>
      <c r="H16" s="669" t="s">
        <v>234</v>
      </c>
      <c r="I16" s="669" t="s">
        <v>234</v>
      </c>
      <c r="J16" s="637">
        <v>1988</v>
      </c>
      <c r="K16" s="2">
        <v>12</v>
      </c>
      <c r="L16" s="669" t="s">
        <v>234</v>
      </c>
      <c r="M16" s="2">
        <v>12</v>
      </c>
      <c r="N16" s="2">
        <v>12</v>
      </c>
      <c r="O16" s="2">
        <v>15</v>
      </c>
      <c r="P16" s="669" t="s">
        <v>577</v>
      </c>
      <c r="Q16" s="2">
        <v>15</v>
      </c>
      <c r="R16" s="2">
        <v>23</v>
      </c>
      <c r="S16" s="669" t="s">
        <v>234</v>
      </c>
      <c r="T16" s="2">
        <v>62</v>
      </c>
      <c r="U16" s="1">
        <v>5036</v>
      </c>
    </row>
    <row r="17" spans="1:21" ht="13.5" thickBot="1">
      <c r="A17" s="637">
        <v>1989</v>
      </c>
      <c r="B17" s="669" t="s">
        <v>240</v>
      </c>
      <c r="C17" s="669" t="s">
        <v>234</v>
      </c>
      <c r="D17" s="669" t="s">
        <v>240</v>
      </c>
      <c r="E17" s="1">
        <v>2665</v>
      </c>
      <c r="F17" s="2">
        <v>5</v>
      </c>
      <c r="G17" s="1">
        <v>3867</v>
      </c>
      <c r="H17" s="669" t="s">
        <v>234</v>
      </c>
      <c r="I17" s="669" t="s">
        <v>234</v>
      </c>
      <c r="J17" s="637">
        <v>1989</v>
      </c>
      <c r="K17" s="2">
        <v>13</v>
      </c>
      <c r="L17" s="669" t="s">
        <v>234</v>
      </c>
      <c r="M17" s="2">
        <v>13</v>
      </c>
      <c r="N17" s="2">
        <v>12</v>
      </c>
      <c r="O17" s="2">
        <v>17</v>
      </c>
      <c r="P17" s="669" t="s">
        <v>577</v>
      </c>
      <c r="Q17" s="2">
        <v>17</v>
      </c>
      <c r="R17" s="2">
        <v>26</v>
      </c>
      <c r="S17" s="669" t="s">
        <v>234</v>
      </c>
      <c r="T17" s="2">
        <v>68</v>
      </c>
      <c r="U17" s="1">
        <v>5046</v>
      </c>
    </row>
    <row r="18" spans="1:21" ht="13.5" thickBot="1">
      <c r="A18" s="637">
        <v>1990</v>
      </c>
      <c r="B18" s="669" t="s">
        <v>240</v>
      </c>
      <c r="C18" s="669" t="s">
        <v>234</v>
      </c>
      <c r="D18" s="669" t="s">
        <v>240</v>
      </c>
      <c r="E18" s="1">
        <v>2688</v>
      </c>
      <c r="F18" s="2">
        <v>5</v>
      </c>
      <c r="G18" s="1">
        <v>3893</v>
      </c>
      <c r="H18" s="669" t="s">
        <v>234</v>
      </c>
      <c r="I18" s="669" t="s">
        <v>234</v>
      </c>
      <c r="J18" s="637">
        <v>1990</v>
      </c>
      <c r="K18" s="2">
        <v>14</v>
      </c>
      <c r="L18" s="669" t="s">
        <v>234</v>
      </c>
      <c r="M18" s="2">
        <v>14</v>
      </c>
      <c r="N18" s="2">
        <v>12</v>
      </c>
      <c r="O18" s="2">
        <v>17</v>
      </c>
      <c r="P18" s="669" t="s">
        <v>577</v>
      </c>
      <c r="Q18" s="2">
        <v>17</v>
      </c>
      <c r="R18" s="2">
        <v>27</v>
      </c>
      <c r="S18" s="669" t="s">
        <v>234</v>
      </c>
      <c r="T18" s="2">
        <v>70</v>
      </c>
      <c r="U18" s="1">
        <v>5078</v>
      </c>
    </row>
    <row r="19" spans="1:21" ht="13.5" thickBot="1">
      <c r="A19" s="637">
        <v>1991</v>
      </c>
      <c r="B19" s="669" t="s">
        <v>240</v>
      </c>
      <c r="C19" s="669" t="s">
        <v>234</v>
      </c>
      <c r="D19" s="669" t="s">
        <v>240</v>
      </c>
      <c r="E19" s="1">
        <v>2689</v>
      </c>
      <c r="F19" s="2">
        <v>5</v>
      </c>
      <c r="G19" s="1">
        <v>3894</v>
      </c>
      <c r="H19" s="669" t="s">
        <v>234</v>
      </c>
      <c r="I19" s="669" t="s">
        <v>234</v>
      </c>
      <c r="J19" s="637">
        <v>1991</v>
      </c>
      <c r="K19" s="2">
        <v>14</v>
      </c>
      <c r="L19" s="669" t="s">
        <v>234</v>
      </c>
      <c r="M19" s="2">
        <v>14</v>
      </c>
      <c r="N19" s="2">
        <v>13</v>
      </c>
      <c r="O19" s="2">
        <v>18</v>
      </c>
      <c r="P19" s="669" t="s">
        <v>577</v>
      </c>
      <c r="Q19" s="2">
        <v>18</v>
      </c>
      <c r="R19" s="2">
        <v>27</v>
      </c>
      <c r="S19" s="669" t="s">
        <v>234</v>
      </c>
      <c r="T19" s="2">
        <v>72</v>
      </c>
      <c r="U19" s="1">
        <v>5084</v>
      </c>
    </row>
    <row r="20" spans="1:21" ht="13.5" thickBot="1">
      <c r="A20" s="637">
        <v>1992</v>
      </c>
      <c r="B20" s="669" t="s">
        <v>240</v>
      </c>
      <c r="C20" s="669" t="s">
        <v>234</v>
      </c>
      <c r="D20" s="669" t="s">
        <v>240</v>
      </c>
      <c r="E20" s="1">
        <v>2693</v>
      </c>
      <c r="F20" s="2">
        <v>5</v>
      </c>
      <c r="G20" s="1">
        <v>3917</v>
      </c>
      <c r="H20" s="669" t="s">
        <v>234</v>
      </c>
      <c r="I20" s="669" t="s">
        <v>234</v>
      </c>
      <c r="J20" s="637">
        <v>1992</v>
      </c>
      <c r="K20" s="2">
        <v>14</v>
      </c>
      <c r="L20" s="669" t="s">
        <v>234</v>
      </c>
      <c r="M20" s="2">
        <v>14</v>
      </c>
      <c r="N20" s="2">
        <v>13</v>
      </c>
      <c r="O20" s="2">
        <v>19</v>
      </c>
      <c r="P20" s="669" t="s">
        <v>577</v>
      </c>
      <c r="Q20" s="2">
        <v>19</v>
      </c>
      <c r="R20" s="2">
        <v>27</v>
      </c>
      <c r="S20" s="669" t="s">
        <v>234</v>
      </c>
      <c r="T20" s="2">
        <v>73</v>
      </c>
      <c r="U20" s="1">
        <v>5086</v>
      </c>
    </row>
    <row r="21" spans="1:21" ht="13.5" thickBot="1">
      <c r="A21" s="637">
        <v>1993</v>
      </c>
      <c r="B21" s="669" t="s">
        <v>240</v>
      </c>
      <c r="C21" s="669" t="s">
        <v>234</v>
      </c>
      <c r="D21" s="669" t="s">
        <v>240</v>
      </c>
      <c r="E21" s="1">
        <v>2694</v>
      </c>
      <c r="F21" s="2">
        <v>5</v>
      </c>
      <c r="G21" s="1">
        <v>3917</v>
      </c>
      <c r="H21" s="669" t="s">
        <v>234</v>
      </c>
      <c r="I21" s="669" t="s">
        <v>234</v>
      </c>
      <c r="J21" s="637">
        <v>1993</v>
      </c>
      <c r="K21" s="2">
        <v>16</v>
      </c>
      <c r="L21" s="669" t="s">
        <v>234</v>
      </c>
      <c r="M21" s="2">
        <v>16</v>
      </c>
      <c r="N21" s="2">
        <v>14</v>
      </c>
      <c r="O21" s="2">
        <v>20</v>
      </c>
      <c r="P21" s="669" t="s">
        <v>577</v>
      </c>
      <c r="Q21" s="2">
        <v>20</v>
      </c>
      <c r="R21" s="2">
        <v>27</v>
      </c>
      <c r="S21" s="669" t="s">
        <v>234</v>
      </c>
      <c r="T21" s="2">
        <v>77</v>
      </c>
      <c r="U21" s="1">
        <v>5088</v>
      </c>
    </row>
    <row r="22" spans="1:21" ht="13.5" thickBot="1">
      <c r="A22" s="637">
        <v>1994</v>
      </c>
      <c r="B22" s="669" t="s">
        <v>240</v>
      </c>
      <c r="C22" s="669" t="s">
        <v>234</v>
      </c>
      <c r="D22" s="669" t="s">
        <v>240</v>
      </c>
      <c r="E22" s="1">
        <v>2250</v>
      </c>
      <c r="F22" s="2">
        <v>5</v>
      </c>
      <c r="G22" s="1">
        <v>5214</v>
      </c>
      <c r="H22" s="669" t="s">
        <v>234</v>
      </c>
      <c r="I22" s="669" t="s">
        <v>234</v>
      </c>
      <c r="J22" s="637">
        <v>1994</v>
      </c>
      <c r="K22" s="2">
        <v>16</v>
      </c>
      <c r="L22" s="669" t="s">
        <v>234</v>
      </c>
      <c r="M22" s="2">
        <v>16</v>
      </c>
      <c r="N22" s="2">
        <v>14</v>
      </c>
      <c r="O22" s="2">
        <v>22</v>
      </c>
      <c r="P22" s="669" t="s">
        <v>577</v>
      </c>
      <c r="Q22" s="2">
        <v>22</v>
      </c>
      <c r="R22" s="2">
        <v>25</v>
      </c>
      <c r="S22" s="669" t="s">
        <v>234</v>
      </c>
      <c r="T22" s="2">
        <v>77</v>
      </c>
      <c r="U22" s="1">
        <v>5973</v>
      </c>
    </row>
    <row r="23" spans="1:21" ht="13.5" thickBot="1">
      <c r="A23" s="637">
        <v>1995</v>
      </c>
      <c r="B23" s="669" t="s">
        <v>240</v>
      </c>
      <c r="C23" s="669" t="s">
        <v>234</v>
      </c>
      <c r="D23" s="669" t="s">
        <v>240</v>
      </c>
      <c r="E23" s="1">
        <v>2250</v>
      </c>
      <c r="F23" s="2">
        <v>5</v>
      </c>
      <c r="G23" s="1">
        <v>5214</v>
      </c>
      <c r="H23" s="2">
        <v>55</v>
      </c>
      <c r="I23" s="2" t="s">
        <v>234</v>
      </c>
      <c r="J23" s="637">
        <v>1995</v>
      </c>
      <c r="K23" s="2">
        <v>16</v>
      </c>
      <c r="L23" s="669" t="s">
        <v>234</v>
      </c>
      <c r="M23" s="2">
        <v>16</v>
      </c>
      <c r="N23" s="2">
        <v>14</v>
      </c>
      <c r="O23" s="2">
        <v>22</v>
      </c>
      <c r="P23" s="669" t="s">
        <v>577</v>
      </c>
      <c r="Q23" s="2">
        <v>22</v>
      </c>
      <c r="R23" s="2">
        <v>25</v>
      </c>
      <c r="S23" s="2">
        <v>14</v>
      </c>
      <c r="T23" s="2">
        <v>91</v>
      </c>
      <c r="U23" s="1">
        <v>5973</v>
      </c>
    </row>
    <row r="24" spans="1:21" ht="13.5" thickBot="1">
      <c r="A24" s="637">
        <v>1996</v>
      </c>
      <c r="B24" s="669" t="s">
        <v>240</v>
      </c>
      <c r="C24" s="669" t="s">
        <v>234</v>
      </c>
      <c r="D24" s="669" t="s">
        <v>240</v>
      </c>
      <c r="E24" s="1">
        <v>2250</v>
      </c>
      <c r="F24" s="2">
        <v>5</v>
      </c>
      <c r="G24" s="1">
        <v>5214</v>
      </c>
      <c r="H24" s="2">
        <v>59</v>
      </c>
      <c r="I24" s="2" t="s">
        <v>234</v>
      </c>
      <c r="J24" s="637">
        <v>1996</v>
      </c>
      <c r="K24" s="2">
        <v>16</v>
      </c>
      <c r="L24" s="669" t="s">
        <v>234</v>
      </c>
      <c r="M24" s="2">
        <v>16</v>
      </c>
      <c r="N24" s="2">
        <v>14</v>
      </c>
      <c r="O24" s="2">
        <v>22</v>
      </c>
      <c r="P24" s="669" t="s">
        <v>577</v>
      </c>
      <c r="Q24" s="2">
        <v>22</v>
      </c>
      <c r="R24" s="2">
        <v>26</v>
      </c>
      <c r="S24" s="2">
        <v>15</v>
      </c>
      <c r="T24" s="2">
        <v>93</v>
      </c>
      <c r="U24" s="1">
        <v>5973</v>
      </c>
    </row>
    <row r="25" spans="1:21" ht="13.5" thickBot="1">
      <c r="A25" s="637">
        <v>1997</v>
      </c>
      <c r="B25" s="669" t="s">
        <v>240</v>
      </c>
      <c r="C25" s="669" t="s">
        <v>234</v>
      </c>
      <c r="D25" s="669" t="s">
        <v>240</v>
      </c>
      <c r="E25" s="1">
        <v>2250</v>
      </c>
      <c r="F25" s="2">
        <v>5</v>
      </c>
      <c r="G25" s="1">
        <v>5214</v>
      </c>
      <c r="H25" s="2">
        <v>55</v>
      </c>
      <c r="I25" s="2" t="s">
        <v>234</v>
      </c>
      <c r="J25" s="637">
        <v>1997</v>
      </c>
      <c r="K25" s="2">
        <v>16</v>
      </c>
      <c r="L25" s="669" t="s">
        <v>234</v>
      </c>
      <c r="M25" s="2">
        <v>16</v>
      </c>
      <c r="N25" s="2">
        <v>14</v>
      </c>
      <c r="O25" s="2">
        <v>22</v>
      </c>
      <c r="P25" s="669" t="s">
        <v>577</v>
      </c>
      <c r="Q25" s="2">
        <v>22</v>
      </c>
      <c r="R25" s="2">
        <v>26</v>
      </c>
      <c r="S25" s="2">
        <v>12</v>
      </c>
      <c r="T25" s="2">
        <v>90</v>
      </c>
      <c r="U25" s="1">
        <v>5973</v>
      </c>
    </row>
    <row r="26" spans="1:21" ht="13.5" thickBot="1">
      <c r="A26" s="637">
        <v>1998</v>
      </c>
      <c r="B26" s="669" t="s">
        <v>240</v>
      </c>
      <c r="C26" s="669" t="s">
        <v>234</v>
      </c>
      <c r="D26" s="669" t="s">
        <v>240</v>
      </c>
      <c r="E26" s="1">
        <v>2250</v>
      </c>
      <c r="F26" s="2">
        <v>5</v>
      </c>
      <c r="G26" s="1">
        <v>5214</v>
      </c>
      <c r="H26" s="2">
        <v>58</v>
      </c>
      <c r="I26" s="2" t="s">
        <v>234</v>
      </c>
      <c r="J26" s="637">
        <v>1998</v>
      </c>
      <c r="K26" s="2">
        <v>18</v>
      </c>
      <c r="L26" s="669" t="s">
        <v>234</v>
      </c>
      <c r="M26" s="2">
        <v>18</v>
      </c>
      <c r="N26" s="2">
        <v>14</v>
      </c>
      <c r="O26" s="2">
        <v>22</v>
      </c>
      <c r="P26" s="669" t="s">
        <v>577</v>
      </c>
      <c r="Q26" s="2">
        <v>22</v>
      </c>
      <c r="R26" s="2">
        <v>28</v>
      </c>
      <c r="S26" s="2">
        <v>14</v>
      </c>
      <c r="T26" s="2">
        <v>96</v>
      </c>
      <c r="U26" s="1">
        <v>5975</v>
      </c>
    </row>
    <row r="27" spans="1:21" ht="13.5" thickBot="1">
      <c r="A27" s="637">
        <v>1999</v>
      </c>
      <c r="B27" s="669" t="s">
        <v>240</v>
      </c>
      <c r="C27" s="669" t="s">
        <v>234</v>
      </c>
      <c r="D27" s="669" t="s">
        <v>240</v>
      </c>
      <c r="E27" s="1">
        <v>2262</v>
      </c>
      <c r="F27" s="2">
        <v>5</v>
      </c>
      <c r="G27" s="1">
        <v>5252</v>
      </c>
      <c r="H27" s="2">
        <v>67</v>
      </c>
      <c r="I27" s="2" t="s">
        <v>234</v>
      </c>
      <c r="J27" s="637">
        <v>1999</v>
      </c>
      <c r="K27" s="2">
        <v>20</v>
      </c>
      <c r="L27" s="669" t="s">
        <v>234</v>
      </c>
      <c r="M27" s="2">
        <v>20</v>
      </c>
      <c r="N27" s="2">
        <v>14</v>
      </c>
      <c r="O27" s="2">
        <v>24</v>
      </c>
      <c r="P27" s="669" t="s">
        <v>577</v>
      </c>
      <c r="Q27" s="2">
        <v>24</v>
      </c>
      <c r="R27" s="2">
        <v>28</v>
      </c>
      <c r="S27" s="2">
        <v>14</v>
      </c>
      <c r="T27" s="2">
        <v>100</v>
      </c>
      <c r="U27" s="1">
        <v>6000</v>
      </c>
    </row>
    <row r="28" spans="1:21" ht="13.5" thickBot="1">
      <c r="A28" s="637">
        <v>2000</v>
      </c>
      <c r="B28" s="669" t="s">
        <v>240</v>
      </c>
      <c r="C28" s="669" t="s">
        <v>240</v>
      </c>
      <c r="D28" s="669" t="s">
        <v>240</v>
      </c>
      <c r="E28" s="1">
        <v>2262</v>
      </c>
      <c r="F28" s="2">
        <v>5</v>
      </c>
      <c r="G28" s="1">
        <v>5252</v>
      </c>
      <c r="H28" s="2">
        <v>67</v>
      </c>
      <c r="I28" s="2" t="s">
        <v>234</v>
      </c>
      <c r="J28" s="637">
        <v>2000</v>
      </c>
      <c r="K28" s="2">
        <v>19</v>
      </c>
      <c r="L28" s="669" t="s">
        <v>234</v>
      </c>
      <c r="M28" s="2">
        <v>19</v>
      </c>
      <c r="N28" s="2">
        <v>14</v>
      </c>
      <c r="O28" s="2">
        <v>25</v>
      </c>
      <c r="P28" s="669" t="s">
        <v>577</v>
      </c>
      <c r="Q28" s="2">
        <v>25</v>
      </c>
      <c r="R28" s="2">
        <v>33</v>
      </c>
      <c r="S28" s="2">
        <v>16</v>
      </c>
      <c r="T28" s="2">
        <v>107</v>
      </c>
      <c r="U28" s="1">
        <v>6000</v>
      </c>
    </row>
    <row r="29" spans="1:21" ht="13.5" thickBot="1">
      <c r="A29" s="637">
        <v>2001</v>
      </c>
      <c r="B29" s="669" t="s">
        <v>240</v>
      </c>
      <c r="C29" s="669" t="s">
        <v>240</v>
      </c>
      <c r="D29" s="669" t="s">
        <v>240</v>
      </c>
      <c r="E29" s="1">
        <v>2264</v>
      </c>
      <c r="F29" s="2">
        <v>5</v>
      </c>
      <c r="G29" s="1">
        <v>5251</v>
      </c>
      <c r="H29" s="2">
        <v>67</v>
      </c>
      <c r="I29" s="2" t="s">
        <v>234</v>
      </c>
      <c r="J29" s="637">
        <v>2001</v>
      </c>
      <c r="K29" s="2">
        <v>21</v>
      </c>
      <c r="L29" s="669" t="s">
        <v>234</v>
      </c>
      <c r="M29" s="2">
        <v>21</v>
      </c>
      <c r="N29" s="2">
        <v>14</v>
      </c>
      <c r="O29" s="2">
        <v>26</v>
      </c>
      <c r="P29" s="669" t="s">
        <v>577</v>
      </c>
      <c r="Q29" s="2">
        <v>26</v>
      </c>
      <c r="R29" s="2">
        <v>42</v>
      </c>
      <c r="S29" s="2">
        <v>17</v>
      </c>
      <c r="T29" s="2">
        <v>120</v>
      </c>
      <c r="U29" s="1">
        <v>6000</v>
      </c>
    </row>
    <row r="30" spans="1:21" ht="13.5" thickBot="1">
      <c r="A30" s="637">
        <v>2002</v>
      </c>
      <c r="B30" s="669" t="s">
        <v>240</v>
      </c>
      <c r="C30" s="669" t="s">
        <v>240</v>
      </c>
      <c r="D30" s="669" t="s">
        <v>240</v>
      </c>
      <c r="E30" s="1">
        <v>2264</v>
      </c>
      <c r="F30" s="2">
        <v>5</v>
      </c>
      <c r="G30" s="1">
        <v>5251</v>
      </c>
      <c r="H30" s="2">
        <v>68</v>
      </c>
      <c r="I30" s="2" t="s">
        <v>234</v>
      </c>
      <c r="J30" s="637">
        <v>2002</v>
      </c>
      <c r="K30" s="2">
        <v>20</v>
      </c>
      <c r="L30" s="669" t="s">
        <v>234</v>
      </c>
      <c r="M30" s="2">
        <v>20</v>
      </c>
      <c r="N30" s="2">
        <v>14</v>
      </c>
      <c r="O30" s="2">
        <v>27</v>
      </c>
      <c r="P30" s="669" t="s">
        <v>577</v>
      </c>
      <c r="Q30" s="2">
        <v>27</v>
      </c>
      <c r="R30" s="2">
        <v>42</v>
      </c>
      <c r="S30" s="2">
        <v>14</v>
      </c>
      <c r="T30" s="2">
        <v>117</v>
      </c>
      <c r="U30" s="1">
        <v>6000</v>
      </c>
    </row>
    <row r="31" spans="1:21" ht="13.5" thickBot="1">
      <c r="A31" s="637">
        <v>2003</v>
      </c>
      <c r="B31" s="669" t="s">
        <v>240</v>
      </c>
      <c r="C31" s="669" t="s">
        <v>240</v>
      </c>
      <c r="D31" s="669" t="s">
        <v>240</v>
      </c>
      <c r="E31" s="1">
        <v>1982</v>
      </c>
      <c r="F31" s="2">
        <v>4</v>
      </c>
      <c r="G31" s="1">
        <v>5346</v>
      </c>
      <c r="H31" s="2">
        <v>70</v>
      </c>
      <c r="I31" s="2" t="s">
        <v>234</v>
      </c>
      <c r="J31" s="637">
        <v>2003</v>
      </c>
      <c r="K31" s="2">
        <v>21</v>
      </c>
      <c r="L31" s="669" t="s">
        <v>234</v>
      </c>
      <c r="M31" s="2">
        <v>21</v>
      </c>
      <c r="N31" s="2">
        <v>14</v>
      </c>
      <c r="O31" s="2">
        <v>27</v>
      </c>
      <c r="P31" s="669" t="s">
        <v>577</v>
      </c>
      <c r="Q31" s="2">
        <v>27</v>
      </c>
      <c r="R31" s="2">
        <v>46</v>
      </c>
      <c r="S31" s="2">
        <v>16</v>
      </c>
      <c r="T31" s="2">
        <v>124</v>
      </c>
      <c r="U31" s="1">
        <v>5804</v>
      </c>
    </row>
    <row r="32" spans="1:21" ht="13.5" thickBot="1">
      <c r="A32" s="637">
        <v>2004</v>
      </c>
      <c r="B32" s="669" t="s">
        <v>240</v>
      </c>
      <c r="C32" s="669" t="s">
        <v>240</v>
      </c>
      <c r="D32" s="669" t="s">
        <v>240</v>
      </c>
      <c r="E32" s="1">
        <v>1500</v>
      </c>
      <c r="F32" s="2">
        <v>4</v>
      </c>
      <c r="G32" s="1">
        <v>5960</v>
      </c>
      <c r="H32" s="2">
        <v>69</v>
      </c>
      <c r="I32" s="2" t="s">
        <v>234</v>
      </c>
      <c r="J32" s="637">
        <v>2004</v>
      </c>
      <c r="K32" s="2">
        <v>21</v>
      </c>
      <c r="L32" s="669" t="s">
        <v>579</v>
      </c>
      <c r="M32" s="2">
        <v>21</v>
      </c>
      <c r="N32" s="2">
        <v>14</v>
      </c>
      <c r="O32" s="2">
        <v>29</v>
      </c>
      <c r="P32" s="669" t="s">
        <v>577</v>
      </c>
      <c r="Q32" s="2">
        <v>29</v>
      </c>
      <c r="R32" s="2">
        <v>47</v>
      </c>
      <c r="S32" s="2">
        <v>16</v>
      </c>
      <c r="T32" s="2">
        <v>127</v>
      </c>
      <c r="U32" s="1">
        <v>6429</v>
      </c>
    </row>
    <row r="33" spans="1:21" ht="13.5" thickBot="1">
      <c r="A33" s="278">
        <v>2005</v>
      </c>
      <c r="B33" s="670" t="s">
        <v>240</v>
      </c>
      <c r="C33" s="670" t="s">
        <v>240</v>
      </c>
      <c r="D33" s="670" t="s">
        <v>240</v>
      </c>
      <c r="E33" s="3">
        <v>1500</v>
      </c>
      <c r="F33" s="18">
        <v>4</v>
      </c>
      <c r="G33" s="3">
        <v>5960</v>
      </c>
      <c r="H33" s="18">
        <v>69</v>
      </c>
      <c r="I33" s="18" t="s">
        <v>234</v>
      </c>
      <c r="J33" s="278">
        <v>2005</v>
      </c>
      <c r="K33" s="18">
        <v>22</v>
      </c>
      <c r="L33" s="670" t="s">
        <v>579</v>
      </c>
      <c r="M33" s="18">
        <v>22</v>
      </c>
      <c r="N33" s="18">
        <v>15</v>
      </c>
      <c r="O33" s="18">
        <v>29</v>
      </c>
      <c r="P33" s="670" t="s">
        <v>577</v>
      </c>
      <c r="Q33" s="18">
        <v>29</v>
      </c>
      <c r="R33" s="18">
        <v>47</v>
      </c>
      <c r="S33" s="18">
        <v>18</v>
      </c>
      <c r="T33" s="18">
        <v>131</v>
      </c>
      <c r="U33" s="3">
        <v>6429</v>
      </c>
    </row>
    <row r="34" spans="1:21" ht="13.5" thickBot="1">
      <c r="A34" s="278">
        <v>2006</v>
      </c>
      <c r="B34" s="670" t="s">
        <v>240</v>
      </c>
      <c r="C34" s="670" t="s">
        <v>240</v>
      </c>
      <c r="D34" s="670" t="s">
        <v>240</v>
      </c>
      <c r="E34" s="3">
        <v>1500</v>
      </c>
      <c r="F34" s="18">
        <v>4</v>
      </c>
      <c r="G34" s="3">
        <v>5960</v>
      </c>
      <c r="H34" s="18">
        <v>69</v>
      </c>
      <c r="I34" s="18" t="s">
        <v>234</v>
      </c>
      <c r="J34" s="278">
        <v>2006</v>
      </c>
      <c r="K34" s="18">
        <v>22</v>
      </c>
      <c r="L34" s="670" t="s">
        <v>579</v>
      </c>
      <c r="M34" s="18">
        <v>22</v>
      </c>
      <c r="N34" s="18">
        <v>15</v>
      </c>
      <c r="O34" s="18">
        <v>33</v>
      </c>
      <c r="P34" s="670" t="s">
        <v>577</v>
      </c>
      <c r="Q34" s="18">
        <v>33</v>
      </c>
      <c r="R34" s="18">
        <v>47</v>
      </c>
      <c r="S34" s="18">
        <v>18</v>
      </c>
      <c r="T34" s="18">
        <v>135</v>
      </c>
      <c r="U34" s="3">
        <v>6435</v>
      </c>
    </row>
    <row r="35" spans="1:21" ht="13.5" thickBot="1">
      <c r="A35" s="278">
        <v>2007</v>
      </c>
      <c r="B35" s="670" t="s">
        <v>240</v>
      </c>
      <c r="C35" s="670" t="s">
        <v>240</v>
      </c>
      <c r="D35" s="670" t="s">
        <v>240</v>
      </c>
      <c r="E35" s="18" t="s">
        <v>580</v>
      </c>
      <c r="F35" s="18">
        <v>4</v>
      </c>
      <c r="G35" s="18" t="s">
        <v>581</v>
      </c>
      <c r="H35" s="18" t="s">
        <v>582</v>
      </c>
      <c r="I35" s="18">
        <v>1</v>
      </c>
      <c r="J35" s="278">
        <v>2007</v>
      </c>
      <c r="K35" s="18">
        <v>22</v>
      </c>
      <c r="L35" s="670" t="s">
        <v>579</v>
      </c>
      <c r="M35" s="18">
        <v>22</v>
      </c>
      <c r="N35" s="18">
        <v>15</v>
      </c>
      <c r="O35" s="18">
        <v>33</v>
      </c>
      <c r="P35" s="670" t="s">
        <v>577</v>
      </c>
      <c r="Q35" s="18">
        <v>33</v>
      </c>
      <c r="R35" s="18">
        <v>39</v>
      </c>
      <c r="S35" s="18">
        <v>16</v>
      </c>
      <c r="T35" s="18">
        <v>125</v>
      </c>
      <c r="U35" s="3">
        <v>7700</v>
      </c>
    </row>
    <row r="36" spans="1:21" ht="13.5" thickBot="1">
      <c r="A36" s="278">
        <v>2008</v>
      </c>
      <c r="B36" s="670" t="s">
        <v>240</v>
      </c>
      <c r="C36" s="670" t="s">
        <v>240</v>
      </c>
      <c r="D36" s="670" t="s">
        <v>240</v>
      </c>
      <c r="E36" s="3">
        <v>1086</v>
      </c>
      <c r="F36" s="18">
        <v>5</v>
      </c>
      <c r="G36" s="3">
        <v>7200</v>
      </c>
      <c r="H36" s="18">
        <v>83</v>
      </c>
      <c r="I36" s="18">
        <v>1</v>
      </c>
      <c r="J36" s="278">
        <v>2008</v>
      </c>
      <c r="K36" s="18">
        <v>23</v>
      </c>
      <c r="L36" s="670" t="s">
        <v>579</v>
      </c>
      <c r="M36" s="18">
        <v>23</v>
      </c>
      <c r="N36" s="18">
        <v>15</v>
      </c>
      <c r="O36" s="18">
        <v>33</v>
      </c>
      <c r="P36" s="670" t="s">
        <v>577</v>
      </c>
      <c r="Q36" s="18">
        <v>33</v>
      </c>
      <c r="R36" s="18">
        <v>32</v>
      </c>
      <c r="S36" s="18">
        <v>16</v>
      </c>
      <c r="T36" s="18">
        <v>119</v>
      </c>
      <c r="U36" s="3">
        <v>7700</v>
      </c>
    </row>
    <row r="37" spans="1:21" ht="13.5" thickBot="1">
      <c r="A37" s="278">
        <v>2009</v>
      </c>
      <c r="B37" s="670" t="s">
        <v>240</v>
      </c>
      <c r="C37" s="670" t="s">
        <v>240</v>
      </c>
      <c r="D37" s="670" t="s">
        <v>240</v>
      </c>
      <c r="E37" s="3">
        <v>1088</v>
      </c>
      <c r="F37" s="18">
        <v>5</v>
      </c>
      <c r="G37" s="3">
        <v>6700</v>
      </c>
      <c r="H37" s="18">
        <v>77</v>
      </c>
      <c r="I37" s="18">
        <v>1</v>
      </c>
      <c r="J37" s="278">
        <v>2009</v>
      </c>
      <c r="K37" s="18">
        <v>27</v>
      </c>
      <c r="L37" s="670" t="s">
        <v>579</v>
      </c>
      <c r="M37" s="18">
        <v>27</v>
      </c>
      <c r="N37" s="18">
        <v>15</v>
      </c>
      <c r="O37" s="18">
        <v>35</v>
      </c>
      <c r="P37" s="670" t="s">
        <v>577</v>
      </c>
      <c r="Q37" s="18">
        <v>35</v>
      </c>
      <c r="R37" s="18">
        <v>32</v>
      </c>
      <c r="S37" s="18">
        <v>16</v>
      </c>
      <c r="T37" s="18">
        <v>125</v>
      </c>
      <c r="U37" s="3">
        <v>7200</v>
      </c>
    </row>
    <row r="38" spans="1:21" ht="13.5" thickBot="1">
      <c r="A38" s="278">
        <v>2010</v>
      </c>
      <c r="B38" s="670" t="s">
        <v>240</v>
      </c>
      <c r="C38" s="670" t="s">
        <v>240</v>
      </c>
      <c r="D38" s="670" t="s">
        <v>240</v>
      </c>
      <c r="E38" s="3">
        <v>1206</v>
      </c>
      <c r="F38" s="18">
        <v>5</v>
      </c>
      <c r="G38" s="3">
        <v>6741</v>
      </c>
      <c r="H38" s="18">
        <v>84</v>
      </c>
      <c r="I38" s="18">
        <v>1</v>
      </c>
      <c r="J38" s="278">
        <v>2010</v>
      </c>
      <c r="K38" s="18">
        <v>28</v>
      </c>
      <c r="L38" s="670" t="s">
        <v>579</v>
      </c>
      <c r="M38" s="18">
        <v>28</v>
      </c>
      <c r="N38" s="18">
        <v>15</v>
      </c>
      <c r="O38" s="18">
        <v>35</v>
      </c>
      <c r="P38" s="670" t="s">
        <v>577</v>
      </c>
      <c r="Q38" s="18">
        <v>35</v>
      </c>
      <c r="R38" s="18">
        <v>32</v>
      </c>
      <c r="S38" s="18">
        <v>15</v>
      </c>
      <c r="T38" s="18">
        <v>125</v>
      </c>
      <c r="U38" s="3">
        <v>7088</v>
      </c>
    </row>
    <row r="39" spans="1:21" ht="13.5" thickBot="1">
      <c r="A39" s="278">
        <v>2011</v>
      </c>
      <c r="B39" s="638">
        <v>1078</v>
      </c>
      <c r="C39" s="670">
        <v>5</v>
      </c>
      <c r="D39" s="670">
        <v>92</v>
      </c>
      <c r="E39" s="3">
        <v>1175</v>
      </c>
      <c r="F39" s="18">
        <v>5</v>
      </c>
      <c r="G39" s="3">
        <v>6600</v>
      </c>
      <c r="H39" s="18">
        <v>84</v>
      </c>
      <c r="I39" s="18">
        <v>1</v>
      </c>
      <c r="J39" s="278">
        <v>2011</v>
      </c>
      <c r="K39" s="18">
        <v>27</v>
      </c>
      <c r="L39" s="18">
        <v>4</v>
      </c>
      <c r="M39" s="18">
        <v>31</v>
      </c>
      <c r="N39" s="18">
        <v>15</v>
      </c>
      <c r="O39" s="18">
        <v>27</v>
      </c>
      <c r="P39" s="18">
        <v>7</v>
      </c>
      <c r="Q39" s="18">
        <v>34</v>
      </c>
      <c r="R39" s="18">
        <v>38</v>
      </c>
      <c r="S39" s="18">
        <v>16</v>
      </c>
      <c r="T39" s="18">
        <v>134</v>
      </c>
      <c r="U39" s="3">
        <v>7100</v>
      </c>
    </row>
    <row r="40" spans="1:21" ht="13.5" thickBot="1">
      <c r="A40" s="278">
        <v>2012</v>
      </c>
      <c r="B40" s="638">
        <v>1229</v>
      </c>
      <c r="C40" s="670">
        <v>4</v>
      </c>
      <c r="D40" s="670">
        <v>132</v>
      </c>
      <c r="E40" s="3">
        <v>1365</v>
      </c>
      <c r="F40" s="18">
        <v>5</v>
      </c>
      <c r="G40" s="3">
        <v>6511</v>
      </c>
      <c r="H40" s="18">
        <v>93</v>
      </c>
      <c r="I40" s="18">
        <v>1</v>
      </c>
      <c r="J40" s="278">
        <v>2012</v>
      </c>
      <c r="K40" s="18">
        <v>27</v>
      </c>
      <c r="L40" s="18">
        <v>4</v>
      </c>
      <c r="M40" s="18">
        <v>31</v>
      </c>
      <c r="N40" s="18">
        <v>15</v>
      </c>
      <c r="O40" s="18">
        <v>25</v>
      </c>
      <c r="P40" s="18">
        <v>10</v>
      </c>
      <c r="Q40" s="18">
        <v>35</v>
      </c>
      <c r="R40" s="18">
        <v>43</v>
      </c>
      <c r="S40" s="18">
        <v>16</v>
      </c>
      <c r="T40" s="18">
        <v>140</v>
      </c>
      <c r="U40" s="3">
        <v>7118</v>
      </c>
    </row>
    <row r="41" spans="1:21" ht="13.5" thickBot="1">
      <c r="A41" s="278">
        <v>2013</v>
      </c>
      <c r="B41" s="638">
        <v>1178</v>
      </c>
      <c r="C41" s="670">
        <v>8</v>
      </c>
      <c r="D41" s="670">
        <v>156</v>
      </c>
      <c r="E41" s="3">
        <v>1268</v>
      </c>
      <c r="F41" s="18">
        <v>5</v>
      </c>
      <c r="G41" s="3">
        <v>6270</v>
      </c>
      <c r="H41" s="18">
        <v>102</v>
      </c>
      <c r="I41" s="18">
        <v>1</v>
      </c>
      <c r="J41" s="278">
        <v>2013</v>
      </c>
      <c r="K41" s="18">
        <v>26</v>
      </c>
      <c r="L41" s="18">
        <v>5</v>
      </c>
      <c r="M41" s="18">
        <v>31</v>
      </c>
      <c r="N41" s="18">
        <v>15</v>
      </c>
      <c r="O41" s="18">
        <v>24</v>
      </c>
      <c r="P41" s="18">
        <v>11</v>
      </c>
      <c r="Q41" s="18">
        <v>35</v>
      </c>
      <c r="R41" s="18">
        <v>41</v>
      </c>
      <c r="S41" s="18">
        <v>16</v>
      </c>
      <c r="T41" s="18">
        <v>138</v>
      </c>
      <c r="U41" s="3">
        <v>6804</v>
      </c>
    </row>
    <row r="42" spans="1:21" ht="13.5" thickBot="1">
      <c r="A42" s="278">
        <v>2014</v>
      </c>
      <c r="B42" s="638">
        <v>1087</v>
      </c>
      <c r="C42" s="670">
        <v>11</v>
      </c>
      <c r="D42" s="670">
        <v>268</v>
      </c>
      <c r="E42" s="3">
        <v>1223</v>
      </c>
      <c r="F42" s="18">
        <v>5</v>
      </c>
      <c r="G42" s="3">
        <v>6370</v>
      </c>
      <c r="H42" s="18">
        <v>99</v>
      </c>
      <c r="I42" s="18">
        <v>1</v>
      </c>
      <c r="J42" s="278">
        <v>2014</v>
      </c>
      <c r="K42" s="18">
        <v>27</v>
      </c>
      <c r="L42" s="18">
        <v>5</v>
      </c>
      <c r="M42" s="18">
        <v>32</v>
      </c>
      <c r="N42" s="18">
        <v>15</v>
      </c>
      <c r="O42" s="18">
        <v>23</v>
      </c>
      <c r="P42" s="18">
        <v>11</v>
      </c>
      <c r="Q42" s="18">
        <v>34</v>
      </c>
      <c r="R42" s="18">
        <v>41</v>
      </c>
      <c r="S42" s="18">
        <v>16</v>
      </c>
      <c r="T42" s="18">
        <v>138</v>
      </c>
      <c r="U42" s="3">
        <v>6817</v>
      </c>
    </row>
    <row r="43" spans="1:21" ht="13.5" thickBot="1">
      <c r="A43" s="278">
        <v>2015</v>
      </c>
      <c r="B43" s="638">
        <v>1107</v>
      </c>
      <c r="C43" s="670">
        <v>12</v>
      </c>
      <c r="D43" s="670">
        <v>185</v>
      </c>
      <c r="E43" s="3">
        <v>1163</v>
      </c>
      <c r="F43" s="18">
        <v>5</v>
      </c>
      <c r="G43" s="3">
        <v>6340</v>
      </c>
      <c r="H43" s="18">
        <v>101</v>
      </c>
      <c r="I43" s="18">
        <v>1</v>
      </c>
      <c r="J43" s="278">
        <v>2015</v>
      </c>
      <c r="K43" s="18">
        <v>28</v>
      </c>
      <c r="L43" s="18">
        <v>5</v>
      </c>
      <c r="M43" s="18">
        <v>33</v>
      </c>
      <c r="N43" s="18">
        <v>15</v>
      </c>
      <c r="O43" s="18">
        <v>22</v>
      </c>
      <c r="P43" s="18">
        <v>13</v>
      </c>
      <c r="Q43" s="18">
        <v>35</v>
      </c>
      <c r="R43" s="18">
        <v>41</v>
      </c>
      <c r="S43" s="18">
        <v>17</v>
      </c>
      <c r="T43" s="18">
        <v>141</v>
      </c>
      <c r="U43" s="3">
        <v>6752</v>
      </c>
    </row>
    <row r="44" spans="1:21">
      <c r="A44" s="231" t="s">
        <v>245</v>
      </c>
    </row>
    <row r="45" spans="1:21">
      <c r="A45" s="231" t="s">
        <v>246</v>
      </c>
    </row>
    <row r="46" spans="1:21">
      <c r="A46" s="231" t="s">
        <v>247</v>
      </c>
    </row>
    <row r="47" spans="1:21">
      <c r="A47" s="231" t="s">
        <v>583</v>
      </c>
    </row>
    <row r="48" spans="1:21">
      <c r="A48" s="231" t="s">
        <v>584</v>
      </c>
    </row>
    <row r="49" spans="1:1">
      <c r="A49" s="231" t="s">
        <v>585</v>
      </c>
    </row>
    <row r="50" spans="1:1">
      <c r="A50" s="56" t="s">
        <v>245</v>
      </c>
    </row>
    <row r="51" spans="1:1">
      <c r="A51" s="56" t="s">
        <v>586</v>
      </c>
    </row>
    <row r="52" spans="1:1">
      <c r="A52" s="56" t="s">
        <v>587</v>
      </c>
    </row>
    <row r="53" spans="1:1">
      <c r="A53" s="56" t="s">
        <v>588</v>
      </c>
    </row>
    <row r="54" spans="1:1">
      <c r="A54" s="56" t="s">
        <v>589</v>
      </c>
    </row>
    <row r="55" spans="1:1">
      <c r="A55" s="56" t="s">
        <v>590</v>
      </c>
    </row>
    <row r="56" spans="1:1">
      <c r="A56" s="72" t="s">
        <v>254</v>
      </c>
    </row>
  </sheetData>
  <mergeCells count="22">
    <mergeCell ref="U5:U6"/>
    <mergeCell ref="A5:A6"/>
    <mergeCell ref="F5:F6"/>
    <mergeCell ref="G5:G6"/>
    <mergeCell ref="H5:H6"/>
    <mergeCell ref="I5:I6"/>
    <mergeCell ref="A1:I1"/>
    <mergeCell ref="A2:I2"/>
    <mergeCell ref="A3:I3"/>
    <mergeCell ref="B5:E5"/>
    <mergeCell ref="J1:U1"/>
    <mergeCell ref="J2:U2"/>
    <mergeCell ref="J3:U3"/>
    <mergeCell ref="A4:I4"/>
    <mergeCell ref="J4:U4"/>
    <mergeCell ref="J5:J6"/>
    <mergeCell ref="K5:M5"/>
    <mergeCell ref="N5:N6"/>
    <mergeCell ref="O5:Q5"/>
    <mergeCell ref="R5:R6"/>
    <mergeCell ref="S5:S6"/>
    <mergeCell ref="T5:T6"/>
  </mergeCells>
  <hyperlinks>
    <hyperlink ref="V6" location="TOC!A1" display="RETURN TO TABLE OF CONTENTS" xr:uid="{00000000-0004-0000-3100-000000000000}"/>
  </hyperlinks>
  <pageMargins left="0.7" right="0.7" top="0.75" bottom="0.75" header="0.3" footer="0.3"/>
  <pageSetup orientation="portrait"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157"/>
  <sheetViews>
    <sheetView workbookViewId="0">
      <pane ySplit="5" topLeftCell="A6" activePane="bottomLeft" state="frozen"/>
      <selection pane="bottomLeft" activeCell="W6" sqref="W6"/>
      <selection activeCell="W6" sqref="W6"/>
    </sheetView>
  </sheetViews>
  <sheetFormatPr defaultRowHeight="12.75"/>
  <cols>
    <col min="1" max="1" width="14.28515625" bestFit="1" customWidth="1"/>
    <col min="2" max="2" width="13.5703125" bestFit="1" customWidth="1"/>
    <col min="3" max="3" width="64.85546875" bestFit="1" customWidth="1"/>
  </cols>
  <sheetData>
    <row r="1" spans="1:9" ht="12.75" customHeight="1">
      <c r="A1" s="321" t="s">
        <v>574</v>
      </c>
      <c r="B1" s="321"/>
      <c r="C1" s="321"/>
      <c r="D1" s="321"/>
      <c r="E1" s="321"/>
      <c r="F1" s="153"/>
      <c r="G1" s="153"/>
      <c r="H1" s="153"/>
      <c r="I1" s="153"/>
    </row>
    <row r="2" spans="1:9" ht="13.5" thickBot="1">
      <c r="A2" s="364" t="s">
        <v>205</v>
      </c>
      <c r="B2" s="364"/>
      <c r="C2" s="364"/>
      <c r="D2" s="364"/>
      <c r="E2" s="364"/>
    </row>
    <row r="3" spans="1:9">
      <c r="A3" s="352" t="s">
        <v>591</v>
      </c>
      <c r="B3" s="353"/>
      <c r="C3" s="353"/>
      <c r="D3" s="353"/>
      <c r="E3" s="354"/>
    </row>
    <row r="4" spans="1:9" ht="13.5" thickBot="1">
      <c r="A4" s="442" t="s">
        <v>592</v>
      </c>
      <c r="B4" s="443"/>
      <c r="C4" s="443"/>
      <c r="D4" s="443"/>
      <c r="E4" s="444"/>
    </row>
    <row r="5" spans="1:9" ht="34.5" thickBot="1">
      <c r="A5" s="655" t="s">
        <v>593</v>
      </c>
      <c r="B5" s="291" t="s">
        <v>594</v>
      </c>
      <c r="C5" s="712" t="s">
        <v>595</v>
      </c>
      <c r="D5" s="291" t="s">
        <v>596</v>
      </c>
      <c r="E5" s="286" t="s">
        <v>597</v>
      </c>
      <c r="F5" s="269" t="s">
        <v>233</v>
      </c>
    </row>
    <row r="6" spans="1:9" ht="13.5" thickBot="1">
      <c r="A6" s="439" t="s">
        <v>598</v>
      </c>
      <c r="B6" s="440"/>
      <c r="C6" s="440"/>
      <c r="D6" s="440"/>
      <c r="E6" s="445"/>
    </row>
    <row r="7" spans="1:9" ht="13.5" thickBot="1">
      <c r="A7" s="290" t="s">
        <v>599</v>
      </c>
      <c r="B7" s="73" t="s">
        <v>600</v>
      </c>
      <c r="C7" s="74" t="s">
        <v>601</v>
      </c>
      <c r="D7" s="73" t="s">
        <v>602</v>
      </c>
      <c r="E7" s="713">
        <v>1996</v>
      </c>
    </row>
    <row r="8" spans="1:9" ht="13.5" thickBot="1">
      <c r="A8" s="290" t="s">
        <v>603</v>
      </c>
      <c r="B8" s="73" t="s">
        <v>603</v>
      </c>
      <c r="C8" s="74" t="s">
        <v>604</v>
      </c>
      <c r="D8" s="73" t="s">
        <v>605</v>
      </c>
      <c r="E8" s="713">
        <v>1976</v>
      </c>
    </row>
    <row r="9" spans="1:9" ht="13.5" thickBot="1">
      <c r="A9" s="290" t="s">
        <v>606</v>
      </c>
      <c r="B9" s="73" t="s">
        <v>607</v>
      </c>
      <c r="C9" s="74" t="s">
        <v>608</v>
      </c>
      <c r="D9" s="73" t="s">
        <v>602</v>
      </c>
      <c r="E9" s="713">
        <v>2006</v>
      </c>
    </row>
    <row r="10" spans="1:9" ht="13.5" thickBot="1">
      <c r="A10" s="376" t="s">
        <v>609</v>
      </c>
      <c r="B10" s="377"/>
      <c r="C10" s="377"/>
      <c r="D10" s="377"/>
      <c r="E10" s="378"/>
    </row>
    <row r="11" spans="1:9" ht="13.5" thickBot="1">
      <c r="A11" s="75" t="s">
        <v>610</v>
      </c>
      <c r="B11" s="232" t="s">
        <v>611</v>
      </c>
      <c r="C11" s="74" t="s">
        <v>612</v>
      </c>
      <c r="D11" s="73" t="s">
        <v>605</v>
      </c>
      <c r="E11" s="713">
        <v>2013</v>
      </c>
    </row>
    <row r="12" spans="1:9" ht="13.5" thickBot="1">
      <c r="A12" s="75" t="s">
        <v>613</v>
      </c>
      <c r="B12" s="232" t="s">
        <v>614</v>
      </c>
      <c r="C12" s="74" t="s">
        <v>615</v>
      </c>
      <c r="D12" s="73" t="s">
        <v>602</v>
      </c>
      <c r="E12" s="713">
        <v>2014</v>
      </c>
    </row>
    <row r="13" spans="1:9" ht="13.5" thickBot="1">
      <c r="A13" s="75" t="s">
        <v>616</v>
      </c>
      <c r="B13" s="232" t="s">
        <v>617</v>
      </c>
      <c r="C13" s="74" t="s">
        <v>618</v>
      </c>
      <c r="D13" s="73" t="s">
        <v>602</v>
      </c>
      <c r="E13" s="713">
        <v>1989</v>
      </c>
    </row>
    <row r="14" spans="1:9" ht="13.5" thickBot="1">
      <c r="A14" s="75" t="s">
        <v>616</v>
      </c>
      <c r="B14" s="232" t="s">
        <v>619</v>
      </c>
      <c r="C14" s="74" t="s">
        <v>620</v>
      </c>
      <c r="D14" s="73" t="s">
        <v>602</v>
      </c>
      <c r="E14" s="713">
        <v>1986</v>
      </c>
    </row>
    <row r="15" spans="1:9" ht="13.5" thickBot="1">
      <c r="A15" s="75" t="s">
        <v>616</v>
      </c>
      <c r="B15" s="232" t="s">
        <v>619</v>
      </c>
      <c r="C15" s="714" t="s">
        <v>621</v>
      </c>
      <c r="D15" s="73" t="s">
        <v>605</v>
      </c>
      <c r="E15" s="713">
        <v>2014</v>
      </c>
    </row>
    <row r="16" spans="1:9" ht="13.5" thickBot="1">
      <c r="A16" s="75" t="s">
        <v>622</v>
      </c>
      <c r="B16" s="232" t="s">
        <v>623</v>
      </c>
      <c r="C16" s="74" t="s">
        <v>624</v>
      </c>
      <c r="D16" s="73" t="s">
        <v>605</v>
      </c>
      <c r="E16" s="713">
        <v>2003</v>
      </c>
    </row>
    <row r="17" spans="1:5" ht="13.5" thickBot="1">
      <c r="A17" s="75" t="s">
        <v>625</v>
      </c>
      <c r="B17" s="232" t="s">
        <v>626</v>
      </c>
      <c r="C17" s="74" t="s">
        <v>627</v>
      </c>
      <c r="D17" s="73" t="s">
        <v>602</v>
      </c>
      <c r="E17" s="713">
        <v>1987</v>
      </c>
    </row>
    <row r="18" spans="1:5" ht="13.5" thickBot="1">
      <c r="A18" s="75" t="s">
        <v>628</v>
      </c>
      <c r="B18" s="232" t="s">
        <v>603</v>
      </c>
      <c r="C18" s="74" t="s">
        <v>629</v>
      </c>
      <c r="D18" s="73" t="s">
        <v>605</v>
      </c>
      <c r="E18" s="713">
        <v>2000</v>
      </c>
    </row>
    <row r="19" spans="1:5" ht="13.5" thickBot="1">
      <c r="A19" s="75" t="s">
        <v>603</v>
      </c>
      <c r="B19" s="232" t="s">
        <v>603</v>
      </c>
      <c r="C19" s="74" t="s">
        <v>630</v>
      </c>
      <c r="D19" s="73" t="s">
        <v>605</v>
      </c>
      <c r="E19" s="713">
        <v>2003</v>
      </c>
    </row>
    <row r="20" spans="1:5" ht="13.5" thickBot="1">
      <c r="A20" s="75" t="s">
        <v>631</v>
      </c>
      <c r="B20" s="232" t="s">
        <v>632</v>
      </c>
      <c r="C20" s="74" t="s">
        <v>633</v>
      </c>
      <c r="D20" s="73" t="s">
        <v>602</v>
      </c>
      <c r="E20" s="713">
        <v>1975</v>
      </c>
    </row>
    <row r="21" spans="1:5" ht="13.5" thickBot="1">
      <c r="A21" s="376" t="s">
        <v>634</v>
      </c>
      <c r="B21" s="377"/>
      <c r="C21" s="377"/>
      <c r="D21" s="377"/>
      <c r="E21" s="378"/>
    </row>
    <row r="22" spans="1:5" ht="13.5" thickBot="1">
      <c r="A22" s="75" t="s">
        <v>613</v>
      </c>
      <c r="B22" s="232" t="s">
        <v>635</v>
      </c>
      <c r="C22" s="714" t="s">
        <v>636</v>
      </c>
      <c r="D22" s="73" t="s">
        <v>602</v>
      </c>
      <c r="E22" s="713">
        <v>2005</v>
      </c>
    </row>
    <row r="23" spans="1:5" ht="13.5" thickBot="1">
      <c r="A23" s="75" t="s">
        <v>613</v>
      </c>
      <c r="B23" s="232" t="s">
        <v>637</v>
      </c>
      <c r="C23" s="714" t="s">
        <v>638</v>
      </c>
      <c r="D23" s="73" t="s">
        <v>605</v>
      </c>
      <c r="E23" s="713">
        <v>2014</v>
      </c>
    </row>
    <row r="24" spans="1:5" ht="13.5" thickBot="1">
      <c r="A24" s="75" t="s">
        <v>599</v>
      </c>
      <c r="B24" s="232" t="s">
        <v>639</v>
      </c>
      <c r="C24" s="714" t="s">
        <v>640</v>
      </c>
      <c r="D24" s="73" t="s">
        <v>602</v>
      </c>
      <c r="E24" s="713">
        <v>2014</v>
      </c>
    </row>
    <row r="25" spans="1:5" ht="13.5" thickBot="1">
      <c r="A25" s="75" t="s">
        <v>599</v>
      </c>
      <c r="B25" s="232" t="s">
        <v>641</v>
      </c>
      <c r="C25" s="714" t="s">
        <v>642</v>
      </c>
      <c r="D25" s="73" t="s">
        <v>602</v>
      </c>
      <c r="E25" s="713">
        <v>2013</v>
      </c>
    </row>
    <row r="26" spans="1:5" ht="13.5" thickBot="1">
      <c r="A26" s="75" t="s">
        <v>616</v>
      </c>
      <c r="B26" s="232" t="s">
        <v>643</v>
      </c>
      <c r="C26" s="714" t="s">
        <v>644</v>
      </c>
      <c r="D26" s="715" t="s">
        <v>602</v>
      </c>
      <c r="E26" s="713">
        <v>1997</v>
      </c>
    </row>
    <row r="27" spans="1:5" ht="13.5" thickBot="1">
      <c r="A27" s="75" t="s">
        <v>645</v>
      </c>
      <c r="B27" s="232" t="s">
        <v>646</v>
      </c>
      <c r="C27" s="74" t="s">
        <v>647</v>
      </c>
      <c r="D27" s="73" t="s">
        <v>602</v>
      </c>
      <c r="E27" s="713">
        <v>2002</v>
      </c>
    </row>
    <row r="28" spans="1:5" ht="13.5" thickBot="1">
      <c r="A28" s="75" t="s">
        <v>625</v>
      </c>
      <c r="B28" s="232" t="s">
        <v>648</v>
      </c>
      <c r="C28" s="74" t="s">
        <v>649</v>
      </c>
      <c r="D28" s="73" t="s">
        <v>602</v>
      </c>
      <c r="E28" s="713">
        <v>2014</v>
      </c>
    </row>
    <row r="29" spans="1:5" ht="13.5" thickBot="1">
      <c r="A29" s="75" t="s">
        <v>650</v>
      </c>
      <c r="B29" s="232" t="s">
        <v>651</v>
      </c>
      <c r="C29" s="74" t="s">
        <v>652</v>
      </c>
      <c r="D29" s="73" t="s">
        <v>605</v>
      </c>
      <c r="E29" s="713">
        <v>2013</v>
      </c>
    </row>
    <row r="30" spans="1:5" ht="13.5" thickBot="1">
      <c r="A30" s="75" t="s">
        <v>653</v>
      </c>
      <c r="B30" s="232" t="s">
        <v>654</v>
      </c>
      <c r="C30" s="74" t="s">
        <v>655</v>
      </c>
      <c r="D30" s="73" t="s">
        <v>602</v>
      </c>
      <c r="E30" s="713">
        <v>2005</v>
      </c>
    </row>
    <row r="31" spans="1:5" ht="13.5" thickBot="1">
      <c r="A31" s="75" t="s">
        <v>656</v>
      </c>
      <c r="B31" s="232" t="s">
        <v>657</v>
      </c>
      <c r="C31" s="74" t="s">
        <v>658</v>
      </c>
      <c r="D31" s="73" t="s">
        <v>602</v>
      </c>
      <c r="E31" s="713">
        <v>2004</v>
      </c>
    </row>
    <row r="32" spans="1:5" ht="13.5" thickBot="1">
      <c r="A32" s="75" t="s">
        <v>659</v>
      </c>
      <c r="B32" s="232" t="s">
        <v>660</v>
      </c>
      <c r="C32" s="74" t="s">
        <v>661</v>
      </c>
      <c r="D32" s="73" t="s">
        <v>605</v>
      </c>
      <c r="E32" s="713">
        <v>2017</v>
      </c>
    </row>
    <row r="33" spans="1:5" ht="13.5" thickBot="1">
      <c r="A33" s="75" t="s">
        <v>603</v>
      </c>
      <c r="B33" s="232" t="s">
        <v>603</v>
      </c>
      <c r="C33" s="74" t="s">
        <v>662</v>
      </c>
      <c r="D33" s="73" t="s">
        <v>602</v>
      </c>
      <c r="E33" s="713">
        <v>2008</v>
      </c>
    </row>
    <row r="34" spans="1:5" ht="13.5" thickBot="1">
      <c r="A34" s="75" t="s">
        <v>663</v>
      </c>
      <c r="B34" s="232" t="s">
        <v>664</v>
      </c>
      <c r="C34" s="74" t="s">
        <v>665</v>
      </c>
      <c r="D34" s="715" t="s">
        <v>602</v>
      </c>
      <c r="E34" s="713">
        <v>2008</v>
      </c>
    </row>
    <row r="35" spans="1:5" ht="13.5" thickBot="1">
      <c r="A35" s="75" t="s">
        <v>606</v>
      </c>
      <c r="B35" s="232" t="s">
        <v>666</v>
      </c>
      <c r="C35" s="74" t="s">
        <v>667</v>
      </c>
      <c r="D35" s="73" t="s">
        <v>602</v>
      </c>
      <c r="E35" s="713">
        <v>2007</v>
      </c>
    </row>
    <row r="36" spans="1:5" ht="13.5" thickBot="1">
      <c r="A36" s="75" t="s">
        <v>668</v>
      </c>
      <c r="B36" s="232" t="s">
        <v>669</v>
      </c>
      <c r="C36" s="74" t="s">
        <v>670</v>
      </c>
      <c r="D36" s="73" t="s">
        <v>605</v>
      </c>
      <c r="E36" s="713">
        <v>2014</v>
      </c>
    </row>
    <row r="37" spans="1:5" ht="13.5" thickBot="1">
      <c r="A37" s="376" t="s">
        <v>671</v>
      </c>
      <c r="B37" s="377"/>
      <c r="C37" s="377"/>
      <c r="D37" s="377"/>
      <c r="E37" s="378"/>
    </row>
    <row r="38" spans="1:5" ht="13.5" thickBot="1">
      <c r="A38" s="290" t="s">
        <v>613</v>
      </c>
      <c r="B38" s="73" t="s">
        <v>614</v>
      </c>
      <c r="C38" s="74" t="s">
        <v>672</v>
      </c>
      <c r="D38" s="73" t="s">
        <v>602</v>
      </c>
      <c r="E38" s="713">
        <v>1878</v>
      </c>
    </row>
    <row r="39" spans="1:5" ht="13.5" thickBot="1">
      <c r="A39" s="376" t="s">
        <v>673</v>
      </c>
      <c r="B39" s="377"/>
      <c r="C39" s="377"/>
      <c r="D39" s="377"/>
      <c r="E39" s="378"/>
    </row>
    <row r="40" spans="1:5" ht="13.5" thickBot="1">
      <c r="A40" s="290" t="s">
        <v>674</v>
      </c>
      <c r="B40" s="73" t="s">
        <v>675</v>
      </c>
      <c r="C40" s="74" t="s">
        <v>676</v>
      </c>
      <c r="D40" s="73" t="s">
        <v>602</v>
      </c>
      <c r="E40" s="713">
        <v>1923</v>
      </c>
    </row>
    <row r="41" spans="1:5" ht="13.5" thickBot="1">
      <c r="A41" s="290" t="s">
        <v>613</v>
      </c>
      <c r="B41" s="73" t="s">
        <v>635</v>
      </c>
      <c r="C41" s="74" t="s">
        <v>677</v>
      </c>
      <c r="D41" s="73" t="s">
        <v>602</v>
      </c>
      <c r="E41" s="713">
        <v>1991</v>
      </c>
    </row>
    <row r="42" spans="1:5" ht="13.5" thickBot="1">
      <c r="A42" s="290" t="s">
        <v>613</v>
      </c>
      <c r="B42" s="73" t="s">
        <v>678</v>
      </c>
      <c r="C42" s="74" t="s">
        <v>679</v>
      </c>
      <c r="D42" s="73" t="s">
        <v>605</v>
      </c>
      <c r="E42" s="713">
        <v>1991</v>
      </c>
    </row>
    <row r="43" spans="1:5" ht="13.5" thickBot="1">
      <c r="A43" s="290" t="s">
        <v>613</v>
      </c>
      <c r="B43" s="73" t="s">
        <v>680</v>
      </c>
      <c r="C43" s="74" t="s">
        <v>681</v>
      </c>
      <c r="D43" s="73" t="s">
        <v>605</v>
      </c>
      <c r="E43" s="713">
        <v>1989</v>
      </c>
    </row>
    <row r="44" spans="1:5" ht="13.5" thickBot="1">
      <c r="A44" s="290" t="s">
        <v>613</v>
      </c>
      <c r="B44" s="73" t="s">
        <v>680</v>
      </c>
      <c r="C44" s="74" t="s">
        <v>682</v>
      </c>
      <c r="D44" s="73" t="s">
        <v>602</v>
      </c>
      <c r="E44" s="713">
        <v>1995</v>
      </c>
    </row>
    <row r="45" spans="1:5" ht="13.5" thickBot="1">
      <c r="A45" s="290" t="s">
        <v>613</v>
      </c>
      <c r="B45" s="73" t="s">
        <v>614</v>
      </c>
      <c r="C45" s="74" t="s">
        <v>683</v>
      </c>
      <c r="D45" s="73" t="s">
        <v>602</v>
      </c>
      <c r="E45" s="713">
        <v>1992</v>
      </c>
    </row>
    <row r="46" spans="1:5" ht="13.5" thickBot="1">
      <c r="A46" s="290" t="s">
        <v>613</v>
      </c>
      <c r="B46" s="73" t="s">
        <v>684</v>
      </c>
      <c r="C46" s="74" t="s">
        <v>685</v>
      </c>
      <c r="D46" s="73" t="s">
        <v>605</v>
      </c>
      <c r="E46" s="713">
        <v>2017</v>
      </c>
    </row>
    <row r="47" spans="1:5" ht="13.5" thickBot="1">
      <c r="A47" s="290" t="s">
        <v>613</v>
      </c>
      <c r="B47" s="73" t="s">
        <v>686</v>
      </c>
      <c r="C47" s="74" t="s">
        <v>687</v>
      </c>
      <c r="D47" s="73" t="s">
        <v>602</v>
      </c>
      <c r="E47" s="713">
        <v>1998</v>
      </c>
    </row>
    <row r="48" spans="1:5" ht="13.5" thickBot="1">
      <c r="A48" s="290" t="s">
        <v>599</v>
      </c>
      <c r="B48" s="73" t="s">
        <v>688</v>
      </c>
      <c r="C48" s="74" t="s">
        <v>689</v>
      </c>
      <c r="D48" s="73" t="s">
        <v>690</v>
      </c>
      <c r="E48" s="713">
        <v>2016</v>
      </c>
    </row>
    <row r="49" spans="1:5" ht="13.5" thickBot="1">
      <c r="A49" s="290" t="s">
        <v>691</v>
      </c>
      <c r="B49" s="73" t="s">
        <v>692</v>
      </c>
      <c r="C49" s="74" t="s">
        <v>693</v>
      </c>
      <c r="D49" s="73" t="s">
        <v>602</v>
      </c>
      <c r="E49" s="713">
        <v>1990</v>
      </c>
    </row>
    <row r="50" spans="1:5" ht="13.5" thickBot="1">
      <c r="A50" s="290" t="s">
        <v>616</v>
      </c>
      <c r="B50" s="73" t="s">
        <v>619</v>
      </c>
      <c r="C50" s="74" t="s">
        <v>694</v>
      </c>
      <c r="D50" s="73" t="s">
        <v>602</v>
      </c>
      <c r="E50" s="713">
        <v>1989</v>
      </c>
    </row>
    <row r="51" spans="1:5" ht="13.5" thickBot="1">
      <c r="A51" s="290" t="s">
        <v>616</v>
      </c>
      <c r="B51" s="73" t="s">
        <v>643</v>
      </c>
      <c r="C51" s="74" t="s">
        <v>695</v>
      </c>
      <c r="D51" s="73" t="s">
        <v>602</v>
      </c>
      <c r="E51" s="713">
        <v>2014</v>
      </c>
    </row>
    <row r="52" spans="1:5" ht="13.5" thickBot="1">
      <c r="A52" s="290" t="s">
        <v>696</v>
      </c>
      <c r="B52" s="73" t="s">
        <v>697</v>
      </c>
      <c r="C52" s="74" t="s">
        <v>698</v>
      </c>
      <c r="D52" s="73" t="s">
        <v>602</v>
      </c>
      <c r="E52" s="713">
        <v>1856</v>
      </c>
    </row>
    <row r="53" spans="1:5" ht="13.5" thickBot="1">
      <c r="A53" s="290" t="s">
        <v>622</v>
      </c>
      <c r="B53" s="73" t="s">
        <v>697</v>
      </c>
      <c r="C53" s="74" t="s">
        <v>699</v>
      </c>
      <c r="D53" s="73" t="s">
        <v>602</v>
      </c>
      <c r="E53" s="713">
        <v>1908</v>
      </c>
    </row>
    <row r="54" spans="1:5" ht="13.5" thickBot="1">
      <c r="A54" s="290" t="s">
        <v>700</v>
      </c>
      <c r="B54" s="73" t="s">
        <v>607</v>
      </c>
      <c r="C54" s="74" t="s">
        <v>701</v>
      </c>
      <c r="D54" s="73" t="s">
        <v>602</v>
      </c>
      <c r="E54" s="713">
        <v>2001</v>
      </c>
    </row>
    <row r="55" spans="1:5" ht="13.5" thickBot="1">
      <c r="A55" s="290" t="s">
        <v>702</v>
      </c>
      <c r="B55" s="73" t="s">
        <v>703</v>
      </c>
      <c r="C55" s="74" t="s">
        <v>704</v>
      </c>
      <c r="D55" s="73" t="s">
        <v>602</v>
      </c>
      <c r="E55" s="713">
        <v>1830</v>
      </c>
    </row>
    <row r="56" spans="1:5" ht="13.5" thickBot="1">
      <c r="A56" s="290" t="s">
        <v>645</v>
      </c>
      <c r="B56" s="73" t="s">
        <v>646</v>
      </c>
      <c r="C56" s="74" t="s">
        <v>705</v>
      </c>
      <c r="D56" s="73" t="s">
        <v>602</v>
      </c>
      <c r="E56" s="713">
        <v>1931</v>
      </c>
    </row>
    <row r="57" spans="1:5" ht="13.5" thickBot="1">
      <c r="A57" s="290" t="s">
        <v>650</v>
      </c>
      <c r="B57" s="73" t="s">
        <v>651</v>
      </c>
      <c r="C57" s="74" t="s">
        <v>706</v>
      </c>
      <c r="D57" s="73" t="s">
        <v>602</v>
      </c>
      <c r="E57" s="713">
        <v>2009</v>
      </c>
    </row>
    <row r="58" spans="1:5" ht="13.5" thickBot="1">
      <c r="A58" s="290" t="s">
        <v>628</v>
      </c>
      <c r="B58" s="73" t="s">
        <v>603</v>
      </c>
      <c r="C58" s="74" t="s">
        <v>707</v>
      </c>
      <c r="D58" s="73" t="s">
        <v>602</v>
      </c>
      <c r="E58" s="713">
        <v>1839</v>
      </c>
    </row>
    <row r="59" spans="1:5" ht="13.5" thickBot="1">
      <c r="A59" s="290" t="s">
        <v>659</v>
      </c>
      <c r="B59" s="73" t="s">
        <v>660</v>
      </c>
      <c r="C59" s="74" t="s">
        <v>708</v>
      </c>
      <c r="D59" s="73" t="s">
        <v>602</v>
      </c>
      <c r="E59" s="713">
        <v>2006</v>
      </c>
    </row>
    <row r="60" spans="1:5" ht="13.5" thickBot="1">
      <c r="A60" s="290" t="s">
        <v>603</v>
      </c>
      <c r="B60" s="73" t="s">
        <v>603</v>
      </c>
      <c r="C60" s="74" t="s">
        <v>709</v>
      </c>
      <c r="D60" s="73" t="s">
        <v>602</v>
      </c>
      <c r="E60" s="713">
        <v>1832</v>
      </c>
    </row>
    <row r="61" spans="1:5" ht="13.5" thickBot="1">
      <c r="A61" s="290" t="s">
        <v>603</v>
      </c>
      <c r="B61" s="73" t="s">
        <v>603</v>
      </c>
      <c r="C61" s="74" t="s">
        <v>710</v>
      </c>
      <c r="D61" s="73" t="s">
        <v>602</v>
      </c>
      <c r="E61" s="713">
        <v>1844</v>
      </c>
    </row>
    <row r="62" spans="1:5" ht="13.5" thickBot="1">
      <c r="A62" s="290" t="s">
        <v>711</v>
      </c>
      <c r="B62" s="73" t="s">
        <v>712</v>
      </c>
      <c r="C62" s="74" t="s">
        <v>713</v>
      </c>
      <c r="D62" s="73" t="s">
        <v>602</v>
      </c>
      <c r="E62" s="713">
        <v>1980</v>
      </c>
    </row>
    <row r="63" spans="1:5" ht="13.5" thickBot="1">
      <c r="A63" s="290" t="s">
        <v>711</v>
      </c>
      <c r="B63" s="73" t="s">
        <v>714</v>
      </c>
      <c r="C63" s="74" t="s">
        <v>715</v>
      </c>
      <c r="D63" s="73" t="s">
        <v>602</v>
      </c>
      <c r="E63" s="713">
        <v>1834</v>
      </c>
    </row>
    <row r="64" spans="1:5" ht="13.5" thickBot="1">
      <c r="A64" s="290" t="s">
        <v>716</v>
      </c>
      <c r="B64" s="73" t="s">
        <v>717</v>
      </c>
      <c r="C64" s="74" t="s">
        <v>718</v>
      </c>
      <c r="D64" s="73" t="s">
        <v>602</v>
      </c>
      <c r="E64" s="713">
        <v>2006</v>
      </c>
    </row>
    <row r="65" spans="1:5" ht="13.5" thickBot="1">
      <c r="A65" s="290" t="s">
        <v>668</v>
      </c>
      <c r="B65" s="73" t="s">
        <v>719</v>
      </c>
      <c r="C65" s="74" t="s">
        <v>720</v>
      </c>
      <c r="D65" s="73" t="s">
        <v>602</v>
      </c>
      <c r="E65" s="713">
        <v>1990</v>
      </c>
    </row>
    <row r="66" spans="1:5" ht="13.5" thickBot="1">
      <c r="A66" s="290" t="s">
        <v>721</v>
      </c>
      <c r="B66" s="73" t="s">
        <v>722</v>
      </c>
      <c r="C66" s="74" t="s">
        <v>723</v>
      </c>
      <c r="D66" s="73" t="s">
        <v>602</v>
      </c>
      <c r="E66" s="713">
        <v>2008</v>
      </c>
    </row>
    <row r="67" spans="1:5" ht="13.5" thickBot="1">
      <c r="A67" s="290" t="s">
        <v>724</v>
      </c>
      <c r="B67" s="73" t="s">
        <v>725</v>
      </c>
      <c r="C67" s="74" t="s">
        <v>726</v>
      </c>
      <c r="D67" s="73" t="s">
        <v>602</v>
      </c>
      <c r="E67" s="713">
        <v>1992</v>
      </c>
    </row>
    <row r="68" spans="1:5" ht="13.5" thickBot="1">
      <c r="A68" s="290" t="s">
        <v>725</v>
      </c>
      <c r="B68" s="73" t="s">
        <v>727</v>
      </c>
      <c r="C68" s="74" t="s">
        <v>728</v>
      </c>
      <c r="D68" s="73" t="s">
        <v>602</v>
      </c>
      <c r="E68" s="713">
        <v>2000</v>
      </c>
    </row>
    <row r="69" spans="1:5" ht="13.5" thickBot="1">
      <c r="A69" s="439" t="s">
        <v>729</v>
      </c>
      <c r="B69" s="440"/>
      <c r="C69" s="440"/>
      <c r="D69" s="440"/>
      <c r="E69" s="441"/>
    </row>
    <row r="70" spans="1:5" ht="13.5" thickBot="1">
      <c r="A70" s="290" t="s">
        <v>613</v>
      </c>
      <c r="B70" s="73" t="s">
        <v>635</v>
      </c>
      <c r="C70" s="74" t="s">
        <v>730</v>
      </c>
      <c r="D70" s="73" t="s">
        <v>602</v>
      </c>
      <c r="E70" s="76">
        <v>1993</v>
      </c>
    </row>
    <row r="71" spans="1:5" ht="13.5" thickBot="1">
      <c r="A71" s="290" t="s">
        <v>613</v>
      </c>
      <c r="B71" s="73" t="s">
        <v>614</v>
      </c>
      <c r="C71" s="74" t="s">
        <v>731</v>
      </c>
      <c r="D71" s="73" t="s">
        <v>602</v>
      </c>
      <c r="E71" s="76">
        <v>1972</v>
      </c>
    </row>
    <row r="72" spans="1:5" ht="13.5" thickBot="1">
      <c r="A72" s="290" t="s">
        <v>732</v>
      </c>
      <c r="B72" s="73" t="s">
        <v>725</v>
      </c>
      <c r="C72" s="74" t="s">
        <v>733</v>
      </c>
      <c r="D72" s="73" t="s">
        <v>602</v>
      </c>
      <c r="E72" s="76">
        <v>1976</v>
      </c>
    </row>
    <row r="73" spans="1:5" ht="13.5" thickBot="1">
      <c r="A73" s="290" t="s">
        <v>616</v>
      </c>
      <c r="B73" s="73" t="s">
        <v>619</v>
      </c>
      <c r="C73" s="74" t="s">
        <v>734</v>
      </c>
      <c r="D73" s="73" t="s">
        <v>602</v>
      </c>
      <c r="E73" s="76">
        <v>1984</v>
      </c>
    </row>
    <row r="74" spans="1:5" ht="13.5" thickBot="1">
      <c r="A74" s="290" t="s">
        <v>735</v>
      </c>
      <c r="B74" s="73" t="s">
        <v>736</v>
      </c>
      <c r="C74" s="74" t="s">
        <v>737</v>
      </c>
      <c r="D74" s="73" t="s">
        <v>602</v>
      </c>
      <c r="E74" s="76">
        <v>1979</v>
      </c>
    </row>
    <row r="75" spans="1:5" ht="13.5" thickBot="1">
      <c r="A75" s="290" t="s">
        <v>696</v>
      </c>
      <c r="B75" s="73" t="s">
        <v>697</v>
      </c>
      <c r="C75" s="74" t="s">
        <v>738</v>
      </c>
      <c r="D75" s="73" t="s">
        <v>602</v>
      </c>
      <c r="E75" s="76">
        <v>1892</v>
      </c>
    </row>
    <row r="76" spans="1:5" ht="13.5" thickBot="1">
      <c r="A76" s="290" t="s">
        <v>702</v>
      </c>
      <c r="B76" s="73" t="s">
        <v>703</v>
      </c>
      <c r="C76" s="74" t="s">
        <v>739</v>
      </c>
      <c r="D76" s="73" t="s">
        <v>602</v>
      </c>
      <c r="E76" s="76">
        <v>1983</v>
      </c>
    </row>
    <row r="77" spans="1:5" ht="13.5" thickBot="1">
      <c r="A77" s="290" t="s">
        <v>645</v>
      </c>
      <c r="B77" s="73" t="s">
        <v>646</v>
      </c>
      <c r="C77" s="74" t="s">
        <v>705</v>
      </c>
      <c r="D77" s="73" t="s">
        <v>602</v>
      </c>
      <c r="E77" s="76">
        <v>1901</v>
      </c>
    </row>
    <row r="78" spans="1:5" ht="13.5" thickBot="1">
      <c r="A78" s="290" t="s">
        <v>628</v>
      </c>
      <c r="B78" s="73" t="s">
        <v>714</v>
      </c>
      <c r="C78" s="74" t="s">
        <v>740</v>
      </c>
      <c r="D78" s="73" t="s">
        <v>602</v>
      </c>
      <c r="E78" s="76">
        <v>1936</v>
      </c>
    </row>
    <row r="79" spans="1:5" ht="13.5" thickBot="1">
      <c r="A79" s="290" t="s">
        <v>603</v>
      </c>
      <c r="B79" s="73" t="s">
        <v>603</v>
      </c>
      <c r="C79" s="74" t="s">
        <v>741</v>
      </c>
      <c r="D79" s="73" t="s">
        <v>602</v>
      </c>
      <c r="E79" s="76">
        <v>1904</v>
      </c>
    </row>
    <row r="80" spans="1:5" ht="13.5" thickBot="1">
      <c r="A80" s="290" t="s">
        <v>603</v>
      </c>
      <c r="B80" s="73" t="s">
        <v>603</v>
      </c>
      <c r="C80" s="74" t="s">
        <v>742</v>
      </c>
      <c r="D80" s="73" t="s">
        <v>602</v>
      </c>
      <c r="E80" s="76">
        <v>1908</v>
      </c>
    </row>
    <row r="81" spans="1:5" ht="13.5" thickBot="1">
      <c r="A81" s="290" t="s">
        <v>603</v>
      </c>
      <c r="B81" s="73" t="s">
        <v>603</v>
      </c>
      <c r="C81" s="74" t="s">
        <v>743</v>
      </c>
      <c r="D81" s="73" t="s">
        <v>602</v>
      </c>
      <c r="E81" s="76">
        <v>1925</v>
      </c>
    </row>
    <row r="82" spans="1:5" ht="13.5" thickBot="1">
      <c r="A82" s="290" t="s">
        <v>663</v>
      </c>
      <c r="B82" s="73" t="s">
        <v>664</v>
      </c>
      <c r="C82" s="74" t="s">
        <v>665</v>
      </c>
      <c r="D82" s="73" t="s">
        <v>602</v>
      </c>
      <c r="E82" s="76">
        <v>1955</v>
      </c>
    </row>
    <row r="83" spans="1:5" ht="13.5" thickBot="1">
      <c r="A83" s="290" t="s">
        <v>711</v>
      </c>
      <c r="B83" s="73" t="s">
        <v>714</v>
      </c>
      <c r="C83" s="74" t="s">
        <v>715</v>
      </c>
      <c r="D83" s="73" t="s">
        <v>602</v>
      </c>
      <c r="E83" s="76">
        <v>1907</v>
      </c>
    </row>
    <row r="84" spans="1:5" ht="13.5" thickBot="1">
      <c r="A84" s="290" t="s">
        <v>744</v>
      </c>
      <c r="B84" s="73" t="s">
        <v>745</v>
      </c>
      <c r="C84" s="74" t="s">
        <v>746</v>
      </c>
      <c r="D84" s="73" t="s">
        <v>602</v>
      </c>
      <c r="E84" s="76">
        <v>2005</v>
      </c>
    </row>
    <row r="85" spans="1:5" ht="13.5" thickBot="1">
      <c r="A85" s="376" t="s">
        <v>747</v>
      </c>
      <c r="B85" s="377"/>
      <c r="C85" s="377"/>
      <c r="D85" s="377"/>
      <c r="E85" s="378"/>
    </row>
    <row r="86" spans="1:5" ht="13.5" thickBot="1">
      <c r="A86" s="290" t="s">
        <v>613</v>
      </c>
      <c r="B86" s="73" t="s">
        <v>680</v>
      </c>
      <c r="C86" s="74" t="s">
        <v>748</v>
      </c>
      <c r="D86" s="73" t="s">
        <v>602</v>
      </c>
      <c r="E86" s="76">
        <v>2008</v>
      </c>
    </row>
    <row r="87" spans="1:5" ht="13.5" thickBot="1">
      <c r="A87" s="290" t="s">
        <v>628</v>
      </c>
      <c r="B87" s="715" t="s">
        <v>714</v>
      </c>
      <c r="C87" s="74" t="s">
        <v>749</v>
      </c>
      <c r="D87" s="73" t="s">
        <v>602</v>
      </c>
      <c r="E87" s="76">
        <v>2004</v>
      </c>
    </row>
    <row r="88" spans="1:5" ht="13.5" thickBot="1">
      <c r="A88" s="290" t="s">
        <v>606</v>
      </c>
      <c r="B88" s="73" t="s">
        <v>607</v>
      </c>
      <c r="C88" s="74" t="s">
        <v>750</v>
      </c>
      <c r="D88" s="73" t="s">
        <v>602</v>
      </c>
      <c r="E88" s="716">
        <v>2009</v>
      </c>
    </row>
    <row r="89" spans="1:5" ht="13.5" thickBot="1">
      <c r="A89" s="290" t="s">
        <v>668</v>
      </c>
      <c r="B89" s="73" t="s">
        <v>669</v>
      </c>
      <c r="C89" s="714" t="s">
        <v>751</v>
      </c>
      <c r="D89" s="73" t="s">
        <v>602</v>
      </c>
      <c r="E89" s="716">
        <v>2010</v>
      </c>
    </row>
    <row r="90" spans="1:5" ht="13.5" thickBot="1">
      <c r="A90" s="290" t="s">
        <v>668</v>
      </c>
      <c r="B90" s="73" t="s">
        <v>752</v>
      </c>
      <c r="C90" s="74" t="s">
        <v>753</v>
      </c>
      <c r="D90" s="73" t="s">
        <v>602</v>
      </c>
      <c r="E90" s="716">
        <v>2011</v>
      </c>
    </row>
    <row r="91" spans="1:5" ht="13.5" thickBot="1">
      <c r="A91" s="376" t="s">
        <v>754</v>
      </c>
      <c r="B91" s="377"/>
      <c r="C91" s="377"/>
      <c r="D91" s="377"/>
      <c r="E91" s="378"/>
    </row>
    <row r="92" spans="1:5" ht="13.5" thickBot="1">
      <c r="A92" s="290" t="s">
        <v>711</v>
      </c>
      <c r="B92" s="73" t="s">
        <v>755</v>
      </c>
      <c r="C92" s="714" t="s">
        <v>756</v>
      </c>
      <c r="D92" s="73" t="s">
        <v>602</v>
      </c>
      <c r="E92" s="716">
        <v>1891</v>
      </c>
    </row>
    <row r="93" spans="1:5" ht="13.5" thickBot="1">
      <c r="A93" s="290" t="s">
        <v>711</v>
      </c>
      <c r="B93" s="73" t="s">
        <v>757</v>
      </c>
      <c r="C93" s="74" t="s">
        <v>758</v>
      </c>
      <c r="D93" s="73" t="s">
        <v>605</v>
      </c>
      <c r="E93" s="716">
        <v>1877</v>
      </c>
    </row>
    <row r="94" spans="1:5" ht="13.5" thickBot="1">
      <c r="A94" s="290" t="s">
        <v>711</v>
      </c>
      <c r="B94" s="73" t="s">
        <v>757</v>
      </c>
      <c r="C94" s="74" t="s">
        <v>759</v>
      </c>
      <c r="D94" s="73" t="s">
        <v>602</v>
      </c>
      <c r="E94" s="716">
        <v>1870</v>
      </c>
    </row>
    <row r="95" spans="1:5" ht="13.5" thickBot="1">
      <c r="A95" s="290" t="s">
        <v>716</v>
      </c>
      <c r="B95" s="73" t="s">
        <v>760</v>
      </c>
      <c r="C95" s="74" t="s">
        <v>761</v>
      </c>
      <c r="D95" s="73" t="s">
        <v>602</v>
      </c>
      <c r="E95" s="716">
        <v>1895</v>
      </c>
    </row>
    <row r="96" spans="1:5" ht="13.5" thickBot="1">
      <c r="A96" s="433" t="s">
        <v>762</v>
      </c>
      <c r="B96" s="434"/>
      <c r="C96" s="434"/>
      <c r="D96" s="434"/>
      <c r="E96" s="435"/>
    </row>
    <row r="97" spans="1:5" ht="13.5" thickBot="1">
      <c r="A97" s="290" t="s">
        <v>610</v>
      </c>
      <c r="B97" s="73" t="s">
        <v>611</v>
      </c>
      <c r="C97" s="74" t="s">
        <v>763</v>
      </c>
      <c r="D97" s="73" t="s">
        <v>602</v>
      </c>
      <c r="E97" s="76">
        <v>2008</v>
      </c>
    </row>
    <row r="98" spans="1:5" ht="13.5" thickBot="1">
      <c r="A98" s="290" t="s">
        <v>613</v>
      </c>
      <c r="B98" s="73" t="s">
        <v>635</v>
      </c>
      <c r="C98" s="74" t="s">
        <v>636</v>
      </c>
      <c r="D98" s="73" t="s">
        <v>602</v>
      </c>
      <c r="E98" s="76">
        <v>1990</v>
      </c>
    </row>
    <row r="99" spans="1:5" ht="13.5" thickBot="1">
      <c r="A99" s="290" t="s">
        <v>613</v>
      </c>
      <c r="B99" s="73" t="s">
        <v>635</v>
      </c>
      <c r="C99" s="232" t="s">
        <v>764</v>
      </c>
      <c r="D99" s="717" t="s">
        <v>605</v>
      </c>
      <c r="E99" s="713">
        <v>2003</v>
      </c>
    </row>
    <row r="100" spans="1:5" ht="13.5" thickBot="1">
      <c r="A100" s="290" t="s">
        <v>613</v>
      </c>
      <c r="B100" s="73" t="s">
        <v>765</v>
      </c>
      <c r="C100" s="74" t="s">
        <v>766</v>
      </c>
      <c r="D100" s="73" t="s">
        <v>602</v>
      </c>
      <c r="E100" s="76">
        <v>1987</v>
      </c>
    </row>
    <row r="101" spans="1:5" ht="13.5" thickBot="1">
      <c r="A101" s="290" t="s">
        <v>613</v>
      </c>
      <c r="B101" s="73" t="s">
        <v>680</v>
      </c>
      <c r="C101" s="74" t="s">
        <v>767</v>
      </c>
      <c r="D101" s="73" t="s">
        <v>602</v>
      </c>
      <c r="E101" s="76">
        <v>1981</v>
      </c>
    </row>
    <row r="102" spans="1:5" ht="13.5" thickBot="1">
      <c r="A102" s="290" t="s">
        <v>613</v>
      </c>
      <c r="B102" s="73" t="s">
        <v>614</v>
      </c>
      <c r="C102" s="74" t="s">
        <v>672</v>
      </c>
      <c r="D102" s="73" t="s">
        <v>602</v>
      </c>
      <c r="E102" s="76">
        <v>1912</v>
      </c>
    </row>
    <row r="103" spans="1:5" ht="13.5" thickBot="1">
      <c r="A103" s="290" t="s">
        <v>613</v>
      </c>
      <c r="B103" s="73" t="s">
        <v>768</v>
      </c>
      <c r="C103" s="74" t="s">
        <v>769</v>
      </c>
      <c r="D103" s="73" t="s">
        <v>602</v>
      </c>
      <c r="E103" s="76">
        <v>1987</v>
      </c>
    </row>
    <row r="104" spans="1:5" ht="13.5" thickBot="1">
      <c r="A104" s="290" t="s">
        <v>599</v>
      </c>
      <c r="B104" s="73" t="s">
        <v>688</v>
      </c>
      <c r="C104" s="74" t="s">
        <v>770</v>
      </c>
      <c r="D104" s="73" t="s">
        <v>602</v>
      </c>
      <c r="E104" s="76">
        <v>1994</v>
      </c>
    </row>
    <row r="105" spans="1:5" ht="13.5" thickBot="1">
      <c r="A105" s="290" t="s">
        <v>702</v>
      </c>
      <c r="B105" s="73" t="s">
        <v>703</v>
      </c>
      <c r="C105" s="74" t="s">
        <v>739</v>
      </c>
      <c r="D105" s="73" t="s">
        <v>602</v>
      </c>
      <c r="E105" s="76">
        <v>1992</v>
      </c>
    </row>
    <row r="106" spans="1:5" ht="13.5" thickBot="1">
      <c r="A106" s="290" t="s">
        <v>645</v>
      </c>
      <c r="B106" s="73" t="s">
        <v>646</v>
      </c>
      <c r="C106" s="74" t="s">
        <v>705</v>
      </c>
      <c r="D106" s="73" t="s">
        <v>602</v>
      </c>
      <c r="E106" s="76">
        <v>1897</v>
      </c>
    </row>
    <row r="107" spans="1:5" ht="13.5" thickBot="1">
      <c r="A107" s="290" t="s">
        <v>650</v>
      </c>
      <c r="B107" s="73" t="s">
        <v>651</v>
      </c>
      <c r="C107" s="74" t="s">
        <v>771</v>
      </c>
      <c r="D107" s="73" t="s">
        <v>602</v>
      </c>
      <c r="E107" s="76">
        <v>2004</v>
      </c>
    </row>
    <row r="108" spans="1:5" ht="13.5" thickBot="1">
      <c r="A108" s="290" t="s">
        <v>653</v>
      </c>
      <c r="B108" s="73" t="s">
        <v>772</v>
      </c>
      <c r="C108" s="74" t="s">
        <v>773</v>
      </c>
      <c r="D108" s="73" t="s">
        <v>602</v>
      </c>
      <c r="E108" s="76">
        <v>1993</v>
      </c>
    </row>
    <row r="109" spans="1:5" ht="13.5" thickBot="1">
      <c r="A109" s="290" t="s">
        <v>628</v>
      </c>
      <c r="B109" s="73" t="s">
        <v>774</v>
      </c>
      <c r="C109" s="232" t="s">
        <v>775</v>
      </c>
      <c r="D109" s="77" t="s">
        <v>602</v>
      </c>
      <c r="E109" s="713">
        <v>2000</v>
      </c>
    </row>
    <row r="110" spans="1:5" ht="13.5" thickBot="1">
      <c r="A110" s="290" t="s">
        <v>628</v>
      </c>
      <c r="B110" s="73" t="s">
        <v>776</v>
      </c>
      <c r="C110" s="74" t="s">
        <v>777</v>
      </c>
      <c r="D110" s="73" t="s">
        <v>602</v>
      </c>
      <c r="E110" s="76">
        <v>1935</v>
      </c>
    </row>
    <row r="111" spans="1:5" ht="13.5" thickBot="1">
      <c r="A111" s="290" t="s">
        <v>603</v>
      </c>
      <c r="B111" s="73" t="s">
        <v>778</v>
      </c>
      <c r="C111" s="74" t="s">
        <v>779</v>
      </c>
      <c r="D111" s="73" t="s">
        <v>602</v>
      </c>
      <c r="E111" s="76">
        <v>1985</v>
      </c>
    </row>
    <row r="112" spans="1:5" ht="13.5" thickBot="1">
      <c r="A112" s="290" t="s">
        <v>780</v>
      </c>
      <c r="B112" s="73" t="s">
        <v>781</v>
      </c>
      <c r="C112" s="232" t="s">
        <v>782</v>
      </c>
      <c r="D112" s="77" t="s">
        <v>602</v>
      </c>
      <c r="E112" s="713">
        <v>2004</v>
      </c>
    </row>
    <row r="113" spans="1:5" ht="13.5" thickBot="1">
      <c r="A113" s="290" t="s">
        <v>663</v>
      </c>
      <c r="B113" s="73" t="s">
        <v>664</v>
      </c>
      <c r="C113" s="74" t="s">
        <v>665</v>
      </c>
      <c r="D113" s="73" t="s">
        <v>602</v>
      </c>
      <c r="E113" s="76">
        <v>1920</v>
      </c>
    </row>
    <row r="114" spans="1:5" ht="13.5" thickBot="1">
      <c r="A114" s="290" t="s">
        <v>606</v>
      </c>
      <c r="B114" s="73" t="s">
        <v>607</v>
      </c>
      <c r="C114" s="74" t="s">
        <v>783</v>
      </c>
      <c r="D114" s="73" t="s">
        <v>602</v>
      </c>
      <c r="E114" s="76">
        <v>1986</v>
      </c>
    </row>
    <row r="115" spans="1:5" ht="13.5" thickBot="1">
      <c r="A115" s="290" t="s">
        <v>711</v>
      </c>
      <c r="B115" s="73" t="s">
        <v>757</v>
      </c>
      <c r="C115" s="74" t="s">
        <v>784</v>
      </c>
      <c r="D115" s="73" t="s">
        <v>602</v>
      </c>
      <c r="E115" s="76">
        <v>1902</v>
      </c>
    </row>
    <row r="116" spans="1:5" ht="13.5" thickBot="1">
      <c r="A116" s="290" t="s">
        <v>668</v>
      </c>
      <c r="B116" s="73" t="s">
        <v>719</v>
      </c>
      <c r="C116" s="74" t="s">
        <v>785</v>
      </c>
      <c r="D116" s="73" t="s">
        <v>602</v>
      </c>
      <c r="E116" s="76">
        <v>1996</v>
      </c>
    </row>
    <row r="117" spans="1:5" ht="13.5" thickBot="1">
      <c r="A117" s="290" t="s">
        <v>668</v>
      </c>
      <c r="B117" s="73" t="s">
        <v>786</v>
      </c>
      <c r="C117" s="74" t="s">
        <v>787</v>
      </c>
      <c r="D117" s="73" t="s">
        <v>602</v>
      </c>
      <c r="E117" s="76">
        <v>2004</v>
      </c>
    </row>
    <row r="118" spans="1:5" ht="13.5" thickBot="1">
      <c r="A118" s="290" t="s">
        <v>721</v>
      </c>
      <c r="B118" s="73" t="s">
        <v>722</v>
      </c>
      <c r="C118" s="74" t="s">
        <v>788</v>
      </c>
      <c r="D118" s="73" t="s">
        <v>602</v>
      </c>
      <c r="E118" s="76">
        <v>1999</v>
      </c>
    </row>
    <row r="119" spans="1:5" ht="13.5" thickBot="1">
      <c r="A119" s="290" t="s">
        <v>724</v>
      </c>
      <c r="B119" s="73" t="s">
        <v>789</v>
      </c>
      <c r="C119" s="232" t="s">
        <v>790</v>
      </c>
      <c r="D119" s="717" t="s">
        <v>602</v>
      </c>
      <c r="E119" s="713">
        <v>2011</v>
      </c>
    </row>
    <row r="120" spans="1:5" ht="13.5" thickBot="1">
      <c r="A120" s="290" t="s">
        <v>725</v>
      </c>
      <c r="B120" s="73" t="s">
        <v>727</v>
      </c>
      <c r="C120" s="74" t="s">
        <v>791</v>
      </c>
      <c r="D120" s="73" t="s">
        <v>602</v>
      </c>
      <c r="E120" s="76">
        <v>2009</v>
      </c>
    </row>
    <row r="121" spans="1:5" ht="13.5" thickBot="1">
      <c r="A121" s="368" t="s">
        <v>792</v>
      </c>
      <c r="B121" s="369"/>
      <c r="C121" s="369"/>
      <c r="D121" s="369"/>
      <c r="E121" s="370"/>
    </row>
    <row r="122" spans="1:5" ht="13.5" thickBot="1">
      <c r="A122" s="75" t="s">
        <v>656</v>
      </c>
      <c r="B122" s="232" t="s">
        <v>657</v>
      </c>
      <c r="C122" s="74" t="s">
        <v>793</v>
      </c>
      <c r="D122" s="73" t="s">
        <v>602</v>
      </c>
      <c r="E122" s="76">
        <v>2004</v>
      </c>
    </row>
    <row r="123" spans="1:5" ht="13.5" thickBot="1">
      <c r="A123" s="75" t="s">
        <v>725</v>
      </c>
      <c r="B123" s="232" t="s">
        <v>727</v>
      </c>
      <c r="C123" s="74" t="s">
        <v>794</v>
      </c>
      <c r="D123" s="73" t="s">
        <v>602</v>
      </c>
      <c r="E123" s="76">
        <v>1962</v>
      </c>
    </row>
    <row r="124" spans="1:5" ht="13.5" thickBot="1">
      <c r="A124" s="436" t="s">
        <v>795</v>
      </c>
      <c r="B124" s="437"/>
      <c r="C124" s="437"/>
      <c r="D124" s="437"/>
      <c r="E124" s="438"/>
    </row>
    <row r="125" spans="1:5" ht="13.5" thickBot="1">
      <c r="A125" s="290" t="s">
        <v>610</v>
      </c>
      <c r="B125" s="73" t="s">
        <v>796</v>
      </c>
      <c r="C125" s="78" t="s">
        <v>797</v>
      </c>
      <c r="D125" s="77" t="s">
        <v>602</v>
      </c>
      <c r="E125" s="79">
        <v>2014</v>
      </c>
    </row>
    <row r="126" spans="1:5" ht="13.5" thickBot="1">
      <c r="A126" s="290" t="s">
        <v>798</v>
      </c>
      <c r="B126" s="73" t="s">
        <v>799</v>
      </c>
      <c r="C126" s="78" t="s">
        <v>800</v>
      </c>
      <c r="D126" s="77" t="s">
        <v>602</v>
      </c>
      <c r="E126" s="79">
        <v>2004</v>
      </c>
    </row>
    <row r="127" spans="1:5" ht="13.5" thickBot="1">
      <c r="A127" s="290" t="s">
        <v>613</v>
      </c>
      <c r="B127" s="73" t="s">
        <v>614</v>
      </c>
      <c r="C127" s="78" t="s">
        <v>672</v>
      </c>
      <c r="D127" s="77" t="s">
        <v>602</v>
      </c>
      <c r="E127" s="713">
        <v>1995</v>
      </c>
    </row>
    <row r="128" spans="1:5" ht="13.5" thickBot="1">
      <c r="A128" s="290" t="s">
        <v>732</v>
      </c>
      <c r="B128" s="73" t="s">
        <v>725</v>
      </c>
      <c r="C128" s="78" t="s">
        <v>801</v>
      </c>
      <c r="D128" s="77" t="s">
        <v>690</v>
      </c>
      <c r="E128" s="713">
        <v>2016</v>
      </c>
    </row>
    <row r="129" spans="1:5" ht="13.5" thickBot="1">
      <c r="A129" s="290" t="s">
        <v>616</v>
      </c>
      <c r="B129" s="73" t="s">
        <v>802</v>
      </c>
      <c r="C129" s="78" t="s">
        <v>803</v>
      </c>
      <c r="D129" s="77" t="s">
        <v>602</v>
      </c>
      <c r="E129" s="713">
        <v>2002</v>
      </c>
    </row>
    <row r="130" spans="1:5" ht="13.5" thickBot="1">
      <c r="A130" s="290" t="s">
        <v>735</v>
      </c>
      <c r="B130" s="73" t="s">
        <v>736</v>
      </c>
      <c r="C130" s="78" t="s">
        <v>804</v>
      </c>
      <c r="D130" s="77" t="s">
        <v>602</v>
      </c>
      <c r="E130" s="79">
        <v>2014</v>
      </c>
    </row>
    <row r="131" spans="1:5" ht="13.5" thickBot="1">
      <c r="A131" s="290" t="s">
        <v>805</v>
      </c>
      <c r="B131" s="73" t="s">
        <v>806</v>
      </c>
      <c r="C131" s="78" t="s">
        <v>807</v>
      </c>
      <c r="D131" s="77" t="s">
        <v>602</v>
      </c>
      <c r="E131" s="79">
        <v>1835</v>
      </c>
    </row>
    <row r="132" spans="1:5" ht="13.5" thickBot="1">
      <c r="A132" s="290" t="s">
        <v>625</v>
      </c>
      <c r="B132" s="73" t="s">
        <v>626</v>
      </c>
      <c r="C132" s="78" t="s">
        <v>808</v>
      </c>
      <c r="D132" s="77" t="s">
        <v>690</v>
      </c>
      <c r="E132" s="79">
        <v>2017</v>
      </c>
    </row>
    <row r="133" spans="1:5" ht="13.5" thickBot="1">
      <c r="A133" s="290" t="s">
        <v>653</v>
      </c>
      <c r="B133" s="73" t="s">
        <v>654</v>
      </c>
      <c r="C133" s="78" t="s">
        <v>655</v>
      </c>
      <c r="D133" s="77" t="s">
        <v>690</v>
      </c>
      <c r="E133" s="79">
        <v>2016</v>
      </c>
    </row>
    <row r="134" spans="1:5" ht="13.5" thickBot="1">
      <c r="A134" s="290" t="s">
        <v>780</v>
      </c>
      <c r="B134" s="73" t="s">
        <v>781</v>
      </c>
      <c r="C134" s="78" t="s">
        <v>809</v>
      </c>
      <c r="D134" s="77" t="s">
        <v>690</v>
      </c>
      <c r="E134" s="79">
        <v>2015</v>
      </c>
    </row>
    <row r="135" spans="1:5" ht="13.5" thickBot="1">
      <c r="A135" s="290" t="s">
        <v>663</v>
      </c>
      <c r="B135" s="73" t="s">
        <v>810</v>
      </c>
      <c r="C135" s="78" t="s">
        <v>811</v>
      </c>
      <c r="D135" s="77" t="s">
        <v>690</v>
      </c>
      <c r="E135" s="79">
        <v>2016</v>
      </c>
    </row>
    <row r="136" spans="1:5" ht="13.5" thickBot="1">
      <c r="A136" s="290" t="s">
        <v>606</v>
      </c>
      <c r="B136" s="73" t="s">
        <v>607</v>
      </c>
      <c r="C136" s="78" t="s">
        <v>812</v>
      </c>
      <c r="D136" s="77" t="s">
        <v>602</v>
      </c>
      <c r="E136" s="79">
        <v>2001</v>
      </c>
    </row>
    <row r="137" spans="1:5" ht="13.5" thickBot="1">
      <c r="A137" s="290" t="s">
        <v>711</v>
      </c>
      <c r="B137" s="73" t="s">
        <v>714</v>
      </c>
      <c r="C137" s="78" t="s">
        <v>813</v>
      </c>
      <c r="D137" s="77" t="s">
        <v>602</v>
      </c>
      <c r="E137" s="79">
        <v>1905</v>
      </c>
    </row>
    <row r="138" spans="1:5" ht="13.5" thickBot="1">
      <c r="A138" s="290" t="s">
        <v>716</v>
      </c>
      <c r="B138" s="73" t="s">
        <v>814</v>
      </c>
      <c r="C138" s="78" t="s">
        <v>815</v>
      </c>
      <c r="D138" s="77" t="s">
        <v>602</v>
      </c>
      <c r="E138" s="79">
        <v>1993</v>
      </c>
    </row>
    <row r="139" spans="1:5" ht="13.5" thickBot="1">
      <c r="A139" s="290" t="s">
        <v>668</v>
      </c>
      <c r="B139" s="73" t="s">
        <v>719</v>
      </c>
      <c r="C139" s="78" t="s">
        <v>816</v>
      </c>
      <c r="D139" s="77" t="s">
        <v>602</v>
      </c>
      <c r="E139" s="79">
        <v>2015</v>
      </c>
    </row>
    <row r="140" spans="1:5" ht="13.5" thickBot="1">
      <c r="A140" s="290" t="s">
        <v>668</v>
      </c>
      <c r="B140" s="73" t="s">
        <v>719</v>
      </c>
      <c r="C140" s="78" t="s">
        <v>817</v>
      </c>
      <c r="D140" s="77" t="s">
        <v>602</v>
      </c>
      <c r="E140" s="79">
        <v>1989</v>
      </c>
    </row>
    <row r="141" spans="1:5" ht="13.5" thickBot="1">
      <c r="A141" s="290" t="s">
        <v>668</v>
      </c>
      <c r="B141" s="73" t="s">
        <v>818</v>
      </c>
      <c r="C141" s="78" t="s">
        <v>819</v>
      </c>
      <c r="D141" s="77" t="s">
        <v>605</v>
      </c>
      <c r="E141" s="79">
        <v>1988</v>
      </c>
    </row>
    <row r="142" spans="1:5" ht="13.5" thickBot="1">
      <c r="A142" s="290" t="s">
        <v>721</v>
      </c>
      <c r="B142" s="73" t="s">
        <v>722</v>
      </c>
      <c r="C142" s="78" t="s">
        <v>820</v>
      </c>
      <c r="D142" s="77" t="s">
        <v>605</v>
      </c>
      <c r="E142" s="79">
        <v>2013</v>
      </c>
    </row>
    <row r="143" spans="1:5" ht="13.5" thickBot="1">
      <c r="A143" s="290" t="s">
        <v>725</v>
      </c>
      <c r="B143" s="73" t="s">
        <v>727</v>
      </c>
      <c r="C143" s="78" t="s">
        <v>821</v>
      </c>
      <c r="D143" s="77" t="s">
        <v>602</v>
      </c>
      <c r="E143" s="79">
        <v>2007</v>
      </c>
    </row>
    <row r="144" spans="1:5" ht="13.5" thickBot="1">
      <c r="A144" s="290" t="s">
        <v>725</v>
      </c>
      <c r="B144" s="73" t="s">
        <v>822</v>
      </c>
      <c r="C144" s="78" t="s">
        <v>823</v>
      </c>
      <c r="D144" s="77" t="s">
        <v>602</v>
      </c>
      <c r="E144" s="79">
        <v>2003</v>
      </c>
    </row>
    <row r="145" spans="1:5" ht="13.5" thickBot="1">
      <c r="A145" s="290" t="s">
        <v>824</v>
      </c>
      <c r="B145" s="73" t="s">
        <v>825</v>
      </c>
      <c r="C145" s="78" t="s">
        <v>826</v>
      </c>
      <c r="D145" s="77" t="s">
        <v>602</v>
      </c>
      <c r="E145" s="79">
        <v>2000</v>
      </c>
    </row>
    <row r="146" spans="1:5" ht="13.5" thickBot="1">
      <c r="A146" s="368" t="s">
        <v>827</v>
      </c>
      <c r="B146" s="369"/>
      <c r="C146" s="369"/>
      <c r="D146" s="369"/>
      <c r="E146" s="370"/>
    </row>
    <row r="147" spans="1:5" ht="13.5" thickBot="1">
      <c r="A147" s="75" t="s">
        <v>613</v>
      </c>
      <c r="B147" s="73" t="s">
        <v>614</v>
      </c>
      <c r="C147" s="78" t="s">
        <v>828</v>
      </c>
      <c r="D147" s="77" t="s">
        <v>602</v>
      </c>
      <c r="E147" s="79">
        <v>1935</v>
      </c>
    </row>
    <row r="148" spans="1:5" ht="13.5" thickBot="1">
      <c r="A148" s="75" t="s">
        <v>645</v>
      </c>
      <c r="B148" s="73" t="s">
        <v>646</v>
      </c>
      <c r="C148" s="78" t="s">
        <v>705</v>
      </c>
      <c r="D148" s="77" t="s">
        <v>602</v>
      </c>
      <c r="E148" s="79">
        <v>1936</v>
      </c>
    </row>
    <row r="149" spans="1:5" ht="13.5" thickBot="1">
      <c r="A149" s="75" t="s">
        <v>663</v>
      </c>
      <c r="B149" s="73" t="s">
        <v>829</v>
      </c>
      <c r="C149" s="78" t="s">
        <v>830</v>
      </c>
      <c r="D149" s="77" t="s">
        <v>602</v>
      </c>
      <c r="E149" s="79">
        <v>1933</v>
      </c>
    </row>
    <row r="150" spans="1:5" ht="13.5" thickBot="1">
      <c r="A150" s="75" t="s">
        <v>711</v>
      </c>
      <c r="B150" s="73" t="s">
        <v>714</v>
      </c>
      <c r="C150" s="78" t="s">
        <v>715</v>
      </c>
      <c r="D150" s="77" t="s">
        <v>602</v>
      </c>
      <c r="E150" s="79">
        <v>1923</v>
      </c>
    </row>
    <row r="151" spans="1:5" ht="13.5" thickBot="1">
      <c r="A151" s="75" t="s">
        <v>725</v>
      </c>
      <c r="B151" s="73" t="s">
        <v>727</v>
      </c>
      <c r="C151" s="78" t="s">
        <v>831</v>
      </c>
      <c r="D151" s="77" t="s">
        <v>602</v>
      </c>
      <c r="E151" s="79">
        <v>1940</v>
      </c>
    </row>
    <row r="152" spans="1:5">
      <c r="A152" s="231" t="s">
        <v>832</v>
      </c>
    </row>
    <row r="153" spans="1:5">
      <c r="A153" s="231" t="s">
        <v>833</v>
      </c>
    </row>
    <row r="154" spans="1:5">
      <c r="A154" s="231" t="s">
        <v>834</v>
      </c>
    </row>
    <row r="155" spans="1:5">
      <c r="A155" s="231" t="s">
        <v>835</v>
      </c>
    </row>
    <row r="156" spans="1:5">
      <c r="A156" s="231" t="s">
        <v>836</v>
      </c>
    </row>
    <row r="157" spans="1:5">
      <c r="A157" s="231" t="s">
        <v>837</v>
      </c>
    </row>
  </sheetData>
  <mergeCells count="16">
    <mergeCell ref="A10:E10"/>
    <mergeCell ref="A1:E1"/>
    <mergeCell ref="A2:E2"/>
    <mergeCell ref="A3:E3"/>
    <mergeCell ref="A4:E4"/>
    <mergeCell ref="A6:E6"/>
    <mergeCell ref="A96:E96"/>
    <mergeCell ref="A121:E121"/>
    <mergeCell ref="A124:E124"/>
    <mergeCell ref="A146:E146"/>
    <mergeCell ref="A21:E21"/>
    <mergeCell ref="A37:E37"/>
    <mergeCell ref="A39:E39"/>
    <mergeCell ref="A69:E69"/>
    <mergeCell ref="A85:E85"/>
    <mergeCell ref="A91:E91"/>
  </mergeCells>
  <hyperlinks>
    <hyperlink ref="F5" location="TOC!A1" display="RETURN TO TABLE OF CONTENTS" xr:uid="{00000000-0004-0000-32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P90"/>
  <sheetViews>
    <sheetView workbookViewId="0">
      <pane xSplit="2" ySplit="6" topLeftCell="C7" activePane="bottomRight" state="frozen"/>
      <selection pane="bottomRight" activeCell="W6" sqref="W6"/>
      <selection pane="bottomLeft" activeCell="W6" sqref="W6"/>
      <selection pane="topRight" activeCell="W6" sqref="W6"/>
    </sheetView>
  </sheetViews>
  <sheetFormatPr defaultRowHeight="12.75"/>
  <cols>
    <col min="2" max="2" width="13.28515625" bestFit="1" customWidth="1"/>
  </cols>
  <sheetData>
    <row r="1" spans="1:16">
      <c r="A1" s="365" t="s">
        <v>574</v>
      </c>
      <c r="B1" s="365"/>
      <c r="C1" s="365"/>
      <c r="D1" s="365"/>
      <c r="E1" s="365"/>
      <c r="F1" s="365"/>
      <c r="G1" s="365"/>
      <c r="H1" s="365"/>
      <c r="I1" s="365"/>
      <c r="J1" s="365"/>
      <c r="K1" s="365"/>
      <c r="L1" s="365"/>
    </row>
    <row r="2" spans="1:16" ht="13.5" customHeight="1" thickBot="1">
      <c r="A2" s="347" t="s">
        <v>463</v>
      </c>
      <c r="B2" s="347"/>
      <c r="C2" s="347"/>
      <c r="D2" s="347"/>
      <c r="E2" s="347"/>
      <c r="F2" s="347"/>
      <c r="G2" s="347"/>
      <c r="H2" s="347"/>
      <c r="I2" s="347"/>
      <c r="J2" s="347"/>
      <c r="K2" s="347"/>
      <c r="L2" s="347"/>
      <c r="M2" s="156"/>
      <c r="N2" s="156"/>
      <c r="O2" s="156"/>
      <c r="P2" s="156"/>
    </row>
    <row r="3" spans="1:16" ht="13.5" thickBot="1">
      <c r="A3" s="355" t="s">
        <v>838</v>
      </c>
      <c r="B3" s="356"/>
      <c r="C3" s="356"/>
      <c r="D3" s="356"/>
      <c r="E3" s="356"/>
      <c r="F3" s="356"/>
      <c r="G3" s="356"/>
      <c r="H3" s="356"/>
      <c r="I3" s="356"/>
      <c r="J3" s="356"/>
      <c r="K3" s="356"/>
      <c r="L3" s="446"/>
      <c r="M3" s="165"/>
      <c r="N3" s="158"/>
      <c r="O3" s="158"/>
      <c r="P3" s="158"/>
    </row>
    <row r="4" spans="1:16" ht="13.5" thickBot="1">
      <c r="A4" s="381" t="s">
        <v>209</v>
      </c>
      <c r="B4" s="718" t="s">
        <v>839</v>
      </c>
      <c r="C4" s="718" t="s">
        <v>840</v>
      </c>
      <c r="D4" s="718"/>
      <c r="E4" s="718"/>
      <c r="F4" s="718"/>
      <c r="G4" s="718"/>
      <c r="H4" s="718"/>
      <c r="I4" s="718"/>
      <c r="J4" s="718"/>
      <c r="K4" s="718" t="s">
        <v>841</v>
      </c>
      <c r="L4" s="718" t="s">
        <v>842</v>
      </c>
    </row>
    <row r="5" spans="1:16" ht="13.5" thickBot="1">
      <c r="A5" s="381"/>
      <c r="B5" s="718"/>
      <c r="C5" s="718" t="s">
        <v>843</v>
      </c>
      <c r="D5" s="718"/>
      <c r="E5" s="718"/>
      <c r="F5" s="718" t="s">
        <v>844</v>
      </c>
      <c r="G5" s="718"/>
      <c r="H5" s="718" t="s">
        <v>845</v>
      </c>
      <c r="I5" s="718" t="s">
        <v>846</v>
      </c>
      <c r="J5" s="718" t="s">
        <v>847</v>
      </c>
      <c r="K5" s="718"/>
      <c r="L5" s="718"/>
    </row>
    <row r="6" spans="1:16" ht="44.25" customHeight="1" thickBot="1">
      <c r="A6" s="381"/>
      <c r="B6" s="718"/>
      <c r="C6" s="681" t="s">
        <v>848</v>
      </c>
      <c r="D6" s="681" t="s">
        <v>849</v>
      </c>
      <c r="E6" s="681" t="s">
        <v>850</v>
      </c>
      <c r="F6" s="681" t="s">
        <v>851</v>
      </c>
      <c r="G6" s="681" t="s">
        <v>852</v>
      </c>
      <c r="H6" s="718"/>
      <c r="I6" s="718"/>
      <c r="J6" s="718"/>
      <c r="K6" s="718"/>
      <c r="L6" s="718"/>
      <c r="M6" s="269" t="s">
        <v>233</v>
      </c>
    </row>
    <row r="7" spans="1:16" ht="13.5" thickBot="1">
      <c r="A7" s="709">
        <v>2002</v>
      </c>
      <c r="B7" s="232" t="s">
        <v>853</v>
      </c>
      <c r="C7" s="674">
        <v>3499.1</v>
      </c>
      <c r="D7" s="283">
        <v>3173.5</v>
      </c>
      <c r="E7" s="283">
        <v>84</v>
      </c>
      <c r="F7" s="283">
        <v>64.3</v>
      </c>
      <c r="G7" s="283">
        <v>468.8</v>
      </c>
      <c r="H7" s="674">
        <v>69.900000000000006</v>
      </c>
      <c r="I7" s="283">
        <v>39.5</v>
      </c>
      <c r="J7" s="674">
        <v>7399.1</v>
      </c>
      <c r="K7" s="283">
        <v>2505</v>
      </c>
      <c r="L7" s="674">
        <v>6922.9</v>
      </c>
    </row>
    <row r="8" spans="1:16" ht="13.5" thickBot="1">
      <c r="A8" s="709"/>
      <c r="B8" s="232" t="s">
        <v>217</v>
      </c>
      <c r="C8" s="674">
        <v>725.3</v>
      </c>
      <c r="D8" s="283">
        <v>32.200000000000003</v>
      </c>
      <c r="E8" s="283">
        <v>0</v>
      </c>
      <c r="F8" s="283">
        <v>481.4</v>
      </c>
      <c r="G8" s="283">
        <v>100.3</v>
      </c>
      <c r="H8" s="674">
        <v>59.6</v>
      </c>
      <c r="I8" s="283">
        <v>780.3</v>
      </c>
      <c r="J8" s="674">
        <v>2179.1</v>
      </c>
      <c r="K8" s="283">
        <v>27</v>
      </c>
      <c r="L8" s="674">
        <v>1571.9</v>
      </c>
    </row>
    <row r="9" spans="1:16" ht="13.5" thickBot="1">
      <c r="A9" s="709"/>
      <c r="B9" s="232" t="s">
        <v>854</v>
      </c>
      <c r="C9" s="674">
        <v>259.3</v>
      </c>
      <c r="D9" s="283">
        <v>397.4</v>
      </c>
      <c r="E9" s="283">
        <v>242.6</v>
      </c>
      <c r="F9" s="283">
        <v>49</v>
      </c>
      <c r="G9" s="283">
        <v>54.3</v>
      </c>
      <c r="H9" s="674">
        <v>47.9</v>
      </c>
      <c r="I9" s="283">
        <v>63.1</v>
      </c>
      <c r="J9" s="674">
        <v>1113.5999999999999</v>
      </c>
      <c r="K9" s="283">
        <v>3245</v>
      </c>
      <c r="L9" s="674">
        <v>959.7</v>
      </c>
    </row>
    <row r="10" spans="1:16" ht="13.5" thickBot="1">
      <c r="A10" s="709"/>
      <c r="B10" s="232" t="s">
        <v>855</v>
      </c>
      <c r="C10" s="674">
        <v>10.4</v>
      </c>
      <c r="D10" s="283">
        <v>0</v>
      </c>
      <c r="E10" s="283">
        <v>9</v>
      </c>
      <c r="F10" s="283">
        <v>10.3</v>
      </c>
      <c r="G10" s="283">
        <v>0</v>
      </c>
      <c r="H10" s="674">
        <v>0</v>
      </c>
      <c r="I10" s="283">
        <v>0</v>
      </c>
      <c r="J10" s="674">
        <v>29.7</v>
      </c>
      <c r="K10" s="283">
        <v>77</v>
      </c>
      <c r="L10" s="674">
        <v>29.4</v>
      </c>
    </row>
    <row r="11" spans="1:16" ht="13.5" thickBot="1">
      <c r="A11" s="694"/>
      <c r="B11" s="719" t="s">
        <v>856</v>
      </c>
      <c r="C11" s="720">
        <v>4494.1000000000004</v>
      </c>
      <c r="D11" s="721">
        <v>3603.1</v>
      </c>
      <c r="E11" s="721">
        <v>335.6</v>
      </c>
      <c r="F11" s="721">
        <v>605</v>
      </c>
      <c r="G11" s="721">
        <v>623.4</v>
      </c>
      <c r="H11" s="720">
        <v>177.4</v>
      </c>
      <c r="I11" s="721">
        <v>882.9</v>
      </c>
      <c r="J11" s="720">
        <v>10721.5</v>
      </c>
      <c r="K11" s="721">
        <v>5854</v>
      </c>
      <c r="L11" s="720">
        <v>9484</v>
      </c>
    </row>
    <row r="12" spans="1:16" ht="14.25" thickTop="1" thickBot="1">
      <c r="A12" s="363">
        <v>2003</v>
      </c>
      <c r="B12" s="232" t="s">
        <v>853</v>
      </c>
      <c r="C12" s="22">
        <v>3525.2</v>
      </c>
      <c r="D12" s="24">
        <v>3178.9</v>
      </c>
      <c r="E12" s="24">
        <v>85.7</v>
      </c>
      <c r="F12" s="24">
        <v>67.3</v>
      </c>
      <c r="G12" s="24">
        <v>467.2</v>
      </c>
      <c r="H12" s="22">
        <v>70.099999999999994</v>
      </c>
      <c r="I12" s="24">
        <v>39.5</v>
      </c>
      <c r="J12" s="22">
        <v>7433.9</v>
      </c>
      <c r="K12" s="24">
        <v>2531</v>
      </c>
      <c r="L12" s="22">
        <v>6901.8</v>
      </c>
    </row>
    <row r="13" spans="1:16" ht="13.5" thickBot="1">
      <c r="A13" s="709"/>
      <c r="B13" s="232" t="s">
        <v>217</v>
      </c>
      <c r="C13" s="22">
        <v>736.7</v>
      </c>
      <c r="D13" s="24">
        <v>32.200000000000003</v>
      </c>
      <c r="E13" s="24">
        <v>0</v>
      </c>
      <c r="F13" s="24">
        <v>485.9</v>
      </c>
      <c r="G13" s="24">
        <v>100.5</v>
      </c>
      <c r="H13" s="22">
        <v>59.8</v>
      </c>
      <c r="I13" s="24">
        <v>794.4</v>
      </c>
      <c r="J13" s="22">
        <v>2209.5</v>
      </c>
      <c r="K13" s="24">
        <v>27</v>
      </c>
      <c r="L13" s="22">
        <v>1597.3</v>
      </c>
    </row>
    <row r="14" spans="1:16" ht="13.5" thickBot="1">
      <c r="A14" s="709"/>
      <c r="B14" s="232" t="s">
        <v>854</v>
      </c>
      <c r="C14" s="22">
        <v>264.89999999999998</v>
      </c>
      <c r="D14" s="24">
        <v>419.7</v>
      </c>
      <c r="E14" s="24">
        <v>243.8</v>
      </c>
      <c r="F14" s="24">
        <v>52.7</v>
      </c>
      <c r="G14" s="24">
        <v>55</v>
      </c>
      <c r="H14" s="22">
        <v>47.3</v>
      </c>
      <c r="I14" s="24">
        <v>63.8</v>
      </c>
      <c r="J14" s="22">
        <v>1147.2</v>
      </c>
      <c r="K14" s="24">
        <v>3306</v>
      </c>
      <c r="L14" s="22">
        <v>996.1</v>
      </c>
    </row>
    <row r="15" spans="1:16" ht="13.5" thickBot="1">
      <c r="A15" s="709"/>
      <c r="B15" s="232" t="s">
        <v>855</v>
      </c>
      <c r="C15" s="22">
        <v>1.5</v>
      </c>
      <c r="D15" s="24">
        <v>0</v>
      </c>
      <c r="E15" s="24">
        <v>8.8000000000000007</v>
      </c>
      <c r="F15" s="24">
        <v>19.7</v>
      </c>
      <c r="G15" s="24">
        <v>0</v>
      </c>
      <c r="H15" s="22">
        <v>0</v>
      </c>
      <c r="I15" s="24">
        <v>0</v>
      </c>
      <c r="J15" s="22">
        <v>30</v>
      </c>
      <c r="K15" s="24">
        <v>77</v>
      </c>
      <c r="L15" s="22">
        <v>29.9</v>
      </c>
    </row>
    <row r="16" spans="1:16" ht="13.5" thickBot="1">
      <c r="A16" s="694"/>
      <c r="B16" s="719" t="s">
        <v>856</v>
      </c>
      <c r="C16" s="163">
        <v>4528.3</v>
      </c>
      <c r="D16" s="164">
        <v>3630.8</v>
      </c>
      <c r="E16" s="164">
        <v>338.3</v>
      </c>
      <c r="F16" s="164">
        <v>625.6</v>
      </c>
      <c r="G16" s="164">
        <v>622.70000000000005</v>
      </c>
      <c r="H16" s="163">
        <v>177.2</v>
      </c>
      <c r="I16" s="164">
        <v>897.7</v>
      </c>
      <c r="J16" s="163">
        <v>10820.6</v>
      </c>
      <c r="K16" s="164">
        <v>5941</v>
      </c>
      <c r="L16" s="163">
        <v>9525.1</v>
      </c>
    </row>
    <row r="17" spans="1:12" ht="14.25" thickTop="1" thickBot="1">
      <c r="A17" s="363">
        <v>2004</v>
      </c>
      <c r="B17" s="232" t="s">
        <v>853</v>
      </c>
      <c r="C17" s="22">
        <v>3358.3</v>
      </c>
      <c r="D17" s="24">
        <v>3253.7</v>
      </c>
      <c r="E17" s="24">
        <v>85.7</v>
      </c>
      <c r="F17" s="24">
        <v>66.8</v>
      </c>
      <c r="G17" s="24">
        <v>458.7</v>
      </c>
      <c r="H17" s="22">
        <v>68.099999999999994</v>
      </c>
      <c r="I17" s="24">
        <v>39</v>
      </c>
      <c r="J17" s="22">
        <v>7330.3</v>
      </c>
      <c r="K17" s="24">
        <v>2754</v>
      </c>
      <c r="L17" s="22">
        <v>6967.8</v>
      </c>
    </row>
    <row r="18" spans="1:12" ht="13.5" thickBot="1">
      <c r="A18" s="709"/>
      <c r="B18" s="232" t="s">
        <v>217</v>
      </c>
      <c r="C18" s="22">
        <v>736.7</v>
      </c>
      <c r="D18" s="24">
        <v>32.200000000000003</v>
      </c>
      <c r="E18" s="24">
        <v>0</v>
      </c>
      <c r="F18" s="24">
        <v>485.9</v>
      </c>
      <c r="G18" s="24">
        <v>100.5</v>
      </c>
      <c r="H18" s="22">
        <v>59.8</v>
      </c>
      <c r="I18" s="24">
        <v>794.4</v>
      </c>
      <c r="J18" s="22">
        <v>2209.5</v>
      </c>
      <c r="K18" s="24">
        <v>27</v>
      </c>
      <c r="L18" s="22">
        <v>1596.1</v>
      </c>
    </row>
    <row r="19" spans="1:12" ht="13.5" thickBot="1">
      <c r="A19" s="709"/>
      <c r="B19" s="232" t="s">
        <v>854</v>
      </c>
      <c r="C19" s="22">
        <v>294.8</v>
      </c>
      <c r="D19" s="24">
        <v>544.9</v>
      </c>
      <c r="E19" s="24">
        <v>248</v>
      </c>
      <c r="F19" s="24">
        <v>62.9</v>
      </c>
      <c r="G19" s="24">
        <v>57.8</v>
      </c>
      <c r="H19" s="22">
        <v>46.7</v>
      </c>
      <c r="I19" s="24">
        <v>66.099999999999994</v>
      </c>
      <c r="J19" s="22">
        <v>1321.2</v>
      </c>
      <c r="K19" s="24">
        <v>3665</v>
      </c>
      <c r="L19" s="22">
        <v>1187.0999999999999</v>
      </c>
    </row>
    <row r="20" spans="1:12" ht="13.5" thickBot="1">
      <c r="A20" s="709"/>
      <c r="B20" s="232" t="s">
        <v>855</v>
      </c>
      <c r="C20" s="22">
        <v>1.8</v>
      </c>
      <c r="D20" s="24">
        <v>0</v>
      </c>
      <c r="E20" s="24">
        <v>8.8000000000000007</v>
      </c>
      <c r="F20" s="24">
        <v>19.7</v>
      </c>
      <c r="G20" s="24">
        <v>0</v>
      </c>
      <c r="H20" s="22">
        <v>0</v>
      </c>
      <c r="I20" s="24">
        <v>0</v>
      </c>
      <c r="J20" s="22">
        <v>30.3</v>
      </c>
      <c r="K20" s="24">
        <v>77</v>
      </c>
      <c r="L20" s="22">
        <v>30.3</v>
      </c>
    </row>
    <row r="21" spans="1:12" ht="13.5" thickBot="1">
      <c r="A21" s="694"/>
      <c r="B21" s="719" t="s">
        <v>856</v>
      </c>
      <c r="C21" s="163">
        <v>4391.6000000000004</v>
      </c>
      <c r="D21" s="164">
        <v>3830.8</v>
      </c>
      <c r="E21" s="164">
        <v>342.5</v>
      </c>
      <c r="F21" s="164">
        <v>635.29999999999995</v>
      </c>
      <c r="G21" s="164">
        <v>617</v>
      </c>
      <c r="H21" s="163">
        <v>174.6</v>
      </c>
      <c r="I21" s="164">
        <v>899.5</v>
      </c>
      <c r="J21" s="163">
        <v>10891.3</v>
      </c>
      <c r="K21" s="164">
        <v>6523</v>
      </c>
      <c r="L21" s="163">
        <v>9781.2000000000007</v>
      </c>
    </row>
    <row r="22" spans="1:12" ht="14.25" thickTop="1" thickBot="1">
      <c r="A22" s="363">
        <v>2005</v>
      </c>
      <c r="B22" s="232" t="s">
        <v>853</v>
      </c>
      <c r="C22" s="22">
        <v>3747.8</v>
      </c>
      <c r="D22" s="24">
        <v>3353.2</v>
      </c>
      <c r="E22" s="24">
        <v>214.6</v>
      </c>
      <c r="F22" s="24">
        <v>66.8</v>
      </c>
      <c r="G22" s="24">
        <v>458</v>
      </c>
      <c r="H22" s="22">
        <v>68.099999999999994</v>
      </c>
      <c r="I22" s="24">
        <v>39</v>
      </c>
      <c r="J22" s="22">
        <v>7947.5</v>
      </c>
      <c r="K22" s="24">
        <v>2932</v>
      </c>
      <c r="L22" s="22">
        <v>8076.1</v>
      </c>
    </row>
    <row r="23" spans="1:12" ht="13.5" thickBot="1">
      <c r="A23" s="709"/>
      <c r="B23" s="232" t="s">
        <v>217</v>
      </c>
      <c r="C23" s="22">
        <v>776.5</v>
      </c>
      <c r="D23" s="24">
        <v>32.200000000000003</v>
      </c>
      <c r="E23" s="24">
        <v>0</v>
      </c>
      <c r="F23" s="24">
        <v>493.3</v>
      </c>
      <c r="G23" s="24">
        <v>101</v>
      </c>
      <c r="H23" s="22">
        <v>64.400000000000006</v>
      </c>
      <c r="I23" s="24">
        <v>809.9</v>
      </c>
      <c r="J23" s="22">
        <v>2277.3000000000002</v>
      </c>
      <c r="K23" s="24">
        <v>27</v>
      </c>
      <c r="L23" s="22">
        <v>1621.9</v>
      </c>
    </row>
    <row r="24" spans="1:12" ht="13.5" thickBot="1">
      <c r="A24" s="709"/>
      <c r="B24" s="232" t="s">
        <v>854</v>
      </c>
      <c r="C24" s="22">
        <v>272.60000000000002</v>
      </c>
      <c r="D24" s="24">
        <v>567</v>
      </c>
      <c r="E24" s="24">
        <v>304.89999999999998</v>
      </c>
      <c r="F24" s="24">
        <v>64.7</v>
      </c>
      <c r="G24" s="24">
        <v>57.8</v>
      </c>
      <c r="H24" s="22">
        <v>46.7</v>
      </c>
      <c r="I24" s="24">
        <v>71.400000000000006</v>
      </c>
      <c r="J24" s="22">
        <v>1385.1</v>
      </c>
      <c r="K24" s="24">
        <v>2479</v>
      </c>
      <c r="L24" s="22">
        <v>1188.0999999999999</v>
      </c>
    </row>
    <row r="25" spans="1:12" ht="13.5" thickBot="1">
      <c r="A25" s="709"/>
      <c r="B25" s="232" t="s">
        <v>855</v>
      </c>
      <c r="C25" s="22">
        <v>1.8</v>
      </c>
      <c r="D25" s="24">
        <v>0</v>
      </c>
      <c r="E25" s="24">
        <v>8.8000000000000007</v>
      </c>
      <c r="F25" s="24">
        <v>19.7</v>
      </c>
      <c r="G25" s="24">
        <v>0</v>
      </c>
      <c r="H25" s="22">
        <v>0</v>
      </c>
      <c r="I25" s="24">
        <v>0</v>
      </c>
      <c r="J25" s="22">
        <v>30.3</v>
      </c>
      <c r="K25" s="24">
        <v>77</v>
      </c>
      <c r="L25" s="22">
        <v>30.3</v>
      </c>
    </row>
    <row r="26" spans="1:12" ht="13.5" thickBot="1">
      <c r="A26" s="694"/>
      <c r="B26" s="719" t="s">
        <v>856</v>
      </c>
      <c r="C26" s="163">
        <v>4798.7</v>
      </c>
      <c r="D26" s="164">
        <v>3952.4</v>
      </c>
      <c r="E26" s="164">
        <v>528.29999999999995</v>
      </c>
      <c r="F26" s="164">
        <v>644.5</v>
      </c>
      <c r="G26" s="164">
        <v>616.79999999999995</v>
      </c>
      <c r="H26" s="163">
        <v>179.2</v>
      </c>
      <c r="I26" s="164">
        <v>920.3</v>
      </c>
      <c r="J26" s="163">
        <v>11640.2</v>
      </c>
      <c r="K26" s="164">
        <v>5515</v>
      </c>
      <c r="L26" s="163">
        <v>10916.4</v>
      </c>
    </row>
    <row r="27" spans="1:12" ht="14.25" thickTop="1" thickBot="1">
      <c r="A27" s="363">
        <v>2006</v>
      </c>
      <c r="B27" s="232" t="s">
        <v>853</v>
      </c>
      <c r="C27" s="22">
        <v>3195.6</v>
      </c>
      <c r="D27" s="24">
        <v>4010.7</v>
      </c>
      <c r="E27" s="24">
        <v>171.5</v>
      </c>
      <c r="F27" s="24">
        <v>73.8</v>
      </c>
      <c r="G27" s="24">
        <v>458</v>
      </c>
      <c r="H27" s="22">
        <v>68.099999999999994</v>
      </c>
      <c r="I27" s="24">
        <v>39</v>
      </c>
      <c r="J27" s="22">
        <v>8016.7</v>
      </c>
      <c r="K27" s="24">
        <v>3108</v>
      </c>
      <c r="L27" s="22">
        <v>7929.8</v>
      </c>
    </row>
    <row r="28" spans="1:12" ht="13.5" thickBot="1">
      <c r="A28" s="709"/>
      <c r="B28" s="232" t="s">
        <v>217</v>
      </c>
      <c r="C28" s="22">
        <v>776.5</v>
      </c>
      <c r="D28" s="24">
        <v>32.200000000000003</v>
      </c>
      <c r="E28" s="24">
        <v>0</v>
      </c>
      <c r="F28" s="24">
        <v>493.3</v>
      </c>
      <c r="G28" s="24">
        <v>101</v>
      </c>
      <c r="H28" s="22">
        <v>64.400000000000006</v>
      </c>
      <c r="I28" s="24">
        <v>809.9</v>
      </c>
      <c r="J28" s="22">
        <v>2277.3000000000002</v>
      </c>
      <c r="K28" s="24">
        <v>27</v>
      </c>
      <c r="L28" s="22">
        <v>1623.5</v>
      </c>
    </row>
    <row r="29" spans="1:12" ht="13.5" thickBot="1">
      <c r="A29" s="709"/>
      <c r="B29" s="232" t="s">
        <v>854</v>
      </c>
      <c r="C29" s="22">
        <v>322.89999999999998</v>
      </c>
      <c r="D29" s="24">
        <v>576</v>
      </c>
      <c r="E29" s="24">
        <v>305.3</v>
      </c>
      <c r="F29" s="24">
        <v>70.8</v>
      </c>
      <c r="G29" s="24">
        <v>68</v>
      </c>
      <c r="H29" s="22">
        <v>47.4</v>
      </c>
      <c r="I29" s="24">
        <v>73.400000000000006</v>
      </c>
      <c r="J29" s="22">
        <v>1463.8</v>
      </c>
      <c r="K29" s="24">
        <v>2528</v>
      </c>
      <c r="L29" s="22">
        <v>1280</v>
      </c>
    </row>
    <row r="30" spans="1:12" ht="13.5" thickBot="1">
      <c r="A30" s="709"/>
      <c r="B30" s="232" t="s">
        <v>855</v>
      </c>
      <c r="C30" s="22">
        <v>1.8</v>
      </c>
      <c r="D30" s="24">
        <v>0</v>
      </c>
      <c r="E30" s="24">
        <v>8.8000000000000007</v>
      </c>
      <c r="F30" s="24">
        <v>27.7</v>
      </c>
      <c r="G30" s="24">
        <v>0</v>
      </c>
      <c r="H30" s="22">
        <v>0</v>
      </c>
      <c r="I30" s="24">
        <v>0</v>
      </c>
      <c r="J30" s="22">
        <v>38.299999999999997</v>
      </c>
      <c r="K30" s="24">
        <v>77</v>
      </c>
      <c r="L30" s="22">
        <v>31.5</v>
      </c>
    </row>
    <row r="31" spans="1:12" ht="13.5" thickBot="1">
      <c r="A31" s="694"/>
      <c r="B31" s="719" t="s">
        <v>856</v>
      </c>
      <c r="C31" s="163">
        <v>4296.8</v>
      </c>
      <c r="D31" s="164">
        <v>4618.8999999999996</v>
      </c>
      <c r="E31" s="164">
        <v>485.6</v>
      </c>
      <c r="F31" s="164">
        <v>665.6</v>
      </c>
      <c r="G31" s="164">
        <v>627</v>
      </c>
      <c r="H31" s="163">
        <v>179.9</v>
      </c>
      <c r="I31" s="164">
        <v>922.3</v>
      </c>
      <c r="J31" s="163">
        <v>11796.1</v>
      </c>
      <c r="K31" s="164">
        <v>5740</v>
      </c>
      <c r="L31" s="163">
        <v>10864.8</v>
      </c>
    </row>
    <row r="32" spans="1:12" ht="14.25" thickTop="1" thickBot="1">
      <c r="A32" s="363">
        <v>2007</v>
      </c>
      <c r="B32" s="232" t="s">
        <v>853</v>
      </c>
      <c r="C32" s="674">
        <v>3163.9</v>
      </c>
      <c r="D32" s="283">
        <v>3936.7</v>
      </c>
      <c r="E32" s="283">
        <v>330.3</v>
      </c>
      <c r="F32" s="283">
        <v>73</v>
      </c>
      <c r="G32" s="283">
        <v>453</v>
      </c>
      <c r="H32" s="674">
        <v>68.099999999999994</v>
      </c>
      <c r="I32" s="283">
        <v>33.9</v>
      </c>
      <c r="J32" s="674">
        <v>8058.9</v>
      </c>
      <c r="K32" s="283" t="s">
        <v>857</v>
      </c>
      <c r="L32" s="674">
        <v>8093.1</v>
      </c>
    </row>
    <row r="33" spans="1:12" ht="13.5" thickBot="1">
      <c r="A33" s="709"/>
      <c r="B33" s="232" t="s">
        <v>217</v>
      </c>
      <c r="C33" s="674">
        <v>776.5</v>
      </c>
      <c r="D33" s="283">
        <v>32.200000000000003</v>
      </c>
      <c r="E33" s="283">
        <v>0</v>
      </c>
      <c r="F33" s="283">
        <v>493.3</v>
      </c>
      <c r="G33" s="283">
        <v>101</v>
      </c>
      <c r="H33" s="674">
        <v>64.400000000000006</v>
      </c>
      <c r="I33" s="283">
        <v>809.9</v>
      </c>
      <c r="J33" s="674">
        <v>2277.3000000000002</v>
      </c>
      <c r="K33" s="283">
        <v>27</v>
      </c>
      <c r="L33" s="674">
        <v>1623.4</v>
      </c>
    </row>
    <row r="34" spans="1:12" ht="13.5" thickBot="1">
      <c r="A34" s="709"/>
      <c r="B34" s="232" t="s">
        <v>854</v>
      </c>
      <c r="C34" s="674">
        <v>331.7</v>
      </c>
      <c r="D34" s="283">
        <v>578.1</v>
      </c>
      <c r="E34" s="283">
        <v>310.10000000000002</v>
      </c>
      <c r="F34" s="283">
        <v>74.7</v>
      </c>
      <c r="G34" s="283">
        <v>70</v>
      </c>
      <c r="H34" s="674">
        <v>51.1</v>
      </c>
      <c r="I34" s="283">
        <v>77.3</v>
      </c>
      <c r="J34" s="674">
        <v>1493</v>
      </c>
      <c r="K34" s="283">
        <v>2608</v>
      </c>
      <c r="L34" s="674">
        <v>1340.7</v>
      </c>
    </row>
    <row r="35" spans="1:12" ht="13.5" thickBot="1">
      <c r="A35" s="709"/>
      <c r="B35" s="232" t="s">
        <v>855</v>
      </c>
      <c r="C35" s="674">
        <v>1.8</v>
      </c>
      <c r="D35" s="283">
        <v>0</v>
      </c>
      <c r="E35" s="283">
        <v>8.8000000000000007</v>
      </c>
      <c r="F35" s="283">
        <v>27.7</v>
      </c>
      <c r="G35" s="283">
        <v>0</v>
      </c>
      <c r="H35" s="674">
        <v>0</v>
      </c>
      <c r="I35" s="283">
        <v>0</v>
      </c>
      <c r="J35" s="674">
        <v>38.299999999999997</v>
      </c>
      <c r="K35" s="283">
        <v>77</v>
      </c>
      <c r="L35" s="674">
        <v>31.4</v>
      </c>
    </row>
    <row r="36" spans="1:12" ht="13.5" thickBot="1">
      <c r="A36" s="694"/>
      <c r="B36" s="719" t="s">
        <v>856</v>
      </c>
      <c r="C36" s="720">
        <v>4273.8999999999996</v>
      </c>
      <c r="D36" s="721">
        <v>4547</v>
      </c>
      <c r="E36" s="721">
        <v>649.20000000000005</v>
      </c>
      <c r="F36" s="721">
        <v>668.7</v>
      </c>
      <c r="G36" s="721">
        <v>624</v>
      </c>
      <c r="H36" s="720">
        <v>183.6</v>
      </c>
      <c r="I36" s="721">
        <v>921.1</v>
      </c>
      <c r="J36" s="720">
        <v>11867.5</v>
      </c>
      <c r="K36" s="721">
        <v>5823</v>
      </c>
      <c r="L36" s="720">
        <v>11088.6</v>
      </c>
    </row>
    <row r="37" spans="1:12" ht="14.25" thickTop="1" thickBot="1">
      <c r="A37" s="363">
        <v>2008</v>
      </c>
      <c r="B37" s="232" t="s">
        <v>853</v>
      </c>
      <c r="C37" s="674">
        <v>3269</v>
      </c>
      <c r="D37" s="283">
        <v>3899.8</v>
      </c>
      <c r="E37" s="283">
        <v>216.3</v>
      </c>
      <c r="F37" s="283">
        <v>74.8</v>
      </c>
      <c r="G37" s="283">
        <v>453</v>
      </c>
      <c r="H37" s="674">
        <v>68.7</v>
      </c>
      <c r="I37" s="283">
        <v>36.299999999999997</v>
      </c>
      <c r="J37" s="674">
        <v>8017.9</v>
      </c>
      <c r="K37" s="283">
        <v>3161</v>
      </c>
      <c r="L37" s="674">
        <v>8219</v>
      </c>
    </row>
    <row r="38" spans="1:12" ht="13.5" thickBot="1">
      <c r="A38" s="709"/>
      <c r="B38" s="232" t="s">
        <v>217</v>
      </c>
      <c r="C38" s="674">
        <v>776.5</v>
      </c>
      <c r="D38" s="283">
        <v>32.200000000000003</v>
      </c>
      <c r="E38" s="283">
        <v>0</v>
      </c>
      <c r="F38" s="283">
        <v>493.3</v>
      </c>
      <c r="G38" s="283">
        <v>101</v>
      </c>
      <c r="H38" s="674">
        <v>64.400000000000006</v>
      </c>
      <c r="I38" s="283">
        <v>809.9</v>
      </c>
      <c r="J38" s="674">
        <v>2277.3000000000002</v>
      </c>
      <c r="K38" s="283">
        <v>27</v>
      </c>
      <c r="L38" s="674">
        <v>1623.4</v>
      </c>
    </row>
    <row r="39" spans="1:12" ht="13.5" thickBot="1">
      <c r="A39" s="709"/>
      <c r="B39" s="232" t="s">
        <v>854</v>
      </c>
      <c r="C39" s="674">
        <v>340.1</v>
      </c>
      <c r="D39" s="283">
        <v>599.6</v>
      </c>
      <c r="E39" s="283">
        <v>324.89999999999998</v>
      </c>
      <c r="F39" s="283">
        <v>74.7</v>
      </c>
      <c r="G39" s="283">
        <v>70.8</v>
      </c>
      <c r="H39" s="674">
        <v>51.1</v>
      </c>
      <c r="I39" s="283">
        <v>77.3</v>
      </c>
      <c r="J39" s="674">
        <v>1538.5</v>
      </c>
      <c r="K39" s="283">
        <v>2608</v>
      </c>
      <c r="L39" s="674">
        <v>1397.4</v>
      </c>
    </row>
    <row r="40" spans="1:12" ht="13.5" thickBot="1">
      <c r="A40" s="709"/>
      <c r="B40" s="232" t="s">
        <v>855</v>
      </c>
      <c r="C40" s="674">
        <v>1.8</v>
      </c>
      <c r="D40" s="283">
        <v>0</v>
      </c>
      <c r="E40" s="283">
        <v>8.8000000000000007</v>
      </c>
      <c r="F40" s="283">
        <v>19.7</v>
      </c>
      <c r="G40" s="283">
        <v>0</v>
      </c>
      <c r="H40" s="674">
        <v>0</v>
      </c>
      <c r="I40" s="283">
        <v>0</v>
      </c>
      <c r="J40" s="674">
        <v>30.3</v>
      </c>
      <c r="K40" s="283">
        <v>77</v>
      </c>
      <c r="L40" s="674">
        <v>30.2</v>
      </c>
    </row>
    <row r="41" spans="1:12" ht="13.5" thickBot="1">
      <c r="A41" s="694"/>
      <c r="B41" s="719" t="s">
        <v>856</v>
      </c>
      <c r="C41" s="720">
        <v>4387.3999999999996</v>
      </c>
      <c r="D41" s="721">
        <v>4531.6000000000004</v>
      </c>
      <c r="E41" s="721">
        <v>550</v>
      </c>
      <c r="F41" s="721">
        <v>662.5</v>
      </c>
      <c r="G41" s="721">
        <v>624.79999999999995</v>
      </c>
      <c r="H41" s="720">
        <v>184.2</v>
      </c>
      <c r="I41" s="721">
        <v>923.5</v>
      </c>
      <c r="J41" s="720">
        <v>11864</v>
      </c>
      <c r="K41" s="721">
        <v>5873</v>
      </c>
      <c r="L41" s="720">
        <v>11270</v>
      </c>
    </row>
    <row r="42" spans="1:12" ht="14.25" thickTop="1" thickBot="1">
      <c r="A42" s="363">
        <v>2009</v>
      </c>
      <c r="B42" s="232" t="s">
        <v>853</v>
      </c>
      <c r="C42" s="674">
        <v>3559.9</v>
      </c>
      <c r="D42" s="283">
        <v>3943.7</v>
      </c>
      <c r="E42" s="283">
        <v>266.2</v>
      </c>
      <c r="F42" s="283">
        <v>83.5</v>
      </c>
      <c r="G42" s="283">
        <v>461.7</v>
      </c>
      <c r="H42" s="674">
        <v>68.900000000000006</v>
      </c>
      <c r="I42" s="283">
        <v>40.4</v>
      </c>
      <c r="J42" s="674">
        <v>8424.2999999999993</v>
      </c>
      <c r="K42" s="283">
        <v>3337</v>
      </c>
      <c r="L42" s="674">
        <v>8521.1</v>
      </c>
    </row>
    <row r="43" spans="1:12" ht="13.5" thickBot="1">
      <c r="A43" s="709"/>
      <c r="B43" s="232" t="s">
        <v>217</v>
      </c>
      <c r="C43" s="674">
        <v>751.1</v>
      </c>
      <c r="D43" s="283">
        <v>32.200000000000003</v>
      </c>
      <c r="E43" s="283">
        <v>0</v>
      </c>
      <c r="F43" s="283">
        <v>506.1</v>
      </c>
      <c r="G43" s="283">
        <v>113.4</v>
      </c>
      <c r="H43" s="674">
        <v>69</v>
      </c>
      <c r="I43" s="283">
        <v>800.4</v>
      </c>
      <c r="J43" s="674">
        <v>2272.1999999999998</v>
      </c>
      <c r="K43" s="283">
        <v>27</v>
      </c>
      <c r="L43" s="674">
        <v>1623.5</v>
      </c>
    </row>
    <row r="44" spans="1:12" ht="13.5" thickBot="1">
      <c r="A44" s="709"/>
      <c r="B44" s="232" t="s">
        <v>854</v>
      </c>
      <c r="C44" s="674">
        <v>335.8</v>
      </c>
      <c r="D44" s="283">
        <v>679.6</v>
      </c>
      <c r="E44" s="283">
        <v>325.5</v>
      </c>
      <c r="F44" s="283">
        <v>89.2</v>
      </c>
      <c r="G44" s="283">
        <v>72.8</v>
      </c>
      <c r="H44" s="674">
        <v>51.1</v>
      </c>
      <c r="I44" s="283">
        <v>82.4</v>
      </c>
      <c r="J44" s="674">
        <v>1636.4</v>
      </c>
      <c r="K44" s="283">
        <v>3044</v>
      </c>
      <c r="L44" s="674">
        <v>1477.2</v>
      </c>
    </row>
    <row r="45" spans="1:12" ht="13.5" thickBot="1">
      <c r="A45" s="709"/>
      <c r="B45" s="232" t="s">
        <v>855</v>
      </c>
      <c r="C45" s="674">
        <v>1.8</v>
      </c>
      <c r="D45" s="283">
        <v>0</v>
      </c>
      <c r="E45" s="283">
        <v>8.8000000000000007</v>
      </c>
      <c r="F45" s="283">
        <v>19.5</v>
      </c>
      <c r="G45" s="283">
        <v>0</v>
      </c>
      <c r="H45" s="674">
        <v>0</v>
      </c>
      <c r="I45" s="283">
        <v>0</v>
      </c>
      <c r="J45" s="674">
        <v>30.1</v>
      </c>
      <c r="K45" s="283">
        <v>77</v>
      </c>
      <c r="L45" s="674">
        <v>30.3</v>
      </c>
    </row>
    <row r="46" spans="1:12" ht="13.5" thickBot="1">
      <c r="A46" s="694"/>
      <c r="B46" s="719" t="s">
        <v>856</v>
      </c>
      <c r="C46" s="720">
        <v>4648.6000000000004</v>
      </c>
      <c r="D46" s="721">
        <v>4655.5</v>
      </c>
      <c r="E46" s="721">
        <v>600.5</v>
      </c>
      <c r="F46" s="721">
        <v>698.3</v>
      </c>
      <c r="G46" s="721">
        <v>647.9</v>
      </c>
      <c r="H46" s="720">
        <v>189</v>
      </c>
      <c r="I46" s="721">
        <v>923.2</v>
      </c>
      <c r="J46" s="720">
        <v>12363</v>
      </c>
      <c r="K46" s="721">
        <v>6485</v>
      </c>
      <c r="L46" s="720">
        <v>11652.1</v>
      </c>
    </row>
    <row r="47" spans="1:12" ht="14.25" thickTop="1" thickBot="1">
      <c r="A47" s="363">
        <v>2010</v>
      </c>
      <c r="B47" s="232" t="s">
        <v>853</v>
      </c>
      <c r="C47" s="674">
        <v>3603.2</v>
      </c>
      <c r="D47" s="283">
        <v>3948.8</v>
      </c>
      <c r="E47" s="283">
        <v>266.2</v>
      </c>
      <c r="F47" s="283">
        <v>82.9</v>
      </c>
      <c r="G47" s="283">
        <v>461.7</v>
      </c>
      <c r="H47" s="674">
        <v>68.3</v>
      </c>
      <c r="I47" s="283">
        <v>40.4</v>
      </c>
      <c r="J47" s="674">
        <v>8471.5</v>
      </c>
      <c r="K47" s="283">
        <v>3405</v>
      </c>
      <c r="L47" s="674">
        <v>8590.2999999999993</v>
      </c>
    </row>
    <row r="48" spans="1:12" ht="13.5" thickBot="1">
      <c r="A48" s="709"/>
      <c r="B48" s="232" t="s">
        <v>217</v>
      </c>
      <c r="C48" s="674">
        <v>751.1</v>
      </c>
      <c r="D48" s="283">
        <v>32.200000000000003</v>
      </c>
      <c r="E48" s="283">
        <v>0</v>
      </c>
      <c r="F48" s="283">
        <v>506.1</v>
      </c>
      <c r="G48" s="283">
        <v>113.4</v>
      </c>
      <c r="H48" s="674">
        <v>69</v>
      </c>
      <c r="I48" s="283">
        <v>800.4</v>
      </c>
      <c r="J48" s="674">
        <v>2272.1999999999998</v>
      </c>
      <c r="K48" s="283">
        <v>27</v>
      </c>
      <c r="L48" s="674">
        <v>1617.2</v>
      </c>
    </row>
    <row r="49" spans="1:12" ht="13.5" thickBot="1">
      <c r="A49" s="709"/>
      <c r="B49" s="232" t="s">
        <v>854</v>
      </c>
      <c r="C49" s="674">
        <v>343.6</v>
      </c>
      <c r="D49" s="283">
        <v>689.9</v>
      </c>
      <c r="E49" s="283">
        <v>325.60000000000002</v>
      </c>
      <c r="F49" s="283">
        <v>91.6</v>
      </c>
      <c r="G49" s="283">
        <v>75.599999999999994</v>
      </c>
      <c r="H49" s="674">
        <v>52.2</v>
      </c>
      <c r="I49" s="283">
        <v>85.8</v>
      </c>
      <c r="J49" s="674">
        <v>1664.3</v>
      </c>
      <c r="K49" s="283">
        <v>3125</v>
      </c>
      <c r="L49" s="674">
        <v>1496.9</v>
      </c>
    </row>
    <row r="50" spans="1:12" ht="13.5" thickBot="1">
      <c r="A50" s="709"/>
      <c r="B50" s="232" t="s">
        <v>855</v>
      </c>
      <c r="C50" s="674">
        <v>1.8</v>
      </c>
      <c r="D50" s="283">
        <v>0</v>
      </c>
      <c r="E50" s="283">
        <v>8.8000000000000007</v>
      </c>
      <c r="F50" s="283">
        <v>19.5</v>
      </c>
      <c r="G50" s="283">
        <v>0</v>
      </c>
      <c r="H50" s="674">
        <v>0</v>
      </c>
      <c r="I50" s="283">
        <v>0</v>
      </c>
      <c r="J50" s="674">
        <v>30.1</v>
      </c>
      <c r="K50" s="283">
        <v>77</v>
      </c>
      <c r="L50" s="674">
        <v>30.3</v>
      </c>
    </row>
    <row r="51" spans="1:12" ht="13.5" thickBot="1">
      <c r="A51" s="694"/>
      <c r="B51" s="719" t="s">
        <v>856</v>
      </c>
      <c r="C51" s="720">
        <v>4699.7</v>
      </c>
      <c r="D51" s="721">
        <v>4670.8999999999996</v>
      </c>
      <c r="E51" s="721">
        <v>600.6</v>
      </c>
      <c r="F51" s="721">
        <v>700.1</v>
      </c>
      <c r="G51" s="721">
        <v>650.70000000000005</v>
      </c>
      <c r="H51" s="720">
        <v>189.5</v>
      </c>
      <c r="I51" s="721">
        <v>926.6</v>
      </c>
      <c r="J51" s="720">
        <v>12438.1</v>
      </c>
      <c r="K51" s="721">
        <v>6634</v>
      </c>
      <c r="L51" s="720">
        <v>11734.7</v>
      </c>
    </row>
    <row r="52" spans="1:12" ht="14.25" thickTop="1" thickBot="1">
      <c r="A52" s="363">
        <v>2011</v>
      </c>
      <c r="B52" s="232" t="s">
        <v>227</v>
      </c>
      <c r="C52" s="22">
        <v>3568.2</v>
      </c>
      <c r="D52" s="24">
        <v>3861.6</v>
      </c>
      <c r="E52" s="24">
        <v>217.5</v>
      </c>
      <c r="F52" s="24">
        <v>79.599999999999994</v>
      </c>
      <c r="G52" s="24">
        <v>460.1</v>
      </c>
      <c r="H52" s="22">
        <v>68.3</v>
      </c>
      <c r="I52" s="24">
        <v>40.4</v>
      </c>
      <c r="J52" s="22">
        <v>8295.7000000000007</v>
      </c>
      <c r="K52" s="24">
        <v>3419</v>
      </c>
      <c r="L52" s="22">
        <v>8536.2999999999993</v>
      </c>
    </row>
    <row r="53" spans="1:12" ht="13.5" thickBot="1">
      <c r="A53" s="709"/>
      <c r="B53" s="232" t="s">
        <v>217</v>
      </c>
      <c r="C53" s="22">
        <v>750.1</v>
      </c>
      <c r="D53" s="24">
        <v>32.200000000000003</v>
      </c>
      <c r="E53" s="24">
        <v>0</v>
      </c>
      <c r="F53" s="24">
        <v>506.1</v>
      </c>
      <c r="G53" s="24">
        <v>113.4</v>
      </c>
      <c r="H53" s="22">
        <v>69</v>
      </c>
      <c r="I53" s="24">
        <v>800.4</v>
      </c>
      <c r="J53" s="22">
        <v>2271.1999999999998</v>
      </c>
      <c r="K53" s="24">
        <v>27</v>
      </c>
      <c r="L53" s="22">
        <v>1617.2</v>
      </c>
    </row>
    <row r="54" spans="1:12" ht="13.5" thickBot="1">
      <c r="A54" s="709"/>
      <c r="B54" s="232" t="s">
        <v>858</v>
      </c>
      <c r="C54" s="22">
        <v>64.400000000000006</v>
      </c>
      <c r="D54" s="24">
        <v>70.8</v>
      </c>
      <c r="E54" s="24">
        <v>35.5</v>
      </c>
      <c r="F54" s="24">
        <v>1.5</v>
      </c>
      <c r="G54" s="24">
        <v>0.8</v>
      </c>
      <c r="H54" s="22">
        <v>0</v>
      </c>
      <c r="I54" s="24">
        <v>0</v>
      </c>
      <c r="J54" s="22">
        <v>173</v>
      </c>
      <c r="K54" s="24">
        <v>140</v>
      </c>
      <c r="L54" s="22">
        <v>207.2</v>
      </c>
    </row>
    <row r="55" spans="1:12" ht="13.5" thickBot="1">
      <c r="A55" s="709"/>
      <c r="B55" s="232" t="s">
        <v>230</v>
      </c>
      <c r="C55" s="22">
        <v>332.3</v>
      </c>
      <c r="D55" s="24">
        <v>648.70000000000005</v>
      </c>
      <c r="E55" s="24">
        <v>87.2</v>
      </c>
      <c r="F55" s="24">
        <v>137.30000000000001</v>
      </c>
      <c r="G55" s="24">
        <v>75</v>
      </c>
      <c r="H55" s="22">
        <v>52.6</v>
      </c>
      <c r="I55" s="24">
        <v>80.8</v>
      </c>
      <c r="J55" s="22">
        <v>1413.9</v>
      </c>
      <c r="K55" s="24">
        <v>1996</v>
      </c>
      <c r="L55" s="22">
        <v>1397.5</v>
      </c>
    </row>
    <row r="56" spans="1:12" ht="13.5" thickBot="1">
      <c r="A56" s="709"/>
      <c r="B56" s="232" t="s">
        <v>434</v>
      </c>
      <c r="C56" s="22">
        <v>3.6</v>
      </c>
      <c r="D56" s="24">
        <v>46.1</v>
      </c>
      <c r="E56" s="24">
        <v>205.2</v>
      </c>
      <c r="F56" s="24">
        <v>0.1</v>
      </c>
      <c r="G56" s="24">
        <v>0.2</v>
      </c>
      <c r="H56" s="22">
        <v>0</v>
      </c>
      <c r="I56" s="24">
        <v>5</v>
      </c>
      <c r="J56" s="22">
        <v>260.2</v>
      </c>
      <c r="K56" s="24">
        <v>1041</v>
      </c>
      <c r="L56" s="22">
        <v>135.69999999999999</v>
      </c>
    </row>
    <row r="57" spans="1:12" ht="13.5" thickBot="1">
      <c r="A57" s="709"/>
      <c r="B57" s="232" t="s">
        <v>855</v>
      </c>
      <c r="C57" s="22">
        <v>1.8</v>
      </c>
      <c r="D57" s="24">
        <v>0</v>
      </c>
      <c r="E57" s="24">
        <v>8.8000000000000007</v>
      </c>
      <c r="F57" s="24">
        <v>19.5</v>
      </c>
      <c r="G57" s="24">
        <v>0</v>
      </c>
      <c r="H57" s="22">
        <v>0</v>
      </c>
      <c r="I57" s="24">
        <v>0</v>
      </c>
      <c r="J57" s="22">
        <v>30.1</v>
      </c>
      <c r="K57" s="24">
        <v>77</v>
      </c>
      <c r="L57" s="22">
        <v>30.3</v>
      </c>
    </row>
    <row r="58" spans="1:12" ht="13.5" thickBot="1">
      <c r="A58" s="694"/>
      <c r="B58" s="719" t="s">
        <v>856</v>
      </c>
      <c r="C58" s="163">
        <v>4720.3999999999996</v>
      </c>
      <c r="D58" s="164">
        <v>4659.3999999999996</v>
      </c>
      <c r="E58" s="164">
        <v>554.20000000000005</v>
      </c>
      <c r="F58" s="164">
        <v>744.1</v>
      </c>
      <c r="G58" s="164">
        <v>649.5</v>
      </c>
      <c r="H58" s="163">
        <v>189.9</v>
      </c>
      <c r="I58" s="164">
        <v>926.6</v>
      </c>
      <c r="J58" s="163">
        <v>12444.1</v>
      </c>
      <c r="K58" s="164">
        <v>6700</v>
      </c>
      <c r="L58" s="163">
        <v>11924.2</v>
      </c>
    </row>
    <row r="59" spans="1:12" ht="14.25" thickTop="1" thickBot="1">
      <c r="A59" s="363">
        <v>2012</v>
      </c>
      <c r="B59" s="232" t="s">
        <v>227</v>
      </c>
      <c r="C59" s="674">
        <v>3586.5</v>
      </c>
      <c r="D59" s="283">
        <v>3967.7</v>
      </c>
      <c r="E59" s="283">
        <v>219.6</v>
      </c>
      <c r="F59" s="283">
        <v>81.099999999999994</v>
      </c>
      <c r="G59" s="283">
        <v>460.1</v>
      </c>
      <c r="H59" s="674">
        <v>68.3</v>
      </c>
      <c r="I59" s="283">
        <v>40.4</v>
      </c>
      <c r="J59" s="674">
        <v>8423.7000000000007</v>
      </c>
      <c r="K59" s="283">
        <v>3471</v>
      </c>
      <c r="L59" s="674">
        <v>8681.7000000000007</v>
      </c>
    </row>
    <row r="60" spans="1:12" ht="13.5" thickBot="1">
      <c r="A60" s="709"/>
      <c r="B60" s="232" t="s">
        <v>217</v>
      </c>
      <c r="C60" s="674">
        <v>750.1</v>
      </c>
      <c r="D60" s="283">
        <v>32.200000000000003</v>
      </c>
      <c r="E60" s="283">
        <v>0</v>
      </c>
      <c r="F60" s="283">
        <v>508.5</v>
      </c>
      <c r="G60" s="283">
        <v>113.4</v>
      </c>
      <c r="H60" s="674">
        <v>69</v>
      </c>
      <c r="I60" s="283">
        <v>800.4</v>
      </c>
      <c r="J60" s="674">
        <v>2273.6</v>
      </c>
      <c r="K60" s="283">
        <v>27</v>
      </c>
      <c r="L60" s="674">
        <v>1622</v>
      </c>
    </row>
    <row r="61" spans="1:12" ht="13.5" thickBot="1">
      <c r="A61" s="709"/>
      <c r="B61" s="232" t="s">
        <v>858</v>
      </c>
      <c r="C61" s="674">
        <v>64.400000000000006</v>
      </c>
      <c r="D61" s="283">
        <v>70.8</v>
      </c>
      <c r="E61" s="283">
        <v>35.5</v>
      </c>
      <c r="F61" s="283">
        <v>1.5</v>
      </c>
      <c r="G61" s="283">
        <v>0.8</v>
      </c>
      <c r="H61" s="674">
        <v>0</v>
      </c>
      <c r="I61" s="283">
        <v>0</v>
      </c>
      <c r="J61" s="674">
        <v>173</v>
      </c>
      <c r="K61" s="283">
        <v>140</v>
      </c>
      <c r="L61" s="674">
        <v>207.2</v>
      </c>
    </row>
    <row r="62" spans="1:12" ht="13.5" thickBot="1">
      <c r="A62" s="709"/>
      <c r="B62" s="232" t="s">
        <v>230</v>
      </c>
      <c r="C62" s="674">
        <v>333.3</v>
      </c>
      <c r="D62" s="283">
        <v>646.5</v>
      </c>
      <c r="E62" s="283">
        <v>80.8</v>
      </c>
      <c r="F62" s="283">
        <v>146.1</v>
      </c>
      <c r="G62" s="283">
        <v>75.7</v>
      </c>
      <c r="H62" s="674">
        <v>53</v>
      </c>
      <c r="I62" s="283">
        <v>83.2</v>
      </c>
      <c r="J62" s="674">
        <v>1418.6</v>
      </c>
      <c r="K62" s="283">
        <v>2002</v>
      </c>
      <c r="L62" s="674">
        <v>1347.8</v>
      </c>
    </row>
    <row r="63" spans="1:12" ht="13.5" thickBot="1">
      <c r="A63" s="709"/>
      <c r="B63" s="232" t="s">
        <v>434</v>
      </c>
      <c r="C63" s="674">
        <v>3.6</v>
      </c>
      <c r="D63" s="283">
        <v>45.3</v>
      </c>
      <c r="E63" s="283">
        <v>230.9</v>
      </c>
      <c r="F63" s="283">
        <v>0.6</v>
      </c>
      <c r="G63" s="283">
        <v>0.2</v>
      </c>
      <c r="H63" s="674">
        <v>0</v>
      </c>
      <c r="I63" s="283">
        <v>5</v>
      </c>
      <c r="J63" s="674">
        <v>285.60000000000002</v>
      </c>
      <c r="K63" s="283">
        <v>1183</v>
      </c>
      <c r="L63" s="674">
        <v>169.1</v>
      </c>
    </row>
    <row r="64" spans="1:12" ht="13.5" thickBot="1">
      <c r="A64" s="709"/>
      <c r="B64" s="232" t="s">
        <v>855</v>
      </c>
      <c r="C64" s="674">
        <v>5.8</v>
      </c>
      <c r="D64" s="283">
        <v>0</v>
      </c>
      <c r="E64" s="283">
        <v>8.8000000000000007</v>
      </c>
      <c r="F64" s="283">
        <v>28.1</v>
      </c>
      <c r="G64" s="283">
        <v>0</v>
      </c>
      <c r="H64" s="674">
        <v>0</v>
      </c>
      <c r="I64" s="283">
        <v>0</v>
      </c>
      <c r="J64" s="674">
        <v>42.7</v>
      </c>
      <c r="K64" s="283">
        <v>77</v>
      </c>
      <c r="L64" s="674">
        <v>44.3</v>
      </c>
    </row>
    <row r="65" spans="1:12" ht="13.5" thickBot="1">
      <c r="A65" s="694"/>
      <c r="B65" s="719" t="s">
        <v>856</v>
      </c>
      <c r="C65" s="720">
        <v>4743.7</v>
      </c>
      <c r="D65" s="721">
        <v>4762.5</v>
      </c>
      <c r="E65" s="721">
        <v>575.6</v>
      </c>
      <c r="F65" s="721">
        <v>765.9</v>
      </c>
      <c r="G65" s="721">
        <v>650.20000000000005</v>
      </c>
      <c r="H65" s="720">
        <v>190.3</v>
      </c>
      <c r="I65" s="721">
        <v>929</v>
      </c>
      <c r="J65" s="720">
        <v>12617.2</v>
      </c>
      <c r="K65" s="721">
        <v>6900</v>
      </c>
      <c r="L65" s="720">
        <v>12072.1</v>
      </c>
    </row>
    <row r="66" spans="1:12" ht="14.25" thickTop="1" thickBot="1">
      <c r="A66" s="709">
        <v>2013</v>
      </c>
      <c r="B66" s="232" t="s">
        <v>227</v>
      </c>
      <c r="C66" s="674">
        <v>3484.4</v>
      </c>
      <c r="D66" s="283">
        <v>4289.8</v>
      </c>
      <c r="E66" s="283">
        <v>4.5999999999999996</v>
      </c>
      <c r="F66" s="283">
        <v>80.400000000000006</v>
      </c>
      <c r="G66" s="283">
        <v>467</v>
      </c>
      <c r="H66" s="674">
        <v>70.2</v>
      </c>
      <c r="I66" s="283">
        <v>42.9</v>
      </c>
      <c r="J66" s="674">
        <v>8439.2999999999993</v>
      </c>
      <c r="K66" s="283">
        <v>3406</v>
      </c>
      <c r="L66" s="674">
        <v>8691.2999999999993</v>
      </c>
    </row>
    <row r="67" spans="1:12" ht="13.5" thickBot="1">
      <c r="A67" s="709"/>
      <c r="B67" s="232" t="s">
        <v>217</v>
      </c>
      <c r="C67" s="674">
        <v>750.1</v>
      </c>
      <c r="D67" s="283">
        <v>32.200000000000003</v>
      </c>
      <c r="E67" s="283">
        <v>0</v>
      </c>
      <c r="F67" s="283">
        <v>508.5</v>
      </c>
      <c r="G67" s="283">
        <v>113.4</v>
      </c>
      <c r="H67" s="674">
        <v>69</v>
      </c>
      <c r="I67" s="283">
        <v>800.4</v>
      </c>
      <c r="J67" s="674">
        <v>2273.6</v>
      </c>
      <c r="K67" s="283">
        <v>27</v>
      </c>
      <c r="L67" s="674">
        <v>1622</v>
      </c>
    </row>
    <row r="68" spans="1:12" ht="13.5" thickBot="1">
      <c r="A68" s="709"/>
      <c r="B68" s="232" t="s">
        <v>858</v>
      </c>
      <c r="C68" s="674">
        <v>27.7</v>
      </c>
      <c r="D68" s="283">
        <v>167.1</v>
      </c>
      <c r="E68" s="283">
        <v>3.8</v>
      </c>
      <c r="F68" s="283">
        <v>2.2999999999999998</v>
      </c>
      <c r="G68" s="283">
        <v>0.8</v>
      </c>
      <c r="H68" s="674">
        <v>0</v>
      </c>
      <c r="I68" s="283">
        <v>0</v>
      </c>
      <c r="J68" s="674">
        <v>201.7</v>
      </c>
      <c r="K68" s="283">
        <v>262</v>
      </c>
      <c r="L68" s="674">
        <v>249.8</v>
      </c>
    </row>
    <row r="69" spans="1:12" ht="13.5" thickBot="1">
      <c r="A69" s="709"/>
      <c r="B69" s="232" t="s">
        <v>230</v>
      </c>
      <c r="C69" s="674">
        <v>320.3</v>
      </c>
      <c r="D69" s="283">
        <v>733.9</v>
      </c>
      <c r="E69" s="283">
        <v>59</v>
      </c>
      <c r="F69" s="283">
        <v>153.19999999999999</v>
      </c>
      <c r="G69" s="283">
        <v>81.099999999999994</v>
      </c>
      <c r="H69" s="674">
        <v>53.2</v>
      </c>
      <c r="I69" s="283">
        <v>83.3</v>
      </c>
      <c r="J69" s="674">
        <v>1484</v>
      </c>
      <c r="K69" s="283">
        <v>2034</v>
      </c>
      <c r="L69" s="674">
        <v>1411.6</v>
      </c>
    </row>
    <row r="70" spans="1:12" ht="13.5" thickBot="1">
      <c r="A70" s="709"/>
      <c r="B70" s="232" t="s">
        <v>434</v>
      </c>
      <c r="C70" s="674">
        <v>3.6</v>
      </c>
      <c r="D70" s="283">
        <v>47.1</v>
      </c>
      <c r="E70" s="283">
        <v>244.3</v>
      </c>
      <c r="F70" s="283">
        <v>0.6</v>
      </c>
      <c r="G70" s="283">
        <v>0.2</v>
      </c>
      <c r="H70" s="674">
        <v>0</v>
      </c>
      <c r="I70" s="283">
        <v>5</v>
      </c>
      <c r="J70" s="674">
        <v>300.8</v>
      </c>
      <c r="K70" s="283">
        <v>1419</v>
      </c>
      <c r="L70" s="674">
        <v>174.9</v>
      </c>
    </row>
    <row r="71" spans="1:12" ht="13.5" thickBot="1">
      <c r="A71" s="709"/>
      <c r="B71" s="232" t="s">
        <v>855</v>
      </c>
      <c r="C71" s="674">
        <v>5.5</v>
      </c>
      <c r="D71" s="283">
        <v>0</v>
      </c>
      <c r="E71" s="283">
        <v>8.8000000000000007</v>
      </c>
      <c r="F71" s="283">
        <v>31.9</v>
      </c>
      <c r="G71" s="283">
        <v>0</v>
      </c>
      <c r="H71" s="674">
        <v>0</v>
      </c>
      <c r="I71" s="283">
        <v>0</v>
      </c>
      <c r="J71" s="674">
        <v>46.2</v>
      </c>
      <c r="K71" s="283">
        <v>77</v>
      </c>
      <c r="L71" s="674">
        <v>44</v>
      </c>
    </row>
    <row r="72" spans="1:12" ht="13.5" thickBot="1">
      <c r="A72" s="694"/>
      <c r="B72" s="719" t="s">
        <v>856</v>
      </c>
      <c r="C72" s="720">
        <v>4591.6000000000004</v>
      </c>
      <c r="D72" s="721">
        <v>5270.1</v>
      </c>
      <c r="E72" s="721">
        <v>320.5</v>
      </c>
      <c r="F72" s="721">
        <v>776.9</v>
      </c>
      <c r="G72" s="721">
        <v>662.5</v>
      </c>
      <c r="H72" s="720">
        <v>192.4</v>
      </c>
      <c r="I72" s="721">
        <v>931.6</v>
      </c>
      <c r="J72" s="720">
        <v>12745.6</v>
      </c>
      <c r="K72" s="721">
        <v>7225</v>
      </c>
      <c r="L72" s="720">
        <v>12193.5</v>
      </c>
    </row>
    <row r="73" spans="1:12" ht="14.25" thickTop="1" thickBot="1">
      <c r="A73" s="363">
        <v>2014</v>
      </c>
      <c r="B73" s="232" t="s">
        <v>227</v>
      </c>
      <c r="C73" s="674">
        <v>3486.1</v>
      </c>
      <c r="D73" s="283">
        <v>4256</v>
      </c>
      <c r="E73" s="283">
        <v>35.5</v>
      </c>
      <c r="F73" s="283">
        <v>80.8</v>
      </c>
      <c r="G73" s="283">
        <v>467.1</v>
      </c>
      <c r="H73" s="674">
        <v>74.3</v>
      </c>
      <c r="I73" s="283">
        <v>42.9</v>
      </c>
      <c r="J73" s="674">
        <v>8442.7000000000007</v>
      </c>
      <c r="K73" s="283">
        <v>3462</v>
      </c>
      <c r="L73" s="674">
        <v>8754.7999999999993</v>
      </c>
    </row>
    <row r="74" spans="1:12" ht="13.5" thickBot="1">
      <c r="A74" s="709"/>
      <c r="B74" s="232" t="s">
        <v>217</v>
      </c>
      <c r="C74" s="674">
        <v>749.8</v>
      </c>
      <c r="D74" s="283">
        <v>32.200000000000003</v>
      </c>
      <c r="E74" s="283">
        <v>0</v>
      </c>
      <c r="F74" s="283">
        <v>509</v>
      </c>
      <c r="G74" s="283">
        <v>113.4</v>
      </c>
      <c r="H74" s="674">
        <v>68.900000000000006</v>
      </c>
      <c r="I74" s="283">
        <v>800.3</v>
      </c>
      <c r="J74" s="674">
        <v>2273.6</v>
      </c>
      <c r="K74" s="283">
        <v>27</v>
      </c>
      <c r="L74" s="674">
        <v>1622</v>
      </c>
    </row>
    <row r="75" spans="1:12" ht="13.5" thickBot="1">
      <c r="A75" s="709"/>
      <c r="B75" s="232" t="s">
        <v>858</v>
      </c>
      <c r="C75" s="674">
        <v>27.7</v>
      </c>
      <c r="D75" s="283">
        <v>167.1</v>
      </c>
      <c r="E75" s="283">
        <v>3.8</v>
      </c>
      <c r="F75" s="283">
        <v>2.2999999999999998</v>
      </c>
      <c r="G75" s="283">
        <v>0.8</v>
      </c>
      <c r="H75" s="674">
        <v>0</v>
      </c>
      <c r="I75" s="283">
        <v>0</v>
      </c>
      <c r="J75" s="674">
        <v>201.7</v>
      </c>
      <c r="K75" s="283">
        <v>262</v>
      </c>
      <c r="L75" s="674">
        <v>249.8</v>
      </c>
    </row>
    <row r="76" spans="1:12" ht="13.5" thickBot="1">
      <c r="A76" s="709"/>
      <c r="B76" s="232" t="s">
        <v>230</v>
      </c>
      <c r="C76" s="674">
        <v>323.8</v>
      </c>
      <c r="D76" s="283">
        <v>769.7</v>
      </c>
      <c r="E76" s="283">
        <v>59.4</v>
      </c>
      <c r="F76" s="283">
        <v>156.80000000000001</v>
      </c>
      <c r="G76" s="283">
        <v>82</v>
      </c>
      <c r="H76" s="674">
        <v>53.8</v>
      </c>
      <c r="I76" s="283">
        <v>83.3</v>
      </c>
      <c r="J76" s="674">
        <v>1528.8</v>
      </c>
      <c r="K76" s="283">
        <v>1946</v>
      </c>
      <c r="L76" s="674">
        <v>1452.7</v>
      </c>
    </row>
    <row r="77" spans="1:12" ht="13.5" thickBot="1">
      <c r="A77" s="709"/>
      <c r="B77" s="232" t="s">
        <v>434</v>
      </c>
      <c r="C77" s="674">
        <v>3.6</v>
      </c>
      <c r="D77" s="283">
        <v>47.1</v>
      </c>
      <c r="E77" s="283">
        <v>244.3</v>
      </c>
      <c r="F77" s="283">
        <v>0.6</v>
      </c>
      <c r="G77" s="283">
        <v>0.2</v>
      </c>
      <c r="H77" s="674">
        <v>0</v>
      </c>
      <c r="I77" s="283">
        <v>5</v>
      </c>
      <c r="J77" s="674">
        <v>300.8</v>
      </c>
      <c r="K77" s="283">
        <v>1419</v>
      </c>
      <c r="L77" s="674">
        <v>174.9</v>
      </c>
    </row>
    <row r="78" spans="1:12" ht="13.5" thickBot="1">
      <c r="A78" s="709"/>
      <c r="B78" s="232" t="s">
        <v>855</v>
      </c>
      <c r="C78" s="674">
        <v>5.5</v>
      </c>
      <c r="D78" s="283">
        <v>0</v>
      </c>
      <c r="E78" s="283">
        <v>8.8000000000000007</v>
      </c>
      <c r="F78" s="283">
        <v>31.9</v>
      </c>
      <c r="G78" s="283">
        <v>0</v>
      </c>
      <c r="H78" s="674">
        <v>0</v>
      </c>
      <c r="I78" s="283">
        <v>0</v>
      </c>
      <c r="J78" s="674">
        <v>46.2</v>
      </c>
      <c r="K78" s="283">
        <v>77</v>
      </c>
      <c r="L78" s="674">
        <v>44</v>
      </c>
    </row>
    <row r="79" spans="1:12" ht="13.5" thickBot="1">
      <c r="A79" s="694"/>
      <c r="B79" s="719" t="s">
        <v>856</v>
      </c>
      <c r="C79" s="720">
        <v>4596.5</v>
      </c>
      <c r="D79" s="721">
        <v>5272.1</v>
      </c>
      <c r="E79" s="721">
        <v>351.8</v>
      </c>
      <c r="F79" s="721">
        <v>781.4</v>
      </c>
      <c r="G79" s="721">
        <v>663.5</v>
      </c>
      <c r="H79" s="720">
        <v>197</v>
      </c>
      <c r="I79" s="721">
        <v>931.5</v>
      </c>
      <c r="J79" s="720">
        <v>12793.8</v>
      </c>
      <c r="K79" s="721">
        <v>7193</v>
      </c>
      <c r="L79" s="720">
        <v>12298.2</v>
      </c>
    </row>
    <row r="80" spans="1:12" ht="14.25" thickTop="1" thickBot="1">
      <c r="A80" s="363">
        <v>2015</v>
      </c>
      <c r="B80" s="232" t="s">
        <v>227</v>
      </c>
      <c r="C80" s="674">
        <v>3486.1000000000004</v>
      </c>
      <c r="D80" s="283">
        <v>4291.5999999999995</v>
      </c>
      <c r="E80" s="283">
        <v>4.5999999999999996</v>
      </c>
      <c r="F80" s="283">
        <v>82.6</v>
      </c>
      <c r="G80" s="283">
        <v>466.90000000000003</v>
      </c>
      <c r="H80" s="674">
        <v>75.899999999999991</v>
      </c>
      <c r="I80" s="283">
        <v>42.900000000000006</v>
      </c>
      <c r="J80" s="674">
        <v>8450.5999999999985</v>
      </c>
      <c r="K80" s="283">
        <v>3477</v>
      </c>
      <c r="L80" s="674">
        <v>8657.3000000000029</v>
      </c>
    </row>
    <row r="81" spans="1:12" ht="13.5" thickBot="1">
      <c r="A81" s="709"/>
      <c r="B81" s="232" t="s">
        <v>217</v>
      </c>
      <c r="C81" s="674">
        <v>765.4</v>
      </c>
      <c r="D81" s="283">
        <v>32.200000000000003</v>
      </c>
      <c r="E81" s="283">
        <v>0</v>
      </c>
      <c r="F81" s="283">
        <v>514.79999999999995</v>
      </c>
      <c r="G81" s="283">
        <v>113.4</v>
      </c>
      <c r="H81" s="674">
        <v>68.900000000000006</v>
      </c>
      <c r="I81" s="283">
        <v>804</v>
      </c>
      <c r="J81" s="674">
        <v>2298.6999999999998</v>
      </c>
      <c r="K81" s="283">
        <v>27</v>
      </c>
      <c r="L81" s="674">
        <v>1642.9999999999998</v>
      </c>
    </row>
    <row r="82" spans="1:12" ht="13.5" thickBot="1">
      <c r="A82" s="709"/>
      <c r="B82" s="232" t="s">
        <v>858</v>
      </c>
      <c r="C82" s="674">
        <v>27.7</v>
      </c>
      <c r="D82" s="283">
        <v>167.1</v>
      </c>
      <c r="E82" s="283">
        <v>3.8</v>
      </c>
      <c r="F82" s="283">
        <v>3.0999999999999996</v>
      </c>
      <c r="G82" s="283">
        <v>0</v>
      </c>
      <c r="H82" s="674">
        <v>0</v>
      </c>
      <c r="I82" s="283">
        <v>0</v>
      </c>
      <c r="J82" s="674">
        <v>201.7</v>
      </c>
      <c r="K82" s="283">
        <v>268</v>
      </c>
      <c r="L82" s="674">
        <v>249.70000000000002</v>
      </c>
    </row>
    <row r="83" spans="1:12" ht="13.5" thickBot="1">
      <c r="A83" s="709"/>
      <c r="B83" s="232" t="s">
        <v>230</v>
      </c>
      <c r="C83" s="674">
        <v>327.39999999999986</v>
      </c>
      <c r="D83" s="283">
        <v>790</v>
      </c>
      <c r="E83" s="283">
        <v>64.399999999999991</v>
      </c>
      <c r="F83" s="283">
        <v>157.39999999999998</v>
      </c>
      <c r="G83" s="283">
        <v>82</v>
      </c>
      <c r="H83" s="674">
        <v>53.8</v>
      </c>
      <c r="I83" s="283">
        <v>84</v>
      </c>
      <c r="J83" s="674">
        <v>1558.9999999999998</v>
      </c>
      <c r="K83" s="283">
        <v>2189</v>
      </c>
      <c r="L83" s="674">
        <v>1458.2000000000003</v>
      </c>
    </row>
    <row r="84" spans="1:12" ht="13.5" thickBot="1">
      <c r="A84" s="709"/>
      <c r="B84" s="232" t="s">
        <v>434</v>
      </c>
      <c r="C84" s="674">
        <v>6.1</v>
      </c>
      <c r="D84" s="283">
        <v>48.800000000000004</v>
      </c>
      <c r="E84" s="283">
        <v>249.99999999999997</v>
      </c>
      <c r="F84" s="283">
        <v>0.6</v>
      </c>
      <c r="G84" s="283">
        <v>0.2</v>
      </c>
      <c r="H84" s="674">
        <v>0</v>
      </c>
      <c r="I84" s="283">
        <v>5</v>
      </c>
      <c r="J84" s="674">
        <v>310.7</v>
      </c>
      <c r="K84" s="283">
        <v>1438</v>
      </c>
      <c r="L84" s="674">
        <v>185.29999999999998</v>
      </c>
    </row>
    <row r="85" spans="1:12" ht="13.5" thickBot="1">
      <c r="A85" s="709"/>
      <c r="B85" s="232" t="s">
        <v>855</v>
      </c>
      <c r="C85" s="674">
        <v>5.8</v>
      </c>
      <c r="D85" s="283">
        <v>0</v>
      </c>
      <c r="E85" s="283">
        <v>8.8000000000000007</v>
      </c>
      <c r="F85" s="283">
        <v>42.1</v>
      </c>
      <c r="G85" s="283">
        <v>0</v>
      </c>
      <c r="H85" s="674">
        <v>0.3</v>
      </c>
      <c r="I85" s="283">
        <v>0</v>
      </c>
      <c r="J85" s="674">
        <v>57</v>
      </c>
      <c r="K85" s="283">
        <v>77</v>
      </c>
      <c r="L85" s="674">
        <v>47.599999999999994</v>
      </c>
    </row>
    <row r="86" spans="1:12" ht="13.5" thickBot="1">
      <c r="A86" s="694"/>
      <c r="B86" s="719" t="s">
        <v>856</v>
      </c>
      <c r="C86" s="720">
        <v>4618.5</v>
      </c>
      <c r="D86" s="721">
        <v>5329.7</v>
      </c>
      <c r="E86" s="721">
        <v>331.59999999999997</v>
      </c>
      <c r="F86" s="721">
        <v>800.6</v>
      </c>
      <c r="G86" s="721">
        <v>662.50000000000011</v>
      </c>
      <c r="H86" s="720">
        <v>198.90000000000003</v>
      </c>
      <c r="I86" s="721">
        <v>935.9</v>
      </c>
      <c r="J86" s="720">
        <v>12877.7</v>
      </c>
      <c r="K86" s="721">
        <v>7476</v>
      </c>
      <c r="L86" s="720">
        <v>12241.100000000004</v>
      </c>
    </row>
    <row r="87" spans="1:12" ht="13.5" thickTop="1">
      <c r="A87" s="231" t="s">
        <v>859</v>
      </c>
    </row>
    <row r="88" spans="1:12">
      <c r="A88" s="231" t="s">
        <v>548</v>
      </c>
    </row>
    <row r="89" spans="1:12">
      <c r="A89" s="231" t="s">
        <v>860</v>
      </c>
    </row>
    <row r="90" spans="1:12">
      <c r="A90" s="231" t="s">
        <v>254</v>
      </c>
    </row>
  </sheetData>
  <mergeCells count="27">
    <mergeCell ref="A80:A86"/>
    <mergeCell ref="A1:L1"/>
    <mergeCell ref="A2:L2"/>
    <mergeCell ref="A3:L3"/>
    <mergeCell ref="A4:A6"/>
    <mergeCell ref="B4:B6"/>
    <mergeCell ref="C4:J4"/>
    <mergeCell ref="K4:K6"/>
    <mergeCell ref="L4:L6"/>
    <mergeCell ref="C5:E5"/>
    <mergeCell ref="F5:G5"/>
    <mergeCell ref="A32:A36"/>
    <mergeCell ref="H5:H6"/>
    <mergeCell ref="I5:I6"/>
    <mergeCell ref="J5:J6"/>
    <mergeCell ref="A7:A11"/>
    <mergeCell ref="A12:A16"/>
    <mergeCell ref="A17:A21"/>
    <mergeCell ref="A22:A26"/>
    <mergeCell ref="A27:A31"/>
    <mergeCell ref="A73:A79"/>
    <mergeCell ref="A37:A41"/>
    <mergeCell ref="A42:A46"/>
    <mergeCell ref="A47:A51"/>
    <mergeCell ref="A52:A58"/>
    <mergeCell ref="A59:A65"/>
    <mergeCell ref="A66:A72"/>
  </mergeCells>
  <hyperlinks>
    <hyperlink ref="M6" location="TOC!A1" display="RETURN TO TABLE OF CONTENTS" xr:uid="{00000000-0004-0000-3300-000000000000}"/>
  </hyperlinks>
  <pageMargins left="0.7" right="0.7" top="0.75" bottom="0.75" header="0.3" footer="0.3"/>
  <pageSetup orientation="portrait"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L80"/>
  <sheetViews>
    <sheetView workbookViewId="0">
      <selection activeCell="W6" sqref="W6"/>
    </sheetView>
  </sheetViews>
  <sheetFormatPr defaultRowHeight="12.75"/>
  <cols>
    <col min="2" max="2" width="15.5703125" bestFit="1" customWidth="1"/>
    <col min="3" max="7" width="10.85546875" customWidth="1"/>
  </cols>
  <sheetData>
    <row r="1" spans="1:12" ht="12.75" customHeight="1">
      <c r="A1" s="365" t="s">
        <v>574</v>
      </c>
      <c r="B1" s="365"/>
      <c r="C1" s="365"/>
      <c r="D1" s="365"/>
      <c r="E1" s="365"/>
      <c r="F1" s="365"/>
      <c r="G1" s="365"/>
      <c r="H1" s="155"/>
      <c r="I1" s="155"/>
      <c r="J1" s="155"/>
      <c r="K1" s="155"/>
      <c r="L1" s="155"/>
    </row>
    <row r="2" spans="1:12" ht="15" customHeight="1" thickBot="1">
      <c r="A2" s="364" t="s">
        <v>463</v>
      </c>
      <c r="B2" s="364"/>
      <c r="C2" s="364"/>
      <c r="D2" s="364"/>
      <c r="E2" s="364"/>
      <c r="F2" s="364"/>
      <c r="G2" s="364"/>
      <c r="H2" s="156"/>
      <c r="I2" s="156"/>
      <c r="J2" s="156"/>
      <c r="K2" s="156"/>
      <c r="L2" s="156"/>
    </row>
    <row r="3" spans="1:12" ht="20.25" customHeight="1" thickBot="1">
      <c r="A3" s="355" t="s">
        <v>861</v>
      </c>
      <c r="B3" s="356"/>
      <c r="C3" s="356"/>
      <c r="D3" s="356"/>
      <c r="E3" s="356"/>
      <c r="F3" s="356"/>
      <c r="G3" s="446"/>
    </row>
    <row r="4" spans="1:12" ht="16.5" customHeight="1" thickBot="1">
      <c r="A4" s="358" t="s">
        <v>209</v>
      </c>
      <c r="B4" s="722" t="s">
        <v>839</v>
      </c>
      <c r="C4" s="723" t="s">
        <v>862</v>
      </c>
      <c r="D4" s="724"/>
      <c r="E4" s="723" t="s">
        <v>842</v>
      </c>
      <c r="F4" s="707"/>
      <c r="G4" s="708"/>
    </row>
    <row r="5" spans="1:12" ht="43.5" customHeight="1" thickBot="1">
      <c r="A5" s="385"/>
      <c r="B5" s="725"/>
      <c r="C5" s="726" t="s">
        <v>848</v>
      </c>
      <c r="D5" s="726" t="s">
        <v>863</v>
      </c>
      <c r="E5" s="726" t="s">
        <v>848</v>
      </c>
      <c r="F5" s="726" t="s">
        <v>863</v>
      </c>
      <c r="G5" s="727" t="s">
        <v>864</v>
      </c>
      <c r="H5" s="269" t="s">
        <v>233</v>
      </c>
    </row>
    <row r="6" spans="1:12" ht="14.25" thickTop="1" thickBot="1">
      <c r="A6" s="363">
        <v>2002</v>
      </c>
      <c r="B6" s="728" t="s">
        <v>223</v>
      </c>
      <c r="C6" s="166">
        <v>1547</v>
      </c>
      <c r="D6" s="36">
        <v>1642.8</v>
      </c>
      <c r="E6" s="36">
        <v>1566</v>
      </c>
      <c r="F6" s="36">
        <v>1136.8</v>
      </c>
      <c r="G6" s="52">
        <v>226301.6</v>
      </c>
    </row>
    <row r="7" spans="1:12" ht="13.5" thickBot="1">
      <c r="A7" s="709"/>
      <c r="B7" s="232" t="s">
        <v>219</v>
      </c>
      <c r="C7" s="24" t="s">
        <v>234</v>
      </c>
      <c r="D7" s="22" t="s">
        <v>234</v>
      </c>
      <c r="E7" s="22" t="s">
        <v>234</v>
      </c>
      <c r="F7" s="22" t="s">
        <v>234</v>
      </c>
      <c r="G7" s="6" t="s">
        <v>234</v>
      </c>
    </row>
    <row r="8" spans="1:12" ht="13.5" thickBot="1">
      <c r="A8" s="709"/>
      <c r="B8" s="232" t="s">
        <v>353</v>
      </c>
      <c r="C8" s="24">
        <v>128</v>
      </c>
      <c r="D8" s="22">
        <v>184</v>
      </c>
      <c r="E8" s="22">
        <v>3.4</v>
      </c>
      <c r="F8" s="22">
        <v>0</v>
      </c>
      <c r="G8" s="6" t="s">
        <v>234</v>
      </c>
    </row>
    <row r="9" spans="1:12" ht="13.5" thickBot="1">
      <c r="A9" s="694"/>
      <c r="B9" s="719" t="s">
        <v>865</v>
      </c>
      <c r="C9" s="164">
        <v>1675</v>
      </c>
      <c r="D9" s="163">
        <v>1826.8</v>
      </c>
      <c r="E9" s="163">
        <v>1569.4</v>
      </c>
      <c r="F9" s="163">
        <v>1136.8</v>
      </c>
      <c r="G9" s="80">
        <v>226301.6</v>
      </c>
    </row>
    <row r="10" spans="1:12" ht="14.25" thickTop="1" thickBot="1">
      <c r="A10" s="363">
        <v>2003</v>
      </c>
      <c r="B10" s="232" t="s">
        <v>223</v>
      </c>
      <c r="C10" s="24">
        <v>2066.6999999999998</v>
      </c>
      <c r="D10" s="22">
        <v>1365</v>
      </c>
      <c r="E10" s="22">
        <v>1497</v>
      </c>
      <c r="F10" s="22">
        <v>1312.5</v>
      </c>
      <c r="G10" s="47">
        <v>221381.6</v>
      </c>
    </row>
    <row r="11" spans="1:12" ht="13.5" thickBot="1">
      <c r="A11" s="709"/>
      <c r="B11" s="232" t="s">
        <v>219</v>
      </c>
      <c r="C11" s="24">
        <v>0</v>
      </c>
      <c r="D11" s="22">
        <v>0</v>
      </c>
      <c r="E11" s="22">
        <v>626.29999999999995</v>
      </c>
      <c r="F11" s="22">
        <v>0</v>
      </c>
      <c r="G11" s="6">
        <v>0</v>
      </c>
    </row>
    <row r="12" spans="1:12" ht="13.5" thickBot="1">
      <c r="A12" s="709"/>
      <c r="B12" s="232" t="s">
        <v>353</v>
      </c>
      <c r="C12" s="24">
        <v>127.6</v>
      </c>
      <c r="D12" s="22">
        <v>163.30000000000001</v>
      </c>
      <c r="E12" s="22">
        <v>4</v>
      </c>
      <c r="F12" s="22">
        <v>0</v>
      </c>
      <c r="G12" s="6" t="s">
        <v>866</v>
      </c>
    </row>
    <row r="13" spans="1:12" ht="13.5" thickBot="1">
      <c r="A13" s="694"/>
      <c r="B13" s="719" t="s">
        <v>865</v>
      </c>
      <c r="C13" s="164">
        <v>2194.3000000000002</v>
      </c>
      <c r="D13" s="163">
        <v>1528.3</v>
      </c>
      <c r="E13" s="163">
        <v>2127.1999999999998</v>
      </c>
      <c r="F13" s="163">
        <v>1312.5</v>
      </c>
      <c r="G13" s="80">
        <v>221381.6</v>
      </c>
    </row>
    <row r="14" spans="1:12" ht="14.25" thickTop="1" thickBot="1">
      <c r="A14" s="363">
        <v>2004</v>
      </c>
      <c r="B14" s="232" t="s">
        <v>223</v>
      </c>
      <c r="C14" s="24">
        <v>1548.1</v>
      </c>
      <c r="D14" s="22">
        <v>1328.3</v>
      </c>
      <c r="E14" s="22">
        <v>1490.6</v>
      </c>
      <c r="F14" s="22">
        <v>1433.7</v>
      </c>
      <c r="G14" s="47">
        <v>212646.3</v>
      </c>
    </row>
    <row r="15" spans="1:12" ht="13.5" thickBot="1">
      <c r="A15" s="709"/>
      <c r="B15" s="232" t="s">
        <v>219</v>
      </c>
      <c r="C15" s="24">
        <v>0</v>
      </c>
      <c r="D15" s="22">
        <v>0</v>
      </c>
      <c r="E15" s="22">
        <v>623</v>
      </c>
      <c r="F15" s="22">
        <v>0</v>
      </c>
      <c r="G15" s="6">
        <v>0</v>
      </c>
    </row>
    <row r="16" spans="1:12" ht="13.5" thickBot="1">
      <c r="A16" s="709"/>
      <c r="B16" s="232" t="s">
        <v>353</v>
      </c>
      <c r="C16" s="24">
        <v>127.6</v>
      </c>
      <c r="D16" s="22">
        <v>163.30000000000001</v>
      </c>
      <c r="E16" s="22">
        <v>4</v>
      </c>
      <c r="F16" s="22">
        <v>0</v>
      </c>
      <c r="G16" s="6">
        <v>424.7</v>
      </c>
    </row>
    <row r="17" spans="1:7" ht="13.5" thickBot="1">
      <c r="A17" s="694"/>
      <c r="B17" s="719" t="s">
        <v>865</v>
      </c>
      <c r="C17" s="164">
        <v>1675.7</v>
      </c>
      <c r="D17" s="163">
        <v>1491.6</v>
      </c>
      <c r="E17" s="163">
        <v>2117.5</v>
      </c>
      <c r="F17" s="163">
        <v>1433.7</v>
      </c>
      <c r="G17" s="80">
        <v>213071</v>
      </c>
    </row>
    <row r="18" spans="1:7" ht="14.25" thickTop="1" thickBot="1">
      <c r="A18" s="363">
        <v>2005</v>
      </c>
      <c r="B18" s="232" t="s">
        <v>223</v>
      </c>
      <c r="C18" s="24">
        <v>1882.3</v>
      </c>
      <c r="D18" s="22">
        <v>1484.8</v>
      </c>
      <c r="E18" s="22">
        <v>1915.1</v>
      </c>
      <c r="F18" s="22">
        <v>1582.2</v>
      </c>
      <c r="G18" s="47">
        <v>221127.1</v>
      </c>
    </row>
    <row r="19" spans="1:7" ht="13.5" thickBot="1">
      <c r="A19" s="709"/>
      <c r="B19" s="232" t="s">
        <v>219</v>
      </c>
      <c r="C19" s="24">
        <v>0</v>
      </c>
      <c r="D19" s="22">
        <v>0</v>
      </c>
      <c r="E19" s="22">
        <v>638.6</v>
      </c>
      <c r="F19" s="22">
        <v>0</v>
      </c>
      <c r="G19" s="6">
        <v>0</v>
      </c>
    </row>
    <row r="20" spans="1:7" ht="13.5" thickBot="1">
      <c r="A20" s="709"/>
      <c r="B20" s="232" t="s">
        <v>353</v>
      </c>
      <c r="C20" s="24">
        <v>4</v>
      </c>
      <c r="D20" s="22">
        <v>0</v>
      </c>
      <c r="E20" s="22">
        <v>4.9000000000000004</v>
      </c>
      <c r="F20" s="22">
        <v>0</v>
      </c>
      <c r="G20" s="6">
        <v>423.8</v>
      </c>
    </row>
    <row r="21" spans="1:7" ht="13.5" thickBot="1">
      <c r="A21" s="694"/>
      <c r="B21" s="719" t="s">
        <v>865</v>
      </c>
      <c r="C21" s="164">
        <v>1886.3</v>
      </c>
      <c r="D21" s="163">
        <v>1484.8</v>
      </c>
      <c r="E21" s="163">
        <v>2558.6</v>
      </c>
      <c r="F21" s="163">
        <v>1582.2</v>
      </c>
      <c r="G21" s="80">
        <v>221550.9</v>
      </c>
    </row>
    <row r="22" spans="1:7" ht="14.25" thickTop="1" thickBot="1">
      <c r="A22" s="363">
        <v>2006</v>
      </c>
      <c r="B22" s="232" t="s">
        <v>223</v>
      </c>
      <c r="C22" s="24">
        <v>1880.2</v>
      </c>
      <c r="D22" s="22">
        <v>1417.1</v>
      </c>
      <c r="E22" s="22">
        <v>1829.3</v>
      </c>
      <c r="F22" s="22">
        <v>1594.3</v>
      </c>
      <c r="G22" s="47">
        <v>224796.5</v>
      </c>
    </row>
    <row r="23" spans="1:7" ht="13.5" thickBot="1">
      <c r="A23" s="709"/>
      <c r="B23" s="232" t="s">
        <v>219</v>
      </c>
      <c r="C23" s="24">
        <v>0</v>
      </c>
      <c r="D23" s="22">
        <v>0</v>
      </c>
      <c r="E23" s="22">
        <v>619.70000000000005</v>
      </c>
      <c r="F23" s="22">
        <v>0</v>
      </c>
      <c r="G23" s="6">
        <v>0</v>
      </c>
    </row>
    <row r="24" spans="1:7" ht="13.5" thickBot="1">
      <c r="A24" s="709"/>
      <c r="B24" s="232" t="s">
        <v>353</v>
      </c>
      <c r="C24" s="24">
        <v>128.5</v>
      </c>
      <c r="D24" s="22">
        <v>0</v>
      </c>
      <c r="E24" s="22">
        <v>4.9000000000000004</v>
      </c>
      <c r="F24" s="22">
        <v>0</v>
      </c>
      <c r="G24" s="6">
        <v>423.8</v>
      </c>
    </row>
    <row r="25" spans="1:7" ht="13.5" thickBot="1">
      <c r="A25" s="694"/>
      <c r="B25" s="719" t="s">
        <v>865</v>
      </c>
      <c r="C25" s="164">
        <v>2008.7</v>
      </c>
      <c r="D25" s="163">
        <v>1417.1</v>
      </c>
      <c r="E25" s="163">
        <v>2453.8000000000002</v>
      </c>
      <c r="F25" s="163">
        <v>1594.3</v>
      </c>
      <c r="G25" s="81">
        <v>19.3</v>
      </c>
    </row>
    <row r="26" spans="1:7" ht="14.25" thickTop="1" thickBot="1">
      <c r="A26" s="363">
        <v>2007</v>
      </c>
      <c r="B26" s="232" t="s">
        <v>223</v>
      </c>
      <c r="C26" s="283">
        <v>1989.6</v>
      </c>
      <c r="D26" s="674">
        <v>1547</v>
      </c>
      <c r="E26" s="674">
        <v>1878.4</v>
      </c>
      <c r="F26" s="674">
        <v>1725.4</v>
      </c>
      <c r="G26" s="729">
        <v>222149.2</v>
      </c>
    </row>
    <row r="27" spans="1:7" ht="13.5" thickBot="1">
      <c r="A27" s="709"/>
      <c r="B27" s="232" t="s">
        <v>219</v>
      </c>
      <c r="C27" s="283">
        <v>0</v>
      </c>
      <c r="D27" s="674">
        <v>0</v>
      </c>
      <c r="E27" s="674">
        <v>668</v>
      </c>
      <c r="F27" s="674">
        <v>0</v>
      </c>
      <c r="G27" s="288">
        <v>0</v>
      </c>
    </row>
    <row r="28" spans="1:7" ht="13.5" thickBot="1">
      <c r="A28" s="709"/>
      <c r="B28" s="232" t="s">
        <v>353</v>
      </c>
      <c r="C28" s="283">
        <v>128.5</v>
      </c>
      <c r="D28" s="674">
        <v>0</v>
      </c>
      <c r="E28" s="674">
        <v>4.9000000000000004</v>
      </c>
      <c r="F28" s="674">
        <v>0</v>
      </c>
      <c r="G28" s="288">
        <v>423.8</v>
      </c>
    </row>
    <row r="29" spans="1:7" ht="13.5" thickBot="1">
      <c r="A29" s="694"/>
      <c r="B29" s="719" t="s">
        <v>865</v>
      </c>
      <c r="C29" s="721">
        <v>2118.1</v>
      </c>
      <c r="D29" s="720">
        <v>1547</v>
      </c>
      <c r="E29" s="720">
        <v>2551.3000000000002</v>
      </c>
      <c r="F29" s="720">
        <v>1725.4</v>
      </c>
      <c r="G29" s="730">
        <v>222573</v>
      </c>
    </row>
    <row r="30" spans="1:7" ht="14.25" thickTop="1" thickBot="1">
      <c r="A30" s="709">
        <v>2008</v>
      </c>
      <c r="B30" s="232" t="s">
        <v>223</v>
      </c>
      <c r="C30" s="283">
        <v>1766.7</v>
      </c>
      <c r="D30" s="674">
        <v>1648.8</v>
      </c>
      <c r="E30" s="674">
        <v>1682.8</v>
      </c>
      <c r="F30" s="674">
        <v>1750.7</v>
      </c>
      <c r="G30" s="729">
        <v>208230</v>
      </c>
    </row>
    <row r="31" spans="1:7" ht="13.5" thickBot="1">
      <c r="A31" s="709"/>
      <c r="B31" s="232" t="s">
        <v>219</v>
      </c>
      <c r="C31" s="283">
        <v>0</v>
      </c>
      <c r="D31" s="674">
        <v>0</v>
      </c>
      <c r="E31" s="674">
        <v>681.9</v>
      </c>
      <c r="F31" s="674">
        <v>0</v>
      </c>
      <c r="G31" s="288">
        <v>0</v>
      </c>
    </row>
    <row r="32" spans="1:7" ht="13.5" thickBot="1">
      <c r="A32" s="709"/>
      <c r="B32" s="232" t="s">
        <v>353</v>
      </c>
      <c r="C32" s="283">
        <v>124.2</v>
      </c>
      <c r="D32" s="674">
        <v>0</v>
      </c>
      <c r="E32" s="674">
        <v>4.5</v>
      </c>
      <c r="F32" s="674">
        <v>0</v>
      </c>
      <c r="G32" s="288">
        <v>451.4</v>
      </c>
    </row>
    <row r="33" spans="1:7" ht="13.5" thickBot="1">
      <c r="A33" s="694"/>
      <c r="B33" s="719" t="s">
        <v>865</v>
      </c>
      <c r="C33" s="721">
        <v>1890.9</v>
      </c>
      <c r="D33" s="720">
        <v>1648.8</v>
      </c>
      <c r="E33" s="720">
        <v>2369.1999999999998</v>
      </c>
      <c r="F33" s="720">
        <v>1750.7</v>
      </c>
      <c r="G33" s="730">
        <v>208681.4</v>
      </c>
    </row>
    <row r="34" spans="1:7" ht="14.25" thickTop="1" thickBot="1">
      <c r="A34" s="363">
        <v>2009</v>
      </c>
      <c r="B34" s="232" t="s">
        <v>223</v>
      </c>
      <c r="C34" s="283">
        <v>2110.6</v>
      </c>
      <c r="D34" s="674">
        <v>1944.2</v>
      </c>
      <c r="E34" s="674">
        <v>2151.9</v>
      </c>
      <c r="F34" s="674">
        <v>2123.3000000000002</v>
      </c>
      <c r="G34" s="729">
        <v>234085.3</v>
      </c>
    </row>
    <row r="35" spans="1:7" ht="13.5" thickBot="1">
      <c r="A35" s="709"/>
      <c r="B35" s="232" t="s">
        <v>219</v>
      </c>
      <c r="C35" s="24">
        <v>0</v>
      </c>
      <c r="D35" s="22">
        <v>0</v>
      </c>
      <c r="E35" s="22">
        <v>696.7</v>
      </c>
      <c r="F35" s="22">
        <v>0</v>
      </c>
      <c r="G35" s="6">
        <v>0</v>
      </c>
    </row>
    <row r="36" spans="1:7" ht="13.5" thickBot="1">
      <c r="A36" s="709"/>
      <c r="B36" s="232" t="s">
        <v>353</v>
      </c>
      <c r="C36" s="24">
        <v>124.2</v>
      </c>
      <c r="D36" s="22">
        <v>0</v>
      </c>
      <c r="E36" s="22">
        <v>4.5</v>
      </c>
      <c r="F36" s="22">
        <v>0</v>
      </c>
      <c r="G36" s="6">
        <v>451.4</v>
      </c>
    </row>
    <row r="37" spans="1:7" ht="13.5" thickBot="1">
      <c r="A37" s="694"/>
      <c r="B37" s="719" t="s">
        <v>865</v>
      </c>
      <c r="C37" s="164">
        <v>2234.8000000000002</v>
      </c>
      <c r="D37" s="163">
        <v>1944.2</v>
      </c>
      <c r="E37" s="163">
        <v>2853</v>
      </c>
      <c r="F37" s="163">
        <v>2123.3000000000002</v>
      </c>
      <c r="G37" s="80">
        <v>234536.7</v>
      </c>
    </row>
    <row r="38" spans="1:7" ht="14.25" thickTop="1" thickBot="1">
      <c r="A38" s="363">
        <v>2010</v>
      </c>
      <c r="B38" s="232" t="s">
        <v>223</v>
      </c>
      <c r="C38" s="283">
        <v>1981.6</v>
      </c>
      <c r="D38" s="674">
        <v>2106.8000000000002</v>
      </c>
      <c r="E38" s="674">
        <v>2121.1999999999998</v>
      </c>
      <c r="F38" s="674">
        <v>2173.1</v>
      </c>
      <c r="G38" s="729">
        <v>232139.9</v>
      </c>
    </row>
    <row r="39" spans="1:7" ht="13.5" thickBot="1">
      <c r="A39" s="709"/>
      <c r="B39" s="232" t="s">
        <v>219</v>
      </c>
      <c r="C39" s="283">
        <v>0</v>
      </c>
      <c r="D39" s="674">
        <v>0</v>
      </c>
      <c r="E39" s="674">
        <v>689.7</v>
      </c>
      <c r="F39" s="674">
        <v>0</v>
      </c>
      <c r="G39" s="288">
        <v>0</v>
      </c>
    </row>
    <row r="40" spans="1:7" ht="13.5" thickBot="1">
      <c r="A40" s="709"/>
      <c r="B40" s="232" t="s">
        <v>353</v>
      </c>
      <c r="C40" s="283">
        <v>128.1</v>
      </c>
      <c r="D40" s="674">
        <v>0</v>
      </c>
      <c r="E40" s="674">
        <v>4.5</v>
      </c>
      <c r="F40" s="674">
        <v>0</v>
      </c>
      <c r="G40" s="288">
        <v>451.4</v>
      </c>
    </row>
    <row r="41" spans="1:7" ht="13.5" thickBot="1">
      <c r="A41" s="694"/>
      <c r="B41" s="719" t="s">
        <v>865</v>
      </c>
      <c r="C41" s="721">
        <v>2109.6999999999998</v>
      </c>
      <c r="D41" s="720">
        <v>2106.8000000000002</v>
      </c>
      <c r="E41" s="720">
        <v>2815.4</v>
      </c>
      <c r="F41" s="720">
        <v>2173.1</v>
      </c>
      <c r="G41" s="730">
        <v>232591.3</v>
      </c>
    </row>
    <row r="42" spans="1:7" ht="14.25" thickTop="1" thickBot="1">
      <c r="A42" s="363">
        <v>2011</v>
      </c>
      <c r="B42" s="232" t="s">
        <v>223</v>
      </c>
      <c r="C42" s="24">
        <v>1610.1</v>
      </c>
      <c r="D42" s="22">
        <v>2053.9</v>
      </c>
      <c r="E42" s="22">
        <v>1716.1</v>
      </c>
      <c r="F42" s="22">
        <v>1988.9</v>
      </c>
      <c r="G42" s="47">
        <v>216371.3</v>
      </c>
    </row>
    <row r="43" spans="1:7" ht="13.5" thickBot="1">
      <c r="A43" s="709"/>
      <c r="B43" s="232" t="s">
        <v>467</v>
      </c>
      <c r="C43" s="24">
        <v>12</v>
      </c>
      <c r="D43" s="22">
        <v>1.2</v>
      </c>
      <c r="E43" s="22">
        <v>12</v>
      </c>
      <c r="F43" s="22">
        <v>1.2</v>
      </c>
      <c r="G43" s="6">
        <v>105.6</v>
      </c>
    </row>
    <row r="44" spans="1:7" ht="13.5" thickBot="1">
      <c r="A44" s="709"/>
      <c r="B44" s="232" t="s">
        <v>468</v>
      </c>
      <c r="C44" s="24">
        <v>455.9</v>
      </c>
      <c r="D44" s="22">
        <v>174.2</v>
      </c>
      <c r="E44" s="22">
        <v>474.5</v>
      </c>
      <c r="F44" s="22">
        <v>159.4</v>
      </c>
      <c r="G44" s="47">
        <v>10087.4</v>
      </c>
    </row>
    <row r="45" spans="1:7" ht="13.5" thickBot="1">
      <c r="A45" s="709"/>
      <c r="B45" s="232" t="s">
        <v>219</v>
      </c>
      <c r="C45" s="24">
        <v>0</v>
      </c>
      <c r="D45" s="22">
        <v>0</v>
      </c>
      <c r="E45" s="22">
        <v>675</v>
      </c>
      <c r="F45" s="22">
        <v>0</v>
      </c>
      <c r="G45" s="6">
        <v>0</v>
      </c>
    </row>
    <row r="46" spans="1:7" ht="13.5" thickBot="1">
      <c r="A46" s="709"/>
      <c r="B46" s="232" t="s">
        <v>353</v>
      </c>
      <c r="C46" s="24">
        <v>128.1</v>
      </c>
      <c r="D46" s="22">
        <v>0</v>
      </c>
      <c r="E46" s="22">
        <v>4.5</v>
      </c>
      <c r="F46" s="22">
        <v>0</v>
      </c>
      <c r="G46" s="6">
        <v>451.4</v>
      </c>
    </row>
    <row r="47" spans="1:7" ht="13.5" thickBot="1">
      <c r="A47" s="694"/>
      <c r="B47" s="719" t="s">
        <v>865</v>
      </c>
      <c r="C47" s="164">
        <v>2206.1</v>
      </c>
      <c r="D47" s="163">
        <v>2229.3000000000002</v>
      </c>
      <c r="E47" s="163">
        <v>2882</v>
      </c>
      <c r="F47" s="163">
        <v>2149.5</v>
      </c>
      <c r="G47" s="80">
        <v>227015.7</v>
      </c>
    </row>
    <row r="48" spans="1:7" ht="14.25" thickTop="1" thickBot="1">
      <c r="A48" s="363">
        <v>2012</v>
      </c>
      <c r="B48" s="232" t="s">
        <v>223</v>
      </c>
      <c r="C48" s="283">
        <v>1521.1</v>
      </c>
      <c r="D48" s="674">
        <v>1915.5</v>
      </c>
      <c r="E48" s="674">
        <v>1642.8</v>
      </c>
      <c r="F48" s="674">
        <v>1889.7</v>
      </c>
      <c r="G48" s="729">
        <v>232402.1</v>
      </c>
    </row>
    <row r="49" spans="1:10" ht="13.5" thickBot="1">
      <c r="A49" s="709"/>
      <c r="B49" s="232" t="s">
        <v>467</v>
      </c>
      <c r="C49" s="283">
        <v>76.3</v>
      </c>
      <c r="D49" s="674">
        <v>0</v>
      </c>
      <c r="E49" s="674">
        <v>56.7</v>
      </c>
      <c r="F49" s="674">
        <v>5.4</v>
      </c>
      <c r="G49" s="729">
        <v>1546.7</v>
      </c>
    </row>
    <row r="50" spans="1:10" ht="13.5" thickBot="1">
      <c r="A50" s="709"/>
      <c r="B50" s="232" t="s">
        <v>468</v>
      </c>
      <c r="C50" s="283">
        <v>602.70000000000005</v>
      </c>
      <c r="D50" s="674">
        <v>257.3</v>
      </c>
      <c r="E50" s="674">
        <v>697.3</v>
      </c>
      <c r="F50" s="674">
        <v>332.2</v>
      </c>
      <c r="G50" s="729">
        <v>14459</v>
      </c>
    </row>
    <row r="51" spans="1:10" ht="13.5" thickBot="1">
      <c r="A51" s="709"/>
      <c r="B51" s="232" t="s">
        <v>219</v>
      </c>
      <c r="C51" s="283">
        <v>0</v>
      </c>
      <c r="D51" s="674">
        <v>0</v>
      </c>
      <c r="E51" s="674">
        <v>695.3</v>
      </c>
      <c r="F51" s="674">
        <v>0</v>
      </c>
      <c r="G51" s="288">
        <v>0</v>
      </c>
    </row>
    <row r="52" spans="1:10" ht="13.5" thickBot="1">
      <c r="A52" s="709"/>
      <c r="B52" s="232" t="s">
        <v>353</v>
      </c>
      <c r="C52" s="283">
        <v>4.5</v>
      </c>
      <c r="D52" s="674">
        <v>0</v>
      </c>
      <c r="E52" s="674">
        <v>4.5</v>
      </c>
      <c r="F52" s="674">
        <v>0</v>
      </c>
      <c r="G52" s="288">
        <v>451.4</v>
      </c>
    </row>
    <row r="53" spans="1:10" ht="13.5" thickBot="1">
      <c r="A53" s="694"/>
      <c r="B53" s="719" t="s">
        <v>865</v>
      </c>
      <c r="C53" s="721">
        <v>2204.6</v>
      </c>
      <c r="D53" s="720">
        <v>2172.8000000000002</v>
      </c>
      <c r="E53" s="720">
        <v>3096.5</v>
      </c>
      <c r="F53" s="720">
        <v>2227.1999999999998</v>
      </c>
      <c r="G53" s="730">
        <v>248859.2</v>
      </c>
    </row>
    <row r="54" spans="1:10" ht="14.25" thickTop="1" thickBot="1">
      <c r="A54" s="358" t="s">
        <v>209</v>
      </c>
      <c r="B54" s="722" t="s">
        <v>839</v>
      </c>
      <c r="C54" s="723" t="s">
        <v>867</v>
      </c>
      <c r="D54" s="707"/>
      <c r="E54" s="707"/>
      <c r="F54" s="724"/>
      <c r="G54" s="723" t="s">
        <v>842</v>
      </c>
      <c r="H54" s="707"/>
      <c r="I54" s="708"/>
    </row>
    <row r="55" spans="1:10" ht="81" customHeight="1" thickBot="1">
      <c r="A55" s="385"/>
      <c r="B55" s="725"/>
      <c r="C55" s="731" t="s">
        <v>868</v>
      </c>
      <c r="D55" s="731" t="s">
        <v>869</v>
      </c>
      <c r="E55" s="731" t="s">
        <v>870</v>
      </c>
      <c r="F55" s="731" t="s">
        <v>871</v>
      </c>
      <c r="G55" s="726" t="s">
        <v>848</v>
      </c>
      <c r="H55" s="726" t="s">
        <v>863</v>
      </c>
      <c r="I55" s="727" t="s">
        <v>864</v>
      </c>
    </row>
    <row r="56" spans="1:10" ht="14.25" thickTop="1" thickBot="1">
      <c r="A56" s="363" t="s">
        <v>872</v>
      </c>
      <c r="B56" s="728" t="s">
        <v>873</v>
      </c>
      <c r="C56" s="732">
        <v>0.6</v>
      </c>
      <c r="D56" s="732">
        <v>0</v>
      </c>
      <c r="E56" s="733">
        <v>0</v>
      </c>
      <c r="F56" s="732">
        <v>0.6</v>
      </c>
      <c r="G56" s="733">
        <v>0</v>
      </c>
      <c r="H56" s="733">
        <v>0</v>
      </c>
      <c r="I56" s="733">
        <v>0</v>
      </c>
    </row>
    <row r="57" spans="1:10" ht="13.5" thickBot="1">
      <c r="A57" s="709"/>
      <c r="B57" s="232" t="s">
        <v>223</v>
      </c>
      <c r="C57" s="283">
        <v>248.4</v>
      </c>
      <c r="D57" s="283">
        <v>1034.8</v>
      </c>
      <c r="E57" s="674">
        <v>1444.6</v>
      </c>
      <c r="F57" s="283">
        <v>2727.8</v>
      </c>
      <c r="G57" s="674">
        <v>888.9</v>
      </c>
      <c r="H57" s="674">
        <v>2105.4</v>
      </c>
      <c r="I57" s="674">
        <v>243938.3</v>
      </c>
    </row>
    <row r="58" spans="1:10" ht="13.5" thickBot="1">
      <c r="A58" s="709"/>
      <c r="B58" s="232" t="s">
        <v>467</v>
      </c>
      <c r="C58" s="283">
        <v>137.9</v>
      </c>
      <c r="D58" s="283">
        <v>0</v>
      </c>
      <c r="E58" s="674">
        <v>11.2</v>
      </c>
      <c r="F58" s="283">
        <v>149.1</v>
      </c>
      <c r="G58" s="674">
        <v>93.9</v>
      </c>
      <c r="H58" s="674">
        <v>66.8</v>
      </c>
      <c r="I58" s="674">
        <v>21.7</v>
      </c>
    </row>
    <row r="59" spans="1:10" ht="13.5" thickBot="1">
      <c r="A59" s="709"/>
      <c r="B59" s="232" t="s">
        <v>468</v>
      </c>
      <c r="C59" s="283">
        <v>34.299999999999997</v>
      </c>
      <c r="D59" s="283">
        <v>963.6</v>
      </c>
      <c r="E59" s="674">
        <v>479.7</v>
      </c>
      <c r="F59" s="283">
        <v>1477.6</v>
      </c>
      <c r="G59" s="674">
        <v>782.5</v>
      </c>
      <c r="H59" s="674">
        <v>807.5</v>
      </c>
      <c r="I59" s="674">
        <v>22002.3</v>
      </c>
      <c r="J59">
        <f>H59/E59</f>
        <v>1.6833437565144882</v>
      </c>
    </row>
    <row r="60" spans="1:10" ht="13.5" thickBot="1">
      <c r="A60" s="709"/>
      <c r="B60" s="232" t="s">
        <v>219</v>
      </c>
      <c r="C60" s="283">
        <v>0</v>
      </c>
      <c r="D60" s="283">
        <v>0</v>
      </c>
      <c r="E60" s="674">
        <v>0</v>
      </c>
      <c r="F60" s="283">
        <v>0</v>
      </c>
      <c r="G60" s="674">
        <v>0</v>
      </c>
      <c r="H60" s="674">
        <v>506.9</v>
      </c>
      <c r="I60" s="674">
        <v>0</v>
      </c>
    </row>
    <row r="61" spans="1:10" ht="13.5" thickBot="1">
      <c r="A61" s="709"/>
      <c r="B61" s="232" t="s">
        <v>353</v>
      </c>
      <c r="C61" s="283">
        <v>280.8</v>
      </c>
      <c r="D61" s="283">
        <v>0</v>
      </c>
      <c r="E61" s="674">
        <v>0</v>
      </c>
      <c r="F61" s="283">
        <v>280.8</v>
      </c>
      <c r="G61" s="674">
        <v>1.5</v>
      </c>
      <c r="H61" s="674">
        <v>456.5</v>
      </c>
      <c r="I61" s="674">
        <v>0</v>
      </c>
    </row>
    <row r="62" spans="1:10" ht="13.5" thickBot="1">
      <c r="A62" s="694"/>
      <c r="B62" s="719" t="s">
        <v>865</v>
      </c>
      <c r="C62" s="721">
        <v>702</v>
      </c>
      <c r="D62" s="721">
        <v>1998.4</v>
      </c>
      <c r="E62" s="720">
        <v>1935.5</v>
      </c>
      <c r="F62" s="721">
        <v>4635.8999999999996</v>
      </c>
      <c r="G62" s="720">
        <v>1766.7</v>
      </c>
      <c r="H62" s="720">
        <v>3934</v>
      </c>
      <c r="I62" s="720">
        <v>265962.3</v>
      </c>
    </row>
    <row r="63" spans="1:10" ht="14.25" thickTop="1" thickBot="1">
      <c r="A63" s="363">
        <v>2014</v>
      </c>
      <c r="B63" s="232" t="s">
        <v>873</v>
      </c>
      <c r="C63" s="283">
        <v>0</v>
      </c>
      <c r="D63" s="283">
        <v>0</v>
      </c>
      <c r="E63" s="674">
        <v>0</v>
      </c>
      <c r="F63" s="283">
        <v>0</v>
      </c>
      <c r="G63" s="674">
        <v>1.3</v>
      </c>
      <c r="H63" s="674">
        <v>0</v>
      </c>
      <c r="I63" s="674">
        <v>0</v>
      </c>
    </row>
    <row r="64" spans="1:10" ht="13.5" thickBot="1">
      <c r="A64" s="709"/>
      <c r="B64" s="232" t="s">
        <v>223</v>
      </c>
      <c r="C64" s="283">
        <v>295.10000000000002</v>
      </c>
      <c r="D64" s="283">
        <v>703.9</v>
      </c>
      <c r="E64" s="674">
        <v>1647.1</v>
      </c>
      <c r="F64" s="283">
        <v>2646.1</v>
      </c>
      <c r="G64" s="674">
        <v>902.8</v>
      </c>
      <c r="H64" s="674">
        <v>2007.8</v>
      </c>
      <c r="I64" s="674">
        <v>208705.1</v>
      </c>
    </row>
    <row r="65" spans="1:10" ht="13.5" thickBot="1">
      <c r="A65" s="709"/>
      <c r="B65" s="232" t="s">
        <v>467</v>
      </c>
      <c r="C65" s="283">
        <v>152.69999999999999</v>
      </c>
      <c r="D65" s="283">
        <v>0</v>
      </c>
      <c r="E65" s="674">
        <v>16.5</v>
      </c>
      <c r="F65" s="283">
        <v>169.2</v>
      </c>
      <c r="G65" s="674">
        <v>104.5</v>
      </c>
      <c r="H65" s="674">
        <v>98.4</v>
      </c>
      <c r="I65" s="674">
        <v>12.2</v>
      </c>
    </row>
    <row r="66" spans="1:10" ht="13.5" thickBot="1">
      <c r="A66" s="709"/>
      <c r="B66" s="232" t="s">
        <v>468</v>
      </c>
      <c r="C66" s="283">
        <v>36.4</v>
      </c>
      <c r="D66" s="283">
        <v>659.3</v>
      </c>
      <c r="E66" s="674">
        <v>696.6</v>
      </c>
      <c r="F66" s="283">
        <v>1392.3</v>
      </c>
      <c r="G66" s="674">
        <v>784.2</v>
      </c>
      <c r="H66" s="674">
        <v>859</v>
      </c>
      <c r="I66" s="674">
        <v>24841.4</v>
      </c>
      <c r="J66">
        <f>H66/E66</f>
        <v>1.2331323571633648</v>
      </c>
    </row>
    <row r="67" spans="1:10" ht="13.5" thickBot="1">
      <c r="A67" s="709"/>
      <c r="B67" s="232" t="s">
        <v>219</v>
      </c>
      <c r="C67" s="283">
        <v>0</v>
      </c>
      <c r="D67" s="283">
        <v>0</v>
      </c>
      <c r="E67" s="674">
        <v>0</v>
      </c>
      <c r="F67" s="283">
        <v>0</v>
      </c>
      <c r="G67" s="674">
        <v>761.5</v>
      </c>
      <c r="H67" s="674">
        <v>0</v>
      </c>
      <c r="I67" s="674">
        <v>0</v>
      </c>
    </row>
    <row r="68" spans="1:10" ht="13.5" thickBot="1">
      <c r="A68" s="709"/>
      <c r="B68" s="232" t="s">
        <v>353</v>
      </c>
      <c r="C68" s="283">
        <v>406.5</v>
      </c>
      <c r="D68" s="283">
        <v>0</v>
      </c>
      <c r="E68" s="674">
        <v>0</v>
      </c>
      <c r="F68" s="283">
        <v>406.5</v>
      </c>
      <c r="G68" s="674">
        <v>1.5</v>
      </c>
      <c r="H68" s="674">
        <v>456.5</v>
      </c>
      <c r="I68" s="674">
        <v>0</v>
      </c>
    </row>
    <row r="69" spans="1:10" ht="13.5" thickBot="1">
      <c r="A69" s="694"/>
      <c r="B69" s="719" t="s">
        <v>865</v>
      </c>
      <c r="C69" s="721">
        <v>890.7</v>
      </c>
      <c r="D69" s="721">
        <v>1363.2</v>
      </c>
      <c r="E69" s="720">
        <v>2360.1999999999998</v>
      </c>
      <c r="F69" s="721">
        <v>4614.1000000000004</v>
      </c>
      <c r="G69" s="720">
        <v>2555.6999999999998</v>
      </c>
      <c r="H69" s="720">
        <v>3421.6</v>
      </c>
      <c r="I69" s="720">
        <v>233558.7</v>
      </c>
    </row>
    <row r="70" spans="1:10" ht="14.25" thickTop="1" thickBot="1">
      <c r="A70" s="363">
        <v>2015</v>
      </c>
      <c r="B70" s="232" t="s">
        <v>873</v>
      </c>
      <c r="C70" s="283">
        <v>0</v>
      </c>
      <c r="D70" s="283">
        <v>0</v>
      </c>
      <c r="E70" s="674">
        <v>0</v>
      </c>
      <c r="F70" s="283">
        <v>0</v>
      </c>
      <c r="G70" s="674"/>
      <c r="H70" s="674"/>
      <c r="I70" s="674">
        <v>0</v>
      </c>
    </row>
    <row r="71" spans="1:10" ht="13.5" thickBot="1">
      <c r="A71" s="709"/>
      <c r="B71" s="232" t="s">
        <v>223</v>
      </c>
      <c r="C71" s="283">
        <v>321.29999999999995</v>
      </c>
      <c r="D71" s="283">
        <v>782.2</v>
      </c>
      <c r="E71" s="674">
        <v>1455.0000000000002</v>
      </c>
      <c r="F71" s="283">
        <v>2558.5</v>
      </c>
      <c r="G71" s="674"/>
      <c r="H71" s="674"/>
      <c r="I71" s="674">
        <v>205337.30000000005</v>
      </c>
    </row>
    <row r="72" spans="1:10" ht="13.5" thickBot="1">
      <c r="A72" s="709"/>
      <c r="B72" s="232" t="s">
        <v>467</v>
      </c>
      <c r="C72" s="283">
        <v>195.80000000000004</v>
      </c>
      <c r="D72" s="283">
        <v>0</v>
      </c>
      <c r="E72" s="674">
        <v>16.5</v>
      </c>
      <c r="F72" s="283">
        <v>212.3</v>
      </c>
      <c r="G72" s="674"/>
      <c r="H72" s="674"/>
      <c r="I72" s="674">
        <v>23.700000000000003</v>
      </c>
    </row>
    <row r="73" spans="1:10" ht="13.5" thickBot="1">
      <c r="A73" s="709"/>
      <c r="B73" s="232" t="s">
        <v>468</v>
      </c>
      <c r="C73" s="283">
        <v>55.7</v>
      </c>
      <c r="D73" s="283">
        <v>664.19999999999993</v>
      </c>
      <c r="E73" s="674">
        <v>586.29999999999995</v>
      </c>
      <c r="F73" s="283">
        <v>1306.1999999999996</v>
      </c>
      <c r="G73" s="674"/>
      <c r="H73" s="674"/>
      <c r="I73" s="674">
        <v>28300.000000000011</v>
      </c>
    </row>
    <row r="74" spans="1:10" ht="13.5" thickBot="1">
      <c r="A74" s="709"/>
      <c r="B74" s="232" t="s">
        <v>219</v>
      </c>
      <c r="C74" s="283">
        <v>0</v>
      </c>
      <c r="D74" s="283">
        <v>0</v>
      </c>
      <c r="E74" s="674">
        <v>0</v>
      </c>
      <c r="F74" s="283">
        <v>0</v>
      </c>
      <c r="G74" s="674"/>
      <c r="H74" s="674"/>
      <c r="I74" s="674">
        <v>0</v>
      </c>
    </row>
    <row r="75" spans="1:10" ht="13.5" thickBot="1">
      <c r="A75" s="709"/>
      <c r="B75" s="232" t="s">
        <v>353</v>
      </c>
      <c r="C75" s="283">
        <v>437.1</v>
      </c>
      <c r="D75" s="283">
        <v>0</v>
      </c>
      <c r="E75" s="674">
        <v>0</v>
      </c>
      <c r="F75" s="283">
        <v>437.1</v>
      </c>
      <c r="G75" s="674"/>
      <c r="H75" s="674"/>
      <c r="I75" s="674">
        <v>0</v>
      </c>
    </row>
    <row r="76" spans="1:10" ht="13.5" thickBot="1">
      <c r="A76" s="694"/>
      <c r="B76" s="719" t="s">
        <v>865</v>
      </c>
      <c r="C76" s="721">
        <v>1009.9000000000001</v>
      </c>
      <c r="D76" s="721">
        <v>1446.4</v>
      </c>
      <c r="E76" s="720">
        <v>2057.8000000000002</v>
      </c>
      <c r="F76" s="721">
        <v>4514.1000000000004</v>
      </c>
      <c r="G76" s="720"/>
      <c r="H76" s="720"/>
      <c r="I76" s="720">
        <v>233611</v>
      </c>
    </row>
    <row r="77" spans="1:10" ht="13.5" thickTop="1">
      <c r="A77" s="231" t="s">
        <v>859</v>
      </c>
    </row>
    <row r="78" spans="1:10">
      <c r="A78" s="231" t="s">
        <v>874</v>
      </c>
    </row>
    <row r="79" spans="1:10">
      <c r="A79" s="231" t="s">
        <v>875</v>
      </c>
    </row>
    <row r="80" spans="1:10">
      <c r="A80" s="231" t="s">
        <v>254</v>
      </c>
    </row>
  </sheetData>
  <mergeCells count="25">
    <mergeCell ref="A70:A76"/>
    <mergeCell ref="A26:A29"/>
    <mergeCell ref="A1:G1"/>
    <mergeCell ref="A2:G2"/>
    <mergeCell ref="A3:G3"/>
    <mergeCell ref="A4:A5"/>
    <mergeCell ref="B4:B5"/>
    <mergeCell ref="C4:D4"/>
    <mergeCell ref="E4:G4"/>
    <mergeCell ref="A6:A9"/>
    <mergeCell ref="A10:A13"/>
    <mergeCell ref="A14:A17"/>
    <mergeCell ref="A18:A21"/>
    <mergeCell ref="A22:A25"/>
    <mergeCell ref="G54:I54"/>
    <mergeCell ref="A30:A33"/>
    <mergeCell ref="A63:A69"/>
    <mergeCell ref="A54:A55"/>
    <mergeCell ref="B54:B55"/>
    <mergeCell ref="C54:F54"/>
    <mergeCell ref="A34:A37"/>
    <mergeCell ref="A38:A41"/>
    <mergeCell ref="A42:A47"/>
    <mergeCell ref="A48:A53"/>
    <mergeCell ref="A56:A62"/>
  </mergeCells>
  <hyperlinks>
    <hyperlink ref="H5" location="TOC!A1" display="RETURN TO TABLE OF CONTENTS" xr:uid="{00000000-0004-0000-3400-000000000000}"/>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H143"/>
  <sheetViews>
    <sheetView workbookViewId="0">
      <pane xSplit="2" ySplit="5" topLeftCell="C111" activePane="bottomRight" state="frozen"/>
      <selection pane="bottomRight" activeCell="W6" sqref="W6"/>
      <selection pane="bottomLeft" activeCell="W6" sqref="W6"/>
      <selection pane="topRight" activeCell="W6" sqref="W6"/>
    </sheetView>
  </sheetViews>
  <sheetFormatPr defaultRowHeight="12.75"/>
  <cols>
    <col min="2" max="2" width="15.140625" customWidth="1"/>
    <col min="3" max="6" width="13" customWidth="1"/>
  </cols>
  <sheetData>
    <row r="1" spans="1:8" ht="12.75" customHeight="1">
      <c r="A1" s="365" t="s">
        <v>574</v>
      </c>
      <c r="B1" s="365"/>
      <c r="C1" s="365"/>
      <c r="D1" s="365"/>
      <c r="E1" s="365"/>
      <c r="F1" s="365"/>
      <c r="G1" s="155"/>
      <c r="H1" s="155"/>
    </row>
    <row r="2" spans="1:8" ht="15" customHeight="1" thickBot="1">
      <c r="A2" s="364" t="s">
        <v>463</v>
      </c>
      <c r="B2" s="364"/>
      <c r="C2" s="364"/>
      <c r="D2" s="364"/>
      <c r="E2" s="364"/>
      <c r="F2" s="364"/>
      <c r="G2" s="167"/>
    </row>
    <row r="3" spans="1:8" ht="20.25" customHeight="1" thickBot="1">
      <c r="A3" s="355" t="s">
        <v>876</v>
      </c>
      <c r="B3" s="356"/>
      <c r="C3" s="356"/>
      <c r="D3" s="356"/>
      <c r="E3" s="356"/>
      <c r="F3" s="446"/>
      <c r="G3" s="165"/>
    </row>
    <row r="4" spans="1:8" ht="13.5" thickBot="1">
      <c r="A4" s="358" t="s">
        <v>877</v>
      </c>
      <c r="B4" s="722" t="s">
        <v>839</v>
      </c>
      <c r="C4" s="723" t="s">
        <v>878</v>
      </c>
      <c r="D4" s="707"/>
      <c r="E4" s="707"/>
      <c r="F4" s="708"/>
    </row>
    <row r="5" spans="1:8" ht="34.5" thickBot="1">
      <c r="A5" s="386"/>
      <c r="B5" s="734"/>
      <c r="C5" s="735" t="s">
        <v>879</v>
      </c>
      <c r="D5" s="735" t="s">
        <v>880</v>
      </c>
      <c r="E5" s="735" t="s">
        <v>881</v>
      </c>
      <c r="F5" s="736" t="s">
        <v>882</v>
      </c>
      <c r="G5" s="269" t="s">
        <v>233</v>
      </c>
    </row>
    <row r="6" spans="1:8" ht="14.25" thickTop="1" thickBot="1">
      <c r="A6" s="363">
        <v>2002</v>
      </c>
      <c r="B6" s="232" t="s">
        <v>223</v>
      </c>
      <c r="C6" s="7">
        <v>3694</v>
      </c>
      <c r="D6" s="6">
        <v>220</v>
      </c>
      <c r="E6" s="7">
        <v>3914</v>
      </c>
      <c r="F6" s="6">
        <v>180</v>
      </c>
    </row>
    <row r="7" spans="1:8" ht="13.5" thickBot="1">
      <c r="A7" s="709"/>
      <c r="B7" s="232" t="s">
        <v>227</v>
      </c>
      <c r="C7" s="6">
        <v>631</v>
      </c>
      <c r="D7" s="6">
        <v>519</v>
      </c>
      <c r="E7" s="7">
        <v>1150</v>
      </c>
      <c r="F7" s="6">
        <v>351</v>
      </c>
    </row>
    <row r="8" spans="1:8" ht="13.5" thickBot="1">
      <c r="A8" s="709"/>
      <c r="B8" s="232" t="s">
        <v>219</v>
      </c>
      <c r="C8" s="6">
        <v>29</v>
      </c>
      <c r="D8" s="6">
        <v>5</v>
      </c>
      <c r="E8" s="6">
        <v>34</v>
      </c>
      <c r="F8" s="6">
        <v>2</v>
      </c>
    </row>
    <row r="9" spans="1:8" ht="13.5" thickBot="1">
      <c r="A9" s="709"/>
      <c r="B9" s="232" t="s">
        <v>217</v>
      </c>
      <c r="C9" s="6">
        <v>366</v>
      </c>
      <c r="D9" s="6">
        <v>628</v>
      </c>
      <c r="E9" s="6">
        <v>994</v>
      </c>
      <c r="F9" s="6">
        <v>133</v>
      </c>
    </row>
    <row r="10" spans="1:8" ht="13.5" thickBot="1">
      <c r="A10" s="709"/>
      <c r="B10" s="232" t="s">
        <v>854</v>
      </c>
      <c r="C10" s="6">
        <v>458</v>
      </c>
      <c r="D10" s="6">
        <v>182</v>
      </c>
      <c r="E10" s="6">
        <v>640</v>
      </c>
      <c r="F10" s="6">
        <v>115</v>
      </c>
    </row>
    <row r="11" spans="1:8" ht="13.5" thickBot="1">
      <c r="A11" s="709"/>
      <c r="B11" s="232" t="s">
        <v>353</v>
      </c>
      <c r="C11" s="6">
        <v>5</v>
      </c>
      <c r="D11" s="6">
        <v>0</v>
      </c>
      <c r="E11" s="6">
        <v>5</v>
      </c>
      <c r="F11" s="6">
        <v>0</v>
      </c>
    </row>
    <row r="12" spans="1:8" ht="13.5" thickBot="1">
      <c r="A12" s="709"/>
      <c r="B12" s="232" t="s">
        <v>450</v>
      </c>
      <c r="C12" s="6">
        <v>51</v>
      </c>
      <c r="D12" s="6">
        <v>1</v>
      </c>
      <c r="E12" s="6">
        <v>52</v>
      </c>
      <c r="F12" s="6">
        <v>2</v>
      </c>
    </row>
    <row r="13" spans="1:8" ht="13.5" thickBot="1">
      <c r="A13" s="694"/>
      <c r="B13" s="719" t="s">
        <v>326</v>
      </c>
      <c r="C13" s="82">
        <v>5234</v>
      </c>
      <c r="D13" s="82">
        <v>1555</v>
      </c>
      <c r="E13" s="82">
        <v>6789</v>
      </c>
      <c r="F13" s="81">
        <v>783</v>
      </c>
    </row>
    <row r="14" spans="1:8" ht="14.25" thickTop="1" thickBot="1">
      <c r="A14" s="363">
        <v>2003</v>
      </c>
      <c r="B14" s="232" t="s">
        <v>223</v>
      </c>
      <c r="C14" s="7">
        <v>1261</v>
      </c>
      <c r="D14" s="6">
        <v>26</v>
      </c>
      <c r="E14" s="7">
        <v>1287</v>
      </c>
      <c r="F14" s="6">
        <v>217</v>
      </c>
    </row>
    <row r="15" spans="1:8" ht="13.5" thickBot="1">
      <c r="A15" s="709"/>
      <c r="B15" s="232" t="s">
        <v>227</v>
      </c>
      <c r="C15" s="6">
        <v>653</v>
      </c>
      <c r="D15" s="6">
        <v>507</v>
      </c>
      <c r="E15" s="7">
        <v>1160</v>
      </c>
      <c r="F15" s="6">
        <v>442</v>
      </c>
    </row>
    <row r="16" spans="1:8" ht="13.5" thickBot="1">
      <c r="A16" s="709"/>
      <c r="B16" s="232" t="s">
        <v>219</v>
      </c>
      <c r="C16" s="6">
        <v>46</v>
      </c>
      <c r="D16" s="6">
        <v>5</v>
      </c>
      <c r="E16" s="6">
        <v>51</v>
      </c>
      <c r="F16" s="6">
        <v>8</v>
      </c>
    </row>
    <row r="17" spans="1:6" ht="13.5" thickBot="1">
      <c r="A17" s="709"/>
      <c r="B17" s="232" t="s">
        <v>217</v>
      </c>
      <c r="C17" s="6">
        <v>416</v>
      </c>
      <c r="D17" s="6">
        <v>607</v>
      </c>
      <c r="E17" s="7">
        <v>1023</v>
      </c>
      <c r="F17" s="6">
        <v>157</v>
      </c>
    </row>
    <row r="18" spans="1:6" ht="13.5" thickBot="1">
      <c r="A18" s="709"/>
      <c r="B18" s="232" t="s">
        <v>854</v>
      </c>
      <c r="C18" s="6">
        <v>466</v>
      </c>
      <c r="D18" s="6">
        <v>148</v>
      </c>
      <c r="E18" s="6">
        <v>614</v>
      </c>
      <c r="F18" s="6">
        <v>105</v>
      </c>
    </row>
    <row r="19" spans="1:6" ht="13.5" thickBot="1">
      <c r="A19" s="709"/>
      <c r="B19" s="232" t="s">
        <v>353</v>
      </c>
      <c r="C19" s="6">
        <v>9</v>
      </c>
      <c r="D19" s="6">
        <v>0</v>
      </c>
      <c r="E19" s="6">
        <v>9</v>
      </c>
      <c r="F19" s="6">
        <v>0</v>
      </c>
    </row>
    <row r="20" spans="1:6" ht="13.5" thickBot="1">
      <c r="A20" s="709"/>
      <c r="B20" s="232" t="s">
        <v>450</v>
      </c>
      <c r="C20" s="6">
        <v>52</v>
      </c>
      <c r="D20" s="6">
        <v>2</v>
      </c>
      <c r="E20" s="6">
        <v>54</v>
      </c>
      <c r="F20" s="6">
        <v>2</v>
      </c>
    </row>
    <row r="21" spans="1:6" ht="13.5" thickBot="1">
      <c r="A21" s="694"/>
      <c r="B21" s="719" t="s">
        <v>326</v>
      </c>
      <c r="C21" s="82">
        <v>2903</v>
      </c>
      <c r="D21" s="82">
        <v>1295</v>
      </c>
      <c r="E21" s="82">
        <v>4198</v>
      </c>
      <c r="F21" s="81">
        <v>931</v>
      </c>
    </row>
    <row r="22" spans="1:6" ht="14.25" thickTop="1" thickBot="1">
      <c r="A22" s="363">
        <v>2004</v>
      </c>
      <c r="B22" s="232" t="s">
        <v>223</v>
      </c>
      <c r="C22" s="7">
        <v>1334</v>
      </c>
      <c r="D22" s="6">
        <v>125</v>
      </c>
      <c r="E22" s="7">
        <v>1459</v>
      </c>
      <c r="F22" s="6">
        <v>334</v>
      </c>
    </row>
    <row r="23" spans="1:6" ht="13.5" thickBot="1">
      <c r="A23" s="709"/>
      <c r="B23" s="232" t="s">
        <v>853</v>
      </c>
      <c r="C23" s="6">
        <v>676</v>
      </c>
      <c r="D23" s="6">
        <v>487</v>
      </c>
      <c r="E23" s="7">
        <v>1163</v>
      </c>
      <c r="F23" s="6">
        <v>477</v>
      </c>
    </row>
    <row r="24" spans="1:6" ht="13.5" thickBot="1">
      <c r="A24" s="709"/>
      <c r="B24" s="232" t="s">
        <v>219</v>
      </c>
      <c r="C24" s="6">
        <v>65</v>
      </c>
      <c r="D24" s="6">
        <v>5</v>
      </c>
      <c r="E24" s="6">
        <v>70</v>
      </c>
      <c r="F24" s="6">
        <v>11</v>
      </c>
    </row>
    <row r="25" spans="1:6" ht="13.5" thickBot="1">
      <c r="A25" s="709"/>
      <c r="B25" s="232" t="s">
        <v>217</v>
      </c>
      <c r="C25" s="6">
        <v>428</v>
      </c>
      <c r="D25" s="6">
        <v>595</v>
      </c>
      <c r="E25" s="7">
        <v>1023</v>
      </c>
      <c r="F25" s="6">
        <v>157</v>
      </c>
    </row>
    <row r="26" spans="1:6" ht="13.5" thickBot="1">
      <c r="A26" s="709"/>
      <c r="B26" s="232" t="s">
        <v>854</v>
      </c>
      <c r="C26" s="6">
        <v>589</v>
      </c>
      <c r="D26" s="6">
        <v>134</v>
      </c>
      <c r="E26" s="6">
        <v>723</v>
      </c>
      <c r="F26" s="6">
        <v>225</v>
      </c>
    </row>
    <row r="27" spans="1:6" ht="13.5" thickBot="1">
      <c r="A27" s="709"/>
      <c r="B27" s="232" t="s">
        <v>353</v>
      </c>
      <c r="C27" s="6">
        <v>10</v>
      </c>
      <c r="D27" s="6">
        <v>0</v>
      </c>
      <c r="E27" s="6">
        <v>10</v>
      </c>
      <c r="F27" s="6">
        <v>1</v>
      </c>
    </row>
    <row r="28" spans="1:6" ht="13.5" thickBot="1">
      <c r="A28" s="709"/>
      <c r="B28" s="232" t="s">
        <v>450</v>
      </c>
      <c r="C28" s="6">
        <v>51</v>
      </c>
      <c r="D28" s="6">
        <v>3</v>
      </c>
      <c r="E28" s="6">
        <v>54</v>
      </c>
      <c r="F28" s="6">
        <v>0</v>
      </c>
    </row>
    <row r="29" spans="1:6" ht="13.5" thickBot="1">
      <c r="A29" s="694"/>
      <c r="B29" s="719" t="s">
        <v>326</v>
      </c>
      <c r="C29" s="82">
        <v>3153</v>
      </c>
      <c r="D29" s="82">
        <v>1349</v>
      </c>
      <c r="E29" s="82">
        <v>4502</v>
      </c>
      <c r="F29" s="82">
        <v>1205</v>
      </c>
    </row>
    <row r="30" spans="1:6" ht="14.25" thickTop="1" thickBot="1">
      <c r="A30" s="709">
        <v>2005</v>
      </c>
      <c r="B30" s="232" t="s">
        <v>223</v>
      </c>
      <c r="C30" s="7">
        <v>1411</v>
      </c>
      <c r="D30" s="6">
        <v>147</v>
      </c>
      <c r="E30" s="7">
        <v>1558</v>
      </c>
      <c r="F30" s="6">
        <v>446</v>
      </c>
    </row>
    <row r="31" spans="1:6" ht="13.5" thickBot="1">
      <c r="A31" s="709"/>
      <c r="B31" s="232" t="s">
        <v>853</v>
      </c>
      <c r="C31" s="6">
        <v>696</v>
      </c>
      <c r="D31" s="6">
        <v>478</v>
      </c>
      <c r="E31" s="7">
        <v>1174</v>
      </c>
      <c r="F31" s="6">
        <v>497</v>
      </c>
    </row>
    <row r="32" spans="1:6" ht="13.5" thickBot="1">
      <c r="A32" s="709"/>
      <c r="B32" s="232" t="s">
        <v>219</v>
      </c>
      <c r="C32" s="6">
        <v>66</v>
      </c>
      <c r="D32" s="6">
        <v>5</v>
      </c>
      <c r="E32" s="6">
        <v>71</v>
      </c>
      <c r="F32" s="6">
        <v>11</v>
      </c>
    </row>
    <row r="33" spans="1:6" ht="13.5" thickBot="1">
      <c r="A33" s="709"/>
      <c r="B33" s="232" t="s">
        <v>217</v>
      </c>
      <c r="C33" s="6">
        <v>459</v>
      </c>
      <c r="D33" s="6">
        <v>583</v>
      </c>
      <c r="E33" s="7">
        <v>1042</v>
      </c>
      <c r="F33" s="6">
        <v>292</v>
      </c>
    </row>
    <row r="34" spans="1:6" ht="13.5" thickBot="1">
      <c r="A34" s="709"/>
      <c r="B34" s="232" t="s">
        <v>854</v>
      </c>
      <c r="C34" s="6">
        <v>596</v>
      </c>
      <c r="D34" s="6">
        <v>134</v>
      </c>
      <c r="E34" s="6">
        <v>730</v>
      </c>
      <c r="F34" s="6">
        <v>227</v>
      </c>
    </row>
    <row r="35" spans="1:6" ht="13.5" thickBot="1">
      <c r="A35" s="709"/>
      <c r="B35" s="232" t="s">
        <v>353</v>
      </c>
      <c r="C35" s="6">
        <v>10</v>
      </c>
      <c r="D35" s="6">
        <v>0</v>
      </c>
      <c r="E35" s="6">
        <v>10</v>
      </c>
      <c r="F35" s="6">
        <v>1</v>
      </c>
    </row>
    <row r="36" spans="1:6" ht="13.5" thickBot="1">
      <c r="A36" s="709"/>
      <c r="B36" s="232" t="s">
        <v>450</v>
      </c>
      <c r="C36" s="6">
        <v>50</v>
      </c>
      <c r="D36" s="6">
        <v>2</v>
      </c>
      <c r="E36" s="6">
        <v>52</v>
      </c>
      <c r="F36" s="6">
        <v>0</v>
      </c>
    </row>
    <row r="37" spans="1:6" ht="13.5" thickBot="1">
      <c r="A37" s="694"/>
      <c r="B37" s="719" t="s">
        <v>326</v>
      </c>
      <c r="C37" s="82">
        <v>3288</v>
      </c>
      <c r="D37" s="82">
        <v>1349</v>
      </c>
      <c r="E37" s="82">
        <v>4637</v>
      </c>
      <c r="F37" s="82">
        <v>1474</v>
      </c>
    </row>
    <row r="38" spans="1:6" ht="14.25" thickTop="1" thickBot="1">
      <c r="A38" s="363">
        <v>2006</v>
      </c>
      <c r="B38" s="232" t="s">
        <v>223</v>
      </c>
      <c r="C38" s="7">
        <v>1221</v>
      </c>
      <c r="D38" s="6">
        <v>87</v>
      </c>
      <c r="E38" s="7">
        <v>1308</v>
      </c>
      <c r="F38" s="6">
        <v>448</v>
      </c>
    </row>
    <row r="39" spans="1:6" ht="13.5" thickBot="1">
      <c r="A39" s="709"/>
      <c r="B39" s="232" t="s">
        <v>853</v>
      </c>
      <c r="C39" s="6">
        <v>722</v>
      </c>
      <c r="D39" s="6">
        <v>457</v>
      </c>
      <c r="E39" s="7">
        <v>1179</v>
      </c>
      <c r="F39" s="6">
        <v>488</v>
      </c>
    </row>
    <row r="40" spans="1:6" ht="13.5" thickBot="1">
      <c r="A40" s="709"/>
      <c r="B40" s="232" t="s">
        <v>219</v>
      </c>
      <c r="C40" s="6">
        <v>63</v>
      </c>
      <c r="D40" s="6">
        <v>5</v>
      </c>
      <c r="E40" s="6">
        <v>68</v>
      </c>
      <c r="F40" s="6">
        <v>12</v>
      </c>
    </row>
    <row r="41" spans="1:6" ht="13.5" thickBot="1">
      <c r="A41" s="709"/>
      <c r="B41" s="232" t="s">
        <v>217</v>
      </c>
      <c r="C41" s="6">
        <v>479</v>
      </c>
      <c r="D41" s="6">
        <v>563</v>
      </c>
      <c r="E41" s="7">
        <v>1042</v>
      </c>
      <c r="F41" s="6">
        <v>314</v>
      </c>
    </row>
    <row r="42" spans="1:6" ht="13.5" thickBot="1">
      <c r="A42" s="709"/>
      <c r="B42" s="232" t="s">
        <v>854</v>
      </c>
      <c r="C42" s="6">
        <v>635</v>
      </c>
      <c r="D42" s="6">
        <v>129</v>
      </c>
      <c r="E42" s="6">
        <v>764</v>
      </c>
      <c r="F42" s="6">
        <v>267</v>
      </c>
    </row>
    <row r="43" spans="1:6" ht="13.5" thickBot="1">
      <c r="A43" s="709"/>
      <c r="B43" s="232" t="s">
        <v>353</v>
      </c>
      <c r="C43" s="6">
        <v>5</v>
      </c>
      <c r="D43" s="6">
        <v>0</v>
      </c>
      <c r="E43" s="6">
        <v>5</v>
      </c>
      <c r="F43" s="6">
        <v>1</v>
      </c>
    </row>
    <row r="44" spans="1:6" ht="13.5" thickBot="1">
      <c r="A44" s="709"/>
      <c r="B44" s="232" t="s">
        <v>450</v>
      </c>
      <c r="C44" s="6">
        <v>56</v>
      </c>
      <c r="D44" s="6">
        <v>2</v>
      </c>
      <c r="E44" s="6">
        <v>58</v>
      </c>
      <c r="F44" s="6">
        <v>0</v>
      </c>
    </row>
    <row r="45" spans="1:6" ht="13.5" thickBot="1">
      <c r="A45" s="694"/>
      <c r="B45" s="719" t="s">
        <v>326</v>
      </c>
      <c r="C45" s="82">
        <v>3181</v>
      </c>
      <c r="D45" s="82">
        <v>1243</v>
      </c>
      <c r="E45" s="82">
        <v>4424</v>
      </c>
      <c r="F45" s="82">
        <v>1530</v>
      </c>
    </row>
    <row r="46" spans="1:6" ht="14.25" thickTop="1" thickBot="1">
      <c r="A46" s="363">
        <v>2007</v>
      </c>
      <c r="B46" s="232" t="s">
        <v>223</v>
      </c>
      <c r="C46" s="676">
        <v>1222</v>
      </c>
      <c r="D46" s="288">
        <v>86</v>
      </c>
      <c r="E46" s="676">
        <v>1308</v>
      </c>
      <c r="F46" s="288">
        <v>458</v>
      </c>
    </row>
    <row r="47" spans="1:6" ht="13.5" thickBot="1">
      <c r="A47" s="709"/>
      <c r="B47" s="232" t="s">
        <v>853</v>
      </c>
      <c r="C47" s="288">
        <v>735</v>
      </c>
      <c r="D47" s="288">
        <v>447</v>
      </c>
      <c r="E47" s="676">
        <v>1182</v>
      </c>
      <c r="F47" s="288">
        <v>497</v>
      </c>
    </row>
    <row r="48" spans="1:6" ht="13.5" thickBot="1">
      <c r="A48" s="709"/>
      <c r="B48" s="232" t="s">
        <v>219</v>
      </c>
      <c r="C48" s="288">
        <v>74</v>
      </c>
      <c r="D48" s="288">
        <v>3</v>
      </c>
      <c r="E48" s="288">
        <v>77</v>
      </c>
      <c r="F48" s="288">
        <v>13</v>
      </c>
    </row>
    <row r="49" spans="1:6" ht="13.5" thickBot="1">
      <c r="A49" s="709"/>
      <c r="B49" s="232" t="s">
        <v>217</v>
      </c>
      <c r="C49" s="288">
        <v>493</v>
      </c>
      <c r="D49" s="288">
        <v>549</v>
      </c>
      <c r="E49" s="676">
        <v>1042</v>
      </c>
      <c r="F49" s="288">
        <v>228</v>
      </c>
    </row>
    <row r="50" spans="1:6" ht="13.5" thickBot="1">
      <c r="A50" s="709"/>
      <c r="B50" s="232" t="s">
        <v>854</v>
      </c>
      <c r="C50" s="288">
        <v>642</v>
      </c>
      <c r="D50" s="288">
        <v>131</v>
      </c>
      <c r="E50" s="288">
        <v>773</v>
      </c>
      <c r="F50" s="288">
        <v>269</v>
      </c>
    </row>
    <row r="51" spans="1:6" ht="13.5" thickBot="1">
      <c r="A51" s="709"/>
      <c r="B51" s="232" t="s">
        <v>353</v>
      </c>
      <c r="C51" s="288">
        <v>5</v>
      </c>
      <c r="D51" s="288">
        <v>0</v>
      </c>
      <c r="E51" s="288">
        <v>5</v>
      </c>
      <c r="F51" s="288">
        <v>1</v>
      </c>
    </row>
    <row r="52" spans="1:6" ht="13.5" thickBot="1">
      <c r="A52" s="709"/>
      <c r="B52" s="232" t="s">
        <v>450</v>
      </c>
      <c r="C52" s="288">
        <v>56</v>
      </c>
      <c r="D52" s="288">
        <v>2</v>
      </c>
      <c r="E52" s="288">
        <v>58</v>
      </c>
      <c r="F52" s="288">
        <v>0</v>
      </c>
    </row>
    <row r="53" spans="1:6" ht="13.5" thickBot="1">
      <c r="A53" s="694"/>
      <c r="B53" s="719" t="s">
        <v>326</v>
      </c>
      <c r="C53" s="737">
        <v>3227</v>
      </c>
      <c r="D53" s="737">
        <v>1218</v>
      </c>
      <c r="E53" s="737">
        <v>4445</v>
      </c>
      <c r="F53" s="737">
        <v>1466</v>
      </c>
    </row>
    <row r="54" spans="1:6" ht="14.25" thickTop="1" thickBot="1">
      <c r="A54" s="363">
        <v>2008</v>
      </c>
      <c r="B54" s="232" t="s">
        <v>223</v>
      </c>
      <c r="C54" s="676">
        <v>1258</v>
      </c>
      <c r="D54" s="288">
        <v>88</v>
      </c>
      <c r="E54" s="676">
        <v>1346</v>
      </c>
      <c r="F54" s="288">
        <v>460</v>
      </c>
    </row>
    <row r="55" spans="1:6" ht="13.5" thickBot="1">
      <c r="A55" s="709"/>
      <c r="B55" s="232" t="s">
        <v>853</v>
      </c>
      <c r="C55" s="288">
        <v>763</v>
      </c>
      <c r="D55" s="288">
        <v>436</v>
      </c>
      <c r="E55" s="676">
        <v>1199</v>
      </c>
      <c r="F55" s="288">
        <v>499</v>
      </c>
    </row>
    <row r="56" spans="1:6" ht="13.5" thickBot="1">
      <c r="A56" s="709"/>
      <c r="B56" s="232" t="s">
        <v>219</v>
      </c>
      <c r="C56" s="288">
        <v>78</v>
      </c>
      <c r="D56" s="288">
        <v>3</v>
      </c>
      <c r="E56" s="288">
        <v>81</v>
      </c>
      <c r="F56" s="288">
        <v>13</v>
      </c>
    </row>
    <row r="57" spans="1:6" ht="13.5" thickBot="1">
      <c r="A57" s="709"/>
      <c r="B57" s="232" t="s">
        <v>217</v>
      </c>
      <c r="C57" s="288">
        <v>508</v>
      </c>
      <c r="D57" s="288">
        <v>533</v>
      </c>
      <c r="E57" s="676">
        <v>1041</v>
      </c>
      <c r="F57" s="288">
        <v>228</v>
      </c>
    </row>
    <row r="58" spans="1:6" ht="13.5" thickBot="1">
      <c r="A58" s="709"/>
      <c r="B58" s="232" t="s">
        <v>854</v>
      </c>
      <c r="C58" s="288">
        <v>665</v>
      </c>
      <c r="D58" s="288">
        <v>122</v>
      </c>
      <c r="E58" s="288">
        <v>787</v>
      </c>
      <c r="F58" s="288">
        <v>284</v>
      </c>
    </row>
    <row r="59" spans="1:6" ht="13.5" thickBot="1">
      <c r="A59" s="709"/>
      <c r="B59" s="232" t="s">
        <v>353</v>
      </c>
      <c r="C59" s="288">
        <v>5</v>
      </c>
      <c r="D59" s="288">
        <v>0</v>
      </c>
      <c r="E59" s="288">
        <v>5</v>
      </c>
      <c r="F59" s="288">
        <v>1</v>
      </c>
    </row>
    <row r="60" spans="1:6" ht="13.5" thickBot="1">
      <c r="A60" s="709"/>
      <c r="B60" s="232" t="s">
        <v>450</v>
      </c>
      <c r="C60" s="288">
        <v>49</v>
      </c>
      <c r="D60" s="288">
        <v>2</v>
      </c>
      <c r="E60" s="288">
        <v>51</v>
      </c>
      <c r="F60" s="288">
        <v>0</v>
      </c>
    </row>
    <row r="61" spans="1:6" ht="13.5" thickBot="1">
      <c r="A61" s="694"/>
      <c r="B61" s="719" t="s">
        <v>326</v>
      </c>
      <c r="C61" s="737">
        <v>3326</v>
      </c>
      <c r="D61" s="737">
        <v>1184</v>
      </c>
      <c r="E61" s="737">
        <v>4510</v>
      </c>
      <c r="F61" s="737">
        <v>1485</v>
      </c>
    </row>
    <row r="62" spans="1:6" ht="14.25" thickTop="1" thickBot="1">
      <c r="A62" s="709">
        <v>2009</v>
      </c>
      <c r="B62" s="232" t="s">
        <v>223</v>
      </c>
      <c r="C62" s="676">
        <v>1314</v>
      </c>
      <c r="D62" s="288">
        <v>88</v>
      </c>
      <c r="E62" s="676">
        <v>1402</v>
      </c>
      <c r="F62" s="288">
        <v>440</v>
      </c>
    </row>
    <row r="63" spans="1:6" ht="13.5" thickBot="1">
      <c r="A63" s="709"/>
      <c r="B63" s="232" t="s">
        <v>853</v>
      </c>
      <c r="C63" s="288">
        <v>794</v>
      </c>
      <c r="D63" s="288">
        <v>430</v>
      </c>
      <c r="E63" s="676">
        <v>1224</v>
      </c>
      <c r="F63" s="288">
        <v>550</v>
      </c>
    </row>
    <row r="64" spans="1:6" ht="13.5" thickBot="1">
      <c r="A64" s="709"/>
      <c r="B64" s="232" t="s">
        <v>219</v>
      </c>
      <c r="C64" s="288">
        <v>82</v>
      </c>
      <c r="D64" s="288">
        <v>5</v>
      </c>
      <c r="E64" s="288">
        <v>87</v>
      </c>
      <c r="F64" s="288">
        <v>14</v>
      </c>
    </row>
    <row r="65" spans="1:6" ht="13.5" thickBot="1">
      <c r="A65" s="709"/>
      <c r="B65" s="232" t="s">
        <v>217</v>
      </c>
      <c r="C65" s="288">
        <v>515</v>
      </c>
      <c r="D65" s="288">
        <v>526</v>
      </c>
      <c r="E65" s="676">
        <v>1041</v>
      </c>
      <c r="F65" s="288">
        <v>228</v>
      </c>
    </row>
    <row r="66" spans="1:6" ht="13.5" thickBot="1">
      <c r="A66" s="709"/>
      <c r="B66" s="232" t="s">
        <v>854</v>
      </c>
      <c r="C66" s="288">
        <v>721</v>
      </c>
      <c r="D66" s="288">
        <v>115</v>
      </c>
      <c r="E66" s="288">
        <v>836</v>
      </c>
      <c r="F66" s="288">
        <v>293</v>
      </c>
    </row>
    <row r="67" spans="1:6" ht="13.5" thickBot="1">
      <c r="A67" s="709"/>
      <c r="B67" s="232" t="s">
        <v>353</v>
      </c>
      <c r="C67" s="288">
        <v>5</v>
      </c>
      <c r="D67" s="288">
        <v>0</v>
      </c>
      <c r="E67" s="288">
        <v>5</v>
      </c>
      <c r="F67" s="288">
        <v>1</v>
      </c>
    </row>
    <row r="68" spans="1:6" ht="13.5" thickBot="1">
      <c r="A68" s="709"/>
      <c r="B68" s="232" t="s">
        <v>450</v>
      </c>
      <c r="C68" s="288">
        <v>49</v>
      </c>
      <c r="D68" s="288">
        <v>2</v>
      </c>
      <c r="E68" s="288">
        <v>51</v>
      </c>
      <c r="F68" s="288">
        <v>0</v>
      </c>
    </row>
    <row r="69" spans="1:6" ht="13.5" thickBot="1">
      <c r="A69" s="694"/>
      <c r="B69" s="719" t="s">
        <v>326</v>
      </c>
      <c r="C69" s="737">
        <v>3480</v>
      </c>
      <c r="D69" s="737">
        <v>1166</v>
      </c>
      <c r="E69" s="737">
        <v>4646</v>
      </c>
      <c r="F69" s="737">
        <v>1526</v>
      </c>
    </row>
    <row r="70" spans="1:6" ht="14.25" thickTop="1" thickBot="1">
      <c r="A70" s="363">
        <v>2010</v>
      </c>
      <c r="B70" s="232" t="s">
        <v>223</v>
      </c>
      <c r="C70" s="676">
        <v>1395</v>
      </c>
      <c r="D70" s="288">
        <v>67</v>
      </c>
      <c r="E70" s="676">
        <v>1462</v>
      </c>
      <c r="F70" s="288">
        <v>473</v>
      </c>
    </row>
    <row r="71" spans="1:6" ht="13.5" thickBot="1">
      <c r="A71" s="709"/>
      <c r="B71" s="232" t="s">
        <v>853</v>
      </c>
      <c r="C71" s="288">
        <v>808</v>
      </c>
      <c r="D71" s="288">
        <v>427</v>
      </c>
      <c r="E71" s="676">
        <v>1235</v>
      </c>
      <c r="F71" s="288">
        <v>569</v>
      </c>
    </row>
    <row r="72" spans="1:6" ht="13.5" thickBot="1">
      <c r="A72" s="709"/>
      <c r="B72" s="232" t="s">
        <v>219</v>
      </c>
      <c r="C72" s="288">
        <v>77</v>
      </c>
      <c r="D72" s="288">
        <v>5</v>
      </c>
      <c r="E72" s="288">
        <v>82</v>
      </c>
      <c r="F72" s="288">
        <v>14</v>
      </c>
    </row>
    <row r="73" spans="1:6" ht="13.5" thickBot="1">
      <c r="A73" s="709"/>
      <c r="B73" s="232" t="s">
        <v>217</v>
      </c>
      <c r="C73" s="288">
        <v>522</v>
      </c>
      <c r="D73" s="288">
        <v>519</v>
      </c>
      <c r="E73" s="676">
        <v>1041</v>
      </c>
      <c r="F73" s="288">
        <v>228</v>
      </c>
    </row>
    <row r="74" spans="1:6" ht="13.5" thickBot="1">
      <c r="A74" s="709"/>
      <c r="B74" s="232" t="s">
        <v>854</v>
      </c>
      <c r="C74" s="288">
        <v>734</v>
      </c>
      <c r="D74" s="288">
        <v>114</v>
      </c>
      <c r="E74" s="288">
        <v>848</v>
      </c>
      <c r="F74" s="288">
        <v>294</v>
      </c>
    </row>
    <row r="75" spans="1:6" ht="13.5" thickBot="1">
      <c r="A75" s="709"/>
      <c r="B75" s="232" t="s">
        <v>353</v>
      </c>
      <c r="C75" s="288">
        <v>5</v>
      </c>
      <c r="D75" s="288">
        <v>0</v>
      </c>
      <c r="E75" s="288">
        <v>5</v>
      </c>
      <c r="F75" s="288">
        <v>1</v>
      </c>
    </row>
    <row r="76" spans="1:6" ht="13.5" thickBot="1">
      <c r="A76" s="709"/>
      <c r="B76" s="232" t="s">
        <v>450</v>
      </c>
      <c r="C76" s="288">
        <v>49</v>
      </c>
      <c r="D76" s="288">
        <v>2</v>
      </c>
      <c r="E76" s="288">
        <v>51</v>
      </c>
      <c r="F76" s="288">
        <v>0</v>
      </c>
    </row>
    <row r="77" spans="1:6" ht="13.5" thickBot="1">
      <c r="A77" s="694"/>
      <c r="B77" s="719" t="s">
        <v>326</v>
      </c>
      <c r="C77" s="737">
        <v>3590</v>
      </c>
      <c r="D77" s="737">
        <v>1134</v>
      </c>
      <c r="E77" s="737">
        <v>4724</v>
      </c>
      <c r="F77" s="737">
        <v>1579</v>
      </c>
    </row>
    <row r="78" spans="1:6" ht="14.25" thickTop="1" thickBot="1">
      <c r="A78" s="363">
        <v>2011</v>
      </c>
      <c r="B78" s="232" t="s">
        <v>223</v>
      </c>
      <c r="C78" s="676">
        <v>1239</v>
      </c>
      <c r="D78" s="288">
        <v>8</v>
      </c>
      <c r="E78" s="676">
        <v>1247</v>
      </c>
      <c r="F78" s="288">
        <v>308</v>
      </c>
    </row>
    <row r="79" spans="1:6" ht="13.5" thickBot="1">
      <c r="A79" s="709"/>
      <c r="B79" s="232" t="s">
        <v>468</v>
      </c>
      <c r="C79" s="288">
        <v>71</v>
      </c>
      <c r="D79" s="288">
        <v>0</v>
      </c>
      <c r="E79" s="288">
        <v>71</v>
      </c>
      <c r="F79" s="288">
        <v>18</v>
      </c>
    </row>
    <row r="80" spans="1:6" ht="13.5" thickBot="1">
      <c r="A80" s="709"/>
      <c r="B80" s="232" t="s">
        <v>467</v>
      </c>
      <c r="C80" s="288">
        <v>54</v>
      </c>
      <c r="D80" s="288">
        <v>0</v>
      </c>
      <c r="E80" s="288">
        <v>54</v>
      </c>
      <c r="F80" s="288">
        <v>2</v>
      </c>
    </row>
    <row r="81" spans="1:6" ht="13.5" thickBot="1">
      <c r="A81" s="709"/>
      <c r="B81" s="232" t="s">
        <v>227</v>
      </c>
      <c r="C81" s="288">
        <v>812</v>
      </c>
      <c r="D81" s="288">
        <v>417</v>
      </c>
      <c r="E81" s="676">
        <v>1229</v>
      </c>
      <c r="F81" s="288">
        <v>569</v>
      </c>
    </row>
    <row r="82" spans="1:6" ht="13.5" thickBot="1">
      <c r="A82" s="709"/>
      <c r="B82" s="232" t="s">
        <v>219</v>
      </c>
      <c r="C82" s="288">
        <v>82</v>
      </c>
      <c r="D82" s="288">
        <v>5</v>
      </c>
      <c r="E82" s="288">
        <v>87</v>
      </c>
      <c r="F82" s="288">
        <v>14</v>
      </c>
    </row>
    <row r="83" spans="1:6" ht="13.5" thickBot="1">
      <c r="A83" s="709"/>
      <c r="B83" s="232" t="s">
        <v>217</v>
      </c>
      <c r="C83" s="288">
        <v>530</v>
      </c>
      <c r="D83" s="288">
        <v>511</v>
      </c>
      <c r="E83" s="676">
        <v>1041</v>
      </c>
      <c r="F83" s="288">
        <v>232</v>
      </c>
    </row>
    <row r="84" spans="1:6" ht="13.5" thickBot="1">
      <c r="A84" s="709"/>
      <c r="B84" s="232" t="s">
        <v>858</v>
      </c>
      <c r="C84" s="288">
        <v>49</v>
      </c>
      <c r="D84" s="288">
        <v>0</v>
      </c>
      <c r="E84" s="288">
        <v>49</v>
      </c>
      <c r="F84" s="288">
        <v>42</v>
      </c>
    </row>
    <row r="85" spans="1:6" ht="13.5" thickBot="1">
      <c r="A85" s="709"/>
      <c r="B85" s="232" t="s">
        <v>230</v>
      </c>
      <c r="C85" s="288">
        <v>691</v>
      </c>
      <c r="D85" s="288">
        <v>70</v>
      </c>
      <c r="E85" s="288">
        <v>761</v>
      </c>
      <c r="F85" s="288">
        <v>290</v>
      </c>
    </row>
    <row r="86" spans="1:6" ht="13.5" thickBot="1">
      <c r="A86" s="709"/>
      <c r="B86" s="232" t="s">
        <v>434</v>
      </c>
      <c r="C86" s="288">
        <v>41</v>
      </c>
      <c r="D86" s="288">
        <v>44</v>
      </c>
      <c r="E86" s="288">
        <v>85</v>
      </c>
      <c r="F86" s="288">
        <v>7</v>
      </c>
    </row>
    <row r="87" spans="1:6" ht="13.5" thickBot="1">
      <c r="A87" s="709"/>
      <c r="B87" s="232" t="s">
        <v>353</v>
      </c>
      <c r="C87" s="288">
        <v>5</v>
      </c>
      <c r="D87" s="288">
        <v>0</v>
      </c>
      <c r="E87" s="288">
        <v>5</v>
      </c>
      <c r="F87" s="288">
        <v>1</v>
      </c>
    </row>
    <row r="88" spans="1:6" ht="13.5" thickBot="1">
      <c r="A88" s="709"/>
      <c r="B88" s="232" t="s">
        <v>450</v>
      </c>
      <c r="C88" s="288">
        <v>49</v>
      </c>
      <c r="D88" s="288">
        <v>2</v>
      </c>
      <c r="E88" s="288">
        <v>51</v>
      </c>
      <c r="F88" s="288">
        <v>3</v>
      </c>
    </row>
    <row r="89" spans="1:6" ht="13.5" thickBot="1">
      <c r="A89" s="694"/>
      <c r="B89" s="719" t="s">
        <v>326</v>
      </c>
      <c r="C89" s="737">
        <v>3623</v>
      </c>
      <c r="D89" s="737">
        <v>1057</v>
      </c>
      <c r="E89" s="737">
        <v>4680</v>
      </c>
      <c r="F89" s="737">
        <v>1486</v>
      </c>
    </row>
    <row r="90" spans="1:6" ht="14.25" thickTop="1" thickBot="1">
      <c r="A90" s="709">
        <v>2012</v>
      </c>
      <c r="B90" s="232" t="s">
        <v>223</v>
      </c>
      <c r="C90" s="676">
        <v>1336</v>
      </c>
      <c r="D90" s="288">
        <v>18</v>
      </c>
      <c r="E90" s="676">
        <v>1354</v>
      </c>
      <c r="F90" s="288">
        <v>306</v>
      </c>
    </row>
    <row r="91" spans="1:6" ht="13.5" thickBot="1">
      <c r="A91" s="709"/>
      <c r="B91" s="232" t="s">
        <v>467</v>
      </c>
      <c r="C91" s="288">
        <v>7</v>
      </c>
      <c r="D91" s="288">
        <v>0</v>
      </c>
      <c r="E91" s="288">
        <v>7</v>
      </c>
      <c r="F91" s="288">
        <v>1</v>
      </c>
    </row>
    <row r="92" spans="1:6" ht="13.5" thickBot="1">
      <c r="A92" s="709"/>
      <c r="B92" s="232" t="s">
        <v>468</v>
      </c>
      <c r="C92" s="288">
        <v>195</v>
      </c>
      <c r="D92" s="288">
        <v>0</v>
      </c>
      <c r="E92" s="288">
        <v>195</v>
      </c>
      <c r="F92" s="288">
        <v>30</v>
      </c>
    </row>
    <row r="93" spans="1:6" ht="13.5" thickBot="1">
      <c r="A93" s="709"/>
      <c r="B93" s="232" t="s">
        <v>227</v>
      </c>
      <c r="C93" s="288">
        <v>832</v>
      </c>
      <c r="D93" s="288">
        <v>412</v>
      </c>
      <c r="E93" s="676">
        <v>1244</v>
      </c>
      <c r="F93" s="288">
        <v>552</v>
      </c>
    </row>
    <row r="94" spans="1:6" ht="13.5" thickBot="1">
      <c r="A94" s="709"/>
      <c r="B94" s="232" t="s">
        <v>219</v>
      </c>
      <c r="C94" s="288">
        <v>89</v>
      </c>
      <c r="D94" s="288">
        <v>5</v>
      </c>
      <c r="E94" s="288">
        <v>94</v>
      </c>
      <c r="F94" s="288">
        <v>14</v>
      </c>
    </row>
    <row r="95" spans="1:6" ht="13.5" thickBot="1">
      <c r="A95" s="709"/>
      <c r="B95" s="232" t="s">
        <v>217</v>
      </c>
      <c r="C95" s="288">
        <v>542</v>
      </c>
      <c r="D95" s="288">
        <v>502</v>
      </c>
      <c r="E95" s="676">
        <v>1044</v>
      </c>
      <c r="F95" s="288">
        <v>232</v>
      </c>
    </row>
    <row r="96" spans="1:6" ht="13.5" thickBot="1">
      <c r="A96" s="709"/>
      <c r="B96" s="232" t="s">
        <v>858</v>
      </c>
      <c r="C96" s="288">
        <v>49</v>
      </c>
      <c r="D96" s="288">
        <v>0</v>
      </c>
      <c r="E96" s="288">
        <v>49</v>
      </c>
      <c r="F96" s="288">
        <v>42</v>
      </c>
    </row>
    <row r="97" spans="1:6" ht="13.5" thickBot="1">
      <c r="A97" s="709"/>
      <c r="B97" s="232" t="s">
        <v>230</v>
      </c>
      <c r="C97" s="288">
        <v>725</v>
      </c>
      <c r="D97" s="288">
        <v>69</v>
      </c>
      <c r="E97" s="288">
        <v>794</v>
      </c>
      <c r="F97" s="288">
        <v>281</v>
      </c>
    </row>
    <row r="98" spans="1:6" ht="13.5" thickBot="1">
      <c r="A98" s="709"/>
      <c r="B98" s="232" t="s">
        <v>434</v>
      </c>
      <c r="C98" s="288">
        <v>41</v>
      </c>
      <c r="D98" s="288">
        <v>44</v>
      </c>
      <c r="E98" s="288">
        <v>85</v>
      </c>
      <c r="F98" s="288">
        <v>7</v>
      </c>
    </row>
    <row r="99" spans="1:6" ht="13.5" thickBot="1">
      <c r="A99" s="709"/>
      <c r="B99" s="232" t="s">
        <v>353</v>
      </c>
      <c r="C99" s="288">
        <v>5</v>
      </c>
      <c r="D99" s="288">
        <v>0</v>
      </c>
      <c r="E99" s="288">
        <v>5</v>
      </c>
      <c r="F99" s="288">
        <v>1</v>
      </c>
    </row>
    <row r="100" spans="1:6" ht="13.5" thickBot="1">
      <c r="A100" s="709"/>
      <c r="B100" s="232" t="s">
        <v>450</v>
      </c>
      <c r="C100" s="288">
        <v>63</v>
      </c>
      <c r="D100" s="288">
        <v>2</v>
      </c>
      <c r="E100" s="288">
        <v>65</v>
      </c>
      <c r="F100" s="288">
        <v>3</v>
      </c>
    </row>
    <row r="101" spans="1:6" ht="13.5" thickBot="1">
      <c r="A101" s="694"/>
      <c r="B101" s="719" t="s">
        <v>326</v>
      </c>
      <c r="C101" s="737">
        <v>3884</v>
      </c>
      <c r="D101" s="737">
        <v>1052</v>
      </c>
      <c r="E101" s="737">
        <v>4936</v>
      </c>
      <c r="F101" s="737">
        <v>1469</v>
      </c>
    </row>
    <row r="102" spans="1:6" ht="14.25" thickTop="1" thickBot="1">
      <c r="A102" s="363">
        <v>2013</v>
      </c>
      <c r="B102" s="232" t="s">
        <v>223</v>
      </c>
      <c r="C102" s="676">
        <v>1354</v>
      </c>
      <c r="D102" s="288">
        <v>15</v>
      </c>
      <c r="E102" s="676">
        <v>1369</v>
      </c>
      <c r="F102" s="288">
        <v>347</v>
      </c>
    </row>
    <row r="103" spans="1:6" ht="13.5" thickBot="1">
      <c r="A103" s="709"/>
      <c r="B103" s="232" t="s">
        <v>467</v>
      </c>
      <c r="C103" s="288">
        <v>9</v>
      </c>
      <c r="D103" s="288">
        <v>0</v>
      </c>
      <c r="E103" s="288">
        <v>9</v>
      </c>
      <c r="F103" s="288">
        <v>5</v>
      </c>
    </row>
    <row r="104" spans="1:6" ht="13.5" thickBot="1">
      <c r="A104" s="709"/>
      <c r="B104" s="232" t="s">
        <v>468</v>
      </c>
      <c r="C104" s="288">
        <v>247</v>
      </c>
      <c r="D104" s="288">
        <v>2</v>
      </c>
      <c r="E104" s="288">
        <v>249</v>
      </c>
      <c r="F104" s="288">
        <v>72</v>
      </c>
    </row>
    <row r="105" spans="1:6" ht="13.5" thickBot="1">
      <c r="A105" s="709"/>
      <c r="B105" s="232" t="s">
        <v>227</v>
      </c>
      <c r="C105" s="288">
        <v>836</v>
      </c>
      <c r="D105" s="288">
        <v>406</v>
      </c>
      <c r="E105" s="676">
        <v>1242</v>
      </c>
      <c r="F105" s="288">
        <v>569</v>
      </c>
    </row>
    <row r="106" spans="1:6" ht="13.5" thickBot="1">
      <c r="A106" s="709"/>
      <c r="B106" s="232" t="s">
        <v>219</v>
      </c>
      <c r="C106" s="288">
        <v>88</v>
      </c>
      <c r="D106" s="288">
        <v>4</v>
      </c>
      <c r="E106" s="288">
        <v>92</v>
      </c>
      <c r="F106" s="288">
        <v>14</v>
      </c>
    </row>
    <row r="107" spans="1:6" ht="13.5" thickBot="1">
      <c r="A107" s="709"/>
      <c r="B107" s="232" t="s">
        <v>217</v>
      </c>
      <c r="C107" s="288">
        <v>550</v>
      </c>
      <c r="D107" s="288">
        <v>494</v>
      </c>
      <c r="E107" s="676">
        <v>1044</v>
      </c>
      <c r="F107" s="288">
        <v>249</v>
      </c>
    </row>
    <row r="108" spans="1:6" ht="13.5" thickBot="1">
      <c r="A108" s="709"/>
      <c r="B108" s="232" t="s">
        <v>858</v>
      </c>
      <c r="C108" s="288">
        <v>54</v>
      </c>
      <c r="D108" s="288">
        <v>0</v>
      </c>
      <c r="E108" s="288">
        <v>54</v>
      </c>
      <c r="F108" s="288">
        <v>47</v>
      </c>
    </row>
    <row r="109" spans="1:6" ht="13.5" thickBot="1">
      <c r="A109" s="709"/>
      <c r="B109" s="232" t="s">
        <v>230</v>
      </c>
      <c r="C109" s="288">
        <v>733</v>
      </c>
      <c r="D109" s="288">
        <v>68</v>
      </c>
      <c r="E109" s="288">
        <v>801</v>
      </c>
      <c r="F109" s="288">
        <v>283</v>
      </c>
    </row>
    <row r="110" spans="1:6" ht="13.5" thickBot="1">
      <c r="A110" s="709"/>
      <c r="B110" s="232" t="s">
        <v>434</v>
      </c>
      <c r="C110" s="288">
        <v>42</v>
      </c>
      <c r="D110" s="288">
        <v>44</v>
      </c>
      <c r="E110" s="288">
        <v>86</v>
      </c>
      <c r="F110" s="288">
        <v>7</v>
      </c>
    </row>
    <row r="111" spans="1:6" ht="13.5" thickBot="1">
      <c r="A111" s="709"/>
      <c r="B111" s="232" t="s">
        <v>353</v>
      </c>
      <c r="C111" s="288">
        <v>5</v>
      </c>
      <c r="D111" s="288">
        <v>0</v>
      </c>
      <c r="E111" s="288">
        <v>5</v>
      </c>
      <c r="F111" s="288">
        <v>1</v>
      </c>
    </row>
    <row r="112" spans="1:6" ht="13.5" thickBot="1">
      <c r="A112" s="709"/>
      <c r="B112" s="232" t="s">
        <v>450</v>
      </c>
      <c r="C112" s="288">
        <v>65</v>
      </c>
      <c r="D112" s="288">
        <v>1</v>
      </c>
      <c r="E112" s="288">
        <v>66</v>
      </c>
      <c r="F112" s="288">
        <v>3</v>
      </c>
    </row>
    <row r="113" spans="1:6" ht="13.5" thickBot="1">
      <c r="A113" s="694"/>
      <c r="B113" s="719" t="s">
        <v>326</v>
      </c>
      <c r="C113" s="737">
        <v>3983</v>
      </c>
      <c r="D113" s="737">
        <v>1034</v>
      </c>
      <c r="E113" s="737">
        <v>5017</v>
      </c>
      <c r="F113" s="737">
        <v>1597</v>
      </c>
    </row>
    <row r="114" spans="1:6" ht="14.25" thickTop="1" thickBot="1">
      <c r="A114" s="709">
        <v>2014</v>
      </c>
      <c r="B114" s="232" t="s">
        <v>223</v>
      </c>
      <c r="C114" s="676">
        <v>1424</v>
      </c>
      <c r="D114" s="288">
        <v>51</v>
      </c>
      <c r="E114" s="676">
        <v>1475</v>
      </c>
      <c r="F114" s="288">
        <v>552</v>
      </c>
    </row>
    <row r="115" spans="1:6" ht="13.5" thickBot="1">
      <c r="A115" s="709"/>
      <c r="B115" s="232" t="s">
        <v>467</v>
      </c>
      <c r="C115" s="288">
        <v>27</v>
      </c>
      <c r="D115" s="288">
        <v>0</v>
      </c>
      <c r="E115" s="288">
        <v>27</v>
      </c>
      <c r="F115" s="288">
        <v>3</v>
      </c>
    </row>
    <row r="116" spans="1:6" ht="13.5" thickBot="1">
      <c r="A116" s="709"/>
      <c r="B116" s="232" t="s">
        <v>468</v>
      </c>
      <c r="C116" s="288">
        <v>233</v>
      </c>
      <c r="D116" s="288">
        <v>2</v>
      </c>
      <c r="E116" s="288">
        <v>235</v>
      </c>
      <c r="F116" s="288">
        <v>86</v>
      </c>
    </row>
    <row r="117" spans="1:6" ht="13.5" thickBot="1">
      <c r="A117" s="709"/>
      <c r="B117" s="232" t="s">
        <v>227</v>
      </c>
      <c r="C117" s="288">
        <v>860</v>
      </c>
      <c r="D117" s="288">
        <v>396</v>
      </c>
      <c r="E117" s="676">
        <v>1256</v>
      </c>
      <c r="F117" s="288">
        <v>594</v>
      </c>
    </row>
    <row r="118" spans="1:6" ht="13.5" thickBot="1">
      <c r="A118" s="709"/>
      <c r="B118" s="232" t="s">
        <v>219</v>
      </c>
      <c r="C118" s="288">
        <v>89</v>
      </c>
      <c r="D118" s="288">
        <v>10</v>
      </c>
      <c r="E118" s="288">
        <v>99</v>
      </c>
      <c r="F118" s="288">
        <v>10</v>
      </c>
    </row>
    <row r="119" spans="1:6" ht="13.5" thickBot="1">
      <c r="A119" s="709"/>
      <c r="B119" s="232" t="s">
        <v>217</v>
      </c>
      <c r="C119" s="288">
        <v>558</v>
      </c>
      <c r="D119" s="288">
        <v>572</v>
      </c>
      <c r="E119" s="676">
        <v>1130</v>
      </c>
      <c r="F119" s="288">
        <v>202</v>
      </c>
    </row>
    <row r="120" spans="1:6" ht="13.5" thickBot="1">
      <c r="A120" s="709"/>
      <c r="B120" s="232" t="s">
        <v>858</v>
      </c>
      <c r="C120" s="288">
        <v>55</v>
      </c>
      <c r="D120" s="288">
        <v>0</v>
      </c>
      <c r="E120" s="288">
        <v>55</v>
      </c>
      <c r="F120" s="288">
        <v>48</v>
      </c>
    </row>
    <row r="121" spans="1:6" ht="13.5" thickBot="1">
      <c r="A121" s="709"/>
      <c r="B121" s="232" t="s">
        <v>230</v>
      </c>
      <c r="C121" s="288">
        <v>762</v>
      </c>
      <c r="D121" s="288">
        <v>66</v>
      </c>
      <c r="E121" s="288">
        <v>828</v>
      </c>
      <c r="F121" s="288">
        <v>306</v>
      </c>
    </row>
    <row r="122" spans="1:6" ht="13.5" thickBot="1">
      <c r="A122" s="709"/>
      <c r="B122" s="232" t="s">
        <v>434</v>
      </c>
      <c r="C122" s="288">
        <v>42</v>
      </c>
      <c r="D122" s="288">
        <v>44</v>
      </c>
      <c r="E122" s="288">
        <v>86</v>
      </c>
      <c r="F122" s="288">
        <v>7</v>
      </c>
    </row>
    <row r="123" spans="1:6" ht="13.5" thickBot="1">
      <c r="A123" s="709"/>
      <c r="B123" s="232" t="s">
        <v>353</v>
      </c>
      <c r="C123" s="288">
        <v>5</v>
      </c>
      <c r="D123" s="288">
        <v>0</v>
      </c>
      <c r="E123" s="288">
        <v>5</v>
      </c>
      <c r="F123" s="288">
        <v>1</v>
      </c>
    </row>
    <row r="124" spans="1:6" ht="13.5" thickBot="1">
      <c r="A124" s="709"/>
      <c r="B124" s="232" t="s">
        <v>450</v>
      </c>
      <c r="C124" s="288">
        <v>65</v>
      </c>
      <c r="D124" s="288">
        <v>1</v>
      </c>
      <c r="E124" s="288">
        <v>66</v>
      </c>
      <c r="F124" s="288">
        <v>5</v>
      </c>
    </row>
    <row r="125" spans="1:6" ht="13.5" thickBot="1">
      <c r="A125" s="694"/>
      <c r="B125" s="719" t="s">
        <v>326</v>
      </c>
      <c r="C125" s="737">
        <v>4120</v>
      </c>
      <c r="D125" s="737">
        <v>1142</v>
      </c>
      <c r="E125" s="737">
        <v>5262</v>
      </c>
      <c r="F125" s="737">
        <v>1814</v>
      </c>
    </row>
    <row r="126" spans="1:6" ht="14.25" thickTop="1" thickBot="1">
      <c r="A126" s="709">
        <v>2015</v>
      </c>
      <c r="B126" s="232" t="s">
        <v>223</v>
      </c>
      <c r="C126" s="676">
        <v>1444</v>
      </c>
      <c r="D126" s="288">
        <v>41</v>
      </c>
      <c r="E126" s="676">
        <v>1485</v>
      </c>
      <c r="F126" s="273" t="s">
        <v>883</v>
      </c>
    </row>
    <row r="127" spans="1:6" ht="13.5" thickBot="1">
      <c r="A127" s="709"/>
      <c r="B127" s="232" t="s">
        <v>467</v>
      </c>
      <c r="C127" s="288">
        <v>30</v>
      </c>
      <c r="D127" s="288">
        <v>0</v>
      </c>
      <c r="E127" s="288">
        <v>30</v>
      </c>
      <c r="F127" s="273" t="s">
        <v>883</v>
      </c>
    </row>
    <row r="128" spans="1:6" ht="13.5" thickBot="1">
      <c r="A128" s="709"/>
      <c r="B128" s="232" t="s">
        <v>468</v>
      </c>
      <c r="C128" s="288">
        <v>235</v>
      </c>
      <c r="D128" s="288">
        <v>3</v>
      </c>
      <c r="E128" s="288">
        <v>238</v>
      </c>
      <c r="F128" s="273" t="s">
        <v>883</v>
      </c>
    </row>
    <row r="129" spans="1:6" ht="13.5" thickBot="1">
      <c r="A129" s="709"/>
      <c r="B129" s="232" t="s">
        <v>227</v>
      </c>
      <c r="C129" s="288">
        <v>865</v>
      </c>
      <c r="D129" s="288">
        <v>392</v>
      </c>
      <c r="E129" s="676">
        <v>1257</v>
      </c>
      <c r="F129" s="273" t="s">
        <v>883</v>
      </c>
    </row>
    <row r="130" spans="1:6" ht="13.5" thickBot="1">
      <c r="A130" s="709"/>
      <c r="B130" s="232" t="s">
        <v>219</v>
      </c>
      <c r="C130" s="288">
        <v>93</v>
      </c>
      <c r="D130" s="288">
        <v>5</v>
      </c>
      <c r="E130" s="288">
        <v>98</v>
      </c>
      <c r="F130" s="273" t="s">
        <v>883</v>
      </c>
    </row>
    <row r="131" spans="1:6" ht="13.5" thickBot="1">
      <c r="A131" s="709"/>
      <c r="B131" s="232" t="s">
        <v>217</v>
      </c>
      <c r="C131" s="288">
        <v>568</v>
      </c>
      <c r="D131" s="288">
        <v>483</v>
      </c>
      <c r="E131" s="676">
        <v>1051</v>
      </c>
      <c r="F131" s="273" t="s">
        <v>883</v>
      </c>
    </row>
    <row r="132" spans="1:6" ht="13.5" thickBot="1">
      <c r="A132" s="709"/>
      <c r="B132" s="232" t="s">
        <v>858</v>
      </c>
      <c r="C132" s="288">
        <v>55</v>
      </c>
      <c r="D132" s="288">
        <v>0</v>
      </c>
      <c r="E132" s="288">
        <v>55</v>
      </c>
      <c r="F132" s="273" t="s">
        <v>883</v>
      </c>
    </row>
    <row r="133" spans="1:6" ht="13.5" thickBot="1">
      <c r="A133" s="709"/>
      <c r="B133" s="232" t="s">
        <v>230</v>
      </c>
      <c r="C133" s="288">
        <v>772</v>
      </c>
      <c r="D133" s="288">
        <v>66</v>
      </c>
      <c r="E133" s="288">
        <v>838</v>
      </c>
      <c r="F133" s="273" t="s">
        <v>883</v>
      </c>
    </row>
    <row r="134" spans="1:6" ht="13.5" thickBot="1">
      <c r="A134" s="709"/>
      <c r="B134" s="232" t="s">
        <v>434</v>
      </c>
      <c r="C134" s="288">
        <v>57</v>
      </c>
      <c r="D134" s="288">
        <v>43</v>
      </c>
      <c r="E134" s="288">
        <v>100</v>
      </c>
      <c r="F134" s="273" t="s">
        <v>883</v>
      </c>
    </row>
    <row r="135" spans="1:6" ht="13.5" thickBot="1">
      <c r="A135" s="709"/>
      <c r="B135" s="232" t="s">
        <v>353</v>
      </c>
      <c r="C135" s="288">
        <v>19</v>
      </c>
      <c r="D135" s="288">
        <v>0</v>
      </c>
      <c r="E135" s="288">
        <v>19</v>
      </c>
      <c r="F135" s="273" t="s">
        <v>883</v>
      </c>
    </row>
    <row r="136" spans="1:6" ht="13.5" thickBot="1">
      <c r="A136" s="709"/>
      <c r="B136" s="232" t="s">
        <v>450</v>
      </c>
      <c r="C136" s="288">
        <v>74</v>
      </c>
      <c r="D136" s="288">
        <v>0</v>
      </c>
      <c r="E136" s="288">
        <v>74</v>
      </c>
      <c r="F136" s="273" t="s">
        <v>883</v>
      </c>
    </row>
    <row r="137" spans="1:6" ht="13.5" thickBot="1">
      <c r="A137" s="694"/>
      <c r="B137" s="719" t="s">
        <v>326</v>
      </c>
      <c r="C137" s="737">
        <v>4212</v>
      </c>
      <c r="D137" s="737">
        <v>1033</v>
      </c>
      <c r="E137" s="737">
        <v>5245</v>
      </c>
      <c r="F137" s="273" t="s">
        <v>883</v>
      </c>
    </row>
    <row r="138" spans="1:6" ht="13.5" thickTop="1">
      <c r="A138" s="231" t="s">
        <v>859</v>
      </c>
    </row>
    <row r="139" spans="1:6">
      <c r="A139" s="231" t="s">
        <v>548</v>
      </c>
    </row>
    <row r="140" spans="1:6">
      <c r="A140" s="231" t="s">
        <v>884</v>
      </c>
    </row>
    <row r="141" spans="1:6">
      <c r="A141" s="231" t="s">
        <v>885</v>
      </c>
    </row>
    <row r="142" spans="1:6">
      <c r="A142" s="231" t="s">
        <v>254</v>
      </c>
    </row>
    <row r="143" spans="1:6">
      <c r="A143" s="83"/>
    </row>
  </sheetData>
  <mergeCells count="20">
    <mergeCell ref="A54:A61"/>
    <mergeCell ref="A62:A69"/>
    <mergeCell ref="A46:A53"/>
    <mergeCell ref="A1:F1"/>
    <mergeCell ref="A2:F2"/>
    <mergeCell ref="A3:F3"/>
    <mergeCell ref="A4:A5"/>
    <mergeCell ref="B4:B5"/>
    <mergeCell ref="C4:F4"/>
    <mergeCell ref="A6:A13"/>
    <mergeCell ref="A14:A21"/>
    <mergeCell ref="A22:A29"/>
    <mergeCell ref="A30:A37"/>
    <mergeCell ref="A38:A45"/>
    <mergeCell ref="A70:A77"/>
    <mergeCell ref="A78:A89"/>
    <mergeCell ref="A90:A101"/>
    <mergeCell ref="A102:A113"/>
    <mergeCell ref="A126:A137"/>
    <mergeCell ref="A114:A125"/>
  </mergeCells>
  <hyperlinks>
    <hyperlink ref="G5" location="TOC!A1" display="RETURN TO TABLE OF CONTENTS" xr:uid="{00000000-0004-0000-3500-000000000000}"/>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I159"/>
  <sheetViews>
    <sheetView workbookViewId="0">
      <pane xSplit="2" ySplit="6" topLeftCell="C136" activePane="bottomRight" state="frozen"/>
      <selection pane="bottomRight" activeCell="W6" sqref="W6"/>
      <selection pane="bottomLeft" activeCell="W6" sqref="W6"/>
      <selection pane="topRight" activeCell="W6" sqref="W6"/>
    </sheetView>
  </sheetViews>
  <sheetFormatPr defaultRowHeight="12.75"/>
  <cols>
    <col min="2" max="2" width="15.85546875" customWidth="1"/>
    <col min="3" max="8" width="11.42578125" customWidth="1"/>
  </cols>
  <sheetData>
    <row r="1" spans="1:9" ht="12.75" customHeight="1">
      <c r="A1" s="365" t="s">
        <v>574</v>
      </c>
      <c r="B1" s="365"/>
      <c r="C1" s="365"/>
      <c r="D1" s="365"/>
      <c r="E1" s="365"/>
      <c r="F1" s="365"/>
      <c r="G1" s="365"/>
      <c r="H1" s="365"/>
    </row>
    <row r="2" spans="1:9" ht="16.5" customHeight="1" thickBot="1">
      <c r="A2" s="364" t="s">
        <v>463</v>
      </c>
      <c r="B2" s="364"/>
      <c r="C2" s="364"/>
      <c r="D2" s="364"/>
      <c r="E2" s="364"/>
      <c r="F2" s="364"/>
      <c r="G2" s="364"/>
      <c r="H2" s="364"/>
    </row>
    <row r="3" spans="1:9" ht="13.5" thickBot="1">
      <c r="A3" s="355" t="s">
        <v>886</v>
      </c>
      <c r="B3" s="356"/>
      <c r="C3" s="356"/>
      <c r="D3" s="356"/>
      <c r="E3" s="356"/>
      <c r="F3" s="356"/>
      <c r="G3" s="356"/>
      <c r="H3" s="446"/>
    </row>
    <row r="4" spans="1:9" ht="13.5" thickBot="1">
      <c r="A4" s="358" t="s">
        <v>209</v>
      </c>
      <c r="B4" s="722" t="s">
        <v>839</v>
      </c>
      <c r="C4" s="723" t="s">
        <v>887</v>
      </c>
      <c r="D4" s="707"/>
      <c r="E4" s="707"/>
      <c r="F4" s="707"/>
      <c r="G4" s="707"/>
      <c r="H4" s="708"/>
    </row>
    <row r="5" spans="1:9" ht="13.5" thickBot="1">
      <c r="A5" s="385"/>
      <c r="B5" s="725"/>
      <c r="C5" s="723" t="s">
        <v>888</v>
      </c>
      <c r="D5" s="707"/>
      <c r="E5" s="707"/>
      <c r="F5" s="724"/>
      <c r="G5" s="738" t="s">
        <v>889</v>
      </c>
      <c r="H5" s="739" t="s">
        <v>890</v>
      </c>
    </row>
    <row r="6" spans="1:9" ht="34.5" thickBot="1">
      <c r="A6" s="386"/>
      <c r="B6" s="734"/>
      <c r="C6" s="735" t="s">
        <v>891</v>
      </c>
      <c r="D6" s="740" t="s">
        <v>892</v>
      </c>
      <c r="E6" s="740" t="s">
        <v>893</v>
      </c>
      <c r="F6" s="740" t="s">
        <v>894</v>
      </c>
      <c r="G6" s="741"/>
      <c r="H6" s="742"/>
      <c r="I6" s="269" t="s">
        <v>233</v>
      </c>
    </row>
    <row r="7" spans="1:9" ht="14.25" thickTop="1" thickBot="1">
      <c r="A7" s="363">
        <v>2002</v>
      </c>
      <c r="B7" s="232" t="s">
        <v>223</v>
      </c>
      <c r="C7" s="6">
        <v>597.29999999999995</v>
      </c>
      <c r="D7" s="6">
        <v>91.2</v>
      </c>
      <c r="E7" s="86">
        <v>13.2</v>
      </c>
      <c r="F7" s="6">
        <v>701.7</v>
      </c>
      <c r="G7" s="86">
        <v>38.799999999999997</v>
      </c>
      <c r="H7" s="6">
        <v>740.5</v>
      </c>
    </row>
    <row r="8" spans="1:9" ht="13.5" thickBot="1">
      <c r="A8" s="709"/>
      <c r="B8" s="232" t="s">
        <v>227</v>
      </c>
      <c r="C8" s="6">
        <v>54.5</v>
      </c>
      <c r="D8" s="6">
        <v>3</v>
      </c>
      <c r="E8" s="86">
        <v>10</v>
      </c>
      <c r="F8" s="6">
        <v>67.5</v>
      </c>
      <c r="G8" s="86">
        <v>19</v>
      </c>
      <c r="H8" s="6">
        <v>86.5</v>
      </c>
    </row>
    <row r="9" spans="1:9" ht="13.5" thickBot="1">
      <c r="A9" s="709"/>
      <c r="B9" s="232" t="s">
        <v>212</v>
      </c>
      <c r="C9" s="6">
        <v>403.35</v>
      </c>
      <c r="D9" s="6">
        <v>8.4</v>
      </c>
      <c r="E9" s="86">
        <v>1.7</v>
      </c>
      <c r="F9" s="6">
        <v>413.45</v>
      </c>
      <c r="G9" s="86">
        <v>4.2</v>
      </c>
      <c r="H9" s="6">
        <v>417.65</v>
      </c>
    </row>
    <row r="10" spans="1:9" ht="13.5" thickBot="1">
      <c r="A10" s="709"/>
      <c r="B10" s="232" t="s">
        <v>219</v>
      </c>
      <c r="C10" s="6">
        <v>12</v>
      </c>
      <c r="D10" s="6">
        <v>0</v>
      </c>
      <c r="E10" s="86">
        <v>0</v>
      </c>
      <c r="F10" s="6">
        <v>12</v>
      </c>
      <c r="G10" s="86">
        <v>3</v>
      </c>
      <c r="H10" s="6">
        <v>15</v>
      </c>
    </row>
    <row r="11" spans="1:9" ht="13.5" thickBot="1">
      <c r="A11" s="709"/>
      <c r="B11" s="232" t="s">
        <v>217</v>
      </c>
      <c r="C11" s="6">
        <v>29.6</v>
      </c>
      <c r="D11" s="6">
        <v>7</v>
      </c>
      <c r="E11" s="86">
        <v>12</v>
      </c>
      <c r="F11" s="6">
        <v>48.6</v>
      </c>
      <c r="G11" s="86">
        <v>5.3</v>
      </c>
      <c r="H11" s="6">
        <v>53.9</v>
      </c>
    </row>
    <row r="12" spans="1:9" ht="13.5" thickBot="1">
      <c r="A12" s="709"/>
      <c r="B12" s="232" t="s">
        <v>854</v>
      </c>
      <c r="C12" s="6">
        <v>28.4</v>
      </c>
      <c r="D12" s="6">
        <v>0</v>
      </c>
      <c r="E12" s="86">
        <v>0</v>
      </c>
      <c r="F12" s="6">
        <v>28.4</v>
      </c>
      <c r="G12" s="86">
        <v>4.7</v>
      </c>
      <c r="H12" s="6">
        <v>33.1</v>
      </c>
    </row>
    <row r="13" spans="1:9" ht="13.5" thickBot="1">
      <c r="A13" s="709"/>
      <c r="B13" s="232" t="s">
        <v>353</v>
      </c>
      <c r="C13" s="6">
        <v>4.5</v>
      </c>
      <c r="D13" s="6">
        <v>0.4</v>
      </c>
      <c r="E13" s="86">
        <v>0</v>
      </c>
      <c r="F13" s="6">
        <v>4.9000000000000004</v>
      </c>
      <c r="G13" s="86">
        <v>0</v>
      </c>
      <c r="H13" s="6">
        <v>4.9000000000000004</v>
      </c>
    </row>
    <row r="14" spans="1:9" ht="13.5" thickBot="1">
      <c r="A14" s="709"/>
      <c r="B14" s="232" t="s">
        <v>450</v>
      </c>
      <c r="C14" s="6">
        <v>16</v>
      </c>
      <c r="D14" s="6">
        <v>0.1</v>
      </c>
      <c r="E14" s="86">
        <v>1.1000000000000001</v>
      </c>
      <c r="F14" s="6">
        <v>17.2</v>
      </c>
      <c r="G14" s="86">
        <v>0</v>
      </c>
      <c r="H14" s="6">
        <v>17.2</v>
      </c>
    </row>
    <row r="15" spans="1:9" ht="13.5" thickBot="1">
      <c r="A15" s="694"/>
      <c r="B15" s="719" t="s">
        <v>326</v>
      </c>
      <c r="C15" s="80">
        <v>1145.7</v>
      </c>
      <c r="D15" s="81">
        <v>110.1</v>
      </c>
      <c r="E15" s="61">
        <v>38</v>
      </c>
      <c r="F15" s="80">
        <v>1293.8</v>
      </c>
      <c r="G15" s="61">
        <v>75</v>
      </c>
      <c r="H15" s="80">
        <v>1368.8</v>
      </c>
    </row>
    <row r="16" spans="1:9" ht="14.25" thickTop="1" thickBot="1">
      <c r="A16" s="363">
        <v>2003</v>
      </c>
      <c r="B16" s="232" t="s">
        <v>223</v>
      </c>
      <c r="C16" s="6">
        <v>629.9</v>
      </c>
      <c r="D16" s="6">
        <v>99.2</v>
      </c>
      <c r="E16" s="86">
        <v>12.2</v>
      </c>
      <c r="F16" s="6">
        <v>741.3</v>
      </c>
      <c r="G16" s="86">
        <v>38.700000000000003</v>
      </c>
      <c r="H16" s="6">
        <v>780</v>
      </c>
    </row>
    <row r="17" spans="1:8" ht="13.5" thickBot="1">
      <c r="A17" s="709"/>
      <c r="B17" s="232" t="s">
        <v>227</v>
      </c>
      <c r="C17" s="6">
        <v>55.5</v>
      </c>
      <c r="D17" s="6">
        <v>3</v>
      </c>
      <c r="E17" s="86">
        <v>10</v>
      </c>
      <c r="F17" s="6">
        <v>68.5</v>
      </c>
      <c r="G17" s="86">
        <v>19</v>
      </c>
      <c r="H17" s="6">
        <v>87.5</v>
      </c>
    </row>
    <row r="18" spans="1:8" ht="13.5" thickBot="1">
      <c r="A18" s="709"/>
      <c r="B18" s="232" t="s">
        <v>212</v>
      </c>
      <c r="C18" s="6">
        <v>431.2</v>
      </c>
      <c r="D18" s="6">
        <v>6.7</v>
      </c>
      <c r="E18" s="86">
        <v>1.7</v>
      </c>
      <c r="F18" s="6">
        <v>439.6</v>
      </c>
      <c r="G18" s="86">
        <v>2.5</v>
      </c>
      <c r="H18" s="6">
        <v>442.1</v>
      </c>
    </row>
    <row r="19" spans="1:8" ht="13.5" thickBot="1">
      <c r="A19" s="709"/>
      <c r="B19" s="232" t="s">
        <v>219</v>
      </c>
      <c r="C19" s="6">
        <v>10</v>
      </c>
      <c r="D19" s="6">
        <v>0</v>
      </c>
      <c r="E19" s="86">
        <v>0</v>
      </c>
      <c r="F19" s="6">
        <v>10</v>
      </c>
      <c r="G19" s="86">
        <v>1</v>
      </c>
      <c r="H19" s="6">
        <v>11</v>
      </c>
    </row>
    <row r="20" spans="1:8" ht="13.5" thickBot="1">
      <c r="A20" s="709"/>
      <c r="B20" s="232" t="s">
        <v>217</v>
      </c>
      <c r="C20" s="6">
        <v>28.6</v>
      </c>
      <c r="D20" s="6">
        <v>7</v>
      </c>
      <c r="E20" s="86">
        <v>11</v>
      </c>
      <c r="F20" s="6">
        <v>46.6</v>
      </c>
      <c r="G20" s="86">
        <v>6.7</v>
      </c>
      <c r="H20" s="6">
        <v>53.3</v>
      </c>
    </row>
    <row r="21" spans="1:8" ht="13.5" thickBot="1">
      <c r="A21" s="709"/>
      <c r="B21" s="232" t="s">
        <v>854</v>
      </c>
      <c r="C21" s="6">
        <v>30.4</v>
      </c>
      <c r="D21" s="6">
        <v>0</v>
      </c>
      <c r="E21" s="86">
        <v>0</v>
      </c>
      <c r="F21" s="6">
        <v>30.4</v>
      </c>
      <c r="G21" s="86">
        <v>4.3</v>
      </c>
      <c r="H21" s="6">
        <v>34.700000000000003</v>
      </c>
    </row>
    <row r="22" spans="1:8" ht="13.5" thickBot="1">
      <c r="A22" s="709"/>
      <c r="B22" s="232" t="s">
        <v>353</v>
      </c>
      <c r="C22" s="6">
        <v>4.5</v>
      </c>
      <c r="D22" s="6">
        <v>0.6</v>
      </c>
      <c r="E22" s="86">
        <v>0</v>
      </c>
      <c r="F22" s="6">
        <v>5.0999999999999996</v>
      </c>
      <c r="G22" s="86">
        <v>0</v>
      </c>
      <c r="H22" s="6">
        <v>5.0999999999999996</v>
      </c>
    </row>
    <row r="23" spans="1:8" ht="13.5" thickBot="1">
      <c r="A23" s="709"/>
      <c r="B23" s="232" t="s">
        <v>450</v>
      </c>
      <c r="C23" s="6">
        <v>16.899999999999999</v>
      </c>
      <c r="D23" s="6">
        <v>0</v>
      </c>
      <c r="E23" s="86">
        <v>2.1</v>
      </c>
      <c r="F23" s="6">
        <v>19</v>
      </c>
      <c r="G23" s="86">
        <v>0</v>
      </c>
      <c r="H23" s="6">
        <v>19</v>
      </c>
    </row>
    <row r="24" spans="1:8" ht="13.5" thickBot="1">
      <c r="A24" s="694"/>
      <c r="B24" s="719" t="s">
        <v>326</v>
      </c>
      <c r="C24" s="80">
        <v>1207</v>
      </c>
      <c r="D24" s="81">
        <v>116.5</v>
      </c>
      <c r="E24" s="61">
        <v>37</v>
      </c>
      <c r="F24" s="80">
        <v>1360.5</v>
      </c>
      <c r="G24" s="61">
        <v>72.2</v>
      </c>
      <c r="H24" s="80">
        <v>1432.7</v>
      </c>
    </row>
    <row r="25" spans="1:8" ht="14.25" thickTop="1" thickBot="1">
      <c r="A25" s="363">
        <v>2004</v>
      </c>
      <c r="B25" s="232" t="s">
        <v>223</v>
      </c>
      <c r="C25" s="6">
        <v>627.9</v>
      </c>
      <c r="D25" s="6">
        <v>91.4</v>
      </c>
      <c r="E25" s="86">
        <v>17.899999999999999</v>
      </c>
      <c r="F25" s="6">
        <v>737.2</v>
      </c>
      <c r="G25" s="86">
        <v>45.9</v>
      </c>
      <c r="H25" s="6">
        <v>783.1</v>
      </c>
    </row>
    <row r="26" spans="1:8" ht="13.5" thickBot="1">
      <c r="A26" s="709"/>
      <c r="B26" s="232" t="s">
        <v>853</v>
      </c>
      <c r="C26" s="6">
        <v>54</v>
      </c>
      <c r="D26" s="6">
        <v>3.5</v>
      </c>
      <c r="E26" s="86">
        <v>9</v>
      </c>
      <c r="F26" s="6">
        <v>66.5</v>
      </c>
      <c r="G26" s="86">
        <v>19</v>
      </c>
      <c r="H26" s="6">
        <v>85.5</v>
      </c>
    </row>
    <row r="27" spans="1:8" ht="13.5" thickBot="1">
      <c r="A27" s="709"/>
      <c r="B27" s="232" t="s">
        <v>212</v>
      </c>
      <c r="C27" s="6">
        <v>444.8</v>
      </c>
      <c r="D27" s="6">
        <v>6.5</v>
      </c>
      <c r="E27" s="86">
        <v>1.9</v>
      </c>
      <c r="F27" s="6">
        <v>453.2</v>
      </c>
      <c r="G27" s="86">
        <v>9.1</v>
      </c>
      <c r="H27" s="6">
        <v>462.3</v>
      </c>
    </row>
    <row r="28" spans="1:8" ht="13.5" thickBot="1">
      <c r="A28" s="709"/>
      <c r="B28" s="232" t="s">
        <v>219</v>
      </c>
      <c r="C28" s="6">
        <v>10</v>
      </c>
      <c r="D28" s="6">
        <v>0</v>
      </c>
      <c r="E28" s="86">
        <v>0</v>
      </c>
      <c r="F28" s="6">
        <v>10</v>
      </c>
      <c r="G28" s="86">
        <v>2</v>
      </c>
      <c r="H28" s="6">
        <v>12</v>
      </c>
    </row>
    <row r="29" spans="1:8" ht="13.5" thickBot="1">
      <c r="A29" s="709"/>
      <c r="B29" s="232" t="s">
        <v>217</v>
      </c>
      <c r="C29" s="6">
        <v>26.6</v>
      </c>
      <c r="D29" s="6">
        <v>8</v>
      </c>
      <c r="E29" s="86">
        <v>12</v>
      </c>
      <c r="F29" s="6">
        <v>46.6</v>
      </c>
      <c r="G29" s="86">
        <v>8.6999999999999993</v>
      </c>
      <c r="H29" s="6">
        <v>55.3</v>
      </c>
    </row>
    <row r="30" spans="1:8" ht="13.5" thickBot="1">
      <c r="A30" s="709"/>
      <c r="B30" s="232" t="s">
        <v>230</v>
      </c>
      <c r="C30" s="6">
        <v>34.9</v>
      </c>
      <c r="D30" s="6">
        <v>0</v>
      </c>
      <c r="E30" s="86">
        <v>0</v>
      </c>
      <c r="F30" s="6">
        <v>34.9</v>
      </c>
      <c r="G30" s="86">
        <v>5.8</v>
      </c>
      <c r="H30" s="6">
        <v>40.700000000000003</v>
      </c>
    </row>
    <row r="31" spans="1:8" ht="13.5" thickBot="1">
      <c r="A31" s="709"/>
      <c r="B31" s="232" t="s">
        <v>353</v>
      </c>
      <c r="C31" s="6">
        <v>3</v>
      </c>
      <c r="D31" s="6">
        <v>1.6</v>
      </c>
      <c r="E31" s="86">
        <v>0</v>
      </c>
      <c r="F31" s="6">
        <v>4.5999999999999996</v>
      </c>
      <c r="G31" s="86">
        <v>0</v>
      </c>
      <c r="H31" s="6">
        <v>4.5999999999999996</v>
      </c>
    </row>
    <row r="32" spans="1:8" ht="13.5" thickBot="1">
      <c r="A32" s="709"/>
      <c r="B32" s="232" t="s">
        <v>450</v>
      </c>
      <c r="C32" s="6">
        <v>15.8</v>
      </c>
      <c r="D32" s="6">
        <v>0</v>
      </c>
      <c r="E32" s="86">
        <v>2.2000000000000002</v>
      </c>
      <c r="F32" s="6">
        <v>18</v>
      </c>
      <c r="G32" s="86">
        <v>0</v>
      </c>
      <c r="H32" s="6">
        <v>18</v>
      </c>
    </row>
    <row r="33" spans="1:8" ht="13.5" thickBot="1">
      <c r="A33" s="694"/>
      <c r="B33" s="719" t="s">
        <v>326</v>
      </c>
      <c r="C33" s="80">
        <v>1217</v>
      </c>
      <c r="D33" s="81">
        <v>111</v>
      </c>
      <c r="E33" s="61">
        <v>43</v>
      </c>
      <c r="F33" s="80">
        <v>1371</v>
      </c>
      <c r="G33" s="61">
        <v>90.5</v>
      </c>
      <c r="H33" s="80">
        <v>1461.5</v>
      </c>
    </row>
    <row r="34" spans="1:8" ht="14.25" thickTop="1" thickBot="1">
      <c r="A34" s="709">
        <v>2005</v>
      </c>
      <c r="B34" s="232" t="s">
        <v>223</v>
      </c>
      <c r="C34" s="6">
        <v>654.6</v>
      </c>
      <c r="D34" s="6">
        <v>90.7</v>
      </c>
      <c r="E34" s="86">
        <v>16.2</v>
      </c>
      <c r="F34" s="6">
        <v>761.5</v>
      </c>
      <c r="G34" s="86">
        <v>38.200000000000003</v>
      </c>
      <c r="H34" s="6">
        <v>799.7</v>
      </c>
    </row>
    <row r="35" spans="1:8" ht="13.5" thickBot="1">
      <c r="A35" s="709"/>
      <c r="B35" s="232" t="s">
        <v>853</v>
      </c>
      <c r="C35" s="6">
        <v>56</v>
      </c>
      <c r="D35" s="6">
        <v>6.5</v>
      </c>
      <c r="E35" s="86">
        <v>6</v>
      </c>
      <c r="F35" s="6">
        <v>68.5</v>
      </c>
      <c r="G35" s="86">
        <v>19.899999999999999</v>
      </c>
      <c r="H35" s="6">
        <v>88.4</v>
      </c>
    </row>
    <row r="36" spans="1:8" ht="13.5" thickBot="1">
      <c r="A36" s="709"/>
      <c r="B36" s="232" t="s">
        <v>212</v>
      </c>
      <c r="C36" s="6">
        <v>452</v>
      </c>
      <c r="D36" s="6">
        <v>6.3</v>
      </c>
      <c r="E36" s="86">
        <v>2.6</v>
      </c>
      <c r="F36" s="6">
        <v>460.9</v>
      </c>
      <c r="G36" s="86">
        <v>3.3</v>
      </c>
      <c r="H36" s="6">
        <v>464.2</v>
      </c>
    </row>
    <row r="37" spans="1:8" ht="13.5" thickBot="1">
      <c r="A37" s="709"/>
      <c r="B37" s="232" t="s">
        <v>219</v>
      </c>
      <c r="C37" s="6">
        <v>11</v>
      </c>
      <c r="D37" s="6">
        <v>0</v>
      </c>
      <c r="E37" s="86">
        <v>0</v>
      </c>
      <c r="F37" s="6">
        <v>11</v>
      </c>
      <c r="G37" s="86">
        <v>2</v>
      </c>
      <c r="H37" s="6">
        <v>13</v>
      </c>
    </row>
    <row r="38" spans="1:8" ht="13.5" thickBot="1">
      <c r="A38" s="709"/>
      <c r="B38" s="232" t="s">
        <v>217</v>
      </c>
      <c r="C38" s="6">
        <v>27.6</v>
      </c>
      <c r="D38" s="6">
        <v>8</v>
      </c>
      <c r="E38" s="86">
        <v>12</v>
      </c>
      <c r="F38" s="6">
        <v>47.6</v>
      </c>
      <c r="G38" s="86">
        <v>10.3</v>
      </c>
      <c r="H38" s="6">
        <v>57.9</v>
      </c>
    </row>
    <row r="39" spans="1:8" ht="13.5" thickBot="1">
      <c r="A39" s="709"/>
      <c r="B39" s="232" t="s">
        <v>854</v>
      </c>
      <c r="C39" s="6">
        <v>34.4</v>
      </c>
      <c r="D39" s="6">
        <v>0</v>
      </c>
      <c r="E39" s="86">
        <v>0</v>
      </c>
      <c r="F39" s="6">
        <v>34.4</v>
      </c>
      <c r="G39" s="86">
        <v>6.3</v>
      </c>
      <c r="H39" s="6">
        <v>40.700000000000003</v>
      </c>
    </row>
    <row r="40" spans="1:8" ht="13.5" thickBot="1">
      <c r="A40" s="709"/>
      <c r="B40" s="232" t="s">
        <v>353</v>
      </c>
      <c r="C40" s="6">
        <v>4.5999999999999996</v>
      </c>
      <c r="D40" s="6">
        <v>0</v>
      </c>
      <c r="E40" s="86">
        <v>0</v>
      </c>
      <c r="F40" s="6">
        <v>4.5999999999999996</v>
      </c>
      <c r="G40" s="86">
        <v>0</v>
      </c>
      <c r="H40" s="6">
        <v>4.5999999999999996</v>
      </c>
    </row>
    <row r="41" spans="1:8" ht="13.5" thickBot="1">
      <c r="A41" s="709"/>
      <c r="B41" s="232" t="s">
        <v>450</v>
      </c>
      <c r="C41" s="6">
        <v>16.2</v>
      </c>
      <c r="D41" s="6">
        <v>1</v>
      </c>
      <c r="E41" s="86">
        <v>2.2000000000000002</v>
      </c>
      <c r="F41" s="6">
        <v>19.399999999999999</v>
      </c>
      <c r="G41" s="86">
        <v>0</v>
      </c>
      <c r="H41" s="6">
        <v>19.399999999999999</v>
      </c>
    </row>
    <row r="42" spans="1:8" ht="13.5" thickBot="1">
      <c r="A42" s="694"/>
      <c r="B42" s="719" t="s">
        <v>326</v>
      </c>
      <c r="C42" s="80">
        <v>1256.4000000000001</v>
      </c>
      <c r="D42" s="81">
        <v>112.5</v>
      </c>
      <c r="E42" s="61">
        <v>39</v>
      </c>
      <c r="F42" s="80">
        <v>1407.9</v>
      </c>
      <c r="G42" s="61">
        <v>80</v>
      </c>
      <c r="H42" s="80">
        <v>1487.9</v>
      </c>
    </row>
    <row r="43" spans="1:8" ht="14.25" thickTop="1" thickBot="1">
      <c r="A43" s="363">
        <v>2006</v>
      </c>
      <c r="B43" s="232" t="s">
        <v>223</v>
      </c>
      <c r="C43" s="6">
        <v>649.20000000000005</v>
      </c>
      <c r="D43" s="6">
        <v>92.7</v>
      </c>
      <c r="E43" s="86">
        <v>13.2</v>
      </c>
      <c r="F43" s="6">
        <v>755.1</v>
      </c>
      <c r="G43" s="86">
        <v>35.4</v>
      </c>
      <c r="H43" s="6">
        <v>790.5</v>
      </c>
    </row>
    <row r="44" spans="1:8" ht="13.5" thickBot="1">
      <c r="A44" s="709"/>
      <c r="B44" s="232" t="s">
        <v>853</v>
      </c>
      <c r="C44" s="6">
        <v>57</v>
      </c>
      <c r="D44" s="6">
        <v>6</v>
      </c>
      <c r="E44" s="86">
        <v>7</v>
      </c>
      <c r="F44" s="6">
        <v>70</v>
      </c>
      <c r="G44" s="86">
        <v>20.9</v>
      </c>
      <c r="H44" s="6">
        <v>90.9</v>
      </c>
    </row>
    <row r="45" spans="1:8" ht="13.5" thickBot="1">
      <c r="A45" s="709"/>
      <c r="B45" s="232" t="s">
        <v>212</v>
      </c>
      <c r="C45" s="6">
        <v>456.7</v>
      </c>
      <c r="D45" s="6">
        <v>8.3000000000000007</v>
      </c>
      <c r="E45" s="86">
        <v>3.6</v>
      </c>
      <c r="F45" s="6">
        <v>468.6</v>
      </c>
      <c r="G45" s="86">
        <v>3.1</v>
      </c>
      <c r="H45" s="6">
        <v>471.7</v>
      </c>
    </row>
    <row r="46" spans="1:8" ht="13.5" thickBot="1">
      <c r="A46" s="709"/>
      <c r="B46" s="232" t="s">
        <v>219</v>
      </c>
      <c r="C46" s="6">
        <v>10</v>
      </c>
      <c r="D46" s="6">
        <v>0</v>
      </c>
      <c r="E46" s="86">
        <v>0</v>
      </c>
      <c r="F46" s="6">
        <v>10</v>
      </c>
      <c r="G46" s="86">
        <v>1</v>
      </c>
      <c r="H46" s="6">
        <v>11</v>
      </c>
    </row>
    <row r="47" spans="1:8" ht="13.5" thickBot="1">
      <c r="A47" s="709"/>
      <c r="B47" s="232" t="s">
        <v>217</v>
      </c>
      <c r="C47" s="6">
        <v>27.6</v>
      </c>
      <c r="D47" s="6">
        <v>8</v>
      </c>
      <c r="E47" s="86">
        <v>12</v>
      </c>
      <c r="F47" s="6">
        <v>47.6</v>
      </c>
      <c r="G47" s="86">
        <v>10.3</v>
      </c>
      <c r="H47" s="6">
        <v>57.9</v>
      </c>
    </row>
    <row r="48" spans="1:8" ht="13.5" thickBot="1">
      <c r="A48" s="709"/>
      <c r="B48" s="232" t="s">
        <v>854</v>
      </c>
      <c r="C48" s="6">
        <v>37.200000000000003</v>
      </c>
      <c r="D48" s="6">
        <v>0</v>
      </c>
      <c r="E48" s="86">
        <v>0</v>
      </c>
      <c r="F48" s="6">
        <v>37.200000000000003</v>
      </c>
      <c r="G48" s="86">
        <v>8.3000000000000007</v>
      </c>
      <c r="H48" s="6">
        <v>45.5</v>
      </c>
    </row>
    <row r="49" spans="1:8" ht="13.5" thickBot="1">
      <c r="A49" s="709"/>
      <c r="B49" s="232" t="s">
        <v>353</v>
      </c>
      <c r="C49" s="6">
        <v>3.6</v>
      </c>
      <c r="D49" s="6">
        <v>0.8</v>
      </c>
      <c r="E49" s="86">
        <v>0</v>
      </c>
      <c r="F49" s="6">
        <v>4.4000000000000004</v>
      </c>
      <c r="G49" s="86">
        <v>0</v>
      </c>
      <c r="H49" s="6">
        <v>4.4000000000000004</v>
      </c>
    </row>
    <row r="50" spans="1:8" ht="13.5" thickBot="1">
      <c r="A50" s="709"/>
      <c r="B50" s="232" t="s">
        <v>450</v>
      </c>
      <c r="C50" s="6">
        <v>16.8</v>
      </c>
      <c r="D50" s="6">
        <v>0</v>
      </c>
      <c r="E50" s="86">
        <v>2.2000000000000002</v>
      </c>
      <c r="F50" s="6">
        <v>19</v>
      </c>
      <c r="G50" s="86">
        <v>0</v>
      </c>
      <c r="H50" s="6">
        <v>19</v>
      </c>
    </row>
    <row r="51" spans="1:8" ht="13.5" thickBot="1">
      <c r="A51" s="694"/>
      <c r="B51" s="719" t="s">
        <v>326</v>
      </c>
      <c r="C51" s="80">
        <v>1258.0999999999999</v>
      </c>
      <c r="D51" s="81">
        <v>115.8</v>
      </c>
      <c r="E51" s="61">
        <v>38</v>
      </c>
      <c r="F51" s="80">
        <v>1411.9</v>
      </c>
      <c r="G51" s="61">
        <v>79</v>
      </c>
      <c r="H51" s="80">
        <v>1490.9</v>
      </c>
    </row>
    <row r="52" spans="1:8" ht="14.25" thickTop="1" thickBot="1">
      <c r="A52" s="363">
        <v>2007</v>
      </c>
      <c r="B52" s="232" t="s">
        <v>223</v>
      </c>
      <c r="C52" s="288">
        <v>642.70000000000005</v>
      </c>
      <c r="D52" s="288">
        <v>96.3</v>
      </c>
      <c r="E52" s="672">
        <v>15.3</v>
      </c>
      <c r="F52" s="288">
        <v>754.3</v>
      </c>
      <c r="G52" s="672">
        <v>33.299999999999997</v>
      </c>
      <c r="H52" s="288">
        <v>787.6</v>
      </c>
    </row>
    <row r="53" spans="1:8" ht="13.5" thickBot="1">
      <c r="A53" s="709"/>
      <c r="B53" s="232" t="s">
        <v>853</v>
      </c>
      <c r="C53" s="288">
        <v>59</v>
      </c>
      <c r="D53" s="288">
        <v>7</v>
      </c>
      <c r="E53" s="672">
        <v>6</v>
      </c>
      <c r="F53" s="288">
        <v>72</v>
      </c>
      <c r="G53" s="672">
        <v>19.899999999999999</v>
      </c>
      <c r="H53" s="288">
        <v>91.9</v>
      </c>
    </row>
    <row r="54" spans="1:8" ht="13.5" thickBot="1">
      <c r="A54" s="709"/>
      <c r="B54" s="232" t="s">
        <v>212</v>
      </c>
      <c r="C54" s="288">
        <v>461.7</v>
      </c>
      <c r="D54" s="288">
        <v>10.7</v>
      </c>
      <c r="E54" s="672">
        <v>3.5</v>
      </c>
      <c r="F54" s="288">
        <v>475.9</v>
      </c>
      <c r="G54" s="672">
        <v>4.2</v>
      </c>
      <c r="H54" s="288">
        <v>480.1</v>
      </c>
    </row>
    <row r="55" spans="1:8" ht="13.5" thickBot="1">
      <c r="A55" s="709"/>
      <c r="B55" s="232" t="s">
        <v>219</v>
      </c>
      <c r="C55" s="288">
        <v>11</v>
      </c>
      <c r="D55" s="288">
        <v>0</v>
      </c>
      <c r="E55" s="672">
        <v>0</v>
      </c>
      <c r="F55" s="288">
        <v>11</v>
      </c>
      <c r="G55" s="672">
        <v>1</v>
      </c>
      <c r="H55" s="288">
        <v>12</v>
      </c>
    </row>
    <row r="56" spans="1:8" ht="13.5" thickBot="1">
      <c r="A56" s="709"/>
      <c r="B56" s="232" t="s">
        <v>217</v>
      </c>
      <c r="C56" s="288">
        <v>29.6</v>
      </c>
      <c r="D56" s="288">
        <v>8</v>
      </c>
      <c r="E56" s="672">
        <v>12</v>
      </c>
      <c r="F56" s="288">
        <v>49.6</v>
      </c>
      <c r="G56" s="672">
        <v>10.3</v>
      </c>
      <c r="H56" s="288">
        <v>59.9</v>
      </c>
    </row>
    <row r="57" spans="1:8" ht="13.5" thickBot="1">
      <c r="A57" s="709"/>
      <c r="B57" s="232" t="s">
        <v>854</v>
      </c>
      <c r="C57" s="288">
        <v>35.200000000000003</v>
      </c>
      <c r="D57" s="288">
        <v>1</v>
      </c>
      <c r="E57" s="672">
        <v>0</v>
      </c>
      <c r="F57" s="288">
        <v>36.200000000000003</v>
      </c>
      <c r="G57" s="672">
        <v>8.3000000000000007</v>
      </c>
      <c r="H57" s="288">
        <v>44.5</v>
      </c>
    </row>
    <row r="58" spans="1:8" ht="13.5" thickBot="1">
      <c r="A58" s="709"/>
      <c r="B58" s="232" t="s">
        <v>353</v>
      </c>
      <c r="C58" s="288">
        <v>3.6</v>
      </c>
      <c r="D58" s="288">
        <v>1</v>
      </c>
      <c r="E58" s="672">
        <v>0</v>
      </c>
      <c r="F58" s="288">
        <v>4.5999999999999996</v>
      </c>
      <c r="G58" s="672">
        <v>0</v>
      </c>
      <c r="H58" s="288">
        <v>4.5999999999999996</v>
      </c>
    </row>
    <row r="59" spans="1:8" ht="13.5" thickBot="1">
      <c r="A59" s="709"/>
      <c r="B59" s="232" t="s">
        <v>450</v>
      </c>
      <c r="C59" s="288">
        <v>16.8</v>
      </c>
      <c r="D59" s="288">
        <v>0</v>
      </c>
      <c r="E59" s="672">
        <v>2.2000000000000002</v>
      </c>
      <c r="F59" s="288">
        <v>19</v>
      </c>
      <c r="G59" s="672">
        <v>0</v>
      </c>
      <c r="H59" s="288">
        <v>19</v>
      </c>
    </row>
    <row r="60" spans="1:8" ht="13.5" thickBot="1">
      <c r="A60" s="694"/>
      <c r="B60" s="719" t="s">
        <v>326</v>
      </c>
      <c r="C60" s="730">
        <v>1259.5999999999999</v>
      </c>
      <c r="D60" s="698">
        <v>124</v>
      </c>
      <c r="E60" s="701">
        <v>39</v>
      </c>
      <c r="F60" s="730">
        <v>1422.6</v>
      </c>
      <c r="G60" s="701">
        <v>77</v>
      </c>
      <c r="H60" s="730">
        <v>1499.6</v>
      </c>
    </row>
    <row r="61" spans="1:8" ht="14.25" thickTop="1" thickBot="1">
      <c r="A61" s="709">
        <v>2008</v>
      </c>
      <c r="B61" s="232" t="s">
        <v>223</v>
      </c>
      <c r="C61" s="288">
        <v>669.3</v>
      </c>
      <c r="D61" s="288">
        <v>92.6</v>
      </c>
      <c r="E61" s="672">
        <v>16.399999999999999</v>
      </c>
      <c r="F61" s="288">
        <v>778.3</v>
      </c>
      <c r="G61" s="672">
        <v>34.1</v>
      </c>
      <c r="H61" s="288">
        <v>812.4</v>
      </c>
    </row>
    <row r="62" spans="1:8" ht="13.5" thickBot="1">
      <c r="A62" s="709"/>
      <c r="B62" s="232" t="s">
        <v>853</v>
      </c>
      <c r="C62" s="288">
        <v>57.5</v>
      </c>
      <c r="D62" s="288">
        <v>7</v>
      </c>
      <c r="E62" s="672">
        <v>6</v>
      </c>
      <c r="F62" s="288">
        <v>70.5</v>
      </c>
      <c r="G62" s="672">
        <v>19.899999999999999</v>
      </c>
      <c r="H62" s="288">
        <v>90.4</v>
      </c>
    </row>
    <row r="63" spans="1:8" ht="13.5" thickBot="1">
      <c r="A63" s="709"/>
      <c r="B63" s="232" t="s">
        <v>212</v>
      </c>
      <c r="C63" s="288">
        <v>490.2</v>
      </c>
      <c r="D63" s="288">
        <v>10.4</v>
      </c>
      <c r="E63" s="672">
        <v>3.4</v>
      </c>
      <c r="F63" s="288">
        <v>504</v>
      </c>
      <c r="G63" s="672">
        <v>4.5999999999999996</v>
      </c>
      <c r="H63" s="288">
        <v>508.6</v>
      </c>
    </row>
    <row r="64" spans="1:8" ht="13.5" thickBot="1">
      <c r="A64" s="709"/>
      <c r="B64" s="232" t="s">
        <v>219</v>
      </c>
      <c r="C64" s="288">
        <v>12</v>
      </c>
      <c r="D64" s="288">
        <v>0</v>
      </c>
      <c r="E64" s="672">
        <v>0</v>
      </c>
      <c r="F64" s="288">
        <v>12</v>
      </c>
      <c r="G64" s="672">
        <v>1</v>
      </c>
      <c r="H64" s="288">
        <v>13</v>
      </c>
    </row>
    <row r="65" spans="1:8" ht="13.5" thickBot="1">
      <c r="A65" s="709"/>
      <c r="B65" s="232" t="s">
        <v>217</v>
      </c>
      <c r="C65" s="288">
        <v>28.6</v>
      </c>
      <c r="D65" s="288">
        <v>8</v>
      </c>
      <c r="E65" s="672">
        <v>12</v>
      </c>
      <c r="F65" s="288">
        <v>48.6</v>
      </c>
      <c r="G65" s="672">
        <v>11.3</v>
      </c>
      <c r="H65" s="288">
        <v>59.9</v>
      </c>
    </row>
    <row r="66" spans="1:8" ht="13.5" thickBot="1">
      <c r="A66" s="709"/>
      <c r="B66" s="232" t="s">
        <v>854</v>
      </c>
      <c r="C66" s="288">
        <v>39.200000000000003</v>
      </c>
      <c r="D66" s="288">
        <v>1</v>
      </c>
      <c r="E66" s="672">
        <v>0</v>
      </c>
      <c r="F66" s="288">
        <v>40.200000000000003</v>
      </c>
      <c r="G66" s="672">
        <v>8.3000000000000007</v>
      </c>
      <c r="H66" s="288">
        <v>48.5</v>
      </c>
    </row>
    <row r="67" spans="1:8" ht="13.5" thickBot="1">
      <c r="A67" s="709"/>
      <c r="B67" s="232" t="s">
        <v>353</v>
      </c>
      <c r="C67" s="288">
        <v>3.8</v>
      </c>
      <c r="D67" s="288">
        <v>1</v>
      </c>
      <c r="E67" s="672">
        <v>0</v>
      </c>
      <c r="F67" s="288">
        <v>4.8</v>
      </c>
      <c r="G67" s="672">
        <v>0</v>
      </c>
      <c r="H67" s="288">
        <v>4.8</v>
      </c>
    </row>
    <row r="68" spans="1:8" ht="13.5" thickBot="1">
      <c r="A68" s="709"/>
      <c r="B68" s="232" t="s">
        <v>450</v>
      </c>
      <c r="C68" s="288">
        <v>17.2</v>
      </c>
      <c r="D68" s="288">
        <v>0</v>
      </c>
      <c r="E68" s="672">
        <v>2.2000000000000002</v>
      </c>
      <c r="F68" s="288">
        <v>19.399999999999999</v>
      </c>
      <c r="G68" s="672">
        <v>1</v>
      </c>
      <c r="H68" s="288">
        <v>20.399999999999999</v>
      </c>
    </row>
    <row r="69" spans="1:8" ht="13.5" thickBot="1">
      <c r="A69" s="694"/>
      <c r="B69" s="719" t="s">
        <v>326</v>
      </c>
      <c r="C69" s="730">
        <v>1317.8</v>
      </c>
      <c r="D69" s="698">
        <v>120</v>
      </c>
      <c r="E69" s="701">
        <v>40</v>
      </c>
      <c r="F69" s="730">
        <v>1477.8</v>
      </c>
      <c r="G69" s="701">
        <v>80.2</v>
      </c>
      <c r="H69" s="730">
        <v>1558</v>
      </c>
    </row>
    <row r="70" spans="1:8" ht="14.25" thickTop="1" thickBot="1">
      <c r="A70" s="363">
        <v>2009</v>
      </c>
      <c r="B70" s="232" t="s">
        <v>223</v>
      </c>
      <c r="C70" s="288">
        <v>670</v>
      </c>
      <c r="D70" s="288">
        <v>96.7</v>
      </c>
      <c r="E70" s="672">
        <v>18.5</v>
      </c>
      <c r="F70" s="288">
        <v>785.2</v>
      </c>
      <c r="G70" s="672">
        <v>32.1</v>
      </c>
      <c r="H70" s="288">
        <v>817.3</v>
      </c>
    </row>
    <row r="71" spans="1:8" ht="13.5" thickBot="1">
      <c r="A71" s="709"/>
      <c r="B71" s="232" t="s">
        <v>853</v>
      </c>
      <c r="C71" s="288">
        <v>60</v>
      </c>
      <c r="D71" s="288">
        <v>8</v>
      </c>
      <c r="E71" s="672">
        <v>7</v>
      </c>
      <c r="F71" s="288">
        <v>75</v>
      </c>
      <c r="G71" s="672">
        <v>19.899999999999999</v>
      </c>
      <c r="H71" s="288">
        <v>94.9</v>
      </c>
    </row>
    <row r="72" spans="1:8" ht="13.5" thickBot="1">
      <c r="A72" s="709"/>
      <c r="B72" s="232" t="s">
        <v>212</v>
      </c>
      <c r="C72" s="288">
        <v>488.8</v>
      </c>
      <c r="D72" s="288">
        <v>8.5</v>
      </c>
      <c r="E72" s="672">
        <v>4.3</v>
      </c>
      <c r="F72" s="288">
        <v>501.6</v>
      </c>
      <c r="G72" s="672">
        <v>5.7</v>
      </c>
      <c r="H72" s="288">
        <v>507.3</v>
      </c>
    </row>
    <row r="73" spans="1:8" ht="13.5" thickBot="1">
      <c r="A73" s="709"/>
      <c r="B73" s="232" t="s">
        <v>219</v>
      </c>
      <c r="C73" s="288">
        <v>15</v>
      </c>
      <c r="D73" s="288">
        <v>0</v>
      </c>
      <c r="E73" s="672">
        <v>0</v>
      </c>
      <c r="F73" s="288">
        <v>15</v>
      </c>
      <c r="G73" s="672">
        <v>1</v>
      </c>
      <c r="H73" s="288">
        <v>16</v>
      </c>
    </row>
    <row r="74" spans="1:8" ht="13.5" thickBot="1">
      <c r="A74" s="709"/>
      <c r="B74" s="232" t="s">
        <v>217</v>
      </c>
      <c r="C74" s="288">
        <v>28.6</v>
      </c>
      <c r="D74" s="288">
        <v>8</v>
      </c>
      <c r="E74" s="672">
        <v>12</v>
      </c>
      <c r="F74" s="288">
        <v>48.6</v>
      </c>
      <c r="G74" s="672">
        <v>11.3</v>
      </c>
      <c r="H74" s="288">
        <v>59.9</v>
      </c>
    </row>
    <row r="75" spans="1:8" ht="13.5" thickBot="1">
      <c r="A75" s="709"/>
      <c r="B75" s="232" t="s">
        <v>854</v>
      </c>
      <c r="C75" s="288">
        <v>42.2</v>
      </c>
      <c r="D75" s="288">
        <v>1</v>
      </c>
      <c r="E75" s="672">
        <v>0</v>
      </c>
      <c r="F75" s="288">
        <v>43.2</v>
      </c>
      <c r="G75" s="672">
        <v>8.3000000000000007</v>
      </c>
      <c r="H75" s="288">
        <v>51.5</v>
      </c>
    </row>
    <row r="76" spans="1:8" ht="13.5" thickBot="1">
      <c r="A76" s="709"/>
      <c r="B76" s="232" t="s">
        <v>353</v>
      </c>
      <c r="C76" s="288">
        <v>4</v>
      </c>
      <c r="D76" s="288">
        <v>1</v>
      </c>
      <c r="E76" s="672">
        <v>0</v>
      </c>
      <c r="F76" s="288">
        <v>5</v>
      </c>
      <c r="G76" s="672">
        <v>0</v>
      </c>
      <c r="H76" s="288">
        <v>5</v>
      </c>
    </row>
    <row r="77" spans="1:8" ht="13.5" thickBot="1">
      <c r="A77" s="709"/>
      <c r="B77" s="232" t="s">
        <v>450</v>
      </c>
      <c r="C77" s="288">
        <v>30.4</v>
      </c>
      <c r="D77" s="288">
        <v>0</v>
      </c>
      <c r="E77" s="672">
        <v>2.2000000000000002</v>
      </c>
      <c r="F77" s="288">
        <v>32.6</v>
      </c>
      <c r="G77" s="672">
        <v>0</v>
      </c>
      <c r="H77" s="288">
        <v>32.6</v>
      </c>
    </row>
    <row r="78" spans="1:8" ht="13.5" thickBot="1">
      <c r="A78" s="694"/>
      <c r="B78" s="719" t="s">
        <v>326</v>
      </c>
      <c r="C78" s="730">
        <v>1339</v>
      </c>
      <c r="D78" s="698">
        <v>123.2</v>
      </c>
      <c r="E78" s="701">
        <v>44</v>
      </c>
      <c r="F78" s="730">
        <v>1506.2</v>
      </c>
      <c r="G78" s="701">
        <v>78.3</v>
      </c>
      <c r="H78" s="730">
        <v>1584.5</v>
      </c>
    </row>
    <row r="79" spans="1:8" ht="14.25" thickTop="1" thickBot="1">
      <c r="A79" s="363">
        <v>2010</v>
      </c>
      <c r="B79" s="232" t="s">
        <v>223</v>
      </c>
      <c r="C79" s="288">
        <v>681.6</v>
      </c>
      <c r="D79" s="288">
        <v>96.8</v>
      </c>
      <c r="E79" s="672">
        <v>17.399999999999999</v>
      </c>
      <c r="F79" s="288">
        <v>795.8</v>
      </c>
      <c r="G79" s="672">
        <v>31.1</v>
      </c>
      <c r="H79" s="288">
        <v>826.9</v>
      </c>
    </row>
    <row r="80" spans="1:8" ht="13.5" thickBot="1">
      <c r="A80" s="709"/>
      <c r="B80" s="232" t="s">
        <v>853</v>
      </c>
      <c r="C80" s="288">
        <v>60</v>
      </c>
      <c r="D80" s="288">
        <v>8</v>
      </c>
      <c r="E80" s="672">
        <v>7</v>
      </c>
      <c r="F80" s="288">
        <v>75</v>
      </c>
      <c r="G80" s="672">
        <v>20.9</v>
      </c>
      <c r="H80" s="288">
        <v>95.9</v>
      </c>
    </row>
    <row r="81" spans="1:8" ht="13.5" thickBot="1">
      <c r="A81" s="709"/>
      <c r="B81" s="232" t="s">
        <v>212</v>
      </c>
      <c r="C81" s="288">
        <v>443.8</v>
      </c>
      <c r="D81" s="288">
        <v>11.2</v>
      </c>
      <c r="E81" s="672">
        <v>6.4</v>
      </c>
      <c r="F81" s="288">
        <v>461.4</v>
      </c>
      <c r="G81" s="672">
        <v>1.9</v>
      </c>
      <c r="H81" s="288">
        <v>463.3</v>
      </c>
    </row>
    <row r="82" spans="1:8" ht="13.5" thickBot="1">
      <c r="A82" s="709"/>
      <c r="B82" s="232" t="s">
        <v>219</v>
      </c>
      <c r="C82" s="288">
        <v>14</v>
      </c>
      <c r="D82" s="288">
        <v>0</v>
      </c>
      <c r="E82" s="672">
        <v>0</v>
      </c>
      <c r="F82" s="288">
        <v>14</v>
      </c>
      <c r="G82" s="672">
        <v>1</v>
      </c>
      <c r="H82" s="288">
        <v>15</v>
      </c>
    </row>
    <row r="83" spans="1:8" ht="13.5" thickBot="1">
      <c r="A83" s="709"/>
      <c r="B83" s="232" t="s">
        <v>217</v>
      </c>
      <c r="C83" s="288">
        <v>28.6</v>
      </c>
      <c r="D83" s="288">
        <v>8</v>
      </c>
      <c r="E83" s="672">
        <v>12</v>
      </c>
      <c r="F83" s="288">
        <v>48.6</v>
      </c>
      <c r="G83" s="672">
        <v>11.3</v>
      </c>
      <c r="H83" s="288">
        <v>59.9</v>
      </c>
    </row>
    <row r="84" spans="1:8" ht="13.5" thickBot="1">
      <c r="A84" s="709"/>
      <c r="B84" s="232" t="s">
        <v>854</v>
      </c>
      <c r="C84" s="288">
        <v>44.7</v>
      </c>
      <c r="D84" s="288">
        <v>1</v>
      </c>
      <c r="E84" s="672">
        <v>0</v>
      </c>
      <c r="F84" s="288">
        <v>45.7</v>
      </c>
      <c r="G84" s="672">
        <v>5.8</v>
      </c>
      <c r="H84" s="288">
        <v>51.5</v>
      </c>
    </row>
    <row r="85" spans="1:8" ht="13.5" thickBot="1">
      <c r="A85" s="709"/>
      <c r="B85" s="232" t="s">
        <v>353</v>
      </c>
      <c r="C85" s="288">
        <v>4</v>
      </c>
      <c r="D85" s="288">
        <v>1</v>
      </c>
      <c r="E85" s="672">
        <v>0</v>
      </c>
      <c r="F85" s="288">
        <v>5</v>
      </c>
      <c r="G85" s="672">
        <v>0</v>
      </c>
      <c r="H85" s="288">
        <v>5</v>
      </c>
    </row>
    <row r="86" spans="1:8" ht="13.5" thickBot="1">
      <c r="A86" s="709"/>
      <c r="B86" s="232" t="s">
        <v>450</v>
      </c>
      <c r="C86" s="288">
        <v>28.3</v>
      </c>
      <c r="D86" s="288">
        <v>0</v>
      </c>
      <c r="E86" s="672">
        <v>2.2000000000000002</v>
      </c>
      <c r="F86" s="288">
        <v>30.5</v>
      </c>
      <c r="G86" s="672">
        <v>0</v>
      </c>
      <c r="H86" s="288">
        <v>30.5</v>
      </c>
    </row>
    <row r="87" spans="1:8" ht="13.5" thickBot="1">
      <c r="A87" s="694"/>
      <c r="B87" s="719" t="s">
        <v>326</v>
      </c>
      <c r="C87" s="730">
        <v>1305</v>
      </c>
      <c r="D87" s="698">
        <v>126</v>
      </c>
      <c r="E87" s="701">
        <v>45</v>
      </c>
      <c r="F87" s="730">
        <v>1476</v>
      </c>
      <c r="G87" s="701">
        <v>72</v>
      </c>
      <c r="H87" s="730">
        <v>1548</v>
      </c>
    </row>
    <row r="88" spans="1:8" ht="14.25" thickTop="1" thickBot="1">
      <c r="A88" s="709">
        <v>2011</v>
      </c>
      <c r="B88" s="232" t="s">
        <v>223</v>
      </c>
      <c r="C88" s="288">
        <v>680.3</v>
      </c>
      <c r="D88" s="288">
        <v>94.8</v>
      </c>
      <c r="E88" s="672">
        <v>17.399999999999999</v>
      </c>
      <c r="F88" s="288">
        <v>792.5</v>
      </c>
      <c r="G88" s="672">
        <v>30.6</v>
      </c>
      <c r="H88" s="288">
        <v>823.1</v>
      </c>
    </row>
    <row r="89" spans="1:8" ht="13.5" thickBot="1">
      <c r="A89" s="709"/>
      <c r="B89" s="232" t="s">
        <v>467</v>
      </c>
      <c r="C89" s="288">
        <v>2.2999999999999998</v>
      </c>
      <c r="D89" s="288">
        <v>0.1</v>
      </c>
      <c r="E89" s="672">
        <v>0</v>
      </c>
      <c r="F89" s="288">
        <v>2.4</v>
      </c>
      <c r="G89" s="672">
        <v>0</v>
      </c>
      <c r="H89" s="288">
        <v>2.4</v>
      </c>
    </row>
    <row r="90" spans="1:8" ht="13.5" thickBot="1">
      <c r="A90" s="709"/>
      <c r="B90" s="232" t="s">
        <v>468</v>
      </c>
      <c r="C90" s="288">
        <v>31.1</v>
      </c>
      <c r="D90" s="288">
        <v>2.1</v>
      </c>
      <c r="E90" s="672">
        <v>0</v>
      </c>
      <c r="F90" s="288">
        <v>33.200000000000003</v>
      </c>
      <c r="G90" s="672">
        <v>0</v>
      </c>
      <c r="H90" s="288">
        <v>33.200000000000003</v>
      </c>
    </row>
    <row r="91" spans="1:8" ht="13.5" thickBot="1">
      <c r="A91" s="709"/>
      <c r="B91" s="232" t="s">
        <v>227</v>
      </c>
      <c r="C91" s="288">
        <v>59</v>
      </c>
      <c r="D91" s="288">
        <v>7</v>
      </c>
      <c r="E91" s="672">
        <v>7</v>
      </c>
      <c r="F91" s="288">
        <v>73</v>
      </c>
      <c r="G91" s="672">
        <v>15.9</v>
      </c>
      <c r="H91" s="288">
        <v>88.9</v>
      </c>
    </row>
    <row r="92" spans="1:8" ht="13.5" thickBot="1">
      <c r="A92" s="709"/>
      <c r="B92" s="232" t="s">
        <v>212</v>
      </c>
      <c r="C92" s="288">
        <v>469.5</v>
      </c>
      <c r="D92" s="288">
        <v>14</v>
      </c>
      <c r="E92" s="672">
        <v>5.4</v>
      </c>
      <c r="F92" s="288">
        <v>488.9</v>
      </c>
      <c r="G92" s="672">
        <v>2.4</v>
      </c>
      <c r="H92" s="288">
        <v>491.3</v>
      </c>
    </row>
    <row r="93" spans="1:8" ht="13.5" thickBot="1">
      <c r="A93" s="709"/>
      <c r="B93" s="232" t="s">
        <v>219</v>
      </c>
      <c r="C93" s="288">
        <v>15</v>
      </c>
      <c r="D93" s="288">
        <v>0</v>
      </c>
      <c r="E93" s="672">
        <v>0</v>
      </c>
      <c r="F93" s="288">
        <v>15</v>
      </c>
      <c r="G93" s="672">
        <v>1</v>
      </c>
      <c r="H93" s="288">
        <v>16</v>
      </c>
    </row>
    <row r="94" spans="1:8" ht="13.5" thickBot="1">
      <c r="A94" s="709"/>
      <c r="B94" s="232" t="s">
        <v>217</v>
      </c>
      <c r="C94" s="288">
        <v>28.6</v>
      </c>
      <c r="D94" s="288">
        <v>8</v>
      </c>
      <c r="E94" s="672">
        <v>12</v>
      </c>
      <c r="F94" s="288">
        <v>48.6</v>
      </c>
      <c r="G94" s="672">
        <v>11.3</v>
      </c>
      <c r="H94" s="288">
        <v>59.9</v>
      </c>
    </row>
    <row r="95" spans="1:8" ht="13.5" thickBot="1">
      <c r="A95" s="709"/>
      <c r="B95" s="232" t="s">
        <v>858</v>
      </c>
      <c r="C95" s="288">
        <v>6</v>
      </c>
      <c r="D95" s="288">
        <v>0</v>
      </c>
      <c r="E95" s="672">
        <v>0</v>
      </c>
      <c r="F95" s="288">
        <v>6</v>
      </c>
      <c r="G95" s="672">
        <v>1</v>
      </c>
      <c r="H95" s="288">
        <v>7</v>
      </c>
    </row>
    <row r="96" spans="1:8" ht="13.5" thickBot="1">
      <c r="A96" s="709"/>
      <c r="B96" s="232" t="s">
        <v>230</v>
      </c>
      <c r="C96" s="288">
        <v>33.4</v>
      </c>
      <c r="D96" s="288">
        <v>1</v>
      </c>
      <c r="E96" s="672">
        <v>0</v>
      </c>
      <c r="F96" s="288">
        <v>34.4</v>
      </c>
      <c r="G96" s="672">
        <v>4.3</v>
      </c>
      <c r="H96" s="288">
        <v>38.700000000000003</v>
      </c>
    </row>
    <row r="97" spans="1:8" ht="13.5" thickBot="1">
      <c r="A97" s="709"/>
      <c r="B97" s="232" t="s">
        <v>434</v>
      </c>
      <c r="C97" s="288">
        <v>9.3000000000000007</v>
      </c>
      <c r="D97" s="288">
        <v>0</v>
      </c>
      <c r="E97" s="672">
        <v>0</v>
      </c>
      <c r="F97" s="288">
        <v>9.3000000000000007</v>
      </c>
      <c r="G97" s="672">
        <v>1.5</v>
      </c>
      <c r="H97" s="288">
        <v>10.8</v>
      </c>
    </row>
    <row r="98" spans="1:8" ht="13.5" thickBot="1">
      <c r="A98" s="709"/>
      <c r="B98" s="232" t="s">
        <v>353</v>
      </c>
      <c r="C98" s="288">
        <v>4</v>
      </c>
      <c r="D98" s="288">
        <v>1</v>
      </c>
      <c r="E98" s="672">
        <v>0</v>
      </c>
      <c r="F98" s="288">
        <v>5</v>
      </c>
      <c r="G98" s="672">
        <v>0</v>
      </c>
      <c r="H98" s="288">
        <v>5</v>
      </c>
    </row>
    <row r="99" spans="1:8" ht="13.5" thickBot="1">
      <c r="A99" s="709"/>
      <c r="B99" s="232" t="s">
        <v>450</v>
      </c>
      <c r="C99" s="288">
        <v>25.3</v>
      </c>
      <c r="D99" s="288">
        <v>0</v>
      </c>
      <c r="E99" s="672">
        <v>2.2000000000000002</v>
      </c>
      <c r="F99" s="288">
        <v>27.5</v>
      </c>
      <c r="G99" s="672">
        <v>0</v>
      </c>
      <c r="H99" s="288">
        <v>27.5</v>
      </c>
    </row>
    <row r="100" spans="1:8" ht="13.5" thickBot="1">
      <c r="A100" s="694"/>
      <c r="B100" s="719" t="s">
        <v>326</v>
      </c>
      <c r="C100" s="730">
        <v>1363.8</v>
      </c>
      <c r="D100" s="698">
        <v>128</v>
      </c>
      <c r="E100" s="701">
        <v>44</v>
      </c>
      <c r="F100" s="730">
        <v>1535.8</v>
      </c>
      <c r="G100" s="701">
        <v>68</v>
      </c>
      <c r="H100" s="730">
        <v>1603.8</v>
      </c>
    </row>
    <row r="101" spans="1:8" ht="14.25" thickTop="1" thickBot="1">
      <c r="A101" s="363">
        <v>2012</v>
      </c>
      <c r="B101" s="232" t="s">
        <v>223</v>
      </c>
      <c r="C101" s="288">
        <v>714.1</v>
      </c>
      <c r="D101" s="288">
        <v>94.8</v>
      </c>
      <c r="E101" s="672">
        <v>18.7</v>
      </c>
      <c r="F101" s="288">
        <v>827.6</v>
      </c>
      <c r="G101" s="672">
        <v>34.6</v>
      </c>
      <c r="H101" s="288">
        <v>862.2</v>
      </c>
    </row>
    <row r="102" spans="1:8" ht="13.5" thickBot="1">
      <c r="A102" s="709"/>
      <c r="B102" s="232" t="s">
        <v>467</v>
      </c>
      <c r="C102" s="288">
        <v>1.2</v>
      </c>
      <c r="D102" s="288">
        <v>0.3</v>
      </c>
      <c r="E102" s="672">
        <v>0</v>
      </c>
      <c r="F102" s="288">
        <v>1.5</v>
      </c>
      <c r="G102" s="672">
        <v>1</v>
      </c>
      <c r="H102" s="288">
        <v>2.5</v>
      </c>
    </row>
    <row r="103" spans="1:8" ht="13.5" thickBot="1">
      <c r="A103" s="709"/>
      <c r="B103" s="232" t="s">
        <v>468</v>
      </c>
      <c r="C103" s="288">
        <v>54.7</v>
      </c>
      <c r="D103" s="288">
        <v>9.1999999999999993</v>
      </c>
      <c r="E103" s="672">
        <v>2.2000000000000002</v>
      </c>
      <c r="F103" s="288">
        <v>66.099999999999994</v>
      </c>
      <c r="G103" s="672">
        <v>1</v>
      </c>
      <c r="H103" s="288">
        <v>67.099999999999994</v>
      </c>
    </row>
    <row r="104" spans="1:8" ht="13.5" thickBot="1">
      <c r="A104" s="709"/>
      <c r="B104" s="232" t="s">
        <v>227</v>
      </c>
      <c r="C104" s="288">
        <v>60</v>
      </c>
      <c r="D104" s="288">
        <v>6</v>
      </c>
      <c r="E104" s="672">
        <v>8</v>
      </c>
      <c r="F104" s="288">
        <v>74</v>
      </c>
      <c r="G104" s="672">
        <v>14.9</v>
      </c>
      <c r="H104" s="288">
        <v>88.9</v>
      </c>
    </row>
    <row r="105" spans="1:8" ht="13.5" thickBot="1">
      <c r="A105" s="709"/>
      <c r="B105" s="232" t="s">
        <v>212</v>
      </c>
      <c r="C105" s="288">
        <v>496.3</v>
      </c>
      <c r="D105" s="288">
        <v>13.8</v>
      </c>
      <c r="E105" s="672">
        <v>5.9</v>
      </c>
      <c r="F105" s="288">
        <v>516</v>
      </c>
      <c r="G105" s="672">
        <v>3.4</v>
      </c>
      <c r="H105" s="288">
        <v>519.4</v>
      </c>
    </row>
    <row r="106" spans="1:8" ht="13.5" thickBot="1">
      <c r="A106" s="709"/>
      <c r="B106" s="232" t="s">
        <v>219</v>
      </c>
      <c r="C106" s="288">
        <v>15</v>
      </c>
      <c r="D106" s="288">
        <v>0</v>
      </c>
      <c r="E106" s="672">
        <v>0</v>
      </c>
      <c r="F106" s="288">
        <v>15</v>
      </c>
      <c r="G106" s="672">
        <v>1</v>
      </c>
      <c r="H106" s="288">
        <v>16</v>
      </c>
    </row>
    <row r="107" spans="1:8" ht="13.5" thickBot="1">
      <c r="A107" s="709"/>
      <c r="B107" s="232" t="s">
        <v>217</v>
      </c>
      <c r="C107" s="288">
        <v>28.6</v>
      </c>
      <c r="D107" s="288">
        <v>8</v>
      </c>
      <c r="E107" s="672">
        <v>12</v>
      </c>
      <c r="F107" s="288">
        <v>48.6</v>
      </c>
      <c r="G107" s="672">
        <v>11.3</v>
      </c>
      <c r="H107" s="288">
        <v>59.9</v>
      </c>
    </row>
    <row r="108" spans="1:8" ht="13.5" thickBot="1">
      <c r="A108" s="709"/>
      <c r="B108" s="232" t="s">
        <v>858</v>
      </c>
      <c r="C108" s="288">
        <v>6</v>
      </c>
      <c r="D108" s="288">
        <v>0</v>
      </c>
      <c r="E108" s="672">
        <v>0</v>
      </c>
      <c r="F108" s="288">
        <v>6</v>
      </c>
      <c r="G108" s="672">
        <v>1</v>
      </c>
      <c r="H108" s="288">
        <v>7</v>
      </c>
    </row>
    <row r="109" spans="1:8" ht="13.5" thickBot="1">
      <c r="A109" s="709"/>
      <c r="B109" s="232" t="s">
        <v>230</v>
      </c>
      <c r="C109" s="288">
        <v>32</v>
      </c>
      <c r="D109" s="288">
        <v>1</v>
      </c>
      <c r="E109" s="672">
        <v>0</v>
      </c>
      <c r="F109" s="288">
        <v>33</v>
      </c>
      <c r="G109" s="672">
        <v>5.0999999999999996</v>
      </c>
      <c r="H109" s="288">
        <v>38.1</v>
      </c>
    </row>
    <row r="110" spans="1:8" ht="13.5" thickBot="1">
      <c r="A110" s="709"/>
      <c r="B110" s="232" t="s">
        <v>434</v>
      </c>
      <c r="C110" s="288">
        <v>11.7</v>
      </c>
      <c r="D110" s="288">
        <v>0</v>
      </c>
      <c r="E110" s="672">
        <v>0</v>
      </c>
      <c r="F110" s="288">
        <v>11.7</v>
      </c>
      <c r="G110" s="672">
        <v>1.7</v>
      </c>
      <c r="H110" s="288">
        <v>13.4</v>
      </c>
    </row>
    <row r="111" spans="1:8" ht="13.5" thickBot="1">
      <c r="A111" s="709"/>
      <c r="B111" s="232" t="s">
        <v>353</v>
      </c>
      <c r="C111" s="288">
        <v>4</v>
      </c>
      <c r="D111" s="288">
        <v>1</v>
      </c>
      <c r="E111" s="672">
        <v>0</v>
      </c>
      <c r="F111" s="288">
        <v>5</v>
      </c>
      <c r="G111" s="672">
        <v>0</v>
      </c>
      <c r="H111" s="288">
        <v>5</v>
      </c>
    </row>
    <row r="112" spans="1:8" ht="13.5" thickBot="1">
      <c r="A112" s="709"/>
      <c r="B112" s="232" t="s">
        <v>450</v>
      </c>
      <c r="C112" s="288">
        <v>27.3</v>
      </c>
      <c r="D112" s="288">
        <v>0</v>
      </c>
      <c r="E112" s="672">
        <v>4.2</v>
      </c>
      <c r="F112" s="288">
        <v>31.5</v>
      </c>
      <c r="G112" s="672">
        <v>0</v>
      </c>
      <c r="H112" s="288">
        <v>31.5</v>
      </c>
    </row>
    <row r="113" spans="1:8" ht="13.5" thickBot="1">
      <c r="A113" s="694"/>
      <c r="B113" s="719" t="s">
        <v>326</v>
      </c>
      <c r="C113" s="730">
        <v>1450.9</v>
      </c>
      <c r="D113" s="698">
        <v>134.1</v>
      </c>
      <c r="E113" s="701">
        <v>51</v>
      </c>
      <c r="F113" s="730">
        <v>1636</v>
      </c>
      <c r="G113" s="701">
        <v>75</v>
      </c>
      <c r="H113" s="730">
        <v>1711</v>
      </c>
    </row>
    <row r="114" spans="1:8" ht="14.25" thickTop="1" thickBot="1">
      <c r="A114" s="709">
        <v>2013</v>
      </c>
      <c r="B114" s="232" t="s">
        <v>223</v>
      </c>
      <c r="C114" s="288">
        <v>686.9</v>
      </c>
      <c r="D114" s="288">
        <v>94.4</v>
      </c>
      <c r="E114" s="672">
        <v>17.3</v>
      </c>
      <c r="F114" s="288">
        <v>798.6</v>
      </c>
      <c r="G114" s="672">
        <v>35.200000000000003</v>
      </c>
      <c r="H114" s="288">
        <v>833.8</v>
      </c>
    </row>
    <row r="115" spans="1:8" ht="13.5" thickBot="1">
      <c r="A115" s="709"/>
      <c r="B115" s="232" t="s">
        <v>467</v>
      </c>
      <c r="C115" s="288">
        <v>0.6</v>
      </c>
      <c r="D115" s="288">
        <v>0.5</v>
      </c>
      <c r="E115" s="672">
        <v>0.2</v>
      </c>
      <c r="F115" s="288">
        <v>1.3</v>
      </c>
      <c r="G115" s="672">
        <v>0.1</v>
      </c>
      <c r="H115" s="288">
        <v>1.4</v>
      </c>
    </row>
    <row r="116" spans="1:8" ht="13.5" thickBot="1">
      <c r="A116" s="709"/>
      <c r="B116" s="232" t="s">
        <v>468</v>
      </c>
      <c r="C116" s="288">
        <v>83.6</v>
      </c>
      <c r="D116" s="288">
        <v>10.6</v>
      </c>
      <c r="E116" s="672">
        <v>2.8</v>
      </c>
      <c r="F116" s="288">
        <v>97</v>
      </c>
      <c r="G116" s="672">
        <v>1.1000000000000001</v>
      </c>
      <c r="H116" s="288">
        <v>98.1</v>
      </c>
    </row>
    <row r="117" spans="1:8" ht="13.5" thickBot="1">
      <c r="A117" s="709"/>
      <c r="B117" s="232" t="s">
        <v>227</v>
      </c>
      <c r="C117" s="288">
        <v>59</v>
      </c>
      <c r="D117" s="288">
        <v>6</v>
      </c>
      <c r="E117" s="672">
        <v>7</v>
      </c>
      <c r="F117" s="288">
        <v>72</v>
      </c>
      <c r="G117" s="672">
        <v>14.9</v>
      </c>
      <c r="H117" s="288">
        <v>86.9</v>
      </c>
    </row>
    <row r="118" spans="1:8" ht="13.5" thickBot="1">
      <c r="A118" s="709"/>
      <c r="B118" s="232" t="s">
        <v>212</v>
      </c>
      <c r="C118" s="288">
        <v>500</v>
      </c>
      <c r="D118" s="288">
        <v>12.8</v>
      </c>
      <c r="E118" s="672">
        <v>5.5</v>
      </c>
      <c r="F118" s="288">
        <v>518.29999999999995</v>
      </c>
      <c r="G118" s="672">
        <v>3.4</v>
      </c>
      <c r="H118" s="288">
        <v>521.70000000000005</v>
      </c>
    </row>
    <row r="119" spans="1:8" ht="13.5" thickBot="1">
      <c r="A119" s="709"/>
      <c r="B119" s="232" t="s">
        <v>219</v>
      </c>
      <c r="C119" s="288">
        <v>15</v>
      </c>
      <c r="D119" s="288">
        <v>0</v>
      </c>
      <c r="E119" s="672">
        <v>0</v>
      </c>
      <c r="F119" s="288">
        <v>15</v>
      </c>
      <c r="G119" s="672">
        <v>1</v>
      </c>
      <c r="H119" s="288">
        <v>16</v>
      </c>
    </row>
    <row r="120" spans="1:8" ht="13.5" thickBot="1">
      <c r="A120" s="709"/>
      <c r="B120" s="232" t="s">
        <v>217</v>
      </c>
      <c r="C120" s="288">
        <v>28.6</v>
      </c>
      <c r="D120" s="288">
        <v>8</v>
      </c>
      <c r="E120" s="672">
        <v>12</v>
      </c>
      <c r="F120" s="288">
        <v>48.6</v>
      </c>
      <c r="G120" s="672">
        <v>11.3</v>
      </c>
      <c r="H120" s="288">
        <v>59.9</v>
      </c>
    </row>
    <row r="121" spans="1:8" ht="13.5" thickBot="1">
      <c r="A121" s="709"/>
      <c r="B121" s="232" t="s">
        <v>858</v>
      </c>
      <c r="C121" s="288">
        <v>7</v>
      </c>
      <c r="D121" s="288">
        <v>0</v>
      </c>
      <c r="E121" s="672">
        <v>0</v>
      </c>
      <c r="F121" s="288">
        <v>7</v>
      </c>
      <c r="G121" s="672">
        <v>1</v>
      </c>
      <c r="H121" s="288">
        <v>8</v>
      </c>
    </row>
    <row r="122" spans="1:8" ht="13.5" thickBot="1">
      <c r="A122" s="709"/>
      <c r="B122" s="232" t="s">
        <v>230</v>
      </c>
      <c r="C122" s="288">
        <v>32</v>
      </c>
      <c r="D122" s="288">
        <v>1</v>
      </c>
      <c r="E122" s="672">
        <v>0</v>
      </c>
      <c r="F122" s="288">
        <v>33</v>
      </c>
      <c r="G122" s="672">
        <v>5.0999999999999996</v>
      </c>
      <c r="H122" s="288">
        <v>38.1</v>
      </c>
    </row>
    <row r="123" spans="1:8" ht="13.5" thickBot="1">
      <c r="A123" s="709"/>
      <c r="B123" s="232" t="s">
        <v>434</v>
      </c>
      <c r="C123" s="288">
        <v>12.7</v>
      </c>
      <c r="D123" s="288">
        <v>0</v>
      </c>
      <c r="E123" s="672">
        <v>0</v>
      </c>
      <c r="F123" s="288">
        <v>12.7</v>
      </c>
      <c r="G123" s="672">
        <v>1.7</v>
      </c>
      <c r="H123" s="288">
        <v>14.4</v>
      </c>
    </row>
    <row r="124" spans="1:8" ht="13.5" thickBot="1">
      <c r="A124" s="709"/>
      <c r="B124" s="232" t="s">
        <v>213</v>
      </c>
      <c r="C124" s="288">
        <v>21.4</v>
      </c>
      <c r="D124" s="288">
        <v>0</v>
      </c>
      <c r="E124" s="672">
        <v>4.2</v>
      </c>
      <c r="F124" s="288">
        <v>25.6</v>
      </c>
      <c r="G124" s="672">
        <v>0</v>
      </c>
      <c r="H124" s="288">
        <v>25.6</v>
      </c>
    </row>
    <row r="125" spans="1:8" ht="13.5" thickBot="1">
      <c r="A125" s="709"/>
      <c r="B125" s="232" t="s">
        <v>353</v>
      </c>
      <c r="C125" s="288">
        <v>4</v>
      </c>
      <c r="D125" s="288">
        <v>1</v>
      </c>
      <c r="E125" s="672">
        <v>0</v>
      </c>
      <c r="F125" s="288">
        <v>5</v>
      </c>
      <c r="G125" s="672">
        <v>0</v>
      </c>
      <c r="H125" s="288">
        <v>5</v>
      </c>
    </row>
    <row r="126" spans="1:8" ht="13.5" thickBot="1">
      <c r="A126" s="709"/>
      <c r="B126" s="232" t="s">
        <v>450</v>
      </c>
      <c r="C126" s="288">
        <v>9</v>
      </c>
      <c r="D126" s="288">
        <v>0</v>
      </c>
      <c r="E126" s="672">
        <v>0</v>
      </c>
      <c r="F126" s="288">
        <v>9</v>
      </c>
      <c r="G126" s="672">
        <v>0</v>
      </c>
      <c r="H126" s="288">
        <v>9</v>
      </c>
    </row>
    <row r="127" spans="1:8" ht="13.5" thickBot="1">
      <c r="A127" s="694"/>
      <c r="B127" s="719" t="s">
        <v>326</v>
      </c>
      <c r="C127" s="730">
        <v>1459.8</v>
      </c>
      <c r="D127" s="698">
        <v>134.30000000000001</v>
      </c>
      <c r="E127" s="701">
        <v>49</v>
      </c>
      <c r="F127" s="730">
        <v>1643.1</v>
      </c>
      <c r="G127" s="701">
        <v>74.8</v>
      </c>
      <c r="H127" s="730">
        <v>1717.9</v>
      </c>
    </row>
    <row r="128" spans="1:8" ht="14.25" thickTop="1" thickBot="1">
      <c r="A128" s="363">
        <v>2014</v>
      </c>
      <c r="B128" s="232" t="s">
        <v>223</v>
      </c>
      <c r="C128" s="288">
        <v>690.5</v>
      </c>
      <c r="D128" s="288">
        <v>91.8</v>
      </c>
      <c r="E128" s="672">
        <v>18.8</v>
      </c>
      <c r="F128" s="288">
        <v>801.2</v>
      </c>
      <c r="G128" s="672">
        <v>35.700000000000003</v>
      </c>
      <c r="H128" s="288">
        <v>836.9</v>
      </c>
    </row>
    <row r="129" spans="1:8" ht="13.5" thickBot="1">
      <c r="A129" s="709"/>
      <c r="B129" s="232" t="s">
        <v>467</v>
      </c>
      <c r="C129" s="288">
        <v>2.5</v>
      </c>
      <c r="D129" s="288">
        <v>0.9</v>
      </c>
      <c r="E129" s="672">
        <v>0.2</v>
      </c>
      <c r="F129" s="288">
        <v>3.5</v>
      </c>
      <c r="G129" s="672">
        <v>0.1</v>
      </c>
      <c r="H129" s="288">
        <v>3.6</v>
      </c>
    </row>
    <row r="130" spans="1:8" ht="13.5" thickBot="1">
      <c r="A130" s="709"/>
      <c r="B130" s="232" t="s">
        <v>468</v>
      </c>
      <c r="C130" s="288">
        <v>91.9</v>
      </c>
      <c r="D130" s="288">
        <v>8.6</v>
      </c>
      <c r="E130" s="672">
        <v>1.8</v>
      </c>
      <c r="F130" s="288">
        <v>102.3</v>
      </c>
      <c r="G130" s="672">
        <v>1.3</v>
      </c>
      <c r="H130" s="288">
        <v>103.6</v>
      </c>
    </row>
    <row r="131" spans="1:8" ht="13.5" thickBot="1">
      <c r="A131" s="709"/>
      <c r="B131" s="232" t="s">
        <v>227</v>
      </c>
      <c r="C131" s="288">
        <v>59</v>
      </c>
      <c r="D131" s="288">
        <v>5</v>
      </c>
      <c r="E131" s="672">
        <v>8</v>
      </c>
      <c r="F131" s="288">
        <v>72</v>
      </c>
      <c r="G131" s="672">
        <v>14.9</v>
      </c>
      <c r="H131" s="288">
        <v>86.9</v>
      </c>
    </row>
    <row r="132" spans="1:8" ht="13.5" thickBot="1">
      <c r="A132" s="709"/>
      <c r="B132" s="232" t="s">
        <v>212</v>
      </c>
      <c r="C132" s="288">
        <v>503</v>
      </c>
      <c r="D132" s="288">
        <v>14.1</v>
      </c>
      <c r="E132" s="672">
        <v>4</v>
      </c>
      <c r="F132" s="288">
        <v>521.1</v>
      </c>
      <c r="G132" s="672">
        <v>1.3</v>
      </c>
      <c r="H132" s="288">
        <v>522.4</v>
      </c>
    </row>
    <row r="133" spans="1:8" ht="13.5" thickBot="1">
      <c r="A133" s="709"/>
      <c r="B133" s="232" t="s">
        <v>219</v>
      </c>
      <c r="C133" s="288">
        <v>20</v>
      </c>
      <c r="D133" s="288">
        <v>0</v>
      </c>
      <c r="E133" s="672">
        <v>0</v>
      </c>
      <c r="F133" s="288">
        <v>20</v>
      </c>
      <c r="G133" s="672">
        <v>1</v>
      </c>
      <c r="H133" s="288">
        <v>21</v>
      </c>
    </row>
    <row r="134" spans="1:8" ht="13.5" thickBot="1">
      <c r="A134" s="709"/>
      <c r="B134" s="232" t="s">
        <v>217</v>
      </c>
      <c r="C134" s="288">
        <v>28.6</v>
      </c>
      <c r="D134" s="288">
        <v>8</v>
      </c>
      <c r="E134" s="672">
        <v>12</v>
      </c>
      <c r="F134" s="288">
        <v>48.6</v>
      </c>
      <c r="G134" s="672">
        <v>9.3000000000000007</v>
      </c>
      <c r="H134" s="288">
        <v>57.9</v>
      </c>
    </row>
    <row r="135" spans="1:8" ht="13.5" thickBot="1">
      <c r="A135" s="709"/>
      <c r="B135" s="232" t="s">
        <v>858</v>
      </c>
      <c r="C135" s="288">
        <v>7</v>
      </c>
      <c r="D135" s="288">
        <v>0</v>
      </c>
      <c r="E135" s="672">
        <v>0</v>
      </c>
      <c r="F135" s="288">
        <v>7</v>
      </c>
      <c r="G135" s="672">
        <v>0</v>
      </c>
      <c r="H135" s="288">
        <v>7</v>
      </c>
    </row>
    <row r="136" spans="1:8" ht="13.5" thickBot="1">
      <c r="A136" s="709"/>
      <c r="B136" s="232" t="s">
        <v>230</v>
      </c>
      <c r="C136" s="288">
        <v>34</v>
      </c>
      <c r="D136" s="288">
        <v>1</v>
      </c>
      <c r="E136" s="672">
        <v>0</v>
      </c>
      <c r="F136" s="288">
        <v>35</v>
      </c>
      <c r="G136" s="672">
        <v>4.0999999999999996</v>
      </c>
      <c r="H136" s="288">
        <v>39.1</v>
      </c>
    </row>
    <row r="137" spans="1:8" ht="13.5" thickBot="1">
      <c r="A137" s="709"/>
      <c r="B137" s="232" t="s">
        <v>434</v>
      </c>
      <c r="C137" s="288">
        <v>13.7</v>
      </c>
      <c r="D137" s="288">
        <v>0</v>
      </c>
      <c r="E137" s="672">
        <v>0</v>
      </c>
      <c r="F137" s="288">
        <v>13.7</v>
      </c>
      <c r="G137" s="672">
        <v>1.7</v>
      </c>
      <c r="H137" s="288">
        <v>15.4</v>
      </c>
    </row>
    <row r="138" spans="1:8" ht="13.5" thickBot="1">
      <c r="A138" s="709"/>
      <c r="B138" s="232" t="s">
        <v>213</v>
      </c>
      <c r="C138" s="288">
        <v>19.2</v>
      </c>
      <c r="D138" s="288">
        <v>0</v>
      </c>
      <c r="E138" s="672">
        <v>4.2</v>
      </c>
      <c r="F138" s="288">
        <v>23.4</v>
      </c>
      <c r="G138" s="672">
        <v>0</v>
      </c>
      <c r="H138" s="288">
        <v>23.4</v>
      </c>
    </row>
    <row r="139" spans="1:8" ht="13.5" thickBot="1">
      <c r="A139" s="709"/>
      <c r="B139" s="232" t="s">
        <v>353</v>
      </c>
      <c r="C139" s="288">
        <v>4</v>
      </c>
      <c r="D139" s="288">
        <v>1</v>
      </c>
      <c r="E139" s="672">
        <v>0</v>
      </c>
      <c r="F139" s="288">
        <v>5</v>
      </c>
      <c r="G139" s="672">
        <v>0</v>
      </c>
      <c r="H139" s="288">
        <v>5</v>
      </c>
    </row>
    <row r="140" spans="1:8" ht="13.5" thickBot="1">
      <c r="A140" s="709"/>
      <c r="B140" s="232" t="s">
        <v>450</v>
      </c>
      <c r="C140" s="288">
        <v>9</v>
      </c>
      <c r="D140" s="288">
        <v>0</v>
      </c>
      <c r="E140" s="672">
        <v>0</v>
      </c>
      <c r="F140" s="288">
        <v>9</v>
      </c>
      <c r="G140" s="672">
        <v>0</v>
      </c>
      <c r="H140" s="288">
        <v>9</v>
      </c>
    </row>
    <row r="141" spans="1:8" ht="13.5" thickBot="1">
      <c r="A141" s="694"/>
      <c r="B141" s="719" t="s">
        <v>326</v>
      </c>
      <c r="C141" s="730">
        <v>1482.4</v>
      </c>
      <c r="D141" s="698">
        <v>130.4</v>
      </c>
      <c r="E141" s="701">
        <v>49</v>
      </c>
      <c r="F141" s="730">
        <v>1661.8</v>
      </c>
      <c r="G141" s="701">
        <v>69.400000000000006</v>
      </c>
      <c r="H141" s="730">
        <v>1731.2</v>
      </c>
    </row>
    <row r="142" spans="1:8" ht="14.25" thickTop="1" thickBot="1">
      <c r="A142" s="363">
        <v>2015</v>
      </c>
      <c r="B142" s="232" t="s">
        <v>223</v>
      </c>
      <c r="C142" s="288">
        <v>699.86000000000047</v>
      </c>
      <c r="D142" s="288">
        <v>95.210000000000008</v>
      </c>
      <c r="E142" s="672">
        <v>19.82</v>
      </c>
      <c r="F142" s="288">
        <v>814.89000000000055</v>
      </c>
      <c r="G142" s="672">
        <v>35.709999999999994</v>
      </c>
      <c r="H142" s="288">
        <v>850.60000000000048</v>
      </c>
    </row>
    <row r="143" spans="1:8" ht="13.5" thickBot="1">
      <c r="A143" s="709"/>
      <c r="B143" s="232" t="s">
        <v>467</v>
      </c>
      <c r="C143" s="288">
        <v>2.0699999999999998</v>
      </c>
      <c r="D143" s="288">
        <v>0.84</v>
      </c>
      <c r="E143" s="672">
        <v>0</v>
      </c>
      <c r="F143" s="288">
        <v>2.9099999999999997</v>
      </c>
      <c r="G143" s="672">
        <v>0.15000000000000002</v>
      </c>
      <c r="H143" s="288">
        <v>3.0600000000000009</v>
      </c>
    </row>
    <row r="144" spans="1:8" ht="13.5" thickBot="1">
      <c r="A144" s="709"/>
      <c r="B144" s="232" t="s">
        <v>468</v>
      </c>
      <c r="C144" s="288">
        <v>100.35999999999999</v>
      </c>
      <c r="D144" s="288">
        <v>7.9499999999999984</v>
      </c>
      <c r="E144" s="672">
        <v>2.78</v>
      </c>
      <c r="F144" s="288">
        <v>111.08999999999999</v>
      </c>
      <c r="G144" s="672">
        <v>2.34</v>
      </c>
      <c r="H144" s="288">
        <v>113.42999999999999</v>
      </c>
    </row>
    <row r="145" spans="1:8" ht="13.5" thickBot="1">
      <c r="A145" s="709"/>
      <c r="B145" s="232" t="s">
        <v>227</v>
      </c>
      <c r="C145" s="288">
        <v>59</v>
      </c>
      <c r="D145" s="288">
        <v>5</v>
      </c>
      <c r="E145" s="672">
        <v>8</v>
      </c>
      <c r="F145" s="288">
        <v>72</v>
      </c>
      <c r="G145" s="672">
        <v>15.9</v>
      </c>
      <c r="H145" s="288">
        <v>87.9</v>
      </c>
    </row>
    <row r="146" spans="1:8" ht="13.5" thickBot="1">
      <c r="A146" s="709"/>
      <c r="B146" s="232" t="s">
        <v>212</v>
      </c>
      <c r="C146" s="288">
        <v>515.7700000000001</v>
      </c>
      <c r="D146" s="288">
        <v>13.2</v>
      </c>
      <c r="E146" s="672">
        <v>5.6</v>
      </c>
      <c r="F146" s="288">
        <v>534.57000000000016</v>
      </c>
      <c r="G146" s="672">
        <v>0.89999999999999991</v>
      </c>
      <c r="H146" s="288">
        <v>535.46999999999991</v>
      </c>
    </row>
    <row r="147" spans="1:8" ht="13.5" thickBot="1">
      <c r="A147" s="709"/>
      <c r="B147" s="232" t="s">
        <v>219</v>
      </c>
      <c r="C147" s="288">
        <v>21</v>
      </c>
      <c r="D147" s="288">
        <v>0</v>
      </c>
      <c r="E147" s="672">
        <v>0</v>
      </c>
      <c r="F147" s="288">
        <v>21</v>
      </c>
      <c r="G147" s="672">
        <v>2</v>
      </c>
      <c r="H147" s="288">
        <v>23</v>
      </c>
    </row>
    <row r="148" spans="1:8" ht="13.5" thickBot="1">
      <c r="A148" s="709"/>
      <c r="B148" s="232" t="s">
        <v>217</v>
      </c>
      <c r="C148" s="288">
        <v>28.6</v>
      </c>
      <c r="D148" s="288">
        <v>8</v>
      </c>
      <c r="E148" s="672">
        <v>12</v>
      </c>
      <c r="F148" s="288">
        <v>48.6</v>
      </c>
      <c r="G148" s="672">
        <v>9.3000000000000007</v>
      </c>
      <c r="H148" s="288">
        <v>57.900000000000006</v>
      </c>
    </row>
    <row r="149" spans="1:8" ht="13.5" thickBot="1">
      <c r="A149" s="709"/>
      <c r="B149" s="232" t="s">
        <v>858</v>
      </c>
      <c r="C149" s="288">
        <v>7</v>
      </c>
      <c r="D149" s="288">
        <v>0</v>
      </c>
      <c r="E149" s="672">
        <v>0</v>
      </c>
      <c r="F149" s="288">
        <v>7</v>
      </c>
      <c r="G149" s="672">
        <v>0</v>
      </c>
      <c r="H149" s="288">
        <v>7</v>
      </c>
    </row>
    <row r="150" spans="1:8" ht="13.5" thickBot="1">
      <c r="A150" s="709"/>
      <c r="B150" s="232" t="s">
        <v>230</v>
      </c>
      <c r="C150" s="288">
        <v>34</v>
      </c>
      <c r="D150" s="288">
        <v>1</v>
      </c>
      <c r="E150" s="672">
        <v>0</v>
      </c>
      <c r="F150" s="288">
        <v>35</v>
      </c>
      <c r="G150" s="672">
        <v>4.0999999999999996</v>
      </c>
      <c r="H150" s="288">
        <v>39.1</v>
      </c>
    </row>
    <row r="151" spans="1:8" ht="13.5" thickBot="1">
      <c r="A151" s="709"/>
      <c r="B151" s="232" t="s">
        <v>434</v>
      </c>
      <c r="C151" s="288">
        <v>16.7</v>
      </c>
      <c r="D151" s="288">
        <v>0</v>
      </c>
      <c r="E151" s="672">
        <v>0</v>
      </c>
      <c r="F151" s="288">
        <v>16.7</v>
      </c>
      <c r="G151" s="672">
        <v>1.7</v>
      </c>
      <c r="H151" s="288">
        <v>18.399999999999999</v>
      </c>
    </row>
    <row r="152" spans="1:8" ht="13.5" thickBot="1">
      <c r="A152" s="709"/>
      <c r="B152" s="232" t="s">
        <v>213</v>
      </c>
      <c r="C152" s="288">
        <v>20.75</v>
      </c>
      <c r="D152" s="288">
        <v>0</v>
      </c>
      <c r="E152" s="672">
        <v>5.0999999999999996</v>
      </c>
      <c r="F152" s="288">
        <v>25.85</v>
      </c>
      <c r="G152" s="672">
        <v>0</v>
      </c>
      <c r="H152" s="288">
        <v>25.850000000000005</v>
      </c>
    </row>
    <row r="153" spans="1:8" ht="13.5" thickBot="1">
      <c r="A153" s="709"/>
      <c r="B153" s="232" t="s">
        <v>353</v>
      </c>
      <c r="C153" s="288">
        <v>4</v>
      </c>
      <c r="D153" s="288">
        <v>1</v>
      </c>
      <c r="E153" s="672">
        <v>0</v>
      </c>
      <c r="F153" s="288">
        <v>5</v>
      </c>
      <c r="G153" s="672">
        <v>0</v>
      </c>
      <c r="H153" s="288">
        <v>5</v>
      </c>
    </row>
    <row r="154" spans="1:8" ht="13.5" thickBot="1">
      <c r="A154" s="709"/>
      <c r="B154" s="232" t="s">
        <v>450</v>
      </c>
      <c r="C154" s="288">
        <v>11</v>
      </c>
      <c r="D154" s="288">
        <v>0</v>
      </c>
      <c r="E154" s="672">
        <v>0</v>
      </c>
      <c r="F154" s="288">
        <v>11</v>
      </c>
      <c r="G154" s="672">
        <v>0</v>
      </c>
      <c r="H154" s="288">
        <v>11</v>
      </c>
    </row>
    <row r="155" spans="1:8" ht="13.5" thickBot="1">
      <c r="A155" s="694"/>
      <c r="B155" s="719" t="s">
        <v>326</v>
      </c>
      <c r="C155" s="730">
        <v>1520.1100000000006</v>
      </c>
      <c r="D155" s="698">
        <v>132.20000000000002</v>
      </c>
      <c r="E155" s="701">
        <v>53.300000000000004</v>
      </c>
      <c r="F155" s="730">
        <v>1705.6100000000006</v>
      </c>
      <c r="G155" s="701">
        <v>72.09999999999998</v>
      </c>
      <c r="H155" s="730">
        <v>1777.7100000000005</v>
      </c>
    </row>
    <row r="156" spans="1:8" ht="13.5" thickTop="1">
      <c r="A156" s="231" t="s">
        <v>859</v>
      </c>
    </row>
    <row r="157" spans="1:8">
      <c r="A157" s="231" t="s">
        <v>548</v>
      </c>
    </row>
    <row r="158" spans="1:8">
      <c r="A158" s="231" t="s">
        <v>860</v>
      </c>
    </row>
    <row r="159" spans="1:8">
      <c r="A159" s="241" t="s">
        <v>254</v>
      </c>
    </row>
  </sheetData>
  <mergeCells count="23">
    <mergeCell ref="A52:A60"/>
    <mergeCell ref="A1:H1"/>
    <mergeCell ref="A2:H2"/>
    <mergeCell ref="A3:H3"/>
    <mergeCell ref="A4:A6"/>
    <mergeCell ref="B4:B6"/>
    <mergeCell ref="C4:H4"/>
    <mergeCell ref="C5:F5"/>
    <mergeCell ref="G5:G6"/>
    <mergeCell ref="H5:H6"/>
    <mergeCell ref="A7:A15"/>
    <mergeCell ref="A16:A24"/>
    <mergeCell ref="A25:A33"/>
    <mergeCell ref="A34:A42"/>
    <mergeCell ref="A43:A51"/>
    <mergeCell ref="A142:A155"/>
    <mergeCell ref="A128:A141"/>
    <mergeCell ref="A61:A69"/>
    <mergeCell ref="A70:A78"/>
    <mergeCell ref="A79:A87"/>
    <mergeCell ref="A88:A100"/>
    <mergeCell ref="A101:A113"/>
    <mergeCell ref="A114:A127"/>
  </mergeCells>
  <hyperlinks>
    <hyperlink ref="I6" location="TOC!A1" display="RETURN TO TABLE OF CONTENTS" xr:uid="{00000000-0004-0000-3600-000000000000}"/>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K43"/>
  <sheetViews>
    <sheetView workbookViewId="0">
      <pane xSplit="2" ySplit="5" topLeftCell="C6" activePane="bottomRight" state="frozen"/>
      <selection pane="bottomRight" activeCell="W6" sqref="W6"/>
      <selection pane="bottomLeft" activeCell="W6" sqref="W6"/>
      <selection pane="topRight" activeCell="W6" sqref="W6"/>
    </sheetView>
  </sheetViews>
  <sheetFormatPr defaultRowHeight="12.75"/>
  <cols>
    <col min="3" max="10" width="11.7109375" customWidth="1"/>
  </cols>
  <sheetData>
    <row r="1" spans="1:11" ht="12.75" customHeight="1">
      <c r="A1" s="365" t="s">
        <v>574</v>
      </c>
      <c r="B1" s="365"/>
      <c r="C1" s="365"/>
      <c r="D1" s="365"/>
      <c r="E1" s="365"/>
      <c r="F1" s="365"/>
      <c r="G1" s="365"/>
      <c r="H1" s="365"/>
      <c r="I1" s="365"/>
      <c r="J1" s="448"/>
    </row>
    <row r="2" spans="1:11" ht="13.5" customHeight="1" thickBot="1">
      <c r="A2" s="449" t="s">
        <v>895</v>
      </c>
      <c r="B2" s="364"/>
      <c r="C2" s="364"/>
      <c r="D2" s="364"/>
      <c r="E2" s="364"/>
      <c r="F2" s="364"/>
      <c r="G2" s="364"/>
      <c r="H2" s="364"/>
      <c r="I2" s="364"/>
      <c r="J2" s="450"/>
    </row>
    <row r="3" spans="1:11" ht="13.5" thickBot="1">
      <c r="A3" s="373" t="s">
        <v>896</v>
      </c>
      <c r="B3" s="374"/>
      <c r="C3" s="374"/>
      <c r="D3" s="374"/>
      <c r="E3" s="374"/>
      <c r="F3" s="374"/>
      <c r="G3" s="374"/>
      <c r="H3" s="374"/>
      <c r="I3" s="374"/>
      <c r="J3" s="375"/>
    </row>
    <row r="4" spans="1:11" ht="13.5" customHeight="1" thickBot="1">
      <c r="A4" s="358" t="s">
        <v>209</v>
      </c>
      <c r="B4" s="358" t="s">
        <v>897</v>
      </c>
      <c r="C4" s="399" t="s">
        <v>898</v>
      </c>
      <c r="D4" s="360" t="s">
        <v>899</v>
      </c>
      <c r="E4" s="361"/>
      <c r="F4" s="361"/>
      <c r="G4" s="361"/>
      <c r="H4" s="361"/>
      <c r="I4" s="361"/>
      <c r="J4" s="362"/>
    </row>
    <row r="5" spans="1:11" ht="34.5" thickBot="1">
      <c r="A5" s="386"/>
      <c r="B5" s="386"/>
      <c r="C5" s="447"/>
      <c r="D5" s="299" t="s">
        <v>900</v>
      </c>
      <c r="E5" s="169" t="s">
        <v>901</v>
      </c>
      <c r="F5" s="169" t="s">
        <v>902</v>
      </c>
      <c r="G5" s="169" t="s">
        <v>903</v>
      </c>
      <c r="H5" s="169" t="s">
        <v>904</v>
      </c>
      <c r="I5" s="169" t="s">
        <v>905</v>
      </c>
      <c r="J5" s="114" t="s">
        <v>906</v>
      </c>
      <c r="K5" s="269" t="s">
        <v>233</v>
      </c>
    </row>
    <row r="6" spans="1:11" ht="14.25" thickTop="1" thickBot="1">
      <c r="A6" s="391">
        <v>2000</v>
      </c>
      <c r="B6" s="77" t="s">
        <v>223</v>
      </c>
      <c r="C6" s="680">
        <v>609</v>
      </c>
      <c r="D6" s="108" t="s">
        <v>907</v>
      </c>
      <c r="E6" s="89">
        <v>0.11</v>
      </c>
      <c r="F6" s="88">
        <v>3.4000000000000002E-2</v>
      </c>
      <c r="G6" s="88">
        <v>7.0999999999999994E-2</v>
      </c>
      <c r="H6" s="88">
        <v>0.20699999999999999</v>
      </c>
      <c r="I6" s="88">
        <v>0.161</v>
      </c>
      <c r="J6" s="98">
        <v>0.33</v>
      </c>
    </row>
    <row r="7" spans="1:11" ht="13.5" thickBot="1">
      <c r="A7" s="385"/>
      <c r="B7" s="77" t="s">
        <v>908</v>
      </c>
      <c r="C7" s="680">
        <v>28</v>
      </c>
      <c r="D7" s="108" t="s">
        <v>907</v>
      </c>
      <c r="E7" s="91">
        <v>0.214</v>
      </c>
      <c r="F7" s="90">
        <v>0</v>
      </c>
      <c r="G7" s="90">
        <v>0</v>
      </c>
      <c r="H7" s="90">
        <v>0.107</v>
      </c>
      <c r="I7" s="90">
        <v>3.5999999999999997E-2</v>
      </c>
      <c r="J7" s="99">
        <v>0.39300000000000002</v>
      </c>
    </row>
    <row r="8" spans="1:11" ht="13.5" thickBot="1">
      <c r="A8" s="385"/>
      <c r="B8" s="77" t="s">
        <v>909</v>
      </c>
      <c r="C8" s="743">
        <v>2046</v>
      </c>
      <c r="D8" s="109" t="s">
        <v>907</v>
      </c>
      <c r="E8" s="91">
        <v>0.46899999999999997</v>
      </c>
      <c r="F8" s="90">
        <v>0.03</v>
      </c>
      <c r="G8" s="90">
        <v>0.11899999999999999</v>
      </c>
      <c r="H8" s="90">
        <v>0.23499999999999999</v>
      </c>
      <c r="I8" s="90">
        <v>0.22600000000000001</v>
      </c>
      <c r="J8" s="99">
        <v>0.26200000000000001</v>
      </c>
    </row>
    <row r="9" spans="1:11" ht="13.5" thickBot="1">
      <c r="A9" s="386"/>
      <c r="B9" s="62" t="s">
        <v>326</v>
      </c>
      <c r="C9" s="744">
        <v>2683</v>
      </c>
      <c r="D9" s="110" t="s">
        <v>907</v>
      </c>
      <c r="E9" s="93">
        <v>0.38500000000000001</v>
      </c>
      <c r="F9" s="92">
        <v>3.1E-2</v>
      </c>
      <c r="G9" s="92">
        <v>0.107</v>
      </c>
      <c r="H9" s="92">
        <v>0.22700000000000001</v>
      </c>
      <c r="I9" s="92">
        <v>0.20899999999999999</v>
      </c>
      <c r="J9" s="100">
        <v>0.27900000000000003</v>
      </c>
    </row>
    <row r="10" spans="1:11" ht="14.25" thickTop="1" thickBot="1">
      <c r="A10" s="391">
        <v>2001</v>
      </c>
      <c r="B10" s="77" t="s">
        <v>223</v>
      </c>
      <c r="C10" s="745">
        <v>696</v>
      </c>
      <c r="D10" s="111" t="s">
        <v>907</v>
      </c>
      <c r="E10" s="89">
        <v>0.11899999999999999</v>
      </c>
      <c r="F10" s="88">
        <v>3.5999999999999997E-2</v>
      </c>
      <c r="G10" s="88">
        <v>6.8000000000000005E-2</v>
      </c>
      <c r="H10" s="88">
        <v>0.19400000000000001</v>
      </c>
      <c r="I10" s="88">
        <v>0.188</v>
      </c>
      <c r="J10" s="98">
        <v>0.34599999999999997</v>
      </c>
    </row>
    <row r="11" spans="1:11" ht="13.5" thickBot="1">
      <c r="A11" s="385"/>
      <c r="B11" s="77" t="s">
        <v>908</v>
      </c>
      <c r="C11" s="680">
        <v>41</v>
      </c>
      <c r="D11" s="108" t="s">
        <v>907</v>
      </c>
      <c r="E11" s="91">
        <v>0.14599999999999999</v>
      </c>
      <c r="F11" s="90">
        <v>0</v>
      </c>
      <c r="G11" s="90">
        <v>0</v>
      </c>
      <c r="H11" s="90">
        <v>7.2999999999999995E-2</v>
      </c>
      <c r="I11" s="90">
        <v>2.4E-2</v>
      </c>
      <c r="J11" s="99">
        <v>0.26800000000000002</v>
      </c>
    </row>
    <row r="12" spans="1:11" ht="13.5" thickBot="1">
      <c r="A12" s="385"/>
      <c r="B12" s="77" t="s">
        <v>909</v>
      </c>
      <c r="C12" s="743">
        <v>2973</v>
      </c>
      <c r="D12" s="109" t="s">
        <v>907</v>
      </c>
      <c r="E12" s="91">
        <v>0.48699999999999999</v>
      </c>
      <c r="F12" s="90">
        <v>0.08</v>
      </c>
      <c r="G12" s="90">
        <v>0.14199999999999999</v>
      </c>
      <c r="H12" s="90">
        <v>0.248</v>
      </c>
      <c r="I12" s="90">
        <v>0.187</v>
      </c>
      <c r="J12" s="99">
        <v>0.247</v>
      </c>
    </row>
    <row r="13" spans="1:11" ht="13.5" thickBot="1">
      <c r="A13" s="386"/>
      <c r="B13" s="62" t="s">
        <v>326</v>
      </c>
      <c r="C13" s="744">
        <v>3710</v>
      </c>
      <c r="D13" s="110" t="s">
        <v>907</v>
      </c>
      <c r="E13" s="93">
        <v>0.41499999999999998</v>
      </c>
      <c r="F13" s="92">
        <v>7.0999999999999994E-2</v>
      </c>
      <c r="G13" s="92">
        <v>0.127</v>
      </c>
      <c r="H13" s="92">
        <v>0.23499999999999999</v>
      </c>
      <c r="I13" s="92">
        <v>0.185</v>
      </c>
      <c r="J13" s="100">
        <v>0.26600000000000001</v>
      </c>
    </row>
    <row r="14" spans="1:11" ht="14.25" thickTop="1" thickBot="1">
      <c r="A14" s="391">
        <v>2003</v>
      </c>
      <c r="B14" s="77" t="s">
        <v>223</v>
      </c>
      <c r="C14" s="102">
        <v>953</v>
      </c>
      <c r="D14" s="111" t="s">
        <v>907</v>
      </c>
      <c r="E14" s="89">
        <v>0.109</v>
      </c>
      <c r="F14" s="88">
        <v>0.114</v>
      </c>
      <c r="G14" s="88">
        <v>8.5000000000000006E-2</v>
      </c>
      <c r="H14" s="88">
        <v>0.2</v>
      </c>
      <c r="I14" s="88">
        <v>0.13800000000000001</v>
      </c>
      <c r="J14" s="98">
        <v>0.27800000000000002</v>
      </c>
    </row>
    <row r="15" spans="1:11" ht="13.5" thickBot="1">
      <c r="A15" s="385"/>
      <c r="B15" s="77" t="s">
        <v>908</v>
      </c>
      <c r="C15" s="103">
        <v>68</v>
      </c>
      <c r="D15" s="108" t="s">
        <v>907</v>
      </c>
      <c r="E15" s="91">
        <v>5.8999999999999997E-2</v>
      </c>
      <c r="F15" s="90">
        <v>0</v>
      </c>
      <c r="G15" s="90">
        <v>1.4999999999999999E-2</v>
      </c>
      <c r="H15" s="90">
        <v>5.8999999999999997E-2</v>
      </c>
      <c r="I15" s="90">
        <v>2.9000000000000001E-2</v>
      </c>
      <c r="J15" s="99">
        <v>0.14699999999999999</v>
      </c>
    </row>
    <row r="16" spans="1:11" ht="13.5" thickBot="1">
      <c r="A16" s="385"/>
      <c r="B16" s="77" t="s">
        <v>909</v>
      </c>
      <c r="C16" s="104">
        <v>2963</v>
      </c>
      <c r="D16" s="109" t="s">
        <v>907</v>
      </c>
      <c r="E16" s="91">
        <v>0.59499999999999997</v>
      </c>
      <c r="F16" s="90">
        <v>0.109</v>
      </c>
      <c r="G16" s="90">
        <v>0.19</v>
      </c>
      <c r="H16" s="90">
        <v>0.313</v>
      </c>
      <c r="I16" s="90">
        <v>0.247</v>
      </c>
      <c r="J16" s="99">
        <v>0.26600000000000001</v>
      </c>
    </row>
    <row r="17" spans="1:10" ht="13.5" thickBot="1">
      <c r="A17" s="386"/>
      <c r="B17" s="62" t="s">
        <v>326</v>
      </c>
      <c r="C17" s="105">
        <v>3997</v>
      </c>
      <c r="D17" s="110" t="s">
        <v>907</v>
      </c>
      <c r="E17" s="93">
        <v>0.46800000000000003</v>
      </c>
      <c r="F17" s="92">
        <v>0.109</v>
      </c>
      <c r="G17" s="92">
        <v>0.161</v>
      </c>
      <c r="H17" s="92">
        <v>0.28100000000000003</v>
      </c>
      <c r="I17" s="92">
        <v>0.217</v>
      </c>
      <c r="J17" s="100">
        <v>0.26700000000000002</v>
      </c>
    </row>
    <row r="18" spans="1:10" ht="14.25" thickTop="1" thickBot="1">
      <c r="A18" s="391">
        <v>2006</v>
      </c>
      <c r="B18" s="77" t="s">
        <v>223</v>
      </c>
      <c r="C18" s="106">
        <v>1141</v>
      </c>
      <c r="D18" s="112" t="s">
        <v>907</v>
      </c>
      <c r="E18" s="89">
        <v>9.5000000000000001E-2</v>
      </c>
      <c r="F18" s="88">
        <v>0.114</v>
      </c>
      <c r="G18" s="88">
        <v>5.6000000000000001E-2</v>
      </c>
      <c r="H18" s="88">
        <v>0.224</v>
      </c>
      <c r="I18" s="88">
        <v>0.11700000000000001</v>
      </c>
      <c r="J18" s="98">
        <v>0.26400000000000001</v>
      </c>
    </row>
    <row r="19" spans="1:10" ht="13.5" thickBot="1">
      <c r="A19" s="385"/>
      <c r="B19" s="77" t="s">
        <v>908</v>
      </c>
      <c r="C19" s="103">
        <v>81</v>
      </c>
      <c r="D19" s="108" t="s">
        <v>907</v>
      </c>
      <c r="E19" s="91">
        <v>8.5999999999999993E-2</v>
      </c>
      <c r="F19" s="90">
        <v>2.5000000000000001E-2</v>
      </c>
      <c r="G19" s="90">
        <v>2.5000000000000001E-2</v>
      </c>
      <c r="H19" s="90">
        <v>0.19800000000000001</v>
      </c>
      <c r="I19" s="90">
        <v>4.9000000000000002E-2</v>
      </c>
      <c r="J19" s="99">
        <v>0.27200000000000002</v>
      </c>
    </row>
    <row r="20" spans="1:10" ht="13.5" thickBot="1">
      <c r="A20" s="385"/>
      <c r="B20" s="77" t="s">
        <v>909</v>
      </c>
      <c r="C20" s="104">
        <v>2794</v>
      </c>
      <c r="D20" s="109" t="s">
        <v>907</v>
      </c>
      <c r="E20" s="91">
        <v>0.71099999999999997</v>
      </c>
      <c r="F20" s="90">
        <v>0.13700000000000001</v>
      </c>
      <c r="G20" s="90">
        <v>0.23300000000000001</v>
      </c>
      <c r="H20" s="90">
        <v>0.35299999999999998</v>
      </c>
      <c r="I20" s="90">
        <v>0.28100000000000003</v>
      </c>
      <c r="J20" s="99">
        <v>0.27900000000000003</v>
      </c>
    </row>
    <row r="21" spans="1:10" ht="13.5" thickBot="1">
      <c r="A21" s="386"/>
      <c r="B21" s="62" t="s">
        <v>326</v>
      </c>
      <c r="C21" s="105">
        <v>4016</v>
      </c>
      <c r="D21" s="110" t="s">
        <v>907</v>
      </c>
      <c r="E21" s="93">
        <v>0.52300000000000002</v>
      </c>
      <c r="F21" s="92">
        <v>0.128</v>
      </c>
      <c r="G21" s="92">
        <v>0.17899999999999999</v>
      </c>
      <c r="H21" s="92">
        <v>0.313</v>
      </c>
      <c r="I21" s="92">
        <v>0.23</v>
      </c>
      <c r="J21" s="100">
        <v>0.27500000000000002</v>
      </c>
    </row>
    <row r="22" spans="1:10" ht="14.25" thickTop="1" thickBot="1">
      <c r="A22" s="391">
        <v>2008</v>
      </c>
      <c r="B22" s="77" t="s">
        <v>223</v>
      </c>
      <c r="C22" s="106">
        <v>1080</v>
      </c>
      <c r="D22" s="112" t="s">
        <v>907</v>
      </c>
      <c r="E22" s="89">
        <v>0.125</v>
      </c>
      <c r="F22" s="88">
        <v>0.183</v>
      </c>
      <c r="G22" s="88">
        <v>0.05</v>
      </c>
      <c r="H22" s="88">
        <v>0.33900000000000002</v>
      </c>
      <c r="I22" s="88">
        <v>0.11600000000000001</v>
      </c>
      <c r="J22" s="98">
        <v>0.26200000000000001</v>
      </c>
    </row>
    <row r="23" spans="1:10" ht="13.5" thickBot="1">
      <c r="A23" s="385"/>
      <c r="B23" s="77" t="s">
        <v>908</v>
      </c>
      <c r="C23" s="103">
        <v>39</v>
      </c>
      <c r="D23" s="108" t="s">
        <v>907</v>
      </c>
      <c r="E23" s="91">
        <v>0.154</v>
      </c>
      <c r="F23" s="90">
        <v>5.0999999999999997E-2</v>
      </c>
      <c r="G23" s="90">
        <v>0</v>
      </c>
      <c r="H23" s="90">
        <v>7.6999999999999999E-2</v>
      </c>
      <c r="I23" s="90">
        <v>0.154</v>
      </c>
      <c r="J23" s="99">
        <v>0.38500000000000001</v>
      </c>
    </row>
    <row r="24" spans="1:10" ht="13.5" thickBot="1">
      <c r="A24" s="385"/>
      <c r="B24" s="77" t="s">
        <v>909</v>
      </c>
      <c r="C24" s="104">
        <v>3076</v>
      </c>
      <c r="D24" s="109" t="s">
        <v>907</v>
      </c>
      <c r="E24" s="91">
        <v>0.74099999999999999</v>
      </c>
      <c r="F24" s="90">
        <v>0.20699999999999999</v>
      </c>
      <c r="G24" s="90">
        <v>0.3</v>
      </c>
      <c r="H24" s="90">
        <v>0.45700000000000002</v>
      </c>
      <c r="I24" s="90">
        <v>0.27200000000000002</v>
      </c>
      <c r="J24" s="99">
        <v>0.28199999999999997</v>
      </c>
    </row>
    <row r="25" spans="1:10" ht="13.5" thickBot="1">
      <c r="A25" s="386"/>
      <c r="B25" s="62" t="s">
        <v>326</v>
      </c>
      <c r="C25" s="105">
        <v>4195</v>
      </c>
      <c r="D25" s="110" t="s">
        <v>907</v>
      </c>
      <c r="E25" s="93">
        <v>0.57699999999999996</v>
      </c>
      <c r="F25" s="92">
        <v>0.2</v>
      </c>
      <c r="G25" s="92">
        <v>0.23300000000000001</v>
      </c>
      <c r="H25" s="92">
        <v>0.42299999999999999</v>
      </c>
      <c r="I25" s="92">
        <v>0.23100000000000001</v>
      </c>
      <c r="J25" s="100">
        <v>0.28299999999999997</v>
      </c>
    </row>
    <row r="26" spans="1:10" ht="14.25" thickTop="1" thickBot="1">
      <c r="A26" s="391">
        <v>2010</v>
      </c>
      <c r="B26" s="77" t="s">
        <v>223</v>
      </c>
      <c r="C26" s="102">
        <v>977</v>
      </c>
      <c r="D26" s="111" t="s">
        <v>907</v>
      </c>
      <c r="E26" s="89">
        <v>0.13300000000000001</v>
      </c>
      <c r="F26" s="88">
        <v>0.153</v>
      </c>
      <c r="G26" s="88">
        <v>8.2000000000000003E-2</v>
      </c>
      <c r="H26" s="88">
        <v>0.35299999999999998</v>
      </c>
      <c r="I26" s="88">
        <v>0.122</v>
      </c>
      <c r="J26" s="98">
        <v>0.27300000000000002</v>
      </c>
    </row>
    <row r="27" spans="1:10" ht="13.5" thickBot="1">
      <c r="A27" s="385"/>
      <c r="B27" s="77" t="s">
        <v>908</v>
      </c>
      <c r="C27" s="103">
        <v>55</v>
      </c>
      <c r="D27" s="108" t="s">
        <v>907</v>
      </c>
      <c r="E27" s="91">
        <v>0.45500000000000002</v>
      </c>
      <c r="F27" s="90">
        <v>0</v>
      </c>
      <c r="G27" s="90">
        <v>1.7999999999999999E-2</v>
      </c>
      <c r="H27" s="90">
        <v>0.52700000000000002</v>
      </c>
      <c r="I27" s="90">
        <v>0.182</v>
      </c>
      <c r="J27" s="99">
        <v>0.65500000000000003</v>
      </c>
    </row>
    <row r="28" spans="1:10" ht="13.5" thickBot="1">
      <c r="A28" s="385"/>
      <c r="B28" s="77" t="s">
        <v>909</v>
      </c>
      <c r="C28" s="104">
        <v>2666</v>
      </c>
      <c r="D28" s="109" t="s">
        <v>907</v>
      </c>
      <c r="E28" s="91">
        <v>0.76</v>
      </c>
      <c r="F28" s="90">
        <v>0.29699999999999999</v>
      </c>
      <c r="G28" s="90">
        <v>0.32</v>
      </c>
      <c r="H28" s="90">
        <v>0.441</v>
      </c>
      <c r="I28" s="90">
        <v>0.26600000000000001</v>
      </c>
      <c r="J28" s="99">
        <v>0.27900000000000003</v>
      </c>
    </row>
    <row r="29" spans="1:10" ht="13.5" thickBot="1">
      <c r="A29" s="386"/>
      <c r="B29" s="62" t="s">
        <v>326</v>
      </c>
      <c r="C29" s="105">
        <v>3698</v>
      </c>
      <c r="D29" s="110" t="s">
        <v>907</v>
      </c>
      <c r="E29" s="93">
        <v>0.58299999999999996</v>
      </c>
      <c r="F29" s="92">
        <v>0.254</v>
      </c>
      <c r="G29" s="92">
        <v>0.253</v>
      </c>
      <c r="H29" s="92">
        <v>0.41899999999999998</v>
      </c>
      <c r="I29" s="92">
        <v>0.22700000000000001</v>
      </c>
      <c r="J29" s="100">
        <v>0.28299999999999997</v>
      </c>
    </row>
    <row r="30" spans="1:10" ht="14.25" thickTop="1" thickBot="1">
      <c r="A30" s="385">
        <v>2012</v>
      </c>
      <c r="B30" s="77" t="s">
        <v>223</v>
      </c>
      <c r="C30" s="107">
        <v>753</v>
      </c>
      <c r="D30" s="58" t="s">
        <v>907</v>
      </c>
      <c r="E30" s="95">
        <v>0.187</v>
      </c>
      <c r="F30" s="94">
        <v>0.19800000000000001</v>
      </c>
      <c r="G30" s="94">
        <v>0.16600000000000001</v>
      </c>
      <c r="H30" s="94">
        <v>0.38400000000000001</v>
      </c>
      <c r="I30" s="94">
        <v>0.11</v>
      </c>
      <c r="J30" s="101">
        <v>0.26600000000000001</v>
      </c>
    </row>
    <row r="31" spans="1:10" ht="13.5" thickBot="1">
      <c r="A31" s="385"/>
      <c r="B31" s="77" t="s">
        <v>908</v>
      </c>
      <c r="C31" s="103">
        <v>49</v>
      </c>
      <c r="D31" s="108" t="s">
        <v>907</v>
      </c>
      <c r="E31" s="91">
        <v>0.51</v>
      </c>
      <c r="F31" s="90">
        <v>0</v>
      </c>
      <c r="G31" s="90">
        <v>0.42899999999999999</v>
      </c>
      <c r="H31" s="90">
        <v>0.61199999999999999</v>
      </c>
      <c r="I31" s="90">
        <v>0.20399999999999999</v>
      </c>
      <c r="J31" s="99">
        <v>0.63300000000000001</v>
      </c>
    </row>
    <row r="32" spans="1:10" ht="13.5" thickBot="1">
      <c r="A32" s="385"/>
      <c r="B32" s="77" t="s">
        <v>909</v>
      </c>
      <c r="C32" s="104">
        <v>2150</v>
      </c>
      <c r="D32" s="109" t="s">
        <v>907</v>
      </c>
      <c r="E32" s="91">
        <v>0.75</v>
      </c>
      <c r="F32" s="90">
        <v>0.35199999999999998</v>
      </c>
      <c r="G32" s="90">
        <v>0.443</v>
      </c>
      <c r="H32" s="90">
        <v>0.60499999999999998</v>
      </c>
      <c r="I32" s="90">
        <v>0.30399999999999999</v>
      </c>
      <c r="J32" s="99">
        <v>0.26400000000000001</v>
      </c>
    </row>
    <row r="33" spans="1:10" ht="13.5" thickBot="1">
      <c r="A33" s="386"/>
      <c r="B33" s="62" t="s">
        <v>326</v>
      </c>
      <c r="C33" s="105">
        <v>2952</v>
      </c>
      <c r="D33" s="113" t="s">
        <v>907</v>
      </c>
      <c r="E33" s="93">
        <v>0.69299999999999995</v>
      </c>
      <c r="F33" s="92">
        <v>0.307</v>
      </c>
      <c r="G33" s="92">
        <v>0.372</v>
      </c>
      <c r="H33" s="92">
        <v>0.54800000000000004</v>
      </c>
      <c r="I33" s="92">
        <v>0.253</v>
      </c>
      <c r="J33" s="100">
        <v>0.27100000000000002</v>
      </c>
    </row>
    <row r="34" spans="1:10" ht="14.25" thickTop="1" thickBot="1">
      <c r="A34" s="391">
        <v>2014</v>
      </c>
      <c r="B34" s="96" t="s">
        <v>223</v>
      </c>
      <c r="C34" s="106">
        <v>1058</v>
      </c>
      <c r="D34" s="296">
        <v>6.8000000000000005E-2</v>
      </c>
      <c r="E34" s="293">
        <v>0.13900000000000001</v>
      </c>
      <c r="F34" s="293">
        <v>0.28000000000000003</v>
      </c>
      <c r="G34" s="293">
        <v>0.434</v>
      </c>
      <c r="H34" s="293">
        <v>0.34599999999999997</v>
      </c>
      <c r="I34" s="293">
        <v>6.6000000000000003E-2</v>
      </c>
      <c r="J34" s="272">
        <v>0.20399999999999999</v>
      </c>
    </row>
    <row r="35" spans="1:10" ht="13.5" thickBot="1">
      <c r="A35" s="385"/>
      <c r="B35" s="97" t="s">
        <v>908</v>
      </c>
      <c r="C35" s="103">
        <v>52</v>
      </c>
      <c r="D35" s="206">
        <v>0.28799999999999998</v>
      </c>
      <c r="E35" s="294">
        <v>0.5</v>
      </c>
      <c r="F35" s="295">
        <v>3.7999999999999999E-2</v>
      </c>
      <c r="G35" s="295">
        <v>0.442</v>
      </c>
      <c r="H35" s="295">
        <v>0.55800000000000005</v>
      </c>
      <c r="I35" s="295">
        <v>0.154</v>
      </c>
      <c r="J35" s="206">
        <v>0.57699999999999996</v>
      </c>
    </row>
    <row r="36" spans="1:10" ht="13.5" thickBot="1">
      <c r="A36" s="385"/>
      <c r="B36" s="97" t="s">
        <v>909</v>
      </c>
      <c r="C36" s="104">
        <v>2512</v>
      </c>
      <c r="D36" s="206">
        <v>3.6999999999999998E-2</v>
      </c>
      <c r="E36" s="294">
        <v>0.73499999999999999</v>
      </c>
      <c r="F36" s="295">
        <v>0.46400000000000002</v>
      </c>
      <c r="G36" s="295">
        <v>0.48399999999999999</v>
      </c>
      <c r="H36" s="295">
        <v>0.46300000000000002</v>
      </c>
      <c r="I36" s="295">
        <v>0.23799999999999999</v>
      </c>
      <c r="J36" s="206">
        <v>0.26600000000000001</v>
      </c>
    </row>
    <row r="37" spans="1:10" ht="13.5" thickBot="1">
      <c r="A37" s="359"/>
      <c r="B37" s="97" t="s">
        <v>326</v>
      </c>
      <c r="C37" s="104">
        <v>3622</v>
      </c>
      <c r="D37" s="206">
        <v>0.05</v>
      </c>
      <c r="E37" s="294">
        <v>0.55700000000000005</v>
      </c>
      <c r="F37" s="295">
        <v>0.40400000000000003</v>
      </c>
      <c r="G37" s="295">
        <v>0.46899999999999997</v>
      </c>
      <c r="H37" s="295">
        <v>0.43</v>
      </c>
      <c r="I37" s="295">
        <v>0.186</v>
      </c>
      <c r="J37" s="206">
        <v>0.253</v>
      </c>
    </row>
    <row r="38" spans="1:10" ht="14.25" thickTop="1" thickBot="1">
      <c r="A38" s="391">
        <v>2016</v>
      </c>
      <c r="B38" s="96" t="s">
        <v>223</v>
      </c>
      <c r="C38" s="106">
        <v>638</v>
      </c>
      <c r="D38" s="206">
        <v>0.14106583072100312</v>
      </c>
      <c r="E38" s="292">
        <v>0.2476489028213166</v>
      </c>
      <c r="F38" s="293">
        <v>0.53134796238244519</v>
      </c>
      <c r="G38" s="293">
        <v>0.31661442006269591</v>
      </c>
      <c r="H38" s="293">
        <v>0.56739811912225702</v>
      </c>
      <c r="I38" s="293">
        <v>0.10344827586206896</v>
      </c>
      <c r="J38" s="272">
        <v>0.33385579937304077</v>
      </c>
    </row>
    <row r="39" spans="1:10" ht="13.5" thickBot="1">
      <c r="A39" s="385"/>
      <c r="B39" s="97" t="s">
        <v>908</v>
      </c>
      <c r="C39" s="103">
        <v>57</v>
      </c>
      <c r="D39" s="206">
        <v>0.26315789473684209</v>
      </c>
      <c r="E39" s="294">
        <v>0.45614035087719296</v>
      </c>
      <c r="F39" s="295">
        <v>3.5087719298245612E-2</v>
      </c>
      <c r="G39" s="295">
        <v>0.31578947368421051</v>
      </c>
      <c r="H39" s="295">
        <v>0.63157894736842102</v>
      </c>
      <c r="I39" s="295">
        <v>0.12280701754385964</v>
      </c>
      <c r="J39" s="206">
        <v>0.54385964912280704</v>
      </c>
    </row>
    <row r="40" spans="1:10" ht="13.5" thickBot="1">
      <c r="A40" s="385"/>
      <c r="B40" s="97" t="s">
        <v>909</v>
      </c>
      <c r="C40" s="104">
        <v>1323</v>
      </c>
      <c r="D40" s="206">
        <v>1.3605442176870748E-2</v>
      </c>
      <c r="E40" s="294">
        <v>0.64021164021164023</v>
      </c>
      <c r="F40" s="295">
        <v>0.59032501889644751</v>
      </c>
      <c r="G40" s="295">
        <v>0.40967498110355255</v>
      </c>
      <c r="H40" s="295">
        <v>0.57596371882086173</v>
      </c>
      <c r="I40" s="295">
        <v>0.24640967498110355</v>
      </c>
      <c r="J40" s="206">
        <v>0.27588813303099019</v>
      </c>
    </row>
    <row r="41" spans="1:10" ht="13.5" thickBot="1">
      <c r="A41" s="359"/>
      <c r="B41" s="97" t="s">
        <v>326</v>
      </c>
      <c r="C41" s="104">
        <v>2018</v>
      </c>
      <c r="D41" s="206">
        <v>6.0951437066402381E-2</v>
      </c>
      <c r="E41" s="294">
        <v>0.51090188305252726</v>
      </c>
      <c r="F41" s="295">
        <v>0.55599603567889</v>
      </c>
      <c r="G41" s="295">
        <v>0.37760158572844399</v>
      </c>
      <c r="H41" s="295">
        <v>0.57482656095143703</v>
      </c>
      <c r="I41" s="295">
        <v>0.19772051536174431</v>
      </c>
      <c r="J41" s="206">
        <v>0.30178394449950446</v>
      </c>
    </row>
    <row r="42" spans="1:10">
      <c r="A42" s="168" t="s">
        <v>910</v>
      </c>
    </row>
    <row r="43" spans="1:10">
      <c r="A43" s="168" t="s">
        <v>254</v>
      </c>
    </row>
  </sheetData>
  <mergeCells count="16">
    <mergeCell ref="A38:A41"/>
    <mergeCell ref="C4:C5"/>
    <mergeCell ref="D4:J4"/>
    <mergeCell ref="A1:J1"/>
    <mergeCell ref="A2:J2"/>
    <mergeCell ref="A34:A37"/>
    <mergeCell ref="A30:A33"/>
    <mergeCell ref="A26:A29"/>
    <mergeCell ref="A22:A25"/>
    <mergeCell ref="A18:A21"/>
    <mergeCell ref="A14:A17"/>
    <mergeCell ref="A10:A13"/>
    <mergeCell ref="A6:A9"/>
    <mergeCell ref="A3:J3"/>
    <mergeCell ref="A4:A5"/>
    <mergeCell ref="B4:B5"/>
  </mergeCells>
  <hyperlinks>
    <hyperlink ref="K5" location="TOC!A1" display="RETURN TO TABLE OF CONTENTS" xr:uid="{00000000-0004-0000-3700-000000000000}"/>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M44"/>
  <sheetViews>
    <sheetView workbookViewId="0">
      <pane xSplit="2" ySplit="6" topLeftCell="C19" activePane="bottomRight" state="frozen"/>
      <selection pane="bottomRight" activeCell="W6" sqref="W6"/>
      <selection pane="bottomLeft" activeCell="W6" sqref="W6"/>
      <selection pane="topRight" activeCell="W6" sqref="W6"/>
    </sheetView>
  </sheetViews>
  <sheetFormatPr defaultRowHeight="12.75"/>
  <sheetData>
    <row r="1" spans="1:13" ht="12.75" customHeight="1">
      <c r="A1" s="365" t="s">
        <v>574</v>
      </c>
      <c r="B1" s="365"/>
      <c r="C1" s="365"/>
      <c r="D1" s="365"/>
      <c r="E1" s="365"/>
      <c r="F1" s="365"/>
      <c r="G1" s="365"/>
      <c r="H1" s="365"/>
      <c r="I1" s="365"/>
      <c r="J1" s="365"/>
      <c r="K1" s="365"/>
      <c r="L1" s="365"/>
    </row>
    <row r="2" spans="1:13" ht="13.5" customHeight="1" thickBot="1">
      <c r="A2" s="449" t="s">
        <v>895</v>
      </c>
      <c r="B2" s="364"/>
      <c r="C2" s="364"/>
      <c r="D2" s="364"/>
      <c r="E2" s="364"/>
      <c r="F2" s="364"/>
      <c r="G2" s="364"/>
      <c r="H2" s="364"/>
      <c r="I2" s="364"/>
      <c r="J2" s="364"/>
      <c r="K2" s="364"/>
      <c r="L2" s="364"/>
    </row>
    <row r="3" spans="1:13" ht="18" customHeight="1" thickBot="1">
      <c r="A3" s="373" t="s">
        <v>911</v>
      </c>
      <c r="B3" s="374"/>
      <c r="C3" s="374"/>
      <c r="D3" s="374"/>
      <c r="E3" s="374"/>
      <c r="F3" s="374"/>
      <c r="G3" s="374"/>
      <c r="H3" s="374"/>
      <c r="I3" s="374"/>
      <c r="J3" s="374"/>
      <c r="K3" s="374"/>
      <c r="L3" s="375"/>
    </row>
    <row r="4" spans="1:13" ht="34.5" thickBot="1">
      <c r="A4" s="358" t="s">
        <v>209</v>
      </c>
      <c r="B4" s="358" t="s">
        <v>897</v>
      </c>
      <c r="C4" s="358" t="s">
        <v>898</v>
      </c>
      <c r="D4" s="360" t="s">
        <v>912</v>
      </c>
      <c r="E4" s="361"/>
      <c r="F4" s="362"/>
      <c r="G4" s="360" t="s">
        <v>913</v>
      </c>
      <c r="H4" s="361"/>
      <c r="I4" s="361"/>
      <c r="J4" s="361"/>
      <c r="K4" s="362"/>
      <c r="L4" s="312" t="s">
        <v>914</v>
      </c>
    </row>
    <row r="5" spans="1:13" ht="42.75" customHeight="1" thickBot="1">
      <c r="A5" s="385"/>
      <c r="B5" s="385"/>
      <c r="C5" s="385"/>
      <c r="D5" s="358" t="s">
        <v>915</v>
      </c>
      <c r="E5" s="358" t="s">
        <v>916</v>
      </c>
      <c r="F5" s="358" t="s">
        <v>917</v>
      </c>
      <c r="G5" s="360" t="s">
        <v>918</v>
      </c>
      <c r="H5" s="361"/>
      <c r="I5" s="362"/>
      <c r="J5" s="358" t="s">
        <v>919</v>
      </c>
      <c r="K5" s="358" t="s">
        <v>920</v>
      </c>
      <c r="L5" s="358" t="s">
        <v>921</v>
      </c>
      <c r="M5" s="269" t="s">
        <v>233</v>
      </c>
    </row>
    <row r="6" spans="1:13" ht="21" customHeight="1" thickBot="1">
      <c r="A6" s="386"/>
      <c r="B6" s="386"/>
      <c r="C6" s="386"/>
      <c r="D6" s="386"/>
      <c r="E6" s="386"/>
      <c r="F6" s="386"/>
      <c r="G6" s="309" t="s">
        <v>922</v>
      </c>
      <c r="H6" s="170" t="s">
        <v>923</v>
      </c>
      <c r="I6" s="170" t="s">
        <v>326</v>
      </c>
      <c r="J6" s="386"/>
      <c r="K6" s="386"/>
      <c r="L6" s="386"/>
    </row>
    <row r="7" spans="1:13" ht="14.25" thickTop="1" thickBot="1">
      <c r="A7" s="391">
        <v>2000</v>
      </c>
      <c r="B7" s="77" t="s">
        <v>223</v>
      </c>
      <c r="C7" s="672">
        <v>609</v>
      </c>
      <c r="D7" s="679">
        <v>157385</v>
      </c>
      <c r="E7" s="672" t="s">
        <v>234</v>
      </c>
      <c r="F7" s="679">
        <v>13388</v>
      </c>
      <c r="G7" s="672" t="s">
        <v>234</v>
      </c>
      <c r="H7" s="672" t="s">
        <v>234</v>
      </c>
      <c r="I7" s="679">
        <v>5522</v>
      </c>
      <c r="J7" s="672" t="s">
        <v>234</v>
      </c>
      <c r="K7" s="672" t="s">
        <v>234</v>
      </c>
      <c r="L7" s="672">
        <v>294</v>
      </c>
    </row>
    <row r="8" spans="1:13" ht="13.5" thickBot="1">
      <c r="A8" s="385"/>
      <c r="B8" s="77" t="s">
        <v>908</v>
      </c>
      <c r="C8" s="672">
        <v>28</v>
      </c>
      <c r="D8" s="679">
        <v>3460</v>
      </c>
      <c r="E8" s="672" t="s">
        <v>234</v>
      </c>
      <c r="F8" s="672">
        <v>0</v>
      </c>
      <c r="G8" s="672" t="s">
        <v>234</v>
      </c>
      <c r="H8" s="672" t="s">
        <v>234</v>
      </c>
      <c r="I8" s="672">
        <v>118</v>
      </c>
      <c r="J8" s="672" t="s">
        <v>234</v>
      </c>
      <c r="K8" s="672" t="s">
        <v>234</v>
      </c>
      <c r="L8" s="672">
        <v>0</v>
      </c>
    </row>
    <row r="9" spans="1:13" ht="13.5" thickBot="1">
      <c r="A9" s="385"/>
      <c r="B9" s="77" t="s">
        <v>909</v>
      </c>
      <c r="C9" s="679">
        <v>2046</v>
      </c>
      <c r="D9" s="679">
        <v>419966</v>
      </c>
      <c r="E9" s="672" t="s">
        <v>234</v>
      </c>
      <c r="F9" s="679">
        <v>7794</v>
      </c>
      <c r="G9" s="672" t="s">
        <v>234</v>
      </c>
      <c r="H9" s="672" t="s">
        <v>234</v>
      </c>
      <c r="I9" s="679">
        <v>7893</v>
      </c>
      <c r="J9" s="672" t="s">
        <v>234</v>
      </c>
      <c r="K9" s="672" t="s">
        <v>234</v>
      </c>
      <c r="L9" s="672">
        <v>929</v>
      </c>
    </row>
    <row r="10" spans="1:13" ht="13.5" thickBot="1">
      <c r="A10" s="386"/>
      <c r="B10" s="62" t="s">
        <v>326</v>
      </c>
      <c r="C10" s="746">
        <v>2683</v>
      </c>
      <c r="D10" s="746">
        <v>580811</v>
      </c>
      <c r="E10" s="701" t="s">
        <v>234</v>
      </c>
      <c r="F10" s="746">
        <v>21182</v>
      </c>
      <c r="G10" s="701" t="s">
        <v>234</v>
      </c>
      <c r="H10" s="701" t="s">
        <v>234</v>
      </c>
      <c r="I10" s="746">
        <v>13533</v>
      </c>
      <c r="J10" s="701" t="s">
        <v>234</v>
      </c>
      <c r="K10" s="701" t="s">
        <v>234</v>
      </c>
      <c r="L10" s="746">
        <v>1223</v>
      </c>
    </row>
    <row r="11" spans="1:13" ht="14.25" thickTop="1" thickBot="1">
      <c r="A11" s="391">
        <v>2001</v>
      </c>
      <c r="B11" s="77" t="s">
        <v>223</v>
      </c>
      <c r="C11" s="672">
        <v>696</v>
      </c>
      <c r="D11" s="679">
        <v>197445</v>
      </c>
      <c r="E11" s="672" t="s">
        <v>234</v>
      </c>
      <c r="F11" s="679">
        <v>13428</v>
      </c>
      <c r="G11" s="672" t="s">
        <v>234</v>
      </c>
      <c r="H11" s="672" t="s">
        <v>234</v>
      </c>
      <c r="I11" s="679">
        <v>4153</v>
      </c>
      <c r="J11" s="672" t="s">
        <v>234</v>
      </c>
      <c r="K11" s="672" t="s">
        <v>234</v>
      </c>
      <c r="L11" s="672">
        <v>290</v>
      </c>
    </row>
    <row r="12" spans="1:13" ht="13.5" thickBot="1">
      <c r="A12" s="385"/>
      <c r="B12" s="77" t="s">
        <v>908</v>
      </c>
      <c r="C12" s="672">
        <v>41</v>
      </c>
      <c r="D12" s="679">
        <v>5302</v>
      </c>
      <c r="E12" s="672" t="s">
        <v>234</v>
      </c>
      <c r="F12" s="672">
        <v>0</v>
      </c>
      <c r="G12" s="672" t="s">
        <v>234</v>
      </c>
      <c r="H12" s="672" t="s">
        <v>234</v>
      </c>
      <c r="I12" s="672">
        <v>148</v>
      </c>
      <c r="J12" s="672" t="s">
        <v>234</v>
      </c>
      <c r="K12" s="672" t="s">
        <v>234</v>
      </c>
      <c r="L12" s="672">
        <v>0</v>
      </c>
    </row>
    <row r="13" spans="1:13" ht="13.5" thickBot="1">
      <c r="A13" s="385"/>
      <c r="B13" s="77" t="s">
        <v>909</v>
      </c>
      <c r="C13" s="679">
        <v>2973</v>
      </c>
      <c r="D13" s="679">
        <v>509022</v>
      </c>
      <c r="E13" s="672" t="s">
        <v>234</v>
      </c>
      <c r="F13" s="679">
        <v>9222</v>
      </c>
      <c r="G13" s="672" t="s">
        <v>234</v>
      </c>
      <c r="H13" s="672" t="s">
        <v>234</v>
      </c>
      <c r="I13" s="679">
        <v>10871</v>
      </c>
      <c r="J13" s="672" t="s">
        <v>234</v>
      </c>
      <c r="K13" s="672" t="s">
        <v>234</v>
      </c>
      <c r="L13" s="672">
        <v>933</v>
      </c>
    </row>
    <row r="14" spans="1:13" ht="13.5" thickBot="1">
      <c r="A14" s="386"/>
      <c r="B14" s="62" t="s">
        <v>326</v>
      </c>
      <c r="C14" s="746">
        <v>3710</v>
      </c>
      <c r="D14" s="746">
        <v>711769</v>
      </c>
      <c r="E14" s="701" t="s">
        <v>234</v>
      </c>
      <c r="F14" s="746">
        <v>22650</v>
      </c>
      <c r="G14" s="701" t="s">
        <v>234</v>
      </c>
      <c r="H14" s="701" t="s">
        <v>234</v>
      </c>
      <c r="I14" s="746">
        <v>15172</v>
      </c>
      <c r="J14" s="701" t="s">
        <v>234</v>
      </c>
      <c r="K14" s="701" t="s">
        <v>234</v>
      </c>
      <c r="L14" s="746">
        <v>1223</v>
      </c>
    </row>
    <row r="15" spans="1:13" ht="14.25" thickTop="1" thickBot="1">
      <c r="A15" s="391">
        <v>2003</v>
      </c>
      <c r="B15" s="77" t="s">
        <v>223</v>
      </c>
      <c r="C15" s="86">
        <v>953</v>
      </c>
      <c r="D15" s="126">
        <v>229922</v>
      </c>
      <c r="E15" s="672" t="s">
        <v>234</v>
      </c>
      <c r="F15" s="126">
        <v>15535</v>
      </c>
      <c r="G15" s="672" t="s">
        <v>234</v>
      </c>
      <c r="H15" s="672" t="s">
        <v>234</v>
      </c>
      <c r="I15" s="126">
        <v>4831</v>
      </c>
      <c r="J15" s="672" t="s">
        <v>234</v>
      </c>
      <c r="K15" s="672" t="s">
        <v>234</v>
      </c>
      <c r="L15" s="86">
        <v>303</v>
      </c>
    </row>
    <row r="16" spans="1:13" ht="13.5" thickBot="1">
      <c r="A16" s="385"/>
      <c r="B16" s="77" t="s">
        <v>908</v>
      </c>
      <c r="C16" s="86">
        <v>68</v>
      </c>
      <c r="D16" s="126">
        <v>5962</v>
      </c>
      <c r="E16" s="672" t="s">
        <v>234</v>
      </c>
      <c r="F16" s="86">
        <v>15</v>
      </c>
      <c r="G16" s="672" t="s">
        <v>234</v>
      </c>
      <c r="H16" s="672" t="s">
        <v>234</v>
      </c>
      <c r="I16" s="86">
        <v>152</v>
      </c>
      <c r="J16" s="672" t="s">
        <v>234</v>
      </c>
      <c r="K16" s="672" t="s">
        <v>234</v>
      </c>
      <c r="L16" s="86">
        <v>10</v>
      </c>
    </row>
    <row r="17" spans="1:12" ht="13.5" thickBot="1">
      <c r="A17" s="385"/>
      <c r="B17" s="77" t="s">
        <v>909</v>
      </c>
      <c r="C17" s="126">
        <v>2963</v>
      </c>
      <c r="D17" s="126">
        <v>566480</v>
      </c>
      <c r="E17" s="672" t="s">
        <v>234</v>
      </c>
      <c r="F17" s="126">
        <v>4362</v>
      </c>
      <c r="G17" s="672" t="s">
        <v>234</v>
      </c>
      <c r="H17" s="672" t="s">
        <v>234</v>
      </c>
      <c r="I17" s="126">
        <v>17581</v>
      </c>
      <c r="J17" s="672" t="s">
        <v>234</v>
      </c>
      <c r="K17" s="672" t="s">
        <v>234</v>
      </c>
      <c r="L17" s="86">
        <v>851</v>
      </c>
    </row>
    <row r="18" spans="1:12" ht="13.5" thickBot="1">
      <c r="A18" s="386"/>
      <c r="B18" s="62" t="s">
        <v>326</v>
      </c>
      <c r="C18" s="60">
        <v>3997</v>
      </c>
      <c r="D18" s="60">
        <v>802364</v>
      </c>
      <c r="E18" s="701" t="s">
        <v>234</v>
      </c>
      <c r="F18" s="60">
        <v>19912</v>
      </c>
      <c r="G18" s="701" t="s">
        <v>234</v>
      </c>
      <c r="H18" s="701" t="s">
        <v>234</v>
      </c>
      <c r="I18" s="60">
        <v>22564</v>
      </c>
      <c r="J18" s="701" t="s">
        <v>234</v>
      </c>
      <c r="K18" s="701" t="s">
        <v>234</v>
      </c>
      <c r="L18" s="60">
        <v>1164</v>
      </c>
    </row>
    <row r="19" spans="1:12" ht="14.25" thickTop="1" thickBot="1">
      <c r="A19" s="391">
        <v>2006</v>
      </c>
      <c r="B19" s="77" t="s">
        <v>223</v>
      </c>
      <c r="C19" s="126">
        <v>1141</v>
      </c>
      <c r="D19" s="126">
        <v>252814</v>
      </c>
      <c r="E19" s="672" t="s">
        <v>234</v>
      </c>
      <c r="F19" s="126">
        <v>8302</v>
      </c>
      <c r="G19" s="672" t="s">
        <v>234</v>
      </c>
      <c r="H19" s="672" t="s">
        <v>234</v>
      </c>
      <c r="I19" s="126">
        <v>7633</v>
      </c>
      <c r="J19" s="672" t="s">
        <v>234</v>
      </c>
      <c r="K19" s="672" t="s">
        <v>234</v>
      </c>
      <c r="L19" s="86">
        <v>218</v>
      </c>
    </row>
    <row r="20" spans="1:12" ht="13.5" thickBot="1">
      <c r="A20" s="385"/>
      <c r="B20" s="77" t="s">
        <v>908</v>
      </c>
      <c r="C20" s="86">
        <v>81</v>
      </c>
      <c r="D20" s="126">
        <v>6439</v>
      </c>
      <c r="E20" s="672" t="s">
        <v>234</v>
      </c>
      <c r="F20" s="86">
        <v>15</v>
      </c>
      <c r="G20" s="672" t="s">
        <v>234</v>
      </c>
      <c r="H20" s="672" t="s">
        <v>234</v>
      </c>
      <c r="I20" s="86">
        <v>182</v>
      </c>
      <c r="J20" s="672" t="s">
        <v>234</v>
      </c>
      <c r="K20" s="672" t="s">
        <v>234</v>
      </c>
      <c r="L20" s="86">
        <v>10</v>
      </c>
    </row>
    <row r="21" spans="1:12" ht="13.5" thickBot="1">
      <c r="A21" s="385"/>
      <c r="B21" s="77" t="s">
        <v>909</v>
      </c>
      <c r="C21" s="126">
        <v>2794</v>
      </c>
      <c r="D21" s="126">
        <v>570452</v>
      </c>
      <c r="E21" s="672" t="s">
        <v>234</v>
      </c>
      <c r="F21" s="126">
        <v>4411</v>
      </c>
      <c r="G21" s="672" t="s">
        <v>234</v>
      </c>
      <c r="H21" s="672" t="s">
        <v>234</v>
      </c>
      <c r="I21" s="126">
        <v>18627</v>
      </c>
      <c r="J21" s="672" t="s">
        <v>234</v>
      </c>
      <c r="K21" s="672" t="s">
        <v>234</v>
      </c>
      <c r="L21" s="86">
        <v>820</v>
      </c>
    </row>
    <row r="22" spans="1:12" ht="13.5" thickBot="1">
      <c r="A22" s="386"/>
      <c r="B22" s="62" t="s">
        <v>326</v>
      </c>
      <c r="C22" s="60">
        <v>4016</v>
      </c>
      <c r="D22" s="60">
        <v>829705</v>
      </c>
      <c r="E22" s="701" t="s">
        <v>234</v>
      </c>
      <c r="F22" s="60">
        <v>12728</v>
      </c>
      <c r="G22" s="701" t="s">
        <v>234</v>
      </c>
      <c r="H22" s="701" t="s">
        <v>234</v>
      </c>
      <c r="I22" s="60">
        <v>26442</v>
      </c>
      <c r="J22" s="701" t="s">
        <v>234</v>
      </c>
      <c r="K22" s="701" t="s">
        <v>234</v>
      </c>
      <c r="L22" s="60">
        <v>1048</v>
      </c>
    </row>
    <row r="23" spans="1:12" ht="14.25" thickTop="1" thickBot="1">
      <c r="A23" s="391">
        <v>2008</v>
      </c>
      <c r="B23" s="77" t="s">
        <v>223</v>
      </c>
      <c r="C23" s="126">
        <v>1080</v>
      </c>
      <c r="D23" s="126">
        <v>267630</v>
      </c>
      <c r="E23" s="672" t="s">
        <v>234</v>
      </c>
      <c r="F23" s="126">
        <v>12759</v>
      </c>
      <c r="G23" s="672" t="s">
        <v>234</v>
      </c>
      <c r="H23" s="672" t="s">
        <v>234</v>
      </c>
      <c r="I23" s="126">
        <v>9144</v>
      </c>
      <c r="J23" s="672" t="s">
        <v>234</v>
      </c>
      <c r="K23" s="672" t="s">
        <v>234</v>
      </c>
      <c r="L23" s="86">
        <v>355</v>
      </c>
    </row>
    <row r="24" spans="1:12" ht="13.5" thickBot="1">
      <c r="A24" s="385"/>
      <c r="B24" s="77" t="s">
        <v>908</v>
      </c>
      <c r="C24" s="86">
        <v>39</v>
      </c>
      <c r="D24" s="126">
        <v>6236</v>
      </c>
      <c r="E24" s="672" t="s">
        <v>234</v>
      </c>
      <c r="F24" s="86">
        <v>0</v>
      </c>
      <c r="G24" s="672" t="s">
        <v>234</v>
      </c>
      <c r="H24" s="672" t="s">
        <v>234</v>
      </c>
      <c r="I24" s="86">
        <v>176</v>
      </c>
      <c r="J24" s="672" t="s">
        <v>234</v>
      </c>
      <c r="K24" s="672" t="s">
        <v>234</v>
      </c>
      <c r="L24" s="86">
        <v>10</v>
      </c>
    </row>
    <row r="25" spans="1:12" ht="13.5" thickBot="1">
      <c r="A25" s="385"/>
      <c r="B25" s="77" t="s">
        <v>909</v>
      </c>
      <c r="C25" s="126">
        <v>3076</v>
      </c>
      <c r="D25" s="126">
        <v>680940</v>
      </c>
      <c r="E25" s="672" t="s">
        <v>234</v>
      </c>
      <c r="F25" s="126">
        <v>4032</v>
      </c>
      <c r="G25" s="672" t="s">
        <v>234</v>
      </c>
      <c r="H25" s="672" t="s">
        <v>234</v>
      </c>
      <c r="I25" s="126">
        <v>24178</v>
      </c>
      <c r="J25" s="672" t="s">
        <v>234</v>
      </c>
      <c r="K25" s="672" t="s">
        <v>234</v>
      </c>
      <c r="L25" s="86">
        <v>843</v>
      </c>
    </row>
    <row r="26" spans="1:12" ht="13.5" thickBot="1">
      <c r="A26" s="386"/>
      <c r="B26" s="62" t="s">
        <v>326</v>
      </c>
      <c r="C26" s="60">
        <v>4195</v>
      </c>
      <c r="D26" s="60">
        <v>954806</v>
      </c>
      <c r="E26" s="701" t="s">
        <v>234</v>
      </c>
      <c r="F26" s="60">
        <v>16791</v>
      </c>
      <c r="G26" s="701" t="s">
        <v>234</v>
      </c>
      <c r="H26" s="701" t="s">
        <v>234</v>
      </c>
      <c r="I26" s="60">
        <v>33498</v>
      </c>
      <c r="J26" s="701" t="s">
        <v>234</v>
      </c>
      <c r="K26" s="701" t="s">
        <v>234</v>
      </c>
      <c r="L26" s="60">
        <v>1208</v>
      </c>
    </row>
    <row r="27" spans="1:12" ht="14.25" thickTop="1" thickBot="1">
      <c r="A27" s="391">
        <v>2010</v>
      </c>
      <c r="B27" s="77" t="s">
        <v>223</v>
      </c>
      <c r="C27" s="86">
        <v>977</v>
      </c>
      <c r="D27" s="126">
        <v>252136</v>
      </c>
      <c r="E27" s="672" t="s">
        <v>234</v>
      </c>
      <c r="F27" s="126">
        <v>10623</v>
      </c>
      <c r="G27" s="672" t="s">
        <v>234</v>
      </c>
      <c r="H27" s="672" t="s">
        <v>234</v>
      </c>
      <c r="I27" s="126">
        <v>10733</v>
      </c>
      <c r="J27" s="672" t="s">
        <v>234</v>
      </c>
      <c r="K27" s="672" t="s">
        <v>234</v>
      </c>
      <c r="L27" s="86">
        <v>426</v>
      </c>
    </row>
    <row r="28" spans="1:12" ht="13.5" thickBot="1">
      <c r="A28" s="385"/>
      <c r="B28" s="77" t="s">
        <v>908</v>
      </c>
      <c r="C28" s="86">
        <v>55</v>
      </c>
      <c r="D28" s="126">
        <v>8200</v>
      </c>
      <c r="E28" s="672" t="s">
        <v>234</v>
      </c>
      <c r="F28" s="126">
        <v>1964</v>
      </c>
      <c r="G28" s="672" t="s">
        <v>234</v>
      </c>
      <c r="H28" s="672" t="s">
        <v>234</v>
      </c>
      <c r="I28" s="86">
        <v>183</v>
      </c>
      <c r="J28" s="672" t="s">
        <v>234</v>
      </c>
      <c r="K28" s="672" t="s">
        <v>234</v>
      </c>
      <c r="L28" s="86">
        <v>7</v>
      </c>
    </row>
    <row r="29" spans="1:12" ht="13.5" thickBot="1">
      <c r="A29" s="385"/>
      <c r="B29" s="77" t="s">
        <v>909</v>
      </c>
      <c r="C29" s="126">
        <v>2666</v>
      </c>
      <c r="D29" s="126">
        <v>587238</v>
      </c>
      <c r="E29" s="672" t="s">
        <v>234</v>
      </c>
      <c r="F29" s="126">
        <v>5183</v>
      </c>
      <c r="G29" s="672" t="s">
        <v>234</v>
      </c>
      <c r="H29" s="672" t="s">
        <v>234</v>
      </c>
      <c r="I29" s="126">
        <v>23784</v>
      </c>
      <c r="J29" s="672" t="s">
        <v>234</v>
      </c>
      <c r="K29" s="672" t="s">
        <v>234</v>
      </c>
      <c r="L29" s="86">
        <v>806</v>
      </c>
    </row>
    <row r="30" spans="1:12" ht="13.5" thickBot="1">
      <c r="A30" s="386"/>
      <c r="B30" s="62" t="s">
        <v>326</v>
      </c>
      <c r="C30" s="60">
        <v>3698</v>
      </c>
      <c r="D30" s="60">
        <v>847574</v>
      </c>
      <c r="E30" s="701" t="s">
        <v>234</v>
      </c>
      <c r="F30" s="60">
        <v>17770</v>
      </c>
      <c r="G30" s="701" t="s">
        <v>234</v>
      </c>
      <c r="H30" s="701" t="s">
        <v>234</v>
      </c>
      <c r="I30" s="60">
        <v>34700</v>
      </c>
      <c r="J30" s="701" t="s">
        <v>234</v>
      </c>
      <c r="K30" s="701" t="s">
        <v>234</v>
      </c>
      <c r="L30" s="60">
        <v>1239</v>
      </c>
    </row>
    <row r="31" spans="1:12" ht="14.25" thickTop="1" thickBot="1">
      <c r="A31" s="385">
        <v>2012</v>
      </c>
      <c r="B31" s="77" t="s">
        <v>223</v>
      </c>
      <c r="C31" s="86">
        <v>753</v>
      </c>
      <c r="D31" s="126">
        <v>210044</v>
      </c>
      <c r="E31" s="87">
        <v>0.47899999999999998</v>
      </c>
      <c r="F31" s="126">
        <v>10988</v>
      </c>
      <c r="G31" s="86">
        <v>963</v>
      </c>
      <c r="H31" s="126">
        <v>12453</v>
      </c>
      <c r="I31" s="126">
        <v>13416</v>
      </c>
      <c r="J31" s="87">
        <v>0.16300000000000001</v>
      </c>
      <c r="K31" s="87">
        <v>0.39600000000000002</v>
      </c>
      <c r="L31" s="86">
        <v>412</v>
      </c>
    </row>
    <row r="32" spans="1:12" ht="13.5" thickBot="1">
      <c r="A32" s="385"/>
      <c r="B32" s="77" t="s">
        <v>908</v>
      </c>
      <c r="C32" s="86">
        <v>49</v>
      </c>
      <c r="D32" s="126">
        <v>7950</v>
      </c>
      <c r="E32" s="87">
        <v>0.224</v>
      </c>
      <c r="F32" s="126">
        <v>1964</v>
      </c>
      <c r="G32" s="86">
        <v>80</v>
      </c>
      <c r="H32" s="86">
        <v>268</v>
      </c>
      <c r="I32" s="86">
        <v>348</v>
      </c>
      <c r="J32" s="87">
        <v>4.1000000000000002E-2</v>
      </c>
      <c r="K32" s="87">
        <v>0.36699999999999999</v>
      </c>
      <c r="L32" s="86">
        <v>11</v>
      </c>
    </row>
    <row r="33" spans="1:12" ht="13.5" thickBot="1">
      <c r="A33" s="385"/>
      <c r="B33" s="77" t="s">
        <v>909</v>
      </c>
      <c r="C33" s="126">
        <v>2150</v>
      </c>
      <c r="D33" s="126">
        <v>358642</v>
      </c>
      <c r="E33" s="87">
        <v>0.32100000000000001</v>
      </c>
      <c r="F33" s="126">
        <v>5437</v>
      </c>
      <c r="G33" s="126">
        <v>3421</v>
      </c>
      <c r="H33" s="126">
        <v>19958</v>
      </c>
      <c r="I33" s="126">
        <v>23379</v>
      </c>
      <c r="J33" s="87">
        <v>0.16700000000000001</v>
      </c>
      <c r="K33" s="87">
        <v>0.45300000000000001</v>
      </c>
      <c r="L33" s="86">
        <v>325</v>
      </c>
    </row>
    <row r="34" spans="1:12" ht="13.5" thickBot="1">
      <c r="A34" s="386"/>
      <c r="B34" s="62" t="s">
        <v>326</v>
      </c>
      <c r="C34" s="60">
        <v>2952</v>
      </c>
      <c r="D34" s="60">
        <v>576636</v>
      </c>
      <c r="E34" s="84">
        <v>0.36</v>
      </c>
      <c r="F34" s="60">
        <v>18389</v>
      </c>
      <c r="G34" s="60">
        <v>4464</v>
      </c>
      <c r="H34" s="60">
        <v>32679</v>
      </c>
      <c r="I34" s="60">
        <v>37143</v>
      </c>
      <c r="J34" s="84">
        <v>0.16400000000000001</v>
      </c>
      <c r="K34" s="84">
        <v>0.437</v>
      </c>
      <c r="L34" s="61">
        <v>748</v>
      </c>
    </row>
    <row r="35" spans="1:12" ht="14.25" thickTop="1" thickBot="1">
      <c r="A35" s="391">
        <v>2014</v>
      </c>
      <c r="B35" s="77" t="s">
        <v>223</v>
      </c>
      <c r="C35" s="126">
        <v>1058</v>
      </c>
      <c r="D35" s="126">
        <v>185824</v>
      </c>
      <c r="E35" s="87">
        <v>0.317</v>
      </c>
      <c r="F35" s="126">
        <v>4352</v>
      </c>
      <c r="G35" s="126">
        <v>1838</v>
      </c>
      <c r="H35" s="126">
        <v>10039</v>
      </c>
      <c r="I35" s="126">
        <v>11877</v>
      </c>
      <c r="J35" s="87">
        <v>0.16400000000000001</v>
      </c>
      <c r="K35" s="87">
        <v>0.33500000000000002</v>
      </c>
      <c r="L35" s="86">
        <v>399</v>
      </c>
    </row>
    <row r="36" spans="1:12" ht="13.5" thickBot="1">
      <c r="A36" s="385"/>
      <c r="B36" s="77" t="s">
        <v>908</v>
      </c>
      <c r="C36" s="86">
        <v>52</v>
      </c>
      <c r="D36" s="126">
        <v>7740</v>
      </c>
      <c r="E36" s="87">
        <v>0.192</v>
      </c>
      <c r="F36" s="126">
        <v>1964</v>
      </c>
      <c r="G36" s="86">
        <v>149</v>
      </c>
      <c r="H36" s="86">
        <v>198</v>
      </c>
      <c r="I36" s="86">
        <v>347</v>
      </c>
      <c r="J36" s="87">
        <v>7.6999999999999999E-2</v>
      </c>
      <c r="K36" s="87">
        <v>0.34599999999999997</v>
      </c>
      <c r="L36" s="86">
        <v>11</v>
      </c>
    </row>
    <row r="37" spans="1:12" ht="13.5" thickBot="1">
      <c r="A37" s="385"/>
      <c r="B37" s="77" t="s">
        <v>909</v>
      </c>
      <c r="C37" s="126">
        <v>2512</v>
      </c>
      <c r="D37" s="126">
        <v>473640</v>
      </c>
      <c r="E37" s="87">
        <v>0.40500000000000003</v>
      </c>
      <c r="F37" s="126">
        <v>5479</v>
      </c>
      <c r="G37" s="126">
        <v>6779</v>
      </c>
      <c r="H37" s="126">
        <v>28024</v>
      </c>
      <c r="I37" s="126">
        <v>34803</v>
      </c>
      <c r="J37" s="87">
        <v>0.17199999999999999</v>
      </c>
      <c r="K37" s="87">
        <v>0.51600000000000001</v>
      </c>
      <c r="L37" s="86">
        <v>847</v>
      </c>
    </row>
    <row r="38" spans="1:12" ht="13.5" thickBot="1">
      <c r="A38" s="386"/>
      <c r="B38" s="62" t="s">
        <v>326</v>
      </c>
      <c r="C38" s="60">
        <v>3622</v>
      </c>
      <c r="D38" s="60">
        <v>667204</v>
      </c>
      <c r="E38" s="84">
        <v>0.376</v>
      </c>
      <c r="F38" s="60">
        <v>11795</v>
      </c>
      <c r="G38" s="60">
        <v>8766</v>
      </c>
      <c r="H38" s="60">
        <v>38261</v>
      </c>
      <c r="I38" s="60">
        <v>47027</v>
      </c>
      <c r="J38" s="84">
        <v>0.16800000000000001</v>
      </c>
      <c r="K38" s="84">
        <v>0.46100000000000002</v>
      </c>
      <c r="L38" s="60">
        <v>1257</v>
      </c>
    </row>
    <row r="39" spans="1:12" ht="14.25" thickTop="1" thickBot="1">
      <c r="A39" s="391">
        <v>2016</v>
      </c>
      <c r="B39" s="77" t="s">
        <v>223</v>
      </c>
      <c r="C39" s="126">
        <v>638</v>
      </c>
      <c r="D39" s="126">
        <v>123079</v>
      </c>
      <c r="E39" s="87">
        <v>0.46238244514106586</v>
      </c>
      <c r="F39" s="126">
        <v>5284</v>
      </c>
      <c r="G39" s="126">
        <v>1399</v>
      </c>
      <c r="H39" s="126">
        <v>7375</v>
      </c>
      <c r="I39" s="126">
        <v>8774</v>
      </c>
      <c r="J39" s="87">
        <v>0.22100313479623823</v>
      </c>
      <c r="K39" s="87">
        <v>0.43416927899686519</v>
      </c>
      <c r="L39" s="86">
        <v>181</v>
      </c>
    </row>
    <row r="40" spans="1:12" ht="13.5" thickBot="1">
      <c r="A40" s="385"/>
      <c r="B40" s="77" t="s">
        <v>908</v>
      </c>
      <c r="C40" s="86">
        <v>57</v>
      </c>
      <c r="D40" s="126">
        <v>6894</v>
      </c>
      <c r="E40" s="87">
        <v>0.15789473684210525</v>
      </c>
      <c r="F40" s="126">
        <v>1964</v>
      </c>
      <c r="G40" s="86">
        <v>81</v>
      </c>
      <c r="H40" s="86">
        <v>256</v>
      </c>
      <c r="I40" s="126">
        <v>337</v>
      </c>
      <c r="J40" s="87">
        <v>3.5087719298245612E-2</v>
      </c>
      <c r="K40" s="87">
        <v>0.31578947368421051</v>
      </c>
      <c r="L40" s="86">
        <v>11</v>
      </c>
    </row>
    <row r="41" spans="1:12" ht="13.5" thickBot="1">
      <c r="A41" s="385"/>
      <c r="B41" s="77" t="s">
        <v>909</v>
      </c>
      <c r="C41" s="126">
        <v>1323</v>
      </c>
      <c r="D41" s="126">
        <v>254756</v>
      </c>
      <c r="E41" s="87">
        <v>0.51020408163265307</v>
      </c>
      <c r="F41" s="126">
        <v>323</v>
      </c>
      <c r="G41" s="126">
        <v>4336</v>
      </c>
      <c r="H41" s="126">
        <v>8808</v>
      </c>
      <c r="I41" s="126">
        <v>13144</v>
      </c>
      <c r="J41" s="87">
        <v>0.18669690098261527</v>
      </c>
      <c r="K41" s="87">
        <v>0.47467876039304613</v>
      </c>
      <c r="L41" s="86">
        <v>158</v>
      </c>
    </row>
    <row r="42" spans="1:12" ht="13.5" thickBot="1">
      <c r="A42" s="386"/>
      <c r="B42" s="62" t="s">
        <v>326</v>
      </c>
      <c r="C42" s="60">
        <v>2018</v>
      </c>
      <c r="D42" s="60">
        <v>384729</v>
      </c>
      <c r="E42" s="84">
        <v>0.48513379583746286</v>
      </c>
      <c r="F42" s="60">
        <v>7571</v>
      </c>
      <c r="G42" s="60">
        <v>5816</v>
      </c>
      <c r="H42" s="60">
        <v>16439</v>
      </c>
      <c r="I42" s="126">
        <v>22255</v>
      </c>
      <c r="J42" s="84">
        <v>0.19326065411298315</v>
      </c>
      <c r="K42" s="84">
        <v>0.45738354806739345</v>
      </c>
      <c r="L42" s="60">
        <v>350</v>
      </c>
    </row>
    <row r="43" spans="1:12" ht="13.5" thickTop="1">
      <c r="A43" s="168" t="s">
        <v>910</v>
      </c>
    </row>
    <row r="44" spans="1:12">
      <c r="A44" s="168" t="s">
        <v>254</v>
      </c>
    </row>
  </sheetData>
  <mergeCells count="24">
    <mergeCell ref="A39:A42"/>
    <mergeCell ref="A7:A10"/>
    <mergeCell ref="A1:L1"/>
    <mergeCell ref="A2:L2"/>
    <mergeCell ref="A3:L3"/>
    <mergeCell ref="A4:A6"/>
    <mergeCell ref="B4:B6"/>
    <mergeCell ref="C4:C6"/>
    <mergeCell ref="D4:F4"/>
    <mergeCell ref="G4:K4"/>
    <mergeCell ref="D5:D6"/>
    <mergeCell ref="E5:E6"/>
    <mergeCell ref="F5:F6"/>
    <mergeCell ref="G5:I5"/>
    <mergeCell ref="J5:J6"/>
    <mergeCell ref="K5:K6"/>
    <mergeCell ref="L5:L6"/>
    <mergeCell ref="A35:A38"/>
    <mergeCell ref="A11:A14"/>
    <mergeCell ref="A15:A18"/>
    <mergeCell ref="A19:A22"/>
    <mergeCell ref="A23:A26"/>
    <mergeCell ref="A27:A30"/>
    <mergeCell ref="A31:A34"/>
  </mergeCells>
  <hyperlinks>
    <hyperlink ref="M5" location="TOC!A1" display="RETURN TO TABLE OF CONTENTS" xr:uid="{00000000-0004-0000-38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N51"/>
  <sheetViews>
    <sheetView workbookViewId="0">
      <pane xSplit="5" ySplit="8" topLeftCell="F9" activePane="bottomRight" state="frozen"/>
      <selection pane="bottomRight" activeCell="W6" sqref="W6"/>
      <selection pane="bottomLeft" activeCell="W6" sqref="W6"/>
      <selection pane="topRight" activeCell="W6" sqref="W6"/>
    </sheetView>
  </sheetViews>
  <sheetFormatPr defaultRowHeight="12.75"/>
  <cols>
    <col min="1" max="1" width="12" customWidth="1"/>
    <col min="2" max="2" width="6.7109375" customWidth="1"/>
    <col min="3" max="3" width="7.140625" customWidth="1"/>
    <col min="4" max="4" width="5.7109375" customWidth="1"/>
    <col min="5" max="5" width="44" bestFit="1" customWidth="1"/>
    <col min="6" max="6" width="47.5703125" customWidth="1"/>
    <col min="9" max="9" width="9.140625" customWidth="1"/>
    <col min="10" max="10" width="35.85546875" customWidth="1"/>
    <col min="11" max="11" width="21.140625" customWidth="1"/>
    <col min="12" max="12" width="17" customWidth="1"/>
  </cols>
  <sheetData>
    <row r="1" spans="1:14">
      <c r="A1" s="365" t="s">
        <v>574</v>
      </c>
      <c r="B1" s="365"/>
      <c r="C1" s="365"/>
      <c r="D1" s="365"/>
      <c r="E1" s="365"/>
      <c r="F1" s="365"/>
      <c r="G1" s="365"/>
      <c r="H1" s="365"/>
      <c r="I1" s="365"/>
      <c r="J1" s="365"/>
      <c r="K1" s="365"/>
      <c r="L1" s="365"/>
    </row>
    <row r="2" spans="1:14" ht="13.5" thickBot="1">
      <c r="A2" s="364" t="s">
        <v>205</v>
      </c>
      <c r="B2" s="364"/>
      <c r="C2" s="364"/>
      <c r="D2" s="364"/>
      <c r="E2" s="364"/>
      <c r="F2" s="364"/>
      <c r="G2" s="364"/>
      <c r="H2" s="364"/>
      <c r="I2" s="364"/>
      <c r="J2" s="364"/>
      <c r="K2" s="364"/>
      <c r="L2" s="364"/>
    </row>
    <row r="3" spans="1:14">
      <c r="A3" s="352" t="s">
        <v>924</v>
      </c>
      <c r="B3" s="353"/>
      <c r="C3" s="353"/>
      <c r="D3" s="353"/>
      <c r="E3" s="353"/>
      <c r="F3" s="353"/>
      <c r="G3" s="353"/>
      <c r="H3" s="353"/>
      <c r="I3" s="353"/>
      <c r="J3" s="353"/>
      <c r="K3" s="353"/>
      <c r="L3" s="354"/>
    </row>
    <row r="4" spans="1:14">
      <c r="A4" s="451" t="s">
        <v>925</v>
      </c>
      <c r="B4" s="452"/>
      <c r="C4" s="452"/>
      <c r="D4" s="452"/>
      <c r="E4" s="452"/>
      <c r="F4" s="452"/>
      <c r="G4" s="452"/>
      <c r="H4" s="452"/>
      <c r="I4" s="452"/>
      <c r="J4" s="452"/>
      <c r="K4" s="452"/>
      <c r="L4" s="453"/>
    </row>
    <row r="5" spans="1:14">
      <c r="A5" s="454"/>
      <c r="B5" s="455"/>
      <c r="C5" s="455"/>
      <c r="D5" s="455"/>
      <c r="E5" s="455"/>
      <c r="F5" s="455"/>
      <c r="G5" s="455"/>
      <c r="H5" s="455"/>
      <c r="I5" s="455"/>
      <c r="J5" s="455"/>
      <c r="K5" s="455"/>
      <c r="L5" s="456"/>
    </row>
    <row r="6" spans="1:14" ht="19.5" customHeight="1">
      <c r="A6" s="457"/>
      <c r="B6" s="458"/>
      <c r="C6" s="115"/>
      <c r="D6" s="459" t="s">
        <v>926</v>
      </c>
      <c r="E6" s="459"/>
      <c r="F6" s="459"/>
      <c r="G6" s="159"/>
      <c r="H6" s="116"/>
      <c r="I6" s="459" t="s">
        <v>927</v>
      </c>
      <c r="J6" s="459"/>
      <c r="K6" s="459"/>
      <c r="L6" s="160"/>
    </row>
    <row r="7" spans="1:14" ht="13.5" thickBot="1">
      <c r="A7" s="460"/>
      <c r="B7" s="461"/>
      <c r="C7" s="461"/>
      <c r="D7" s="461"/>
      <c r="E7" s="461"/>
      <c r="F7" s="461"/>
      <c r="G7" s="461"/>
      <c r="H7" s="461"/>
      <c r="I7" s="461"/>
      <c r="J7" s="461"/>
      <c r="K7" s="461"/>
      <c r="L7" s="462"/>
    </row>
    <row r="8" spans="1:14" ht="34.5" thickBot="1">
      <c r="A8" s="300" t="s">
        <v>593</v>
      </c>
      <c r="B8" s="360" t="s">
        <v>928</v>
      </c>
      <c r="C8" s="361"/>
      <c r="D8" s="362"/>
      <c r="E8" s="312" t="s">
        <v>929</v>
      </c>
      <c r="F8" s="301" t="s">
        <v>930</v>
      </c>
      <c r="G8" s="360" t="s">
        <v>931</v>
      </c>
      <c r="H8" s="361"/>
      <c r="I8" s="362"/>
      <c r="J8" s="312" t="s">
        <v>932</v>
      </c>
      <c r="K8" s="681" t="s">
        <v>933</v>
      </c>
      <c r="L8" s="286" t="s">
        <v>934</v>
      </c>
      <c r="N8" s="269" t="s">
        <v>233</v>
      </c>
    </row>
    <row r="9" spans="1:14" ht="16.5" customHeight="1" thickBot="1">
      <c r="A9" s="747" t="s">
        <v>610</v>
      </c>
      <c r="B9" s="748" t="s">
        <v>935</v>
      </c>
      <c r="C9" s="749"/>
      <c r="D9" s="750"/>
      <c r="E9" s="751" t="s">
        <v>936</v>
      </c>
      <c r="F9" s="162" t="s">
        <v>763</v>
      </c>
      <c r="G9" s="752" t="s">
        <v>230</v>
      </c>
      <c r="H9" s="753"/>
      <c r="I9" s="754"/>
      <c r="J9" s="751" t="s">
        <v>937</v>
      </c>
      <c r="K9" s="755" t="s">
        <v>938</v>
      </c>
      <c r="L9" s="756">
        <v>41367</v>
      </c>
    </row>
    <row r="10" spans="1:14" ht="16.5" customHeight="1" thickBot="1">
      <c r="A10" s="757" t="s">
        <v>613</v>
      </c>
      <c r="B10" s="758" t="s">
        <v>939</v>
      </c>
      <c r="C10" s="759"/>
      <c r="D10" s="760"/>
      <c r="E10" s="761" t="s">
        <v>940</v>
      </c>
      <c r="F10" s="762" t="s">
        <v>941</v>
      </c>
      <c r="G10" s="763" t="s">
        <v>942</v>
      </c>
      <c r="H10" s="764"/>
      <c r="I10" s="765"/>
      <c r="J10" s="761" t="s">
        <v>943</v>
      </c>
      <c r="K10" s="766" t="s">
        <v>944</v>
      </c>
      <c r="L10" s="767" t="s">
        <v>234</v>
      </c>
    </row>
    <row r="11" spans="1:14" ht="16.5" customHeight="1" thickBot="1">
      <c r="A11" s="757" t="s">
        <v>613</v>
      </c>
      <c r="B11" s="758" t="s">
        <v>939</v>
      </c>
      <c r="C11" s="759"/>
      <c r="D11" s="760"/>
      <c r="E11" s="761" t="s">
        <v>940</v>
      </c>
      <c r="F11" s="161" t="s">
        <v>945</v>
      </c>
      <c r="G11" s="768" t="s">
        <v>230</v>
      </c>
      <c r="H11" s="769"/>
      <c r="I11" s="770"/>
      <c r="J11" s="761" t="s">
        <v>943</v>
      </c>
      <c r="K11" s="766" t="s">
        <v>944</v>
      </c>
      <c r="L11" s="767" t="s">
        <v>234</v>
      </c>
    </row>
    <row r="12" spans="1:14" ht="16.5" customHeight="1" thickBot="1">
      <c r="A12" s="757" t="s">
        <v>613</v>
      </c>
      <c r="B12" s="758" t="s">
        <v>939</v>
      </c>
      <c r="C12" s="759"/>
      <c r="D12" s="760"/>
      <c r="E12" s="761" t="s">
        <v>940</v>
      </c>
      <c r="F12" s="161" t="s">
        <v>677</v>
      </c>
      <c r="G12" s="763" t="s">
        <v>227</v>
      </c>
      <c r="H12" s="764"/>
      <c r="I12" s="765"/>
      <c r="J12" s="761" t="s">
        <v>943</v>
      </c>
      <c r="K12" s="766" t="s">
        <v>944</v>
      </c>
      <c r="L12" s="767" t="s">
        <v>234</v>
      </c>
    </row>
    <row r="13" spans="1:14" ht="16.5" customHeight="1" thickBot="1">
      <c r="A13" s="757" t="s">
        <v>613</v>
      </c>
      <c r="B13" s="758" t="s">
        <v>939</v>
      </c>
      <c r="C13" s="759"/>
      <c r="D13" s="760"/>
      <c r="E13" s="761" t="s">
        <v>946</v>
      </c>
      <c r="F13" s="161" t="s">
        <v>677</v>
      </c>
      <c r="G13" s="763" t="s">
        <v>227</v>
      </c>
      <c r="H13" s="764"/>
      <c r="I13" s="765"/>
      <c r="J13" s="761" t="s">
        <v>943</v>
      </c>
      <c r="K13" s="766" t="s">
        <v>944</v>
      </c>
      <c r="L13" s="767" t="s">
        <v>234</v>
      </c>
    </row>
    <row r="14" spans="1:14" ht="16.5" customHeight="1" thickBot="1">
      <c r="A14" s="757" t="s">
        <v>613</v>
      </c>
      <c r="B14" s="758" t="s">
        <v>939</v>
      </c>
      <c r="C14" s="759"/>
      <c r="D14" s="760"/>
      <c r="E14" s="761" t="s">
        <v>947</v>
      </c>
      <c r="F14" s="161" t="s">
        <v>945</v>
      </c>
      <c r="G14" s="763" t="s">
        <v>230</v>
      </c>
      <c r="H14" s="764"/>
      <c r="I14" s="765"/>
      <c r="J14" s="761" t="s">
        <v>943</v>
      </c>
      <c r="K14" s="766" t="s">
        <v>944</v>
      </c>
      <c r="L14" s="767" t="s">
        <v>234</v>
      </c>
    </row>
    <row r="15" spans="1:14" ht="16.5" customHeight="1" thickBot="1">
      <c r="A15" s="747" t="s">
        <v>613</v>
      </c>
      <c r="B15" s="748" t="s">
        <v>948</v>
      </c>
      <c r="C15" s="749"/>
      <c r="D15" s="750"/>
      <c r="E15" s="751" t="s">
        <v>949</v>
      </c>
      <c r="F15" s="162" t="s">
        <v>731</v>
      </c>
      <c r="G15" s="752" t="s">
        <v>217</v>
      </c>
      <c r="H15" s="753"/>
      <c r="I15" s="754"/>
      <c r="J15" s="117" t="s">
        <v>950</v>
      </c>
      <c r="K15" s="755" t="s">
        <v>938</v>
      </c>
      <c r="L15" s="771">
        <v>41965</v>
      </c>
    </row>
    <row r="16" spans="1:14" ht="16.5" customHeight="1" thickBot="1">
      <c r="A16" s="747" t="s">
        <v>613</v>
      </c>
      <c r="B16" s="748" t="s">
        <v>948</v>
      </c>
      <c r="C16" s="749"/>
      <c r="D16" s="750"/>
      <c r="E16" s="751" t="s">
        <v>951</v>
      </c>
      <c r="F16" s="162" t="s">
        <v>731</v>
      </c>
      <c r="G16" s="752" t="s">
        <v>217</v>
      </c>
      <c r="H16" s="753"/>
      <c r="I16" s="754"/>
      <c r="J16" s="751" t="s">
        <v>952</v>
      </c>
      <c r="K16" s="755" t="s">
        <v>217</v>
      </c>
      <c r="L16" s="771">
        <v>37794</v>
      </c>
    </row>
    <row r="17" spans="1:12" ht="16.5" customHeight="1" thickBot="1">
      <c r="A17" s="757" t="s">
        <v>613</v>
      </c>
      <c r="B17" s="758" t="s">
        <v>953</v>
      </c>
      <c r="C17" s="759"/>
      <c r="D17" s="760"/>
      <c r="E17" s="761" t="s">
        <v>954</v>
      </c>
      <c r="F17" s="161" t="s">
        <v>769</v>
      </c>
      <c r="G17" s="763" t="s">
        <v>230</v>
      </c>
      <c r="H17" s="764"/>
      <c r="I17" s="765"/>
      <c r="J17" s="761" t="s">
        <v>943</v>
      </c>
      <c r="K17" s="766" t="s">
        <v>944</v>
      </c>
      <c r="L17" s="767" t="s">
        <v>234</v>
      </c>
    </row>
    <row r="18" spans="1:12" ht="16.5" customHeight="1" thickBot="1">
      <c r="A18" s="757" t="s">
        <v>613</v>
      </c>
      <c r="B18" s="758" t="s">
        <v>953</v>
      </c>
      <c r="C18" s="759"/>
      <c r="D18" s="760"/>
      <c r="E18" s="761" t="s">
        <v>954</v>
      </c>
      <c r="F18" s="161" t="s">
        <v>683</v>
      </c>
      <c r="G18" s="763" t="s">
        <v>227</v>
      </c>
      <c r="H18" s="764"/>
      <c r="I18" s="765"/>
      <c r="J18" s="761" t="s">
        <v>943</v>
      </c>
      <c r="K18" s="766" t="s">
        <v>944</v>
      </c>
      <c r="L18" s="767" t="s">
        <v>234</v>
      </c>
    </row>
    <row r="19" spans="1:12" ht="16.5" customHeight="1" thickBot="1">
      <c r="A19" s="747" t="s">
        <v>599</v>
      </c>
      <c r="B19" s="748" t="s">
        <v>955</v>
      </c>
      <c r="C19" s="749"/>
      <c r="D19" s="750"/>
      <c r="E19" s="751" t="s">
        <v>956</v>
      </c>
      <c r="F19" s="162" t="s">
        <v>689</v>
      </c>
      <c r="G19" s="752" t="s">
        <v>227</v>
      </c>
      <c r="H19" s="753"/>
      <c r="I19" s="754"/>
      <c r="J19" s="751" t="s">
        <v>957</v>
      </c>
      <c r="K19" s="755" t="s">
        <v>227</v>
      </c>
      <c r="L19" s="771">
        <v>42484</v>
      </c>
    </row>
    <row r="20" spans="1:12" ht="16.5" customHeight="1" thickBot="1">
      <c r="A20" s="757" t="s">
        <v>616</v>
      </c>
      <c r="B20" s="758" t="s">
        <v>958</v>
      </c>
      <c r="C20" s="759"/>
      <c r="D20" s="760"/>
      <c r="E20" s="761" t="s">
        <v>959</v>
      </c>
      <c r="F20" s="161" t="s">
        <v>694</v>
      </c>
      <c r="G20" s="763" t="s">
        <v>227</v>
      </c>
      <c r="H20" s="764"/>
      <c r="I20" s="765"/>
      <c r="J20" s="761" t="s">
        <v>943</v>
      </c>
      <c r="K20" s="766" t="s">
        <v>944</v>
      </c>
      <c r="L20" s="767" t="s">
        <v>234</v>
      </c>
    </row>
    <row r="21" spans="1:12" ht="16.5" customHeight="1" thickBot="1">
      <c r="A21" s="747" t="s">
        <v>616</v>
      </c>
      <c r="B21" s="748" t="s">
        <v>958</v>
      </c>
      <c r="C21" s="749"/>
      <c r="D21" s="750"/>
      <c r="E21" s="751" t="s">
        <v>960</v>
      </c>
      <c r="F21" s="162" t="s">
        <v>694</v>
      </c>
      <c r="G21" s="752" t="s">
        <v>227</v>
      </c>
      <c r="H21" s="753"/>
      <c r="I21" s="754"/>
      <c r="J21" s="751" t="s">
        <v>961</v>
      </c>
      <c r="K21" s="755" t="s">
        <v>938</v>
      </c>
      <c r="L21" s="771">
        <v>40795</v>
      </c>
    </row>
    <row r="22" spans="1:12" ht="16.5" customHeight="1" thickBot="1">
      <c r="A22" s="747" t="s">
        <v>616</v>
      </c>
      <c r="B22" s="748" t="s">
        <v>958</v>
      </c>
      <c r="C22" s="749"/>
      <c r="D22" s="750"/>
      <c r="E22" s="751" t="s">
        <v>960</v>
      </c>
      <c r="F22" s="162" t="s">
        <v>734</v>
      </c>
      <c r="G22" s="752" t="s">
        <v>217</v>
      </c>
      <c r="H22" s="753"/>
      <c r="I22" s="754"/>
      <c r="J22" s="751" t="s">
        <v>961</v>
      </c>
      <c r="K22" s="755" t="s">
        <v>938</v>
      </c>
      <c r="L22" s="771">
        <v>40795</v>
      </c>
    </row>
    <row r="23" spans="1:12" ht="16.5" customHeight="1" thickBot="1">
      <c r="A23" s="757" t="s">
        <v>616</v>
      </c>
      <c r="B23" s="758" t="s">
        <v>958</v>
      </c>
      <c r="C23" s="759"/>
      <c r="D23" s="760"/>
      <c r="E23" s="761" t="s">
        <v>962</v>
      </c>
      <c r="F23" s="762" t="s">
        <v>941</v>
      </c>
      <c r="G23" s="763" t="s">
        <v>942</v>
      </c>
      <c r="H23" s="764"/>
      <c r="I23" s="765"/>
      <c r="J23" s="761" t="s">
        <v>943</v>
      </c>
      <c r="K23" s="766" t="s">
        <v>944</v>
      </c>
      <c r="L23" s="767" t="s">
        <v>234</v>
      </c>
    </row>
    <row r="24" spans="1:12" ht="16.5" customHeight="1" thickBot="1">
      <c r="A24" s="757" t="s">
        <v>616</v>
      </c>
      <c r="B24" s="758" t="s">
        <v>958</v>
      </c>
      <c r="C24" s="759"/>
      <c r="D24" s="760"/>
      <c r="E24" s="761" t="s">
        <v>962</v>
      </c>
      <c r="F24" s="161" t="s">
        <v>694</v>
      </c>
      <c r="G24" s="763" t="s">
        <v>227</v>
      </c>
      <c r="H24" s="764"/>
      <c r="I24" s="765"/>
      <c r="J24" s="761" t="s">
        <v>943</v>
      </c>
      <c r="K24" s="766" t="s">
        <v>944</v>
      </c>
      <c r="L24" s="767" t="s">
        <v>234</v>
      </c>
    </row>
    <row r="25" spans="1:12" ht="16.5" customHeight="1" thickBot="1">
      <c r="A25" s="747" t="s">
        <v>735</v>
      </c>
      <c r="B25" s="748" t="s">
        <v>963</v>
      </c>
      <c r="C25" s="749"/>
      <c r="D25" s="750"/>
      <c r="E25" s="751" t="s">
        <v>964</v>
      </c>
      <c r="F25" s="772" t="s">
        <v>965</v>
      </c>
      <c r="G25" s="752" t="s">
        <v>217</v>
      </c>
      <c r="H25" s="753"/>
      <c r="I25" s="754"/>
      <c r="J25" s="751" t="s">
        <v>952</v>
      </c>
      <c r="K25" s="755" t="s">
        <v>217</v>
      </c>
      <c r="L25" s="771">
        <v>32312</v>
      </c>
    </row>
    <row r="26" spans="1:12" ht="16.5" customHeight="1" thickBot="1">
      <c r="A26" s="747" t="s">
        <v>696</v>
      </c>
      <c r="B26" s="748" t="s">
        <v>966</v>
      </c>
      <c r="C26" s="749"/>
      <c r="D26" s="750"/>
      <c r="E26" s="751" t="s">
        <v>967</v>
      </c>
      <c r="F26" s="772" t="s">
        <v>968</v>
      </c>
      <c r="G26" s="752" t="s">
        <v>217</v>
      </c>
      <c r="H26" s="753"/>
      <c r="I26" s="754"/>
      <c r="J26" s="751" t="s">
        <v>952</v>
      </c>
      <c r="K26" s="755" t="s">
        <v>217</v>
      </c>
      <c r="L26" s="771">
        <v>34273</v>
      </c>
    </row>
    <row r="27" spans="1:12" ht="16.5" customHeight="1" thickBot="1">
      <c r="A27" s="747" t="s">
        <v>696</v>
      </c>
      <c r="B27" s="748" t="s">
        <v>966</v>
      </c>
      <c r="C27" s="749"/>
      <c r="D27" s="750"/>
      <c r="E27" s="751" t="s">
        <v>969</v>
      </c>
      <c r="F27" s="772" t="s">
        <v>968</v>
      </c>
      <c r="G27" s="752" t="s">
        <v>217</v>
      </c>
      <c r="H27" s="753"/>
      <c r="I27" s="754"/>
      <c r="J27" s="751" t="s">
        <v>952</v>
      </c>
      <c r="K27" s="755" t="s">
        <v>217</v>
      </c>
      <c r="L27" s="771">
        <v>30928</v>
      </c>
    </row>
    <row r="28" spans="1:12" ht="16.5" customHeight="1" thickBot="1">
      <c r="A28" s="757" t="s">
        <v>696</v>
      </c>
      <c r="B28" s="758" t="s">
        <v>966</v>
      </c>
      <c r="C28" s="759"/>
      <c r="D28" s="760"/>
      <c r="E28" s="761" t="s">
        <v>969</v>
      </c>
      <c r="F28" s="161" t="s">
        <v>698</v>
      </c>
      <c r="G28" s="763" t="s">
        <v>227</v>
      </c>
      <c r="H28" s="764"/>
      <c r="I28" s="765"/>
      <c r="J28" s="761" t="s">
        <v>943</v>
      </c>
      <c r="K28" s="766" t="s">
        <v>944</v>
      </c>
      <c r="L28" s="767" t="s">
        <v>234</v>
      </c>
    </row>
    <row r="29" spans="1:12" ht="16.5" customHeight="1" thickBot="1">
      <c r="A29" s="747" t="s">
        <v>702</v>
      </c>
      <c r="B29" s="748" t="s">
        <v>970</v>
      </c>
      <c r="C29" s="749"/>
      <c r="D29" s="750"/>
      <c r="E29" s="751" t="s">
        <v>971</v>
      </c>
      <c r="F29" s="772" t="s">
        <v>972</v>
      </c>
      <c r="G29" s="752" t="s">
        <v>230</v>
      </c>
      <c r="H29" s="753"/>
      <c r="I29" s="754"/>
      <c r="J29" s="751" t="s">
        <v>973</v>
      </c>
      <c r="K29" s="755" t="s">
        <v>230</v>
      </c>
      <c r="L29" s="771">
        <v>35770</v>
      </c>
    </row>
    <row r="30" spans="1:12" ht="16.5" customHeight="1" thickBot="1">
      <c r="A30" s="757" t="s">
        <v>702</v>
      </c>
      <c r="B30" s="758" t="s">
        <v>970</v>
      </c>
      <c r="C30" s="759"/>
      <c r="D30" s="760"/>
      <c r="E30" s="761" t="s">
        <v>971</v>
      </c>
      <c r="F30" s="762" t="s">
        <v>704</v>
      </c>
      <c r="G30" s="763" t="s">
        <v>227</v>
      </c>
      <c r="H30" s="764"/>
      <c r="I30" s="765"/>
      <c r="J30" s="761" t="s">
        <v>943</v>
      </c>
      <c r="K30" s="766" t="s">
        <v>944</v>
      </c>
      <c r="L30" s="767" t="s">
        <v>234</v>
      </c>
    </row>
    <row r="31" spans="1:12" ht="16.5" customHeight="1" thickBot="1">
      <c r="A31" s="757" t="s">
        <v>702</v>
      </c>
      <c r="B31" s="758" t="s">
        <v>970</v>
      </c>
      <c r="C31" s="759"/>
      <c r="D31" s="760"/>
      <c r="E31" s="761" t="s">
        <v>971</v>
      </c>
      <c r="F31" s="762" t="s">
        <v>941</v>
      </c>
      <c r="G31" s="763" t="s">
        <v>942</v>
      </c>
      <c r="H31" s="764"/>
      <c r="I31" s="765"/>
      <c r="J31" s="761" t="s">
        <v>943</v>
      </c>
      <c r="K31" s="766" t="s">
        <v>944</v>
      </c>
      <c r="L31" s="767" t="s">
        <v>234</v>
      </c>
    </row>
    <row r="32" spans="1:12" ht="16.5" customHeight="1" thickBot="1">
      <c r="A32" s="747" t="s">
        <v>645</v>
      </c>
      <c r="B32" s="748" t="s">
        <v>974</v>
      </c>
      <c r="C32" s="749"/>
      <c r="D32" s="750"/>
      <c r="E32" s="751" t="s">
        <v>975</v>
      </c>
      <c r="F32" s="772" t="s">
        <v>705</v>
      </c>
      <c r="G32" s="752" t="s">
        <v>467</v>
      </c>
      <c r="H32" s="753"/>
      <c r="I32" s="754"/>
      <c r="J32" s="751" t="s">
        <v>976</v>
      </c>
      <c r="K32" s="755" t="s">
        <v>467</v>
      </c>
      <c r="L32" s="771">
        <v>38504</v>
      </c>
    </row>
    <row r="33" spans="1:12" ht="16.5" customHeight="1" thickBot="1">
      <c r="A33" s="757" t="s">
        <v>645</v>
      </c>
      <c r="B33" s="758" t="s">
        <v>974</v>
      </c>
      <c r="C33" s="759"/>
      <c r="D33" s="760"/>
      <c r="E33" s="761" t="s">
        <v>975</v>
      </c>
      <c r="F33" s="762" t="s">
        <v>705</v>
      </c>
      <c r="G33" s="763" t="s">
        <v>217</v>
      </c>
      <c r="H33" s="764"/>
      <c r="I33" s="765"/>
      <c r="J33" s="761" t="s">
        <v>943</v>
      </c>
      <c r="K33" s="766" t="s">
        <v>944</v>
      </c>
      <c r="L33" s="767" t="s">
        <v>234</v>
      </c>
    </row>
    <row r="34" spans="1:12" ht="16.5" customHeight="1" thickBot="1">
      <c r="A34" s="757" t="s">
        <v>645</v>
      </c>
      <c r="B34" s="758" t="s">
        <v>974</v>
      </c>
      <c r="C34" s="759"/>
      <c r="D34" s="760"/>
      <c r="E34" s="761" t="s">
        <v>975</v>
      </c>
      <c r="F34" s="762" t="s">
        <v>705</v>
      </c>
      <c r="G34" s="763" t="s">
        <v>977</v>
      </c>
      <c r="H34" s="764"/>
      <c r="I34" s="765"/>
      <c r="J34" s="761" t="s">
        <v>943</v>
      </c>
      <c r="K34" s="766" t="s">
        <v>944</v>
      </c>
      <c r="L34" s="767" t="s">
        <v>234</v>
      </c>
    </row>
    <row r="35" spans="1:12" ht="16.5" customHeight="1" thickBot="1">
      <c r="A35" s="747" t="s">
        <v>650</v>
      </c>
      <c r="B35" s="748" t="s">
        <v>978</v>
      </c>
      <c r="C35" s="749"/>
      <c r="D35" s="750"/>
      <c r="E35" s="751" t="s">
        <v>979</v>
      </c>
      <c r="F35" s="772" t="s">
        <v>771</v>
      </c>
      <c r="G35" s="752" t="s">
        <v>230</v>
      </c>
      <c r="H35" s="753"/>
      <c r="I35" s="754"/>
      <c r="J35" s="751" t="s">
        <v>973</v>
      </c>
      <c r="K35" s="755" t="s">
        <v>230</v>
      </c>
      <c r="L35" s="771">
        <v>38325</v>
      </c>
    </row>
    <row r="36" spans="1:12" ht="16.5" customHeight="1" thickBot="1">
      <c r="A36" s="747" t="s">
        <v>653</v>
      </c>
      <c r="B36" s="748" t="s">
        <v>980</v>
      </c>
      <c r="C36" s="749"/>
      <c r="D36" s="750"/>
      <c r="E36" s="751" t="s">
        <v>981</v>
      </c>
      <c r="F36" s="162" t="s">
        <v>773</v>
      </c>
      <c r="G36" s="752" t="s">
        <v>230</v>
      </c>
      <c r="H36" s="753"/>
      <c r="I36" s="754"/>
      <c r="J36" s="751" t="s">
        <v>973</v>
      </c>
      <c r="K36" s="755" t="s">
        <v>230</v>
      </c>
      <c r="L36" s="771">
        <v>34510</v>
      </c>
    </row>
    <row r="37" spans="1:12" ht="16.5" customHeight="1" thickBot="1">
      <c r="A37" s="747" t="s">
        <v>628</v>
      </c>
      <c r="B37" s="748" t="s">
        <v>982</v>
      </c>
      <c r="C37" s="749"/>
      <c r="D37" s="750"/>
      <c r="E37" s="751" t="s">
        <v>983</v>
      </c>
      <c r="F37" s="162" t="s">
        <v>941</v>
      </c>
      <c r="G37" s="752" t="s">
        <v>942</v>
      </c>
      <c r="H37" s="753"/>
      <c r="I37" s="754"/>
      <c r="J37" s="751" t="s">
        <v>984</v>
      </c>
      <c r="K37" s="755" t="s">
        <v>938</v>
      </c>
      <c r="L37" s="771">
        <v>36820</v>
      </c>
    </row>
    <row r="38" spans="1:12" ht="16.5" customHeight="1" thickBot="1">
      <c r="A38" s="747" t="s">
        <v>628</v>
      </c>
      <c r="B38" s="748" t="s">
        <v>982</v>
      </c>
      <c r="C38" s="749"/>
      <c r="D38" s="750"/>
      <c r="E38" s="751" t="s">
        <v>983</v>
      </c>
      <c r="F38" s="162" t="s">
        <v>707</v>
      </c>
      <c r="G38" s="752" t="s">
        <v>227</v>
      </c>
      <c r="H38" s="753"/>
      <c r="I38" s="754"/>
      <c r="J38" s="751" t="s">
        <v>984</v>
      </c>
      <c r="K38" s="755" t="s">
        <v>938</v>
      </c>
      <c r="L38" s="771">
        <v>36820</v>
      </c>
    </row>
    <row r="39" spans="1:12" ht="16.5" customHeight="1" thickBot="1">
      <c r="A39" s="757" t="s">
        <v>659</v>
      </c>
      <c r="B39" s="758" t="s">
        <v>985</v>
      </c>
      <c r="C39" s="759"/>
      <c r="D39" s="760"/>
      <c r="E39" s="761" t="s">
        <v>986</v>
      </c>
      <c r="F39" s="161" t="s">
        <v>987</v>
      </c>
      <c r="G39" s="763" t="s">
        <v>227</v>
      </c>
      <c r="H39" s="764"/>
      <c r="I39" s="765"/>
      <c r="J39" s="761" t="s">
        <v>943</v>
      </c>
      <c r="K39" s="766" t="s">
        <v>944</v>
      </c>
      <c r="L39" s="767" t="s">
        <v>234</v>
      </c>
    </row>
    <row r="40" spans="1:12" ht="16.5" customHeight="1" thickBot="1">
      <c r="A40" s="747" t="s">
        <v>603</v>
      </c>
      <c r="B40" s="748" t="s">
        <v>982</v>
      </c>
      <c r="C40" s="749"/>
      <c r="D40" s="750"/>
      <c r="E40" s="751" t="s">
        <v>988</v>
      </c>
      <c r="F40" s="162" t="s">
        <v>710</v>
      </c>
      <c r="G40" s="752" t="s">
        <v>227</v>
      </c>
      <c r="H40" s="753"/>
      <c r="I40" s="754"/>
      <c r="J40" s="751" t="s">
        <v>989</v>
      </c>
      <c r="K40" s="755" t="s">
        <v>938</v>
      </c>
      <c r="L40" s="771">
        <v>37972</v>
      </c>
    </row>
    <row r="41" spans="1:12" ht="16.5" customHeight="1" thickBot="1">
      <c r="A41" s="747" t="s">
        <v>603</v>
      </c>
      <c r="B41" s="748" t="s">
        <v>982</v>
      </c>
      <c r="C41" s="749"/>
      <c r="D41" s="750"/>
      <c r="E41" s="751" t="s">
        <v>988</v>
      </c>
      <c r="F41" s="162" t="s">
        <v>741</v>
      </c>
      <c r="G41" s="752" t="s">
        <v>217</v>
      </c>
      <c r="H41" s="753"/>
      <c r="I41" s="754"/>
      <c r="J41" s="751" t="s">
        <v>989</v>
      </c>
      <c r="K41" s="755" t="s">
        <v>938</v>
      </c>
      <c r="L41" s="771">
        <v>37972</v>
      </c>
    </row>
    <row r="42" spans="1:12" ht="16.5" customHeight="1" thickBot="1">
      <c r="A42" s="747" t="s">
        <v>663</v>
      </c>
      <c r="B42" s="748" t="s">
        <v>990</v>
      </c>
      <c r="C42" s="749"/>
      <c r="D42" s="750"/>
      <c r="E42" s="751" t="s">
        <v>991</v>
      </c>
      <c r="F42" s="772" t="s">
        <v>992</v>
      </c>
      <c r="G42" s="752" t="s">
        <v>217</v>
      </c>
      <c r="H42" s="753"/>
      <c r="I42" s="754"/>
      <c r="J42" s="751" t="s">
        <v>952</v>
      </c>
      <c r="K42" s="755" t="s">
        <v>217</v>
      </c>
      <c r="L42" s="771">
        <v>25157</v>
      </c>
    </row>
    <row r="43" spans="1:12" ht="16.5" customHeight="1" thickBot="1">
      <c r="A43" s="747" t="s">
        <v>606</v>
      </c>
      <c r="B43" s="748" t="s">
        <v>993</v>
      </c>
      <c r="C43" s="749"/>
      <c r="D43" s="750"/>
      <c r="E43" s="751" t="s">
        <v>994</v>
      </c>
      <c r="F43" s="162" t="s">
        <v>783</v>
      </c>
      <c r="G43" s="752" t="s">
        <v>230</v>
      </c>
      <c r="H43" s="753"/>
      <c r="I43" s="754"/>
      <c r="J43" s="751" t="s">
        <v>973</v>
      </c>
      <c r="K43" s="755" t="s">
        <v>230</v>
      </c>
      <c r="L43" s="771">
        <v>37144</v>
      </c>
    </row>
    <row r="44" spans="1:12" ht="16.5" customHeight="1" thickBot="1">
      <c r="A44" s="747" t="s">
        <v>711</v>
      </c>
      <c r="B44" s="748" t="s">
        <v>995</v>
      </c>
      <c r="C44" s="749"/>
      <c r="D44" s="750"/>
      <c r="E44" s="751" t="s">
        <v>996</v>
      </c>
      <c r="F44" s="162" t="s">
        <v>715</v>
      </c>
      <c r="G44" s="752" t="s">
        <v>227</v>
      </c>
      <c r="H44" s="753"/>
      <c r="I44" s="754"/>
      <c r="J44" s="751" t="s">
        <v>997</v>
      </c>
      <c r="K44" s="755" t="s">
        <v>227</v>
      </c>
      <c r="L44" s="771">
        <v>31165</v>
      </c>
    </row>
    <row r="45" spans="1:12" ht="16.5" customHeight="1" thickBot="1">
      <c r="A45" s="747" t="s">
        <v>998</v>
      </c>
      <c r="B45" s="748" t="s">
        <v>999</v>
      </c>
      <c r="C45" s="749"/>
      <c r="D45" s="750"/>
      <c r="E45" s="751" t="s">
        <v>1000</v>
      </c>
      <c r="F45" s="162" t="s">
        <v>705</v>
      </c>
      <c r="G45" s="752" t="s">
        <v>227</v>
      </c>
      <c r="H45" s="753"/>
      <c r="I45" s="754"/>
      <c r="J45" s="751" t="s">
        <v>997</v>
      </c>
      <c r="K45" s="755" t="s">
        <v>227</v>
      </c>
      <c r="L45" s="771">
        <v>40518</v>
      </c>
    </row>
    <row r="46" spans="1:12" ht="16.5" customHeight="1" thickBot="1">
      <c r="A46" s="747" t="s">
        <v>668</v>
      </c>
      <c r="B46" s="748" t="s">
        <v>1001</v>
      </c>
      <c r="C46" s="749"/>
      <c r="D46" s="750"/>
      <c r="E46" s="751" t="s">
        <v>1002</v>
      </c>
      <c r="F46" s="772" t="s">
        <v>1003</v>
      </c>
      <c r="G46" s="752" t="s">
        <v>230</v>
      </c>
      <c r="H46" s="753"/>
      <c r="I46" s="754"/>
      <c r="J46" s="751" t="s">
        <v>973</v>
      </c>
      <c r="K46" s="755" t="s">
        <v>230</v>
      </c>
      <c r="L46" s="771">
        <v>41869</v>
      </c>
    </row>
    <row r="47" spans="1:12" ht="16.5" customHeight="1" thickBot="1">
      <c r="A47" s="757" t="s">
        <v>668</v>
      </c>
      <c r="B47" s="758" t="s">
        <v>1001</v>
      </c>
      <c r="C47" s="759"/>
      <c r="D47" s="760"/>
      <c r="E47" s="761" t="s">
        <v>1002</v>
      </c>
      <c r="F47" s="762" t="s">
        <v>720</v>
      </c>
      <c r="G47" s="763" t="s">
        <v>227</v>
      </c>
      <c r="H47" s="764"/>
      <c r="I47" s="765"/>
      <c r="J47" s="761" t="s">
        <v>943</v>
      </c>
      <c r="K47" s="766" t="s">
        <v>944</v>
      </c>
      <c r="L47" s="767" t="s">
        <v>234</v>
      </c>
    </row>
    <row r="48" spans="1:12" ht="16.5" customHeight="1" thickBot="1">
      <c r="A48" s="747" t="s">
        <v>721</v>
      </c>
      <c r="B48" s="748" t="s">
        <v>1004</v>
      </c>
      <c r="C48" s="749"/>
      <c r="D48" s="750"/>
      <c r="E48" s="751" t="s">
        <v>1005</v>
      </c>
      <c r="F48" s="162" t="s">
        <v>788</v>
      </c>
      <c r="G48" s="752" t="s">
        <v>230</v>
      </c>
      <c r="H48" s="753"/>
      <c r="I48" s="754"/>
      <c r="J48" s="751" t="s">
        <v>973</v>
      </c>
      <c r="K48" s="755" t="s">
        <v>230</v>
      </c>
      <c r="L48" s="771">
        <v>41378</v>
      </c>
    </row>
    <row r="49" spans="1:12" ht="16.5" customHeight="1" thickBot="1">
      <c r="A49" s="747" t="s">
        <v>724</v>
      </c>
      <c r="B49" s="748" t="s">
        <v>1006</v>
      </c>
      <c r="C49" s="749"/>
      <c r="D49" s="750"/>
      <c r="E49" s="751" t="s">
        <v>1007</v>
      </c>
      <c r="F49" s="162" t="s">
        <v>1008</v>
      </c>
      <c r="G49" s="752" t="s">
        <v>217</v>
      </c>
      <c r="H49" s="753"/>
      <c r="I49" s="754"/>
      <c r="J49" s="751" t="s">
        <v>952</v>
      </c>
      <c r="K49" s="755" t="s">
        <v>217</v>
      </c>
      <c r="L49" s="771">
        <v>28307</v>
      </c>
    </row>
    <row r="50" spans="1:12" ht="16.5" customHeight="1" thickBot="1">
      <c r="A50" s="747" t="s">
        <v>725</v>
      </c>
      <c r="B50" s="748" t="s">
        <v>1009</v>
      </c>
      <c r="C50" s="749"/>
      <c r="D50" s="750"/>
      <c r="E50" s="751" t="s">
        <v>1010</v>
      </c>
      <c r="F50" s="162" t="s">
        <v>791</v>
      </c>
      <c r="G50" s="752" t="s">
        <v>230</v>
      </c>
      <c r="H50" s="753"/>
      <c r="I50" s="754"/>
      <c r="J50" s="751" t="s">
        <v>973</v>
      </c>
      <c r="K50" s="755" t="s">
        <v>230</v>
      </c>
      <c r="L50" s="771">
        <v>40166</v>
      </c>
    </row>
    <row r="51" spans="1:12" ht="16.5" customHeight="1"/>
  </sheetData>
  <mergeCells count="94">
    <mergeCell ref="G49:I49"/>
    <mergeCell ref="G30:I30"/>
    <mergeCell ref="G31:I31"/>
    <mergeCell ref="G50:I50"/>
    <mergeCell ref="G36:I36"/>
    <mergeCell ref="G37:I37"/>
    <mergeCell ref="G38:I38"/>
    <mergeCell ref="G39:I39"/>
    <mergeCell ref="G40:I40"/>
    <mergeCell ref="G41:I41"/>
    <mergeCell ref="G42:I42"/>
    <mergeCell ref="G43:I43"/>
    <mergeCell ref="G44:I44"/>
    <mergeCell ref="G45:I45"/>
    <mergeCell ref="G46:I46"/>
    <mergeCell ref="G47:I47"/>
    <mergeCell ref="G48:I48"/>
    <mergeCell ref="G32:I32"/>
    <mergeCell ref="G33:I33"/>
    <mergeCell ref="G34:I34"/>
    <mergeCell ref="G35:I35"/>
    <mergeCell ref="G18:I18"/>
    <mergeCell ref="G19:I19"/>
    <mergeCell ref="G20:I20"/>
    <mergeCell ref="G21:I21"/>
    <mergeCell ref="G22:I22"/>
    <mergeCell ref="G28:I28"/>
    <mergeCell ref="G29:I29"/>
    <mergeCell ref="G8:I8"/>
    <mergeCell ref="G9:I9"/>
    <mergeCell ref="G10:I10"/>
    <mergeCell ref="G12:I12"/>
    <mergeCell ref="G13:I13"/>
    <mergeCell ref="G14:I14"/>
    <mergeCell ref="G15:I15"/>
    <mergeCell ref="G16:I16"/>
    <mergeCell ref="G17:I17"/>
    <mergeCell ref="G23:I23"/>
    <mergeCell ref="G24:I24"/>
    <mergeCell ref="G25:I25"/>
    <mergeCell ref="G26:I26"/>
    <mergeCell ref="G27:I27"/>
    <mergeCell ref="A6:B6"/>
    <mergeCell ref="D6:F6"/>
    <mergeCell ref="I6:K6"/>
    <mergeCell ref="A7:L7"/>
    <mergeCell ref="B10:D10"/>
    <mergeCell ref="B11:D11"/>
    <mergeCell ref="B8:D8"/>
    <mergeCell ref="B9:D9"/>
    <mergeCell ref="B14:D14"/>
    <mergeCell ref="B15:D15"/>
    <mergeCell ref="B12:D12"/>
    <mergeCell ref="B13:D13"/>
    <mergeCell ref="A1:L1"/>
    <mergeCell ref="A2:L2"/>
    <mergeCell ref="A3:L3"/>
    <mergeCell ref="A4:L4"/>
    <mergeCell ref="A5:L5"/>
    <mergeCell ref="B18:D18"/>
    <mergeCell ref="B19:D19"/>
    <mergeCell ref="B16:D16"/>
    <mergeCell ref="B17:D17"/>
    <mergeCell ref="B22:D22"/>
    <mergeCell ref="B23:D23"/>
    <mergeCell ref="B20:D20"/>
    <mergeCell ref="B21:D21"/>
    <mergeCell ref="B26:D26"/>
    <mergeCell ref="B27:D27"/>
    <mergeCell ref="B24:D24"/>
    <mergeCell ref="B25:D25"/>
    <mergeCell ref="B30:D30"/>
    <mergeCell ref="B31:D31"/>
    <mergeCell ref="B28:D28"/>
    <mergeCell ref="B29:D29"/>
    <mergeCell ref="B34:D34"/>
    <mergeCell ref="B35:D35"/>
    <mergeCell ref="B32:D32"/>
    <mergeCell ref="B33:D33"/>
    <mergeCell ref="B38:D38"/>
    <mergeCell ref="B39:D39"/>
    <mergeCell ref="B36:D36"/>
    <mergeCell ref="B37:D37"/>
    <mergeCell ref="B42:D42"/>
    <mergeCell ref="B43:D43"/>
    <mergeCell ref="B40:D40"/>
    <mergeCell ref="B41:D41"/>
    <mergeCell ref="B46:D46"/>
    <mergeCell ref="B47:D47"/>
    <mergeCell ref="B44:D44"/>
    <mergeCell ref="B45:D45"/>
    <mergeCell ref="B50:D50"/>
    <mergeCell ref="B48:D48"/>
    <mergeCell ref="B49:D49"/>
  </mergeCells>
  <hyperlinks>
    <hyperlink ref="N8" location="TOC!A1" display="RETURN TO TABLE OF CONTENTS" xr:uid="{00000000-0004-0000-3900-000000000000}"/>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M105"/>
  <sheetViews>
    <sheetView workbookViewId="0">
      <pane xSplit="1" ySplit="5" topLeftCell="B87" activePane="bottomRight" state="frozen"/>
      <selection pane="bottomRight" activeCell="W6" sqref="W6"/>
      <selection pane="bottomLeft" activeCell="W6" sqref="W6"/>
      <selection pane="topRight" activeCell="W6" sqref="W6"/>
    </sheetView>
  </sheetViews>
  <sheetFormatPr defaultRowHeight="12.75"/>
  <sheetData>
    <row r="1" spans="1:13">
      <c r="A1" s="365" t="s">
        <v>1011</v>
      </c>
      <c r="B1" s="365"/>
      <c r="C1" s="365"/>
      <c r="D1" s="365"/>
      <c r="E1" s="365"/>
      <c r="F1" s="365"/>
      <c r="G1" s="365"/>
      <c r="H1" s="365"/>
      <c r="I1" s="365"/>
      <c r="J1" s="365"/>
      <c r="K1" s="365"/>
    </row>
    <row r="2" spans="1:13" ht="13.5" thickBot="1">
      <c r="A2" s="364" t="s">
        <v>205</v>
      </c>
      <c r="B2" s="364"/>
      <c r="C2" s="364"/>
      <c r="D2" s="364"/>
      <c r="E2" s="364"/>
      <c r="F2" s="364"/>
      <c r="G2" s="364"/>
      <c r="H2" s="364"/>
      <c r="I2" s="364"/>
      <c r="J2" s="364"/>
      <c r="K2" s="364"/>
    </row>
    <row r="3" spans="1:13" ht="13.5" thickBot="1">
      <c r="A3" s="355" t="s">
        <v>65</v>
      </c>
      <c r="B3" s="356"/>
      <c r="C3" s="356"/>
      <c r="D3" s="356"/>
      <c r="E3" s="356"/>
      <c r="F3" s="356"/>
      <c r="G3" s="356"/>
      <c r="H3" s="356"/>
      <c r="I3" s="356"/>
      <c r="J3" s="356"/>
      <c r="K3" s="357"/>
    </row>
    <row r="4" spans="1:13" ht="18.75" customHeight="1" thickBot="1">
      <c r="A4" s="358" t="s">
        <v>209</v>
      </c>
      <c r="B4" s="706" t="s">
        <v>216</v>
      </c>
      <c r="C4" s="707"/>
      <c r="D4" s="708"/>
      <c r="E4" s="682" t="s">
        <v>217</v>
      </c>
      <c r="F4" s="706" t="s">
        <v>218</v>
      </c>
      <c r="G4" s="707"/>
      <c r="H4" s="708"/>
      <c r="I4" s="358" t="s">
        <v>353</v>
      </c>
      <c r="J4" s="358" t="s">
        <v>450</v>
      </c>
      <c r="K4" s="682" t="s">
        <v>1012</v>
      </c>
    </row>
    <row r="5" spans="1:13" ht="35.25" customHeight="1" thickBot="1">
      <c r="A5" s="385"/>
      <c r="B5" s="710" t="s">
        <v>227</v>
      </c>
      <c r="C5" s="773" t="s">
        <v>228</v>
      </c>
      <c r="D5" s="710" t="s">
        <v>229</v>
      </c>
      <c r="E5" s="709"/>
      <c r="F5" s="710" t="s">
        <v>230</v>
      </c>
      <c r="G5" s="710" t="s">
        <v>231</v>
      </c>
      <c r="H5" s="710" t="s">
        <v>232</v>
      </c>
      <c r="I5" s="385"/>
      <c r="J5" s="385"/>
      <c r="K5" s="709"/>
      <c r="M5" s="269" t="s">
        <v>233</v>
      </c>
    </row>
    <row r="6" spans="1:13" ht="13.5" thickBot="1">
      <c r="A6" s="681">
        <v>1920</v>
      </c>
      <c r="B6" s="691" t="s">
        <v>234</v>
      </c>
      <c r="C6" s="691" t="s">
        <v>234</v>
      </c>
      <c r="D6" s="687" t="s">
        <v>234</v>
      </c>
      <c r="E6" s="692">
        <v>1256</v>
      </c>
      <c r="F6" s="693">
        <v>8066</v>
      </c>
      <c r="G6" s="691" t="s">
        <v>240</v>
      </c>
      <c r="H6" s="693">
        <v>8066</v>
      </c>
      <c r="I6" s="687" t="s">
        <v>234</v>
      </c>
      <c r="J6" s="687" t="s">
        <v>234</v>
      </c>
      <c r="K6" s="693">
        <v>9322</v>
      </c>
    </row>
    <row r="7" spans="1:13" ht="13.5" thickBot="1">
      <c r="A7" s="675">
        <v>1921</v>
      </c>
      <c r="B7" s="288" t="s">
        <v>234</v>
      </c>
      <c r="C7" s="288" t="s">
        <v>234</v>
      </c>
      <c r="D7" s="672" t="s">
        <v>234</v>
      </c>
      <c r="E7" s="679">
        <v>1278</v>
      </c>
      <c r="F7" s="676">
        <v>7863</v>
      </c>
      <c r="G7" s="288" t="s">
        <v>240</v>
      </c>
      <c r="H7" s="676">
        <v>7863</v>
      </c>
      <c r="I7" s="672" t="s">
        <v>234</v>
      </c>
      <c r="J7" s="672" t="s">
        <v>234</v>
      </c>
      <c r="K7" s="676">
        <v>9141</v>
      </c>
    </row>
    <row r="8" spans="1:13" ht="13.5" thickBot="1">
      <c r="A8" s="675">
        <v>1922</v>
      </c>
      <c r="B8" s="288" t="s">
        <v>234</v>
      </c>
      <c r="C8" s="288" t="s">
        <v>234</v>
      </c>
      <c r="D8" s="672" t="s">
        <v>234</v>
      </c>
      <c r="E8" s="679">
        <v>1314</v>
      </c>
      <c r="F8" s="676">
        <v>7887</v>
      </c>
      <c r="G8" s="288" t="s">
        <v>240</v>
      </c>
      <c r="H8" s="676">
        <v>7887</v>
      </c>
      <c r="I8" s="672" t="s">
        <v>234</v>
      </c>
      <c r="J8" s="672" t="s">
        <v>234</v>
      </c>
      <c r="K8" s="676">
        <v>9201</v>
      </c>
    </row>
    <row r="9" spans="1:13" ht="13.5" thickBot="1">
      <c r="A9" s="675">
        <v>1923</v>
      </c>
      <c r="B9" s="288" t="s">
        <v>234</v>
      </c>
      <c r="C9" s="288" t="s">
        <v>234</v>
      </c>
      <c r="D9" s="672" t="s">
        <v>234</v>
      </c>
      <c r="E9" s="679">
        <v>1416</v>
      </c>
      <c r="F9" s="676">
        <v>7894</v>
      </c>
      <c r="G9" s="288" t="s">
        <v>240</v>
      </c>
      <c r="H9" s="676">
        <v>7894</v>
      </c>
      <c r="I9" s="672" t="s">
        <v>234</v>
      </c>
      <c r="J9" s="672" t="s">
        <v>234</v>
      </c>
      <c r="K9" s="676">
        <v>9310</v>
      </c>
    </row>
    <row r="10" spans="1:13" ht="13.5" thickBot="1">
      <c r="A10" s="675">
        <v>1924</v>
      </c>
      <c r="B10" s="288" t="s">
        <v>234</v>
      </c>
      <c r="C10" s="288" t="s">
        <v>234</v>
      </c>
      <c r="D10" s="672" t="s">
        <v>234</v>
      </c>
      <c r="E10" s="679">
        <v>1488</v>
      </c>
      <c r="F10" s="676">
        <v>7951</v>
      </c>
      <c r="G10" s="288" t="s">
        <v>240</v>
      </c>
      <c r="H10" s="676">
        <v>7951</v>
      </c>
      <c r="I10" s="672" t="s">
        <v>234</v>
      </c>
      <c r="J10" s="672" t="s">
        <v>234</v>
      </c>
      <c r="K10" s="676">
        <v>9439</v>
      </c>
    </row>
    <row r="11" spans="1:13" ht="13.5" thickBot="1">
      <c r="A11" s="675">
        <v>1925</v>
      </c>
      <c r="B11" s="288" t="s">
        <v>234</v>
      </c>
      <c r="C11" s="288" t="s">
        <v>234</v>
      </c>
      <c r="D11" s="672" t="s">
        <v>234</v>
      </c>
      <c r="E11" s="679">
        <v>1548</v>
      </c>
      <c r="F11" s="676">
        <v>7995</v>
      </c>
      <c r="G11" s="288" t="s">
        <v>240</v>
      </c>
      <c r="H11" s="676">
        <v>7995</v>
      </c>
      <c r="I11" s="672" t="s">
        <v>234</v>
      </c>
      <c r="J11" s="672" t="s">
        <v>234</v>
      </c>
      <c r="K11" s="676">
        <v>9543</v>
      </c>
    </row>
    <row r="12" spans="1:13" ht="13.5" thickBot="1">
      <c r="A12" s="675">
        <v>1926</v>
      </c>
      <c r="B12" s="288" t="s">
        <v>234</v>
      </c>
      <c r="C12" s="288" t="s">
        <v>234</v>
      </c>
      <c r="D12" s="672" t="s">
        <v>234</v>
      </c>
      <c r="E12" s="679">
        <v>1592</v>
      </c>
      <c r="F12" s="676">
        <v>8021</v>
      </c>
      <c r="G12" s="288" t="s">
        <v>240</v>
      </c>
      <c r="H12" s="676">
        <v>8021</v>
      </c>
      <c r="I12" s="672" t="s">
        <v>234</v>
      </c>
      <c r="J12" s="672" t="s">
        <v>234</v>
      </c>
      <c r="K12" s="676">
        <v>9613</v>
      </c>
    </row>
    <row r="13" spans="1:13" ht="13.5" thickBot="1">
      <c r="A13" s="675">
        <v>1927</v>
      </c>
      <c r="B13" s="288" t="s">
        <v>234</v>
      </c>
      <c r="C13" s="288" t="s">
        <v>234</v>
      </c>
      <c r="D13" s="672" t="s">
        <v>234</v>
      </c>
      <c r="E13" s="679">
        <v>1641</v>
      </c>
      <c r="F13" s="676">
        <v>7749</v>
      </c>
      <c r="G13" s="288" t="s">
        <v>240</v>
      </c>
      <c r="H13" s="676">
        <v>7749</v>
      </c>
      <c r="I13" s="672" t="s">
        <v>234</v>
      </c>
      <c r="J13" s="672" t="s">
        <v>234</v>
      </c>
      <c r="K13" s="676">
        <v>9390</v>
      </c>
    </row>
    <row r="14" spans="1:13" ht="13.5" thickBot="1">
      <c r="A14" s="675">
        <v>1928</v>
      </c>
      <c r="B14" s="288" t="s">
        <v>234</v>
      </c>
      <c r="C14" s="288" t="s">
        <v>234</v>
      </c>
      <c r="D14" s="672" t="s">
        <v>234</v>
      </c>
      <c r="E14" s="679">
        <v>1760</v>
      </c>
      <c r="F14" s="676">
        <v>7410</v>
      </c>
      <c r="G14" s="288" t="s">
        <v>240</v>
      </c>
      <c r="H14" s="676">
        <v>7410</v>
      </c>
      <c r="I14" s="672" t="s">
        <v>234</v>
      </c>
      <c r="J14" s="672" t="s">
        <v>234</v>
      </c>
      <c r="K14" s="676">
        <v>9170</v>
      </c>
    </row>
    <row r="15" spans="1:13" ht="13.5" thickBot="1">
      <c r="A15" s="675">
        <v>1929</v>
      </c>
      <c r="B15" s="288" t="s">
        <v>234</v>
      </c>
      <c r="C15" s="288" t="s">
        <v>234</v>
      </c>
      <c r="D15" s="672" t="s">
        <v>234</v>
      </c>
      <c r="E15" s="679">
        <v>1824</v>
      </c>
      <c r="F15" s="676">
        <v>7121</v>
      </c>
      <c r="G15" s="288" t="s">
        <v>240</v>
      </c>
      <c r="H15" s="676">
        <v>7121</v>
      </c>
      <c r="I15" s="672" t="s">
        <v>234</v>
      </c>
      <c r="J15" s="672" t="s">
        <v>234</v>
      </c>
      <c r="K15" s="676">
        <v>8945</v>
      </c>
    </row>
    <row r="16" spans="1:13" ht="13.5" thickBot="1">
      <c r="A16" s="675">
        <v>1930</v>
      </c>
      <c r="B16" s="288" t="s">
        <v>234</v>
      </c>
      <c r="C16" s="288" t="s">
        <v>234</v>
      </c>
      <c r="D16" s="672" t="s">
        <v>234</v>
      </c>
      <c r="E16" s="679">
        <v>1842</v>
      </c>
      <c r="F16" s="676">
        <v>6816</v>
      </c>
      <c r="G16" s="288" t="s">
        <v>240</v>
      </c>
      <c r="H16" s="676">
        <v>6816</v>
      </c>
      <c r="I16" s="672">
        <v>18</v>
      </c>
      <c r="J16" s="672" t="s">
        <v>234</v>
      </c>
      <c r="K16" s="676">
        <v>8676</v>
      </c>
    </row>
    <row r="17" spans="1:11" ht="13.5" thickBot="1">
      <c r="A17" s="675">
        <v>1931</v>
      </c>
      <c r="B17" s="288" t="s">
        <v>234</v>
      </c>
      <c r="C17" s="288" t="s">
        <v>234</v>
      </c>
      <c r="D17" s="672" t="s">
        <v>234</v>
      </c>
      <c r="E17" s="679">
        <v>1785</v>
      </c>
      <c r="F17" s="676">
        <v>6283</v>
      </c>
      <c r="G17" s="288" t="s">
        <v>240</v>
      </c>
      <c r="H17" s="676">
        <v>6283</v>
      </c>
      <c r="I17" s="672">
        <v>24</v>
      </c>
      <c r="J17" s="672" t="s">
        <v>234</v>
      </c>
      <c r="K17" s="676">
        <v>8092</v>
      </c>
    </row>
    <row r="18" spans="1:11" ht="13.5" thickBot="1">
      <c r="A18" s="675">
        <v>1932</v>
      </c>
      <c r="B18" s="288" t="s">
        <v>234</v>
      </c>
      <c r="C18" s="288" t="s">
        <v>234</v>
      </c>
      <c r="D18" s="672" t="s">
        <v>234</v>
      </c>
      <c r="E18" s="679">
        <v>1715</v>
      </c>
      <c r="F18" s="676">
        <v>5629</v>
      </c>
      <c r="G18" s="288" t="s">
        <v>240</v>
      </c>
      <c r="H18" s="676">
        <v>5629</v>
      </c>
      <c r="I18" s="672">
        <v>29</v>
      </c>
      <c r="J18" s="672" t="s">
        <v>234</v>
      </c>
      <c r="K18" s="676">
        <v>7373</v>
      </c>
    </row>
    <row r="19" spans="1:11" ht="13.5" thickBot="1">
      <c r="A19" s="675">
        <v>1933</v>
      </c>
      <c r="B19" s="288" t="s">
        <v>234</v>
      </c>
      <c r="C19" s="288" t="s">
        <v>234</v>
      </c>
      <c r="D19" s="672" t="s">
        <v>234</v>
      </c>
      <c r="E19" s="679">
        <v>1736</v>
      </c>
      <c r="F19" s="676">
        <v>5273</v>
      </c>
      <c r="G19" s="288" t="s">
        <v>240</v>
      </c>
      <c r="H19" s="676">
        <v>5273</v>
      </c>
      <c r="I19" s="672">
        <v>32</v>
      </c>
      <c r="J19" s="672" t="s">
        <v>234</v>
      </c>
      <c r="K19" s="676">
        <v>7041</v>
      </c>
    </row>
    <row r="20" spans="1:11" ht="13.5" thickBot="1">
      <c r="A20" s="675">
        <v>1934</v>
      </c>
      <c r="B20" s="288" t="s">
        <v>234</v>
      </c>
      <c r="C20" s="288" t="s">
        <v>234</v>
      </c>
      <c r="D20" s="672" t="s">
        <v>234</v>
      </c>
      <c r="E20" s="679">
        <v>1793</v>
      </c>
      <c r="F20" s="676">
        <v>5265</v>
      </c>
      <c r="G20" s="288" t="s">
        <v>240</v>
      </c>
      <c r="H20" s="676">
        <v>5265</v>
      </c>
      <c r="I20" s="672">
        <v>44</v>
      </c>
      <c r="J20" s="672" t="s">
        <v>234</v>
      </c>
      <c r="K20" s="676">
        <v>7102</v>
      </c>
    </row>
    <row r="21" spans="1:11" ht="13.5" thickBot="1">
      <c r="A21" s="675">
        <v>1935</v>
      </c>
      <c r="B21" s="288" t="s">
        <v>234</v>
      </c>
      <c r="C21" s="288" t="s">
        <v>234</v>
      </c>
      <c r="D21" s="672" t="s">
        <v>234</v>
      </c>
      <c r="E21" s="679">
        <v>1852</v>
      </c>
      <c r="F21" s="676">
        <v>5096</v>
      </c>
      <c r="G21" s="288" t="s">
        <v>240</v>
      </c>
      <c r="H21" s="676">
        <v>5096</v>
      </c>
      <c r="I21" s="672">
        <v>57</v>
      </c>
      <c r="J21" s="672" t="s">
        <v>234</v>
      </c>
      <c r="K21" s="676">
        <v>7005</v>
      </c>
    </row>
    <row r="22" spans="1:11" ht="13.5" thickBot="1">
      <c r="A22" s="675">
        <v>1936</v>
      </c>
      <c r="B22" s="288" t="s">
        <v>234</v>
      </c>
      <c r="C22" s="288" t="s">
        <v>234</v>
      </c>
      <c r="D22" s="672" t="s">
        <v>234</v>
      </c>
      <c r="E22" s="679">
        <v>1934</v>
      </c>
      <c r="F22" s="676">
        <v>5087</v>
      </c>
      <c r="G22" s="288" t="s">
        <v>240</v>
      </c>
      <c r="H22" s="676">
        <v>5087</v>
      </c>
      <c r="I22" s="672">
        <v>79</v>
      </c>
      <c r="J22" s="672" t="s">
        <v>234</v>
      </c>
      <c r="K22" s="676">
        <v>7100</v>
      </c>
    </row>
    <row r="23" spans="1:11" ht="13.5" thickBot="1">
      <c r="A23" s="675">
        <v>1937</v>
      </c>
      <c r="B23" s="288" t="s">
        <v>234</v>
      </c>
      <c r="C23" s="288" t="s">
        <v>234</v>
      </c>
      <c r="D23" s="672" t="s">
        <v>234</v>
      </c>
      <c r="E23" s="679">
        <v>1970</v>
      </c>
      <c r="F23" s="676">
        <v>4894</v>
      </c>
      <c r="G23" s="288" t="s">
        <v>240</v>
      </c>
      <c r="H23" s="676">
        <v>4894</v>
      </c>
      <c r="I23" s="672">
        <v>150</v>
      </c>
      <c r="J23" s="672" t="s">
        <v>234</v>
      </c>
      <c r="K23" s="676">
        <v>7014</v>
      </c>
    </row>
    <row r="24" spans="1:11" ht="13.5" thickBot="1">
      <c r="A24" s="675">
        <v>1938</v>
      </c>
      <c r="B24" s="288" t="s">
        <v>234</v>
      </c>
      <c r="C24" s="288" t="s">
        <v>234</v>
      </c>
      <c r="D24" s="672" t="s">
        <v>234</v>
      </c>
      <c r="E24" s="679">
        <v>1921</v>
      </c>
      <c r="F24" s="676">
        <v>4399</v>
      </c>
      <c r="G24" s="288" t="s">
        <v>240</v>
      </c>
      <c r="H24" s="676">
        <v>4399</v>
      </c>
      <c r="I24" s="672">
        <v>204</v>
      </c>
      <c r="J24" s="672" t="s">
        <v>234</v>
      </c>
      <c r="K24" s="676">
        <v>6524</v>
      </c>
    </row>
    <row r="25" spans="1:11" ht="13.5" thickBot="1">
      <c r="A25" s="675">
        <v>1939</v>
      </c>
      <c r="B25" s="288" t="s">
        <v>234</v>
      </c>
      <c r="C25" s="288" t="s">
        <v>234</v>
      </c>
      <c r="D25" s="672" t="s">
        <v>234</v>
      </c>
      <c r="E25" s="679">
        <v>1971</v>
      </c>
      <c r="F25" s="676">
        <v>4203</v>
      </c>
      <c r="G25" s="288" t="s">
        <v>240</v>
      </c>
      <c r="H25" s="676">
        <v>4203</v>
      </c>
      <c r="I25" s="672">
        <v>225</v>
      </c>
      <c r="J25" s="672" t="s">
        <v>234</v>
      </c>
      <c r="K25" s="676">
        <v>6399</v>
      </c>
    </row>
    <row r="26" spans="1:11" ht="13.5" thickBot="1">
      <c r="A26" s="675">
        <v>1940</v>
      </c>
      <c r="B26" s="288" t="s">
        <v>234</v>
      </c>
      <c r="C26" s="288" t="s">
        <v>234</v>
      </c>
      <c r="D26" s="672" t="s">
        <v>234</v>
      </c>
      <c r="E26" s="679">
        <v>1977</v>
      </c>
      <c r="F26" s="676">
        <v>4050</v>
      </c>
      <c r="G26" s="288" t="s">
        <v>240</v>
      </c>
      <c r="H26" s="676">
        <v>4050</v>
      </c>
      <c r="I26" s="672">
        <v>259</v>
      </c>
      <c r="J26" s="672" t="s">
        <v>234</v>
      </c>
      <c r="K26" s="676">
        <v>6286</v>
      </c>
    </row>
    <row r="27" spans="1:11" ht="13.5" thickBot="1">
      <c r="A27" s="675">
        <v>1941</v>
      </c>
      <c r="B27" s="288" t="s">
        <v>234</v>
      </c>
      <c r="C27" s="288" t="s">
        <v>234</v>
      </c>
      <c r="D27" s="672" t="s">
        <v>234</v>
      </c>
      <c r="E27" s="679">
        <v>1986</v>
      </c>
      <c r="F27" s="676">
        <v>3808</v>
      </c>
      <c r="G27" s="288" t="s">
        <v>240</v>
      </c>
      <c r="H27" s="676">
        <v>3808</v>
      </c>
      <c r="I27" s="672">
        <v>296</v>
      </c>
      <c r="J27" s="672" t="s">
        <v>234</v>
      </c>
      <c r="K27" s="676">
        <v>6090</v>
      </c>
    </row>
    <row r="28" spans="1:11" ht="13.5" thickBot="1">
      <c r="A28" s="675">
        <v>1942</v>
      </c>
      <c r="B28" s="288" t="s">
        <v>234</v>
      </c>
      <c r="C28" s="288" t="s">
        <v>234</v>
      </c>
      <c r="D28" s="672" t="s">
        <v>234</v>
      </c>
      <c r="E28" s="679">
        <v>1964</v>
      </c>
      <c r="F28" s="676">
        <v>4082</v>
      </c>
      <c r="G28" s="288" t="s">
        <v>240</v>
      </c>
      <c r="H28" s="676">
        <v>4082</v>
      </c>
      <c r="I28" s="672">
        <v>354</v>
      </c>
      <c r="J28" s="672" t="s">
        <v>234</v>
      </c>
      <c r="K28" s="676">
        <v>6400</v>
      </c>
    </row>
    <row r="29" spans="1:11" ht="13.5" thickBot="1">
      <c r="A29" s="675">
        <v>1943</v>
      </c>
      <c r="B29" s="288" t="s">
        <v>234</v>
      </c>
      <c r="C29" s="288" t="s">
        <v>234</v>
      </c>
      <c r="D29" s="672" t="s">
        <v>234</v>
      </c>
      <c r="E29" s="679">
        <v>1939</v>
      </c>
      <c r="F29" s="676">
        <v>4658</v>
      </c>
      <c r="G29" s="288" t="s">
        <v>240</v>
      </c>
      <c r="H29" s="676">
        <v>4658</v>
      </c>
      <c r="I29" s="672">
        <v>403</v>
      </c>
      <c r="J29" s="672" t="s">
        <v>234</v>
      </c>
      <c r="K29" s="676">
        <v>7000</v>
      </c>
    </row>
    <row r="30" spans="1:11" ht="13.5" thickBot="1">
      <c r="A30" s="675">
        <v>1944</v>
      </c>
      <c r="B30" s="288" t="s">
        <v>234</v>
      </c>
      <c r="C30" s="288" t="s">
        <v>234</v>
      </c>
      <c r="D30" s="672" t="s">
        <v>234</v>
      </c>
      <c r="E30" s="679">
        <v>1940</v>
      </c>
      <c r="F30" s="676">
        <v>4667</v>
      </c>
      <c r="G30" s="288" t="s">
        <v>240</v>
      </c>
      <c r="H30" s="676">
        <v>4667</v>
      </c>
      <c r="I30" s="672">
        <v>412</v>
      </c>
      <c r="J30" s="672" t="s">
        <v>234</v>
      </c>
      <c r="K30" s="676">
        <v>7019</v>
      </c>
    </row>
    <row r="31" spans="1:11" ht="13.5" thickBot="1">
      <c r="A31" s="675">
        <v>1945</v>
      </c>
      <c r="B31" s="288" t="s">
        <v>234</v>
      </c>
      <c r="C31" s="288" t="s">
        <v>234</v>
      </c>
      <c r="D31" s="672" t="s">
        <v>234</v>
      </c>
      <c r="E31" s="679">
        <v>1966</v>
      </c>
      <c r="F31" s="676">
        <v>4547</v>
      </c>
      <c r="G31" s="288" t="s">
        <v>240</v>
      </c>
      <c r="H31" s="676">
        <v>4547</v>
      </c>
      <c r="I31" s="672">
        <v>415</v>
      </c>
      <c r="J31" s="672" t="s">
        <v>234</v>
      </c>
      <c r="K31" s="676">
        <v>6928</v>
      </c>
    </row>
    <row r="32" spans="1:11" ht="13.5" thickBot="1">
      <c r="A32" s="675">
        <v>1946</v>
      </c>
      <c r="B32" s="288" t="s">
        <v>234</v>
      </c>
      <c r="C32" s="288" t="s">
        <v>234</v>
      </c>
      <c r="D32" s="672" t="s">
        <v>234</v>
      </c>
      <c r="E32" s="679">
        <v>1964</v>
      </c>
      <c r="F32" s="676">
        <v>4380</v>
      </c>
      <c r="G32" s="288" t="s">
        <v>240</v>
      </c>
      <c r="H32" s="676">
        <v>4380</v>
      </c>
      <c r="I32" s="672">
        <v>447</v>
      </c>
      <c r="J32" s="672" t="s">
        <v>234</v>
      </c>
      <c r="K32" s="676">
        <v>6791</v>
      </c>
    </row>
    <row r="33" spans="1:11" ht="13.5" thickBot="1">
      <c r="A33" s="675">
        <v>1947</v>
      </c>
      <c r="B33" s="288" t="s">
        <v>234</v>
      </c>
      <c r="C33" s="288" t="s">
        <v>234</v>
      </c>
      <c r="D33" s="672" t="s">
        <v>234</v>
      </c>
      <c r="E33" s="679">
        <v>2003</v>
      </c>
      <c r="F33" s="676">
        <v>4255</v>
      </c>
      <c r="G33" s="288" t="s">
        <v>240</v>
      </c>
      <c r="H33" s="676">
        <v>4255</v>
      </c>
      <c r="I33" s="672">
        <v>489</v>
      </c>
      <c r="J33" s="672" t="s">
        <v>234</v>
      </c>
      <c r="K33" s="676">
        <v>6747</v>
      </c>
    </row>
    <row r="34" spans="1:11" ht="13.5" thickBot="1">
      <c r="A34" s="675">
        <v>1948</v>
      </c>
      <c r="B34" s="288" t="s">
        <v>234</v>
      </c>
      <c r="C34" s="288" t="s">
        <v>234</v>
      </c>
      <c r="D34" s="672" t="s">
        <v>234</v>
      </c>
      <c r="E34" s="679">
        <v>2019</v>
      </c>
      <c r="F34" s="676">
        <v>3621</v>
      </c>
      <c r="G34" s="288" t="s">
        <v>240</v>
      </c>
      <c r="H34" s="676">
        <v>3621</v>
      </c>
      <c r="I34" s="672">
        <v>556</v>
      </c>
      <c r="J34" s="672" t="s">
        <v>234</v>
      </c>
      <c r="K34" s="676">
        <v>6196</v>
      </c>
    </row>
    <row r="35" spans="1:11" ht="13.5" thickBot="1">
      <c r="A35" s="675">
        <v>1949</v>
      </c>
      <c r="B35" s="288" t="s">
        <v>234</v>
      </c>
      <c r="C35" s="288" t="s">
        <v>234</v>
      </c>
      <c r="D35" s="672" t="s">
        <v>234</v>
      </c>
      <c r="E35" s="679">
        <v>2024</v>
      </c>
      <c r="F35" s="676">
        <v>2882</v>
      </c>
      <c r="G35" s="288" t="s">
        <v>240</v>
      </c>
      <c r="H35" s="676">
        <v>2882</v>
      </c>
      <c r="I35" s="672">
        <v>613</v>
      </c>
      <c r="J35" s="672" t="s">
        <v>234</v>
      </c>
      <c r="K35" s="676">
        <v>5519</v>
      </c>
    </row>
    <row r="36" spans="1:11" ht="13.5" thickBot="1">
      <c r="A36" s="675">
        <v>1950</v>
      </c>
      <c r="B36" s="288" t="s">
        <v>234</v>
      </c>
      <c r="C36" s="288" t="s">
        <v>234</v>
      </c>
      <c r="D36" s="672" t="s">
        <v>234</v>
      </c>
      <c r="E36" s="679">
        <v>2000</v>
      </c>
      <c r="F36" s="676">
        <v>2410</v>
      </c>
      <c r="G36" s="288" t="s">
        <v>240</v>
      </c>
      <c r="H36" s="676">
        <v>2410</v>
      </c>
      <c r="I36" s="672">
        <v>640</v>
      </c>
      <c r="J36" s="672" t="s">
        <v>234</v>
      </c>
      <c r="K36" s="676">
        <v>5050</v>
      </c>
    </row>
    <row r="37" spans="1:11" ht="13.5" thickBot="1">
      <c r="A37" s="675">
        <v>1951</v>
      </c>
      <c r="B37" s="288" t="s">
        <v>234</v>
      </c>
      <c r="C37" s="288" t="s">
        <v>234</v>
      </c>
      <c r="D37" s="672" t="s">
        <v>234</v>
      </c>
      <c r="E37" s="679">
        <v>1970</v>
      </c>
      <c r="F37" s="676">
        <v>2010</v>
      </c>
      <c r="G37" s="288" t="s">
        <v>240</v>
      </c>
      <c r="H37" s="676">
        <v>2010</v>
      </c>
      <c r="I37" s="672">
        <v>846</v>
      </c>
      <c r="J37" s="672" t="s">
        <v>234</v>
      </c>
      <c r="K37" s="676">
        <v>4826</v>
      </c>
    </row>
    <row r="38" spans="1:11" ht="13.5" thickBot="1">
      <c r="A38" s="675">
        <v>1952</v>
      </c>
      <c r="B38" s="288" t="s">
        <v>234</v>
      </c>
      <c r="C38" s="288" t="s">
        <v>234</v>
      </c>
      <c r="D38" s="672" t="s">
        <v>234</v>
      </c>
      <c r="E38" s="679">
        <v>1860</v>
      </c>
      <c r="F38" s="676">
        <v>1640</v>
      </c>
      <c r="G38" s="288" t="s">
        <v>240</v>
      </c>
      <c r="H38" s="676">
        <v>1640</v>
      </c>
      <c r="I38" s="672">
        <v>859</v>
      </c>
      <c r="J38" s="672" t="s">
        <v>234</v>
      </c>
      <c r="K38" s="676">
        <v>4359</v>
      </c>
    </row>
    <row r="39" spans="1:11" ht="13.5" thickBot="1">
      <c r="A39" s="675">
        <v>1953</v>
      </c>
      <c r="B39" s="288" t="s">
        <v>234</v>
      </c>
      <c r="C39" s="288" t="s">
        <v>234</v>
      </c>
      <c r="D39" s="672" t="s">
        <v>234</v>
      </c>
      <c r="E39" s="679">
        <v>1820</v>
      </c>
      <c r="F39" s="676">
        <v>1390</v>
      </c>
      <c r="G39" s="288" t="s">
        <v>240</v>
      </c>
      <c r="H39" s="676">
        <v>1390</v>
      </c>
      <c r="I39" s="672">
        <v>850</v>
      </c>
      <c r="J39" s="672" t="s">
        <v>234</v>
      </c>
      <c r="K39" s="676">
        <v>4060</v>
      </c>
    </row>
    <row r="40" spans="1:11" ht="13.5" thickBot="1">
      <c r="A40" s="675">
        <v>1954</v>
      </c>
      <c r="B40" s="288" t="s">
        <v>234</v>
      </c>
      <c r="C40" s="288" t="s">
        <v>234</v>
      </c>
      <c r="D40" s="672" t="s">
        <v>234</v>
      </c>
      <c r="E40" s="679">
        <v>1780</v>
      </c>
      <c r="F40" s="676">
        <v>1080</v>
      </c>
      <c r="G40" s="288" t="s">
        <v>240</v>
      </c>
      <c r="H40" s="676">
        <v>1080</v>
      </c>
      <c r="I40" s="672">
        <v>790</v>
      </c>
      <c r="J40" s="672" t="s">
        <v>234</v>
      </c>
      <c r="K40" s="676">
        <v>3650</v>
      </c>
    </row>
    <row r="41" spans="1:11" ht="13.5" thickBot="1">
      <c r="A41" s="675">
        <v>1955</v>
      </c>
      <c r="B41" s="288" t="s">
        <v>234</v>
      </c>
      <c r="C41" s="288" t="s">
        <v>234</v>
      </c>
      <c r="D41" s="672" t="s">
        <v>234</v>
      </c>
      <c r="E41" s="679">
        <v>1900</v>
      </c>
      <c r="F41" s="288">
        <v>910</v>
      </c>
      <c r="G41" s="288" t="s">
        <v>240</v>
      </c>
      <c r="H41" s="288">
        <v>910</v>
      </c>
      <c r="I41" s="672">
        <v>720</v>
      </c>
      <c r="J41" s="672" t="s">
        <v>234</v>
      </c>
      <c r="K41" s="676">
        <v>3530</v>
      </c>
    </row>
    <row r="42" spans="1:11" ht="13.5" thickBot="1">
      <c r="A42" s="675">
        <v>1956</v>
      </c>
      <c r="B42" s="288" t="s">
        <v>234</v>
      </c>
      <c r="C42" s="288" t="s">
        <v>234</v>
      </c>
      <c r="D42" s="672" t="s">
        <v>234</v>
      </c>
      <c r="E42" s="679">
        <v>1960</v>
      </c>
      <c r="F42" s="288">
        <v>700</v>
      </c>
      <c r="G42" s="288" t="s">
        <v>240</v>
      </c>
      <c r="H42" s="288">
        <v>700</v>
      </c>
      <c r="I42" s="672">
        <v>680</v>
      </c>
      <c r="J42" s="672" t="s">
        <v>234</v>
      </c>
      <c r="K42" s="676">
        <v>3340</v>
      </c>
    </row>
    <row r="43" spans="1:11" ht="13.5" thickBot="1">
      <c r="A43" s="675">
        <v>1957</v>
      </c>
      <c r="B43" s="288" t="s">
        <v>234</v>
      </c>
      <c r="C43" s="288" t="s">
        <v>234</v>
      </c>
      <c r="D43" s="672" t="s">
        <v>234</v>
      </c>
      <c r="E43" s="679">
        <v>1980</v>
      </c>
      <c r="F43" s="288">
        <v>560</v>
      </c>
      <c r="G43" s="288" t="s">
        <v>240</v>
      </c>
      <c r="H43" s="288">
        <v>560</v>
      </c>
      <c r="I43" s="672">
        <v>600</v>
      </c>
      <c r="J43" s="672" t="s">
        <v>234</v>
      </c>
      <c r="K43" s="676">
        <v>3140</v>
      </c>
    </row>
    <row r="44" spans="1:11" ht="13.5" thickBot="1">
      <c r="A44" s="675">
        <v>1958</v>
      </c>
      <c r="B44" s="288" t="s">
        <v>234</v>
      </c>
      <c r="C44" s="288" t="s">
        <v>234</v>
      </c>
      <c r="D44" s="672" t="s">
        <v>234</v>
      </c>
      <c r="E44" s="679">
        <v>2073</v>
      </c>
      <c r="F44" s="288">
        <v>485</v>
      </c>
      <c r="G44" s="288" t="s">
        <v>240</v>
      </c>
      <c r="H44" s="288">
        <v>485</v>
      </c>
      <c r="I44" s="672">
        <v>535</v>
      </c>
      <c r="J44" s="672" t="s">
        <v>234</v>
      </c>
      <c r="K44" s="676">
        <v>3093</v>
      </c>
    </row>
    <row r="45" spans="1:11" ht="13.5" thickBot="1">
      <c r="A45" s="675">
        <v>1959</v>
      </c>
      <c r="B45" s="288" t="s">
        <v>234</v>
      </c>
      <c r="C45" s="288" t="s">
        <v>234</v>
      </c>
      <c r="D45" s="672" t="s">
        <v>234</v>
      </c>
      <c r="E45" s="679">
        <v>2067</v>
      </c>
      <c r="F45" s="288">
        <v>431</v>
      </c>
      <c r="G45" s="288" t="s">
        <v>240</v>
      </c>
      <c r="H45" s="288">
        <v>431</v>
      </c>
      <c r="I45" s="672">
        <v>464</v>
      </c>
      <c r="J45" s="672" t="s">
        <v>234</v>
      </c>
      <c r="K45" s="676">
        <v>2962</v>
      </c>
    </row>
    <row r="46" spans="1:11" ht="13.5" thickBot="1">
      <c r="A46" s="675">
        <v>1960</v>
      </c>
      <c r="B46" s="288" t="s">
        <v>234</v>
      </c>
      <c r="C46" s="288" t="s">
        <v>234</v>
      </c>
      <c r="D46" s="672" t="s">
        <v>234</v>
      </c>
      <c r="E46" s="679">
        <v>2098</v>
      </c>
      <c r="F46" s="288">
        <v>393</v>
      </c>
      <c r="G46" s="288" t="s">
        <v>240</v>
      </c>
      <c r="H46" s="288">
        <v>393</v>
      </c>
      <c r="I46" s="672">
        <v>417</v>
      </c>
      <c r="J46" s="672" t="s">
        <v>234</v>
      </c>
      <c r="K46" s="676">
        <v>2908</v>
      </c>
    </row>
    <row r="47" spans="1:11" ht="13.5" thickBot="1">
      <c r="A47" s="675">
        <v>1961</v>
      </c>
      <c r="B47" s="288" t="s">
        <v>234</v>
      </c>
      <c r="C47" s="288" t="s">
        <v>234</v>
      </c>
      <c r="D47" s="672" t="s">
        <v>234</v>
      </c>
      <c r="E47" s="679">
        <v>2108</v>
      </c>
      <c r="F47" s="288">
        <v>362</v>
      </c>
      <c r="G47" s="288" t="s">
        <v>240</v>
      </c>
      <c r="H47" s="288">
        <v>362</v>
      </c>
      <c r="I47" s="672">
        <v>381</v>
      </c>
      <c r="J47" s="672" t="s">
        <v>234</v>
      </c>
      <c r="K47" s="676">
        <v>2851</v>
      </c>
    </row>
    <row r="48" spans="1:11" ht="13.5" thickBot="1">
      <c r="A48" s="675">
        <v>1962</v>
      </c>
      <c r="B48" s="288" t="s">
        <v>234</v>
      </c>
      <c r="C48" s="288" t="s">
        <v>234</v>
      </c>
      <c r="D48" s="672" t="s">
        <v>234</v>
      </c>
      <c r="E48" s="679">
        <v>2115</v>
      </c>
      <c r="F48" s="288">
        <v>325</v>
      </c>
      <c r="G48" s="288" t="s">
        <v>240</v>
      </c>
      <c r="H48" s="288">
        <v>325</v>
      </c>
      <c r="I48" s="672">
        <v>346</v>
      </c>
      <c r="J48" s="672" t="s">
        <v>234</v>
      </c>
      <c r="K48" s="676">
        <v>2786</v>
      </c>
    </row>
    <row r="49" spans="1:11" ht="13.5" thickBot="1">
      <c r="A49" s="675">
        <v>1963</v>
      </c>
      <c r="B49" s="288" t="s">
        <v>234</v>
      </c>
      <c r="C49" s="288" t="s">
        <v>234</v>
      </c>
      <c r="D49" s="672" t="s">
        <v>234</v>
      </c>
      <c r="E49" s="679">
        <v>2125</v>
      </c>
      <c r="F49" s="288">
        <v>255</v>
      </c>
      <c r="G49" s="288" t="s">
        <v>240</v>
      </c>
      <c r="H49" s="288">
        <v>255</v>
      </c>
      <c r="I49" s="672">
        <v>262</v>
      </c>
      <c r="J49" s="672" t="s">
        <v>234</v>
      </c>
      <c r="K49" s="676">
        <v>2642</v>
      </c>
    </row>
    <row r="50" spans="1:11" ht="13.5" thickBot="1">
      <c r="A50" s="675">
        <v>1964</v>
      </c>
      <c r="B50" s="288" t="s">
        <v>234</v>
      </c>
      <c r="C50" s="288" t="s">
        <v>234</v>
      </c>
      <c r="D50" s="672" t="s">
        <v>234</v>
      </c>
      <c r="E50" s="679">
        <v>2171</v>
      </c>
      <c r="F50" s="288">
        <v>222</v>
      </c>
      <c r="G50" s="288" t="s">
        <v>240</v>
      </c>
      <c r="H50" s="288">
        <v>222</v>
      </c>
      <c r="I50" s="672">
        <v>204</v>
      </c>
      <c r="J50" s="672" t="s">
        <v>234</v>
      </c>
      <c r="K50" s="676">
        <v>2597</v>
      </c>
    </row>
    <row r="51" spans="1:11" ht="13.5" thickBot="1">
      <c r="A51" s="675">
        <v>1965</v>
      </c>
      <c r="B51" s="288" t="s">
        <v>234</v>
      </c>
      <c r="C51" s="288" t="s">
        <v>234</v>
      </c>
      <c r="D51" s="672" t="s">
        <v>234</v>
      </c>
      <c r="E51" s="679">
        <v>2185</v>
      </c>
      <c r="F51" s="288">
        <v>218</v>
      </c>
      <c r="G51" s="288" t="s">
        <v>240</v>
      </c>
      <c r="H51" s="288">
        <v>218</v>
      </c>
      <c r="I51" s="672">
        <v>181</v>
      </c>
      <c r="J51" s="672" t="s">
        <v>234</v>
      </c>
      <c r="K51" s="676">
        <v>2584</v>
      </c>
    </row>
    <row r="52" spans="1:11" ht="13.5" thickBot="1">
      <c r="A52" s="675">
        <v>1966</v>
      </c>
      <c r="B52" s="288" t="s">
        <v>234</v>
      </c>
      <c r="C52" s="288" t="s">
        <v>234</v>
      </c>
      <c r="D52" s="672" t="s">
        <v>234</v>
      </c>
      <c r="E52" s="679">
        <v>2075</v>
      </c>
      <c r="F52" s="288">
        <v>226</v>
      </c>
      <c r="G52" s="288" t="s">
        <v>240</v>
      </c>
      <c r="H52" s="288">
        <v>226</v>
      </c>
      <c r="I52" s="672">
        <v>166</v>
      </c>
      <c r="J52" s="672" t="s">
        <v>234</v>
      </c>
      <c r="K52" s="676">
        <v>2467</v>
      </c>
    </row>
    <row r="53" spans="1:11" ht="13.5" thickBot="1">
      <c r="A53" s="675">
        <v>1967</v>
      </c>
      <c r="B53" s="288" t="s">
        <v>234</v>
      </c>
      <c r="C53" s="288" t="s">
        <v>234</v>
      </c>
      <c r="D53" s="672" t="s">
        <v>234</v>
      </c>
      <c r="E53" s="679">
        <v>2194</v>
      </c>
      <c r="F53" s="288">
        <v>180</v>
      </c>
      <c r="G53" s="288" t="s">
        <v>240</v>
      </c>
      <c r="H53" s="288">
        <v>180</v>
      </c>
      <c r="I53" s="672">
        <v>157</v>
      </c>
      <c r="J53" s="672" t="s">
        <v>234</v>
      </c>
      <c r="K53" s="676">
        <v>2531</v>
      </c>
    </row>
    <row r="54" spans="1:11" ht="13.5" thickBot="1">
      <c r="A54" s="675">
        <v>1968</v>
      </c>
      <c r="B54" s="288" t="s">
        <v>234</v>
      </c>
      <c r="C54" s="288" t="s">
        <v>234</v>
      </c>
      <c r="D54" s="672" t="s">
        <v>234</v>
      </c>
      <c r="E54" s="679">
        <v>2250</v>
      </c>
      <c r="F54" s="288">
        <v>179</v>
      </c>
      <c r="G54" s="288" t="s">
        <v>240</v>
      </c>
      <c r="H54" s="288">
        <v>179</v>
      </c>
      <c r="I54" s="672">
        <v>157</v>
      </c>
      <c r="J54" s="672" t="s">
        <v>234</v>
      </c>
      <c r="K54" s="676">
        <v>2586</v>
      </c>
    </row>
    <row r="55" spans="1:11" ht="13.5" thickBot="1">
      <c r="A55" s="675">
        <v>1969</v>
      </c>
      <c r="B55" s="288" t="s">
        <v>234</v>
      </c>
      <c r="C55" s="288" t="s">
        <v>234</v>
      </c>
      <c r="D55" s="672" t="s">
        <v>234</v>
      </c>
      <c r="E55" s="679">
        <v>2291</v>
      </c>
      <c r="F55" s="288">
        <v>173</v>
      </c>
      <c r="G55" s="288" t="s">
        <v>240</v>
      </c>
      <c r="H55" s="288">
        <v>173</v>
      </c>
      <c r="I55" s="672">
        <v>154</v>
      </c>
      <c r="J55" s="672" t="s">
        <v>234</v>
      </c>
      <c r="K55" s="676">
        <v>2618</v>
      </c>
    </row>
    <row r="56" spans="1:11" ht="13.5" thickBot="1">
      <c r="A56" s="675">
        <v>1970</v>
      </c>
      <c r="B56" s="288" t="s">
        <v>234</v>
      </c>
      <c r="C56" s="288" t="s">
        <v>234</v>
      </c>
      <c r="D56" s="672" t="s">
        <v>234</v>
      </c>
      <c r="E56" s="679">
        <v>2261</v>
      </c>
      <c r="F56" s="288">
        <v>157</v>
      </c>
      <c r="G56" s="288" t="s">
        <v>240</v>
      </c>
      <c r="H56" s="288">
        <v>157</v>
      </c>
      <c r="I56" s="672">
        <v>143</v>
      </c>
      <c r="J56" s="672" t="s">
        <v>234</v>
      </c>
      <c r="K56" s="676">
        <v>2561</v>
      </c>
    </row>
    <row r="57" spans="1:11" ht="13.5" thickBot="1">
      <c r="A57" s="675">
        <v>1971</v>
      </c>
      <c r="B57" s="288" t="s">
        <v>234</v>
      </c>
      <c r="C57" s="288" t="s">
        <v>234</v>
      </c>
      <c r="D57" s="672" t="s">
        <v>234</v>
      </c>
      <c r="E57" s="679">
        <v>2262</v>
      </c>
      <c r="F57" s="288">
        <v>153</v>
      </c>
      <c r="G57" s="288" t="s">
        <v>240</v>
      </c>
      <c r="H57" s="288">
        <v>153</v>
      </c>
      <c r="I57" s="672">
        <v>141</v>
      </c>
      <c r="J57" s="672" t="s">
        <v>234</v>
      </c>
      <c r="K57" s="676">
        <v>2556</v>
      </c>
    </row>
    <row r="58" spans="1:11" ht="13.5" thickBot="1">
      <c r="A58" s="675">
        <v>1972</v>
      </c>
      <c r="B58" s="288" t="s">
        <v>234</v>
      </c>
      <c r="C58" s="288" t="s">
        <v>234</v>
      </c>
      <c r="D58" s="672" t="s">
        <v>234</v>
      </c>
      <c r="E58" s="679">
        <v>2149</v>
      </c>
      <c r="F58" s="288">
        <v>146</v>
      </c>
      <c r="G58" s="288" t="s">
        <v>240</v>
      </c>
      <c r="H58" s="288">
        <v>146</v>
      </c>
      <c r="I58" s="672">
        <v>133</v>
      </c>
      <c r="J58" s="672" t="s">
        <v>234</v>
      </c>
      <c r="K58" s="676">
        <v>2428</v>
      </c>
    </row>
    <row r="59" spans="1:11" ht="13.5" thickBot="1">
      <c r="A59" s="675">
        <v>1973</v>
      </c>
      <c r="B59" s="288" t="s">
        <v>234</v>
      </c>
      <c r="C59" s="288" t="s">
        <v>234</v>
      </c>
      <c r="D59" s="672" t="s">
        <v>234</v>
      </c>
      <c r="E59" s="679">
        <v>2098</v>
      </c>
      <c r="F59" s="288">
        <v>140</v>
      </c>
      <c r="G59" s="288" t="s">
        <v>240</v>
      </c>
      <c r="H59" s="288">
        <v>140</v>
      </c>
      <c r="I59" s="672">
        <v>93</v>
      </c>
      <c r="J59" s="672" t="s">
        <v>234</v>
      </c>
      <c r="K59" s="676">
        <v>2331</v>
      </c>
    </row>
    <row r="60" spans="1:11" ht="13.5" thickBot="1">
      <c r="A60" s="675">
        <v>1974</v>
      </c>
      <c r="B60" s="288" t="s">
        <v>234</v>
      </c>
      <c r="C60" s="288" t="s">
        <v>234</v>
      </c>
      <c r="D60" s="672" t="s">
        <v>234</v>
      </c>
      <c r="E60" s="672" t="s">
        <v>357</v>
      </c>
      <c r="F60" s="288" t="s">
        <v>357</v>
      </c>
      <c r="G60" s="288" t="s">
        <v>357</v>
      </c>
      <c r="H60" s="288" t="s">
        <v>357</v>
      </c>
      <c r="I60" s="672" t="s">
        <v>357</v>
      </c>
      <c r="J60" s="672" t="s">
        <v>234</v>
      </c>
      <c r="K60" s="676">
        <v>2630</v>
      </c>
    </row>
    <row r="61" spans="1:11" ht="13.5" thickBot="1">
      <c r="A61" s="675">
        <v>1975</v>
      </c>
      <c r="B61" s="288" t="s">
        <v>234</v>
      </c>
      <c r="C61" s="288" t="s">
        <v>234</v>
      </c>
      <c r="D61" s="672" t="s">
        <v>234</v>
      </c>
      <c r="E61" s="672" t="s">
        <v>357</v>
      </c>
      <c r="F61" s="288" t="s">
        <v>357</v>
      </c>
      <c r="G61" s="288" t="s">
        <v>357</v>
      </c>
      <c r="H61" s="288" t="s">
        <v>357</v>
      </c>
      <c r="I61" s="672" t="s">
        <v>357</v>
      </c>
      <c r="J61" s="672" t="s">
        <v>234</v>
      </c>
      <c r="K61" s="676">
        <v>2646</v>
      </c>
    </row>
    <row r="62" spans="1:11" ht="13.5" thickBot="1">
      <c r="A62" s="675">
        <v>1976</v>
      </c>
      <c r="B62" s="288" t="s">
        <v>234</v>
      </c>
      <c r="C62" s="288" t="s">
        <v>234</v>
      </c>
      <c r="D62" s="672" t="s">
        <v>234</v>
      </c>
      <c r="E62" s="672" t="s">
        <v>357</v>
      </c>
      <c r="F62" s="288" t="s">
        <v>357</v>
      </c>
      <c r="G62" s="288" t="s">
        <v>357</v>
      </c>
      <c r="H62" s="288" t="s">
        <v>357</v>
      </c>
      <c r="I62" s="672" t="s">
        <v>357</v>
      </c>
      <c r="J62" s="672" t="s">
        <v>234</v>
      </c>
      <c r="K62" s="676">
        <v>2576</v>
      </c>
    </row>
    <row r="63" spans="1:11" ht="13.5" thickBot="1">
      <c r="A63" s="675">
        <v>1977</v>
      </c>
      <c r="B63" s="288" t="s">
        <v>234</v>
      </c>
      <c r="C63" s="288"/>
      <c r="D63" s="672" t="s">
        <v>234</v>
      </c>
      <c r="E63" s="672" t="s">
        <v>357</v>
      </c>
      <c r="F63" s="288" t="s">
        <v>357</v>
      </c>
      <c r="G63" s="288" t="s">
        <v>357</v>
      </c>
      <c r="H63" s="288" t="s">
        <v>357</v>
      </c>
      <c r="I63" s="672" t="s">
        <v>357</v>
      </c>
      <c r="J63" s="672" t="s">
        <v>234</v>
      </c>
      <c r="K63" s="676">
        <v>2303</v>
      </c>
    </row>
    <row r="64" spans="1:11" ht="13.5" thickBot="1">
      <c r="A64" s="675">
        <v>1978</v>
      </c>
      <c r="B64" s="288" t="s">
        <v>234</v>
      </c>
      <c r="C64" s="288" t="s">
        <v>234</v>
      </c>
      <c r="D64" s="672" t="s">
        <v>234</v>
      </c>
      <c r="E64" s="672" t="s">
        <v>357</v>
      </c>
      <c r="F64" s="288" t="s">
        <v>357</v>
      </c>
      <c r="G64" s="288" t="s">
        <v>357</v>
      </c>
      <c r="H64" s="288" t="s">
        <v>357</v>
      </c>
      <c r="I64" s="672" t="s">
        <v>357</v>
      </c>
      <c r="J64" s="672" t="s">
        <v>234</v>
      </c>
      <c r="K64" s="676">
        <v>2223</v>
      </c>
    </row>
    <row r="65" spans="1:11" ht="13.5" thickBot="1">
      <c r="A65" s="675">
        <v>1979</v>
      </c>
      <c r="B65" s="288" t="s">
        <v>234</v>
      </c>
      <c r="C65" s="288" t="s">
        <v>234</v>
      </c>
      <c r="D65" s="672" t="s">
        <v>234</v>
      </c>
      <c r="E65" s="672" t="s">
        <v>357</v>
      </c>
      <c r="F65" s="288" t="s">
        <v>357</v>
      </c>
      <c r="G65" s="288" t="s">
        <v>357</v>
      </c>
      <c r="H65" s="288" t="s">
        <v>357</v>
      </c>
      <c r="I65" s="672" t="s">
        <v>357</v>
      </c>
      <c r="J65" s="672" t="s">
        <v>234</v>
      </c>
      <c r="K65" s="676">
        <v>2473</v>
      </c>
    </row>
    <row r="66" spans="1:11" ht="13.5" thickBot="1">
      <c r="A66" s="675">
        <v>1980</v>
      </c>
      <c r="B66" s="288" t="s">
        <v>234</v>
      </c>
      <c r="C66" s="288" t="s">
        <v>234</v>
      </c>
      <c r="D66" s="672" t="s">
        <v>234</v>
      </c>
      <c r="E66" s="672" t="s">
        <v>357</v>
      </c>
      <c r="F66" s="288" t="s">
        <v>357</v>
      </c>
      <c r="G66" s="288" t="s">
        <v>357</v>
      </c>
      <c r="H66" s="288" t="s">
        <v>357</v>
      </c>
      <c r="I66" s="672" t="s">
        <v>357</v>
      </c>
      <c r="J66" s="672" t="s">
        <v>234</v>
      </c>
      <c r="K66" s="676">
        <v>2446</v>
      </c>
    </row>
    <row r="67" spans="1:11" ht="13.5" thickBot="1">
      <c r="A67" s="675">
        <v>1981</v>
      </c>
      <c r="B67" s="288" t="s">
        <v>234</v>
      </c>
      <c r="C67" s="288" t="s">
        <v>234</v>
      </c>
      <c r="D67" s="672" t="s">
        <v>234</v>
      </c>
      <c r="E67" s="672" t="s">
        <v>357</v>
      </c>
      <c r="F67" s="288" t="s">
        <v>357</v>
      </c>
      <c r="G67" s="288" t="s">
        <v>357</v>
      </c>
      <c r="H67" s="288" t="s">
        <v>357</v>
      </c>
      <c r="I67" s="672" t="s">
        <v>357</v>
      </c>
      <c r="J67" s="672" t="s">
        <v>234</v>
      </c>
      <c r="K67" s="676">
        <v>2655</v>
      </c>
    </row>
    <row r="68" spans="1:11" ht="13.5" thickBot="1">
      <c r="A68" s="675">
        <v>1982</v>
      </c>
      <c r="B68" s="288" t="s">
        <v>234</v>
      </c>
      <c r="C68" s="288" t="s">
        <v>234</v>
      </c>
      <c r="D68" s="672" t="s">
        <v>234</v>
      </c>
      <c r="E68" s="672" t="s">
        <v>357</v>
      </c>
      <c r="F68" s="288" t="s">
        <v>357</v>
      </c>
      <c r="G68" s="288" t="s">
        <v>357</v>
      </c>
      <c r="H68" s="288" t="s">
        <v>357</v>
      </c>
      <c r="I68" s="672" t="s">
        <v>357</v>
      </c>
      <c r="J68" s="672" t="s">
        <v>234</v>
      </c>
      <c r="K68" s="676">
        <v>2722</v>
      </c>
    </row>
    <row r="69" spans="1:11" ht="13.5" thickBot="1">
      <c r="A69" s="675">
        <v>1983</v>
      </c>
      <c r="B69" s="288" t="s">
        <v>234</v>
      </c>
      <c r="C69" s="288" t="s">
        <v>234</v>
      </c>
      <c r="D69" s="672" t="s">
        <v>234</v>
      </c>
      <c r="E69" s="672" t="s">
        <v>357</v>
      </c>
      <c r="F69" s="288" t="s">
        <v>357</v>
      </c>
      <c r="G69" s="288" t="s">
        <v>357</v>
      </c>
      <c r="H69" s="288" t="s">
        <v>357</v>
      </c>
      <c r="I69" s="672" t="s">
        <v>357</v>
      </c>
      <c r="J69" s="672" t="s">
        <v>234</v>
      </c>
      <c r="K69" s="676">
        <v>2930</v>
      </c>
    </row>
    <row r="70" spans="1:11" ht="13.5" thickBot="1">
      <c r="A70" s="675">
        <v>1984</v>
      </c>
      <c r="B70" s="288">
        <v>901</v>
      </c>
      <c r="C70" s="288" t="s">
        <v>234</v>
      </c>
      <c r="D70" s="672">
        <v>901</v>
      </c>
      <c r="E70" s="679">
        <v>3092</v>
      </c>
      <c r="F70" s="288" t="s">
        <v>357</v>
      </c>
      <c r="G70" s="288" t="s">
        <v>357</v>
      </c>
      <c r="H70" s="288" t="s">
        <v>357</v>
      </c>
      <c r="I70" s="672" t="s">
        <v>357</v>
      </c>
      <c r="J70" s="672" t="s">
        <v>357</v>
      </c>
      <c r="K70" s="676">
        <v>4238</v>
      </c>
    </row>
    <row r="71" spans="1:11" ht="13.5" thickBot="1">
      <c r="A71" s="675">
        <v>1985</v>
      </c>
      <c r="B71" s="676">
        <v>1043</v>
      </c>
      <c r="C71" s="288" t="s">
        <v>234</v>
      </c>
      <c r="D71" s="679">
        <v>1043</v>
      </c>
      <c r="E71" s="679">
        <v>2928</v>
      </c>
      <c r="F71" s="288" t="s">
        <v>357</v>
      </c>
      <c r="G71" s="288" t="s">
        <v>357</v>
      </c>
      <c r="H71" s="288" t="s">
        <v>357</v>
      </c>
      <c r="I71" s="672" t="s">
        <v>357</v>
      </c>
      <c r="J71" s="672" t="s">
        <v>357</v>
      </c>
      <c r="K71" s="676">
        <v>4216</v>
      </c>
    </row>
    <row r="72" spans="1:11" ht="13.5" thickBot="1">
      <c r="A72" s="675">
        <v>1986</v>
      </c>
      <c r="B72" s="676">
        <v>1170</v>
      </c>
      <c r="C72" s="288" t="s">
        <v>234</v>
      </c>
      <c r="D72" s="679">
        <v>1170</v>
      </c>
      <c r="E72" s="679">
        <v>3066</v>
      </c>
      <c r="F72" s="288">
        <v>173</v>
      </c>
      <c r="G72" s="288" t="s">
        <v>240</v>
      </c>
      <c r="H72" s="288">
        <v>173</v>
      </c>
      <c r="I72" s="672">
        <v>70</v>
      </c>
      <c r="J72" s="672">
        <v>10</v>
      </c>
      <c r="K72" s="676">
        <v>4489</v>
      </c>
    </row>
    <row r="73" spans="1:11" ht="13.5" thickBot="1">
      <c r="A73" s="675">
        <v>1987</v>
      </c>
      <c r="B73" s="676">
        <v>1155</v>
      </c>
      <c r="C73" s="288" t="s">
        <v>234</v>
      </c>
      <c r="D73" s="679">
        <v>1155</v>
      </c>
      <c r="E73" s="679">
        <v>3219</v>
      </c>
      <c r="F73" s="288">
        <v>191</v>
      </c>
      <c r="G73" s="288" t="s">
        <v>240</v>
      </c>
      <c r="H73" s="288">
        <v>191</v>
      </c>
      <c r="I73" s="672">
        <v>70</v>
      </c>
      <c r="J73" s="672">
        <v>21</v>
      </c>
      <c r="K73" s="676">
        <v>4656</v>
      </c>
    </row>
    <row r="74" spans="1:11" ht="13.5" thickBot="1">
      <c r="A74" s="675">
        <v>1988</v>
      </c>
      <c r="B74" s="676">
        <v>1195</v>
      </c>
      <c r="C74" s="288" t="s">
        <v>234</v>
      </c>
      <c r="D74" s="679">
        <v>1195</v>
      </c>
      <c r="E74" s="679">
        <v>3256</v>
      </c>
      <c r="F74" s="288">
        <v>243</v>
      </c>
      <c r="G74" s="288" t="s">
        <v>240</v>
      </c>
      <c r="H74" s="288">
        <v>243</v>
      </c>
      <c r="I74" s="672">
        <v>68</v>
      </c>
      <c r="J74" s="672">
        <v>23</v>
      </c>
      <c r="K74" s="676">
        <v>4785</v>
      </c>
    </row>
    <row r="75" spans="1:11" ht="13.5" thickBot="1">
      <c r="A75" s="675">
        <v>1989</v>
      </c>
      <c r="B75" s="676">
        <v>1293</v>
      </c>
      <c r="C75" s="288" t="s">
        <v>234</v>
      </c>
      <c r="D75" s="679">
        <v>1293</v>
      </c>
      <c r="E75" s="679">
        <v>3286</v>
      </c>
      <c r="F75" s="288">
        <v>242</v>
      </c>
      <c r="G75" s="288" t="s">
        <v>240</v>
      </c>
      <c r="H75" s="288">
        <v>242</v>
      </c>
      <c r="I75" s="672">
        <v>68</v>
      </c>
      <c r="J75" s="672">
        <v>23</v>
      </c>
      <c r="K75" s="676">
        <v>4912</v>
      </c>
    </row>
    <row r="76" spans="1:11" ht="13.5" thickBot="1">
      <c r="A76" s="675">
        <v>1990</v>
      </c>
      <c r="B76" s="676">
        <v>1226</v>
      </c>
      <c r="C76" s="288" t="s">
        <v>234</v>
      </c>
      <c r="D76" s="679">
        <v>1226</v>
      </c>
      <c r="E76" s="679">
        <v>3284</v>
      </c>
      <c r="F76" s="288">
        <v>239</v>
      </c>
      <c r="G76" s="288" t="s">
        <v>240</v>
      </c>
      <c r="H76" s="288">
        <v>239</v>
      </c>
      <c r="I76" s="672">
        <v>69</v>
      </c>
      <c r="J76" s="672">
        <v>19</v>
      </c>
      <c r="K76" s="676">
        <v>4837</v>
      </c>
    </row>
    <row r="77" spans="1:11" ht="13.5" thickBot="1">
      <c r="A77" s="675">
        <v>1991</v>
      </c>
      <c r="B77" s="676">
        <v>1239</v>
      </c>
      <c r="C77" s="288" t="s">
        <v>234</v>
      </c>
      <c r="D77" s="679">
        <v>1239</v>
      </c>
      <c r="E77" s="679">
        <v>3248</v>
      </c>
      <c r="F77" s="288">
        <v>274</v>
      </c>
      <c r="G77" s="288" t="s">
        <v>240</v>
      </c>
      <c r="H77" s="288">
        <v>274</v>
      </c>
      <c r="I77" s="672">
        <v>72</v>
      </c>
      <c r="J77" s="672">
        <v>20</v>
      </c>
      <c r="K77" s="676">
        <v>4853</v>
      </c>
    </row>
    <row r="78" spans="1:11" ht="13.5" thickBot="1">
      <c r="A78" s="675">
        <v>1992</v>
      </c>
      <c r="B78" s="676">
        <v>1124</v>
      </c>
      <c r="C78" s="288" t="s">
        <v>234</v>
      </c>
      <c r="D78" s="679">
        <v>1124</v>
      </c>
      <c r="E78" s="679">
        <v>3193</v>
      </c>
      <c r="F78" s="288">
        <v>297</v>
      </c>
      <c r="G78" s="288" t="s">
        <v>240</v>
      </c>
      <c r="H78" s="288">
        <v>297</v>
      </c>
      <c r="I78" s="672">
        <v>80</v>
      </c>
      <c r="J78" s="672">
        <v>22</v>
      </c>
      <c r="K78" s="676">
        <v>4716</v>
      </c>
    </row>
    <row r="79" spans="1:11" ht="13.5" thickBot="1">
      <c r="A79" s="675">
        <v>1993</v>
      </c>
      <c r="B79" s="676">
        <v>1196</v>
      </c>
      <c r="C79" s="288" t="s">
        <v>234</v>
      </c>
      <c r="D79" s="679">
        <v>1196</v>
      </c>
      <c r="E79" s="679">
        <v>3287</v>
      </c>
      <c r="F79" s="288">
        <v>281</v>
      </c>
      <c r="G79" s="288" t="s">
        <v>240</v>
      </c>
      <c r="H79" s="288">
        <v>281</v>
      </c>
      <c r="I79" s="672">
        <v>79</v>
      </c>
      <c r="J79" s="672">
        <v>22</v>
      </c>
      <c r="K79" s="676">
        <v>4865</v>
      </c>
    </row>
    <row r="80" spans="1:11" ht="13.5" thickBot="1">
      <c r="A80" s="675">
        <v>1994</v>
      </c>
      <c r="B80" s="676">
        <v>1244</v>
      </c>
      <c r="C80" s="288" t="s">
        <v>234</v>
      </c>
      <c r="D80" s="679">
        <v>1244</v>
      </c>
      <c r="E80" s="679">
        <v>3431</v>
      </c>
      <c r="F80" s="288">
        <v>282</v>
      </c>
      <c r="G80" s="288" t="s">
        <v>240</v>
      </c>
      <c r="H80" s="288">
        <v>282</v>
      </c>
      <c r="I80" s="672">
        <v>103</v>
      </c>
      <c r="J80" s="672">
        <v>21</v>
      </c>
      <c r="K80" s="676">
        <v>5081</v>
      </c>
    </row>
    <row r="81" spans="1:11" ht="13.5" thickBot="1">
      <c r="A81" s="675">
        <v>1995</v>
      </c>
      <c r="B81" s="679">
        <v>1253</v>
      </c>
      <c r="C81" s="672" t="s">
        <v>234</v>
      </c>
      <c r="D81" s="679">
        <v>1253</v>
      </c>
      <c r="E81" s="679">
        <v>3401</v>
      </c>
      <c r="F81" s="672">
        <v>288</v>
      </c>
      <c r="G81" s="672" t="s">
        <v>240</v>
      </c>
      <c r="H81" s="672">
        <v>288</v>
      </c>
      <c r="I81" s="672">
        <v>100</v>
      </c>
      <c r="J81" s="672">
        <v>26</v>
      </c>
      <c r="K81" s="679">
        <v>5068</v>
      </c>
    </row>
    <row r="82" spans="1:11" ht="13.5" thickBot="1">
      <c r="A82" s="675">
        <v>1996</v>
      </c>
      <c r="B82" s="679">
        <v>1255</v>
      </c>
      <c r="C82" s="672" t="s">
        <v>234</v>
      </c>
      <c r="D82" s="679">
        <v>1255</v>
      </c>
      <c r="E82" s="679">
        <v>3332</v>
      </c>
      <c r="F82" s="672">
        <v>321</v>
      </c>
      <c r="G82" s="672" t="s">
        <v>240</v>
      </c>
      <c r="H82" s="672">
        <v>321</v>
      </c>
      <c r="I82" s="672">
        <v>69</v>
      </c>
      <c r="J82" s="672">
        <v>30</v>
      </c>
      <c r="K82" s="679">
        <v>5007</v>
      </c>
    </row>
    <row r="83" spans="1:11" ht="13.5" thickBot="1">
      <c r="A83" s="675">
        <v>1997</v>
      </c>
      <c r="B83" s="679">
        <v>1270</v>
      </c>
      <c r="C83" s="672" t="s">
        <v>234</v>
      </c>
      <c r="D83" s="679">
        <v>1270</v>
      </c>
      <c r="E83" s="679">
        <v>3253</v>
      </c>
      <c r="F83" s="672">
        <v>361</v>
      </c>
      <c r="G83" s="672" t="s">
        <v>240</v>
      </c>
      <c r="H83" s="672">
        <v>361</v>
      </c>
      <c r="I83" s="672">
        <v>78</v>
      </c>
      <c r="J83" s="672">
        <v>26</v>
      </c>
      <c r="K83" s="679">
        <v>4988</v>
      </c>
    </row>
    <row r="84" spans="1:11" ht="13.5" thickBot="1">
      <c r="A84" s="675">
        <v>1998</v>
      </c>
      <c r="B84" s="679">
        <v>1299</v>
      </c>
      <c r="C84" s="672" t="s">
        <v>234</v>
      </c>
      <c r="D84" s="679">
        <v>1299</v>
      </c>
      <c r="E84" s="679">
        <v>3280</v>
      </c>
      <c r="F84" s="672">
        <v>381</v>
      </c>
      <c r="G84" s="672" t="s">
        <v>240</v>
      </c>
      <c r="H84" s="672">
        <v>381</v>
      </c>
      <c r="I84" s="672">
        <v>74</v>
      </c>
      <c r="J84" s="672">
        <v>39</v>
      </c>
      <c r="K84" s="679">
        <v>5073</v>
      </c>
    </row>
    <row r="85" spans="1:11" ht="13.5" thickBot="1">
      <c r="A85" s="675">
        <v>1999</v>
      </c>
      <c r="B85" s="679">
        <v>1322</v>
      </c>
      <c r="C85" s="672" t="s">
        <v>234</v>
      </c>
      <c r="D85" s="679">
        <v>1322</v>
      </c>
      <c r="E85" s="679">
        <v>3385</v>
      </c>
      <c r="F85" s="672">
        <v>416</v>
      </c>
      <c r="G85" s="672" t="s">
        <v>240</v>
      </c>
      <c r="H85" s="672">
        <v>416</v>
      </c>
      <c r="I85" s="672">
        <v>75</v>
      </c>
      <c r="J85" s="672">
        <v>39</v>
      </c>
      <c r="K85" s="679">
        <v>5237</v>
      </c>
    </row>
    <row r="86" spans="1:11" ht="13.5" thickBot="1">
      <c r="A86" s="675">
        <v>2000</v>
      </c>
      <c r="B86" s="679">
        <v>1370</v>
      </c>
      <c r="C86" s="672" t="s">
        <v>234</v>
      </c>
      <c r="D86" s="679">
        <v>1370</v>
      </c>
      <c r="E86" s="679">
        <v>3549</v>
      </c>
      <c r="F86" s="672">
        <v>463</v>
      </c>
      <c r="G86" s="672" t="s">
        <v>240</v>
      </c>
      <c r="H86" s="672">
        <v>463</v>
      </c>
      <c r="I86" s="672">
        <v>77</v>
      </c>
      <c r="J86" s="672">
        <v>51</v>
      </c>
      <c r="K86" s="679">
        <v>5510</v>
      </c>
    </row>
    <row r="87" spans="1:11" ht="13.5" thickBot="1">
      <c r="A87" s="675">
        <v>2001</v>
      </c>
      <c r="B87" s="679">
        <v>1354</v>
      </c>
      <c r="C87" s="672" t="s">
        <v>234</v>
      </c>
      <c r="D87" s="679">
        <v>1354</v>
      </c>
      <c r="E87" s="679">
        <v>3646</v>
      </c>
      <c r="F87" s="672">
        <v>487</v>
      </c>
      <c r="G87" s="672" t="s">
        <v>240</v>
      </c>
      <c r="H87" s="672">
        <v>487</v>
      </c>
      <c r="I87" s="672">
        <v>74</v>
      </c>
      <c r="J87" s="672">
        <v>49</v>
      </c>
      <c r="K87" s="679">
        <v>5610</v>
      </c>
    </row>
    <row r="88" spans="1:11" ht="13.5" thickBot="1">
      <c r="A88" s="675">
        <v>2002</v>
      </c>
      <c r="B88" s="679">
        <v>1334</v>
      </c>
      <c r="C88" s="672" t="s">
        <v>234</v>
      </c>
      <c r="D88" s="679">
        <v>1334</v>
      </c>
      <c r="E88" s="679">
        <v>3683</v>
      </c>
      <c r="F88" s="672">
        <v>510</v>
      </c>
      <c r="G88" s="672" t="s">
        <v>240</v>
      </c>
      <c r="H88" s="672">
        <v>510</v>
      </c>
      <c r="I88" s="672">
        <v>73</v>
      </c>
      <c r="J88" s="672">
        <v>49</v>
      </c>
      <c r="K88" s="679">
        <v>5649</v>
      </c>
    </row>
    <row r="89" spans="1:11" ht="13.5" thickBot="1">
      <c r="A89" s="675">
        <v>2003</v>
      </c>
      <c r="B89" s="679">
        <v>1383</v>
      </c>
      <c r="C89" s="672" t="s">
        <v>234</v>
      </c>
      <c r="D89" s="679">
        <v>1383</v>
      </c>
      <c r="E89" s="679">
        <v>3632</v>
      </c>
      <c r="F89" s="672">
        <v>507</v>
      </c>
      <c r="G89" s="672" t="s">
        <v>240</v>
      </c>
      <c r="H89" s="672">
        <v>507</v>
      </c>
      <c r="I89" s="672">
        <v>69</v>
      </c>
      <c r="J89" s="672">
        <v>51</v>
      </c>
      <c r="K89" s="679">
        <v>5643</v>
      </c>
    </row>
    <row r="90" spans="1:11" ht="13.5" thickBot="1">
      <c r="A90" s="675">
        <v>2004</v>
      </c>
      <c r="B90" s="679">
        <v>1449</v>
      </c>
      <c r="C90" s="672" t="s">
        <v>293</v>
      </c>
      <c r="D90" s="679">
        <v>1449</v>
      </c>
      <c r="E90" s="679">
        <v>3684</v>
      </c>
      <c r="F90" s="672">
        <v>553</v>
      </c>
      <c r="G90" s="672" t="s">
        <v>240</v>
      </c>
      <c r="H90" s="672">
        <v>553</v>
      </c>
      <c r="I90" s="672">
        <v>68</v>
      </c>
      <c r="J90" s="672">
        <v>72</v>
      </c>
      <c r="K90" s="679">
        <v>5825</v>
      </c>
    </row>
    <row r="91" spans="1:11" ht="13.5" thickBot="1">
      <c r="A91" s="675">
        <v>2005</v>
      </c>
      <c r="B91" s="679">
        <v>1484</v>
      </c>
      <c r="C91" s="672" t="s">
        <v>293</v>
      </c>
      <c r="D91" s="679">
        <v>1484</v>
      </c>
      <c r="E91" s="679">
        <v>3769</v>
      </c>
      <c r="F91" s="672">
        <v>571</v>
      </c>
      <c r="G91" s="672" t="s">
        <v>240</v>
      </c>
      <c r="H91" s="672">
        <v>571</v>
      </c>
      <c r="I91" s="672">
        <v>67</v>
      </c>
      <c r="J91" s="672">
        <v>63</v>
      </c>
      <c r="K91" s="679">
        <v>5954</v>
      </c>
    </row>
    <row r="92" spans="1:11" ht="13.5" thickBot="1">
      <c r="A92" s="675">
        <v>2006</v>
      </c>
      <c r="B92" s="679">
        <v>1478</v>
      </c>
      <c r="C92" s="672" t="s">
        <v>293</v>
      </c>
      <c r="D92" s="679">
        <v>1478</v>
      </c>
      <c r="E92" s="679">
        <v>3709</v>
      </c>
      <c r="F92" s="672">
        <v>634</v>
      </c>
      <c r="G92" s="672" t="s">
        <v>240</v>
      </c>
      <c r="H92" s="672">
        <v>634</v>
      </c>
      <c r="I92" s="672">
        <v>62</v>
      </c>
      <c r="J92" s="672">
        <v>69</v>
      </c>
      <c r="K92" s="679">
        <v>5952</v>
      </c>
    </row>
    <row r="93" spans="1:11" ht="13.5" thickBot="1">
      <c r="A93" s="675">
        <v>2007</v>
      </c>
      <c r="B93" s="679">
        <v>1763</v>
      </c>
      <c r="C93" s="672" t="s">
        <v>293</v>
      </c>
      <c r="D93" s="679">
        <v>1763</v>
      </c>
      <c r="E93" s="679">
        <v>3817</v>
      </c>
      <c r="F93" s="672">
        <v>687</v>
      </c>
      <c r="G93" s="672" t="s">
        <v>240</v>
      </c>
      <c r="H93" s="672">
        <v>687</v>
      </c>
      <c r="I93" s="672">
        <v>61</v>
      </c>
      <c r="J93" s="672">
        <v>60</v>
      </c>
      <c r="K93" s="679">
        <v>6388</v>
      </c>
    </row>
    <row r="94" spans="1:11" ht="13.5" thickBot="1">
      <c r="A94" s="675">
        <v>2008</v>
      </c>
      <c r="B94" s="679">
        <v>1718</v>
      </c>
      <c r="C94" s="672" t="s">
        <v>293</v>
      </c>
      <c r="D94" s="679">
        <v>1718</v>
      </c>
      <c r="E94" s="679">
        <v>3898</v>
      </c>
      <c r="F94" s="672">
        <v>721</v>
      </c>
      <c r="G94" s="672" t="s">
        <v>240</v>
      </c>
      <c r="H94" s="672">
        <v>721</v>
      </c>
      <c r="I94" s="672">
        <v>62</v>
      </c>
      <c r="J94" s="672">
        <v>60</v>
      </c>
      <c r="K94" s="679">
        <v>6459</v>
      </c>
    </row>
    <row r="95" spans="1:11" ht="13.5" thickBot="1">
      <c r="A95" s="675">
        <v>2009</v>
      </c>
      <c r="B95" s="679">
        <v>1780</v>
      </c>
      <c r="C95" s="672" t="s">
        <v>293</v>
      </c>
      <c r="D95" s="679">
        <v>1780</v>
      </c>
      <c r="E95" s="679">
        <v>3886</v>
      </c>
      <c r="F95" s="672">
        <v>738</v>
      </c>
      <c r="G95" s="672" t="s">
        <v>240</v>
      </c>
      <c r="H95" s="672">
        <v>738</v>
      </c>
      <c r="I95" s="672">
        <v>69</v>
      </c>
      <c r="J95" s="672">
        <v>70</v>
      </c>
      <c r="K95" s="679">
        <v>6543</v>
      </c>
    </row>
    <row r="96" spans="1:11" ht="13.5" thickBot="1">
      <c r="A96" s="675">
        <v>2010</v>
      </c>
      <c r="B96" s="679">
        <v>1797</v>
      </c>
      <c r="C96" s="672" t="s">
        <v>293</v>
      </c>
      <c r="D96" s="679">
        <v>1797</v>
      </c>
      <c r="E96" s="679">
        <v>3780</v>
      </c>
      <c r="F96" s="672">
        <v>749</v>
      </c>
      <c r="G96" s="672" t="s">
        <v>240</v>
      </c>
      <c r="H96" s="672">
        <v>749</v>
      </c>
      <c r="I96" s="672">
        <v>66</v>
      </c>
      <c r="J96" s="672">
        <v>59</v>
      </c>
      <c r="K96" s="679">
        <v>6451</v>
      </c>
    </row>
    <row r="97" spans="1:11" ht="13.5" thickBot="1">
      <c r="A97" s="675">
        <v>2011</v>
      </c>
      <c r="B97" s="679">
        <v>1813</v>
      </c>
      <c r="C97" s="672">
        <v>0</v>
      </c>
      <c r="D97" s="679">
        <v>1813</v>
      </c>
      <c r="E97" s="679">
        <v>3854</v>
      </c>
      <c r="F97" s="672">
        <v>750</v>
      </c>
      <c r="G97" s="672">
        <v>39</v>
      </c>
      <c r="H97" s="672">
        <v>789</v>
      </c>
      <c r="I97" s="672">
        <v>61</v>
      </c>
      <c r="J97" s="672">
        <v>67</v>
      </c>
      <c r="K97" s="679">
        <v>6584</v>
      </c>
    </row>
    <row r="98" spans="1:11" ht="13.5" thickBot="1">
      <c r="A98" s="675">
        <v>2012</v>
      </c>
      <c r="B98" s="679">
        <v>1808</v>
      </c>
      <c r="C98" s="672">
        <v>0</v>
      </c>
      <c r="D98" s="679">
        <v>1808</v>
      </c>
      <c r="E98" s="679">
        <v>3795</v>
      </c>
      <c r="F98" s="672">
        <v>764</v>
      </c>
      <c r="G98" s="672">
        <v>43</v>
      </c>
      <c r="H98" s="672">
        <v>806</v>
      </c>
      <c r="I98" s="672">
        <v>61</v>
      </c>
      <c r="J98" s="672">
        <v>65</v>
      </c>
      <c r="K98" s="679">
        <v>6536</v>
      </c>
    </row>
    <row r="99" spans="1:11" ht="13.5" thickBot="1">
      <c r="A99" s="675">
        <v>2013</v>
      </c>
      <c r="B99" s="679">
        <v>1816</v>
      </c>
      <c r="C99" s="672">
        <v>0</v>
      </c>
      <c r="D99" s="679">
        <v>1816</v>
      </c>
      <c r="E99" s="679">
        <v>3856</v>
      </c>
      <c r="F99" s="672">
        <v>835</v>
      </c>
      <c r="G99" s="672">
        <v>47</v>
      </c>
      <c r="H99" s="672">
        <v>882</v>
      </c>
      <c r="I99" s="672">
        <v>63</v>
      </c>
      <c r="J99" s="672">
        <v>59</v>
      </c>
      <c r="K99" s="679">
        <v>6675</v>
      </c>
    </row>
    <row r="100" spans="1:11" ht="13.5" thickBot="1">
      <c r="A100" s="675">
        <v>2014</v>
      </c>
      <c r="B100" s="679">
        <v>1809</v>
      </c>
      <c r="C100" s="672">
        <v>0</v>
      </c>
      <c r="D100" s="679">
        <v>1809</v>
      </c>
      <c r="E100" s="679">
        <v>3812</v>
      </c>
      <c r="F100" s="672">
        <v>939</v>
      </c>
      <c r="G100" s="672">
        <v>47</v>
      </c>
      <c r="H100" s="672">
        <v>985</v>
      </c>
      <c r="I100" s="672">
        <v>64</v>
      </c>
      <c r="J100" s="672">
        <v>73</v>
      </c>
      <c r="K100" s="679">
        <v>6743</v>
      </c>
    </row>
    <row r="101" spans="1:11" ht="13.5" thickBot="1">
      <c r="A101" s="675">
        <v>2015</v>
      </c>
      <c r="B101" s="679">
        <v>1791.924332</v>
      </c>
      <c r="C101" s="679">
        <v>0</v>
      </c>
      <c r="D101" s="679">
        <v>1791.924332</v>
      </c>
      <c r="E101" s="679">
        <v>3815.615468</v>
      </c>
      <c r="F101" s="679">
        <v>897.56897500000002</v>
      </c>
      <c r="G101" s="679">
        <v>48.816360000000003</v>
      </c>
      <c r="H101" s="679">
        <v>946.38533500000005</v>
      </c>
      <c r="I101" s="679">
        <v>62.039124999999999</v>
      </c>
      <c r="J101" s="679">
        <v>74.446484999999996</v>
      </c>
      <c r="K101" s="679">
        <v>6690.4107450000001</v>
      </c>
    </row>
    <row r="102" spans="1:11">
      <c r="A102" s="231" t="s">
        <v>245</v>
      </c>
    </row>
    <row r="103" spans="1:11">
      <c r="A103" s="231" t="s">
        <v>1013</v>
      </c>
      <c r="K103" s="274"/>
    </row>
    <row r="104" spans="1:11">
      <c r="A104" s="231" t="s">
        <v>1014</v>
      </c>
    </row>
    <row r="105" spans="1:11">
      <c r="A105" s="241" t="s">
        <v>254</v>
      </c>
    </row>
  </sheetData>
  <mergeCells count="10">
    <mergeCell ref="A1:K1"/>
    <mergeCell ref="A2:K2"/>
    <mergeCell ref="A3:K3"/>
    <mergeCell ref="A4:A5"/>
    <mergeCell ref="B4:D4"/>
    <mergeCell ref="E4:E5"/>
    <mergeCell ref="F4:H4"/>
    <mergeCell ref="I4:I5"/>
    <mergeCell ref="J4:J5"/>
    <mergeCell ref="K4:K5"/>
  </mergeCells>
  <hyperlinks>
    <hyperlink ref="M5" location="TOC!A1" display="RETURN TO TABLE OF CONTENTS" xr:uid="{00000000-0004-0000-3A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96"/>
  <sheetViews>
    <sheetView workbookViewId="0">
      <pane xSplit="1" ySplit="6" topLeftCell="K28" activePane="bottomRight" state="frozen"/>
      <selection pane="bottomRight" activeCell="W6" sqref="W6"/>
      <selection pane="bottomLeft" activeCell="W6" sqref="W6"/>
      <selection pane="topRight" activeCell="W6" sqref="W6"/>
    </sheetView>
  </sheetViews>
  <sheetFormatPr defaultColWidth="9.7109375" defaultRowHeight="12.75"/>
  <cols>
    <col min="1" max="10" width="9.7109375" customWidth="1"/>
  </cols>
  <sheetData>
    <row r="1" spans="1:23" ht="13.5" customHeight="1">
      <c r="A1" s="321" t="s">
        <v>204</v>
      </c>
      <c r="B1" s="321"/>
      <c r="C1" s="321"/>
      <c r="D1" s="321"/>
      <c r="E1" s="321"/>
      <c r="F1" s="321"/>
      <c r="G1" s="321"/>
      <c r="H1" s="321"/>
      <c r="I1" s="321"/>
      <c r="J1" s="321"/>
      <c r="K1" s="321" t="s">
        <v>204</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customHeight="1" thickBot="1">
      <c r="A3" s="326" t="s">
        <v>7</v>
      </c>
      <c r="B3" s="324"/>
      <c r="C3" s="324"/>
      <c r="D3" s="324"/>
      <c r="E3" s="324"/>
      <c r="F3" s="324"/>
      <c r="G3" s="324"/>
      <c r="H3" s="324"/>
      <c r="I3" s="324"/>
      <c r="J3" s="330"/>
      <c r="K3" s="326" t="s">
        <v>7</v>
      </c>
      <c r="L3" s="324"/>
      <c r="M3" s="324"/>
      <c r="N3" s="324"/>
      <c r="O3" s="324"/>
      <c r="P3" s="324"/>
      <c r="Q3" s="324"/>
      <c r="R3" s="324"/>
      <c r="S3" s="324"/>
      <c r="T3" s="324"/>
      <c r="U3" s="324"/>
      <c r="V3" s="330"/>
    </row>
    <row r="4" spans="1:23" ht="13.5" customHeight="1" thickBot="1">
      <c r="A4" s="331" t="s">
        <v>207</v>
      </c>
      <c r="B4" s="332"/>
      <c r="C4" s="332"/>
      <c r="D4" s="332"/>
      <c r="E4" s="332"/>
      <c r="F4" s="332"/>
      <c r="G4" s="332"/>
      <c r="H4" s="332"/>
      <c r="I4" s="332"/>
      <c r="J4" s="333"/>
      <c r="K4" s="334" t="s">
        <v>208</v>
      </c>
      <c r="L4" s="332"/>
      <c r="M4" s="332"/>
      <c r="N4" s="332"/>
      <c r="O4" s="332"/>
      <c r="P4" s="332"/>
      <c r="Q4" s="332"/>
      <c r="R4" s="332"/>
      <c r="S4" s="332"/>
      <c r="T4" s="332"/>
      <c r="U4" s="332"/>
      <c r="V4" s="333"/>
    </row>
    <row r="5" spans="1:23" ht="13.5" customHeight="1"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row>
    <row r="6" spans="1:23" ht="40.5"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s="42" customFormat="1" ht="13.5" customHeight="1" thickBot="1">
      <c r="A7" s="652">
        <v>1977</v>
      </c>
      <c r="B7" s="7" t="s">
        <v>240</v>
      </c>
      <c r="C7" s="126" t="s">
        <v>234</v>
      </c>
      <c r="D7" s="1" t="s">
        <v>240</v>
      </c>
      <c r="E7" s="1">
        <v>19730</v>
      </c>
      <c r="F7" s="7">
        <v>225</v>
      </c>
      <c r="G7" s="7" t="s">
        <v>234</v>
      </c>
      <c r="H7" s="7" t="s">
        <v>234</v>
      </c>
      <c r="I7" s="1" t="s">
        <v>234</v>
      </c>
      <c r="J7" s="7">
        <v>19955</v>
      </c>
      <c r="K7" s="640">
        <v>1977</v>
      </c>
      <c r="L7" s="7" t="s">
        <v>234</v>
      </c>
      <c r="M7" s="126" t="s">
        <v>234</v>
      </c>
      <c r="N7" s="126" t="s">
        <v>234</v>
      </c>
      <c r="O7" s="5">
        <v>9682</v>
      </c>
      <c r="P7" s="5">
        <v>389</v>
      </c>
      <c r="Q7" s="7" t="s">
        <v>236</v>
      </c>
      <c r="R7" s="126">
        <v>389</v>
      </c>
      <c r="S7" s="7" t="s">
        <v>234</v>
      </c>
      <c r="T7" s="7" t="s">
        <v>234</v>
      </c>
      <c r="U7" s="5">
        <v>10071</v>
      </c>
      <c r="V7" s="8">
        <v>30026</v>
      </c>
      <c r="W7" s="241"/>
    </row>
    <row r="8" spans="1:23" ht="13.5" customHeight="1" thickBot="1">
      <c r="A8" s="652">
        <v>1978</v>
      </c>
      <c r="B8" s="7" t="s">
        <v>240</v>
      </c>
      <c r="C8" s="126" t="s">
        <v>234</v>
      </c>
      <c r="D8" s="1" t="s">
        <v>240</v>
      </c>
      <c r="E8" s="1">
        <v>20708</v>
      </c>
      <c r="F8" s="7">
        <v>234</v>
      </c>
      <c r="G8" s="7" t="s">
        <v>234</v>
      </c>
      <c r="H8" s="7" t="s">
        <v>234</v>
      </c>
      <c r="I8" s="1" t="s">
        <v>234</v>
      </c>
      <c r="J8" s="7">
        <v>20942</v>
      </c>
      <c r="K8" s="640">
        <v>1978</v>
      </c>
      <c r="L8" s="7" t="s">
        <v>234</v>
      </c>
      <c r="M8" s="126" t="s">
        <v>234</v>
      </c>
      <c r="N8" s="126" t="s">
        <v>234</v>
      </c>
      <c r="O8" s="1">
        <v>10330</v>
      </c>
      <c r="P8" s="1">
        <v>392</v>
      </c>
      <c r="Q8" s="7" t="s">
        <v>236</v>
      </c>
      <c r="R8" s="126">
        <v>392</v>
      </c>
      <c r="S8" s="7" t="s">
        <v>234</v>
      </c>
      <c r="T8" s="7" t="s">
        <v>234</v>
      </c>
      <c r="U8" s="1">
        <v>10722</v>
      </c>
      <c r="V8" s="7">
        <v>31664</v>
      </c>
    </row>
    <row r="9" spans="1:23" ht="13.5" customHeight="1" thickBot="1">
      <c r="A9" s="652">
        <v>1979</v>
      </c>
      <c r="B9" s="7" t="s">
        <v>240</v>
      </c>
      <c r="C9" s="126" t="s">
        <v>234</v>
      </c>
      <c r="D9" s="1" t="s">
        <v>240</v>
      </c>
      <c r="E9" s="1">
        <v>21393</v>
      </c>
      <c r="F9" s="7">
        <v>204</v>
      </c>
      <c r="G9" s="7" t="s">
        <v>234</v>
      </c>
      <c r="H9" s="7" t="s">
        <v>234</v>
      </c>
      <c r="I9" s="1" t="s">
        <v>234</v>
      </c>
      <c r="J9" s="7">
        <v>21597</v>
      </c>
      <c r="K9" s="640">
        <v>1979</v>
      </c>
      <c r="L9" s="7" t="s">
        <v>234</v>
      </c>
      <c r="M9" s="126" t="s">
        <v>234</v>
      </c>
      <c r="N9" s="126" t="s">
        <v>234</v>
      </c>
      <c r="O9" s="1">
        <v>10760</v>
      </c>
      <c r="P9" s="1">
        <v>407</v>
      </c>
      <c r="Q9" s="7" t="s">
        <v>236</v>
      </c>
      <c r="R9" s="126">
        <v>407</v>
      </c>
      <c r="S9" s="7" t="s">
        <v>234</v>
      </c>
      <c r="T9" s="7" t="s">
        <v>234</v>
      </c>
      <c r="U9" s="1">
        <v>11167</v>
      </c>
      <c r="V9" s="7">
        <v>32764</v>
      </c>
    </row>
    <row r="10" spans="1:23" ht="13.5" customHeight="1" thickBot="1">
      <c r="A10" s="652">
        <v>1980</v>
      </c>
      <c r="B10" s="7" t="s">
        <v>240</v>
      </c>
      <c r="C10" s="126" t="s">
        <v>234</v>
      </c>
      <c r="D10" s="7" t="s">
        <v>240</v>
      </c>
      <c r="E10" s="1">
        <v>21790</v>
      </c>
      <c r="F10" s="7">
        <v>219</v>
      </c>
      <c r="G10" s="7" t="s">
        <v>234</v>
      </c>
      <c r="H10" s="7" t="s">
        <v>234</v>
      </c>
      <c r="I10" s="7" t="s">
        <v>234</v>
      </c>
      <c r="J10" s="7">
        <v>22009</v>
      </c>
      <c r="K10" s="640">
        <v>1980</v>
      </c>
      <c r="L10" s="7">
        <v>6516</v>
      </c>
      <c r="M10" s="126" t="s">
        <v>234</v>
      </c>
      <c r="N10" s="126">
        <v>6516</v>
      </c>
      <c r="O10" s="7">
        <v>10558</v>
      </c>
      <c r="P10" s="1">
        <v>381</v>
      </c>
      <c r="Q10" s="7" t="s">
        <v>236</v>
      </c>
      <c r="R10" s="126">
        <v>381</v>
      </c>
      <c r="S10" s="7" t="s">
        <v>234</v>
      </c>
      <c r="T10" s="7">
        <v>390</v>
      </c>
      <c r="U10" s="7">
        <v>17845</v>
      </c>
      <c r="V10" s="7">
        <v>39854</v>
      </c>
    </row>
    <row r="11" spans="1:23" ht="13.5" customHeight="1" thickBot="1">
      <c r="A11" s="652">
        <v>1981</v>
      </c>
      <c r="B11" s="7" t="s">
        <v>240</v>
      </c>
      <c r="C11" s="126" t="s">
        <v>234</v>
      </c>
      <c r="D11" s="7" t="s">
        <v>240</v>
      </c>
      <c r="E11" s="1">
        <v>21012</v>
      </c>
      <c r="F11" s="7">
        <v>254</v>
      </c>
      <c r="G11" s="7" t="s">
        <v>234</v>
      </c>
      <c r="H11" s="7" t="s">
        <v>234</v>
      </c>
      <c r="I11" s="7" t="s">
        <v>234</v>
      </c>
      <c r="J11" s="7">
        <v>21266</v>
      </c>
      <c r="K11" s="640">
        <v>1981</v>
      </c>
      <c r="L11" s="7">
        <v>6236</v>
      </c>
      <c r="M11" s="126" t="s">
        <v>234</v>
      </c>
      <c r="N11" s="126">
        <v>6236</v>
      </c>
      <c r="O11" s="7">
        <v>10244</v>
      </c>
      <c r="P11" s="1">
        <v>346</v>
      </c>
      <c r="Q11" s="7" t="s">
        <v>236</v>
      </c>
      <c r="R11" s="126">
        <v>346</v>
      </c>
      <c r="S11" s="7" t="s">
        <v>234</v>
      </c>
      <c r="T11" s="7">
        <v>390</v>
      </c>
      <c r="U11" s="7">
        <v>17216</v>
      </c>
      <c r="V11" s="7">
        <v>38482</v>
      </c>
    </row>
    <row r="12" spans="1:23" ht="13.5" customHeight="1" thickBot="1">
      <c r="A12" s="652">
        <v>1982</v>
      </c>
      <c r="B12" s="7" t="s">
        <v>240</v>
      </c>
      <c r="C12" s="126" t="s">
        <v>234</v>
      </c>
      <c r="D12" s="7" t="s">
        <v>240</v>
      </c>
      <c r="E12" s="1">
        <v>19987</v>
      </c>
      <c r="F12" s="7">
        <v>295</v>
      </c>
      <c r="G12" s="7" t="s">
        <v>234</v>
      </c>
      <c r="H12" s="7" t="s">
        <v>234</v>
      </c>
      <c r="I12" s="7" t="s">
        <v>234</v>
      </c>
      <c r="J12" s="7">
        <v>20282</v>
      </c>
      <c r="K12" s="640">
        <v>1982</v>
      </c>
      <c r="L12" s="7">
        <v>6027</v>
      </c>
      <c r="M12" s="126" t="s">
        <v>234</v>
      </c>
      <c r="N12" s="126">
        <v>6027</v>
      </c>
      <c r="O12" s="7">
        <v>10049</v>
      </c>
      <c r="P12" s="1">
        <v>379</v>
      </c>
      <c r="Q12" s="7" t="s">
        <v>236</v>
      </c>
      <c r="R12" s="126">
        <v>379</v>
      </c>
      <c r="S12" s="7" t="s">
        <v>234</v>
      </c>
      <c r="T12" s="7">
        <v>387</v>
      </c>
      <c r="U12" s="7">
        <v>16842</v>
      </c>
      <c r="V12" s="7">
        <v>37124</v>
      </c>
    </row>
    <row r="13" spans="1:23" ht="13.5" customHeight="1" thickBot="1">
      <c r="A13" s="652">
        <v>1983</v>
      </c>
      <c r="B13" s="7" t="s">
        <v>240</v>
      </c>
      <c r="C13" s="126" t="s">
        <v>234</v>
      </c>
      <c r="D13" s="7" t="s">
        <v>240</v>
      </c>
      <c r="E13" s="1">
        <v>20047</v>
      </c>
      <c r="F13" s="7">
        <v>325</v>
      </c>
      <c r="G13" s="7" t="s">
        <v>234</v>
      </c>
      <c r="H13" s="7" t="s">
        <v>234</v>
      </c>
      <c r="I13" s="7" t="s">
        <v>234</v>
      </c>
      <c r="J13" s="7">
        <v>20372</v>
      </c>
      <c r="K13" s="640">
        <v>1983</v>
      </c>
      <c r="L13" s="7">
        <v>6097</v>
      </c>
      <c r="M13" s="126" t="s">
        <v>234</v>
      </c>
      <c r="N13" s="126">
        <v>6097</v>
      </c>
      <c r="O13" s="7">
        <v>10350</v>
      </c>
      <c r="P13" s="1">
        <v>391</v>
      </c>
      <c r="Q13" s="7" t="s">
        <v>236</v>
      </c>
      <c r="R13" s="126">
        <v>391</v>
      </c>
      <c r="S13" s="7" t="s">
        <v>234</v>
      </c>
      <c r="T13" s="7">
        <v>392</v>
      </c>
      <c r="U13" s="7">
        <v>17230</v>
      </c>
      <c r="V13" s="7">
        <v>37602</v>
      </c>
    </row>
    <row r="14" spans="1:23" ht="13.5" customHeight="1" thickBot="1">
      <c r="A14" s="652">
        <v>1984</v>
      </c>
      <c r="B14" s="7" t="s">
        <v>240</v>
      </c>
      <c r="C14" s="126" t="s">
        <v>234</v>
      </c>
      <c r="D14" s="7" t="s">
        <v>240</v>
      </c>
      <c r="E14" s="7">
        <v>21595</v>
      </c>
      <c r="F14" s="7">
        <v>364</v>
      </c>
      <c r="G14" s="7">
        <v>349</v>
      </c>
      <c r="H14" s="7" t="s">
        <v>234</v>
      </c>
      <c r="I14" s="7" t="s">
        <v>234</v>
      </c>
      <c r="J14" s="7">
        <v>22308</v>
      </c>
      <c r="K14" s="640">
        <v>1984</v>
      </c>
      <c r="L14" s="7">
        <v>6207</v>
      </c>
      <c r="M14" s="126" t="s">
        <v>234</v>
      </c>
      <c r="N14" s="126">
        <v>6207</v>
      </c>
      <c r="O14" s="7">
        <v>10111</v>
      </c>
      <c r="P14" s="7">
        <v>416</v>
      </c>
      <c r="Q14" s="7" t="s">
        <v>236</v>
      </c>
      <c r="R14" s="126">
        <v>416</v>
      </c>
      <c r="S14" s="7" t="s">
        <v>234</v>
      </c>
      <c r="T14" s="7">
        <v>382</v>
      </c>
      <c r="U14" s="7">
        <v>17116</v>
      </c>
      <c r="V14" s="7">
        <v>39424</v>
      </c>
    </row>
    <row r="15" spans="1:23" ht="13.5" customHeight="1" thickBot="1">
      <c r="A15" s="652">
        <v>1985</v>
      </c>
      <c r="B15" s="7" t="s">
        <v>240</v>
      </c>
      <c r="C15" s="126" t="s">
        <v>234</v>
      </c>
      <c r="D15" s="7" t="s">
        <v>240</v>
      </c>
      <c r="E15" s="7">
        <v>21161</v>
      </c>
      <c r="F15" s="7">
        <v>306</v>
      </c>
      <c r="G15" s="7">
        <v>364</v>
      </c>
      <c r="H15" s="7" t="s">
        <v>234</v>
      </c>
      <c r="I15" s="32" t="s">
        <v>234</v>
      </c>
      <c r="J15" s="32">
        <v>21831</v>
      </c>
      <c r="K15" s="640">
        <v>1985</v>
      </c>
      <c r="L15" s="7">
        <v>6534</v>
      </c>
      <c r="M15" s="126" t="s">
        <v>234</v>
      </c>
      <c r="N15" s="126">
        <v>6534</v>
      </c>
      <c r="O15" s="7">
        <v>10427</v>
      </c>
      <c r="P15" s="7">
        <v>350</v>
      </c>
      <c r="Q15" s="7" t="s">
        <v>236</v>
      </c>
      <c r="R15" s="126">
        <v>350</v>
      </c>
      <c r="S15" s="7" t="s">
        <v>234</v>
      </c>
      <c r="T15" s="7">
        <v>439</v>
      </c>
      <c r="U15" s="7">
        <v>17750</v>
      </c>
      <c r="V15" s="7">
        <v>39581</v>
      </c>
    </row>
    <row r="16" spans="1:23" ht="13.5" customHeight="1" thickBot="1">
      <c r="A16" s="652">
        <v>1986</v>
      </c>
      <c r="B16" s="7" t="s">
        <v>240</v>
      </c>
      <c r="C16" s="126" t="s">
        <v>234</v>
      </c>
      <c r="D16" s="7" t="s">
        <v>240</v>
      </c>
      <c r="E16" s="7">
        <v>21395</v>
      </c>
      <c r="F16" s="7">
        <v>305</v>
      </c>
      <c r="G16" s="7">
        <v>402</v>
      </c>
      <c r="H16" s="29" t="s">
        <v>234</v>
      </c>
      <c r="I16" s="39" t="s">
        <v>234</v>
      </c>
      <c r="J16" s="40">
        <v>22102</v>
      </c>
      <c r="K16" s="653">
        <v>1986</v>
      </c>
      <c r="L16" s="7">
        <v>6723</v>
      </c>
      <c r="M16" s="126" t="s">
        <v>234</v>
      </c>
      <c r="N16" s="126">
        <v>6723</v>
      </c>
      <c r="O16" s="7">
        <v>10649</v>
      </c>
      <c r="P16" s="7">
        <v>361</v>
      </c>
      <c r="Q16" s="7" t="s">
        <v>236</v>
      </c>
      <c r="R16" s="126">
        <v>361</v>
      </c>
      <c r="S16" s="7" t="s">
        <v>234</v>
      </c>
      <c r="T16" s="7">
        <v>369</v>
      </c>
      <c r="U16" s="7">
        <v>18102</v>
      </c>
      <c r="V16" s="7">
        <v>40204</v>
      </c>
    </row>
    <row r="17" spans="1:22" ht="13.5" customHeight="1" thickBot="1">
      <c r="A17" s="652">
        <v>1987</v>
      </c>
      <c r="B17" s="7" t="s">
        <v>240</v>
      </c>
      <c r="C17" s="126" t="s">
        <v>234</v>
      </c>
      <c r="D17" s="7" t="s">
        <v>240</v>
      </c>
      <c r="E17" s="7">
        <v>20970</v>
      </c>
      <c r="F17" s="7">
        <v>223</v>
      </c>
      <c r="G17" s="7">
        <v>374</v>
      </c>
      <c r="H17" s="29" t="s">
        <v>234</v>
      </c>
      <c r="I17" s="40" t="s">
        <v>234</v>
      </c>
      <c r="J17" s="40">
        <v>21567</v>
      </c>
      <c r="K17" s="653">
        <v>1987</v>
      </c>
      <c r="L17" s="7">
        <v>6818</v>
      </c>
      <c r="M17" s="126" t="s">
        <v>234</v>
      </c>
      <c r="N17" s="126">
        <v>6818</v>
      </c>
      <c r="O17" s="7">
        <v>11198</v>
      </c>
      <c r="P17" s="7">
        <v>405</v>
      </c>
      <c r="Q17" s="7" t="s">
        <v>236</v>
      </c>
      <c r="R17" s="126">
        <v>405</v>
      </c>
      <c r="S17" s="7" t="s">
        <v>234</v>
      </c>
      <c r="T17" s="7">
        <v>360</v>
      </c>
      <c r="U17" s="7">
        <v>18781</v>
      </c>
      <c r="V17" s="7">
        <v>40348</v>
      </c>
    </row>
    <row r="18" spans="1:22" ht="13.5" customHeight="1" thickBot="1">
      <c r="A18" s="652">
        <v>1988</v>
      </c>
      <c r="B18" s="7" t="s">
        <v>240</v>
      </c>
      <c r="C18" s="126" t="s">
        <v>234</v>
      </c>
      <c r="D18" s="7" t="s">
        <v>240</v>
      </c>
      <c r="E18" s="7">
        <v>20753</v>
      </c>
      <c r="F18" s="7">
        <v>211</v>
      </c>
      <c r="G18" s="7">
        <v>441</v>
      </c>
      <c r="H18" s="7" t="s">
        <v>234</v>
      </c>
      <c r="I18" s="7" t="s">
        <v>234</v>
      </c>
      <c r="J18" s="7">
        <v>21405</v>
      </c>
      <c r="K18" s="640">
        <v>1988</v>
      </c>
      <c r="L18" s="7">
        <v>6964</v>
      </c>
      <c r="M18" s="126" t="s">
        <v>234</v>
      </c>
      <c r="N18" s="126">
        <v>6964</v>
      </c>
      <c r="O18" s="7">
        <v>11300</v>
      </c>
      <c r="P18" s="7">
        <v>477</v>
      </c>
      <c r="Q18" s="7" t="s">
        <v>236</v>
      </c>
      <c r="R18" s="126">
        <v>477</v>
      </c>
      <c r="S18" s="7" t="s">
        <v>234</v>
      </c>
      <c r="T18" s="7">
        <v>434</v>
      </c>
      <c r="U18" s="7">
        <v>19175</v>
      </c>
      <c r="V18" s="7">
        <v>40580</v>
      </c>
    </row>
    <row r="19" spans="1:22" ht="13.5" customHeight="1" thickBot="1">
      <c r="A19" s="652">
        <v>1989</v>
      </c>
      <c r="B19" s="7" t="s">
        <v>240</v>
      </c>
      <c r="C19" s="126" t="s">
        <v>234</v>
      </c>
      <c r="D19" s="7" t="s">
        <v>240</v>
      </c>
      <c r="E19" s="7">
        <v>20768</v>
      </c>
      <c r="F19" s="7">
        <v>199</v>
      </c>
      <c r="G19" s="7">
        <v>428</v>
      </c>
      <c r="H19" s="7" t="s">
        <v>234</v>
      </c>
      <c r="I19" s="7" t="s">
        <v>234</v>
      </c>
      <c r="J19" s="7">
        <v>21395</v>
      </c>
      <c r="K19" s="640">
        <v>1989</v>
      </c>
      <c r="L19" s="7">
        <v>7211</v>
      </c>
      <c r="M19" s="126" t="s">
        <v>234</v>
      </c>
      <c r="N19" s="126">
        <v>7211</v>
      </c>
      <c r="O19" s="7">
        <v>12030</v>
      </c>
      <c r="P19" s="7">
        <v>509</v>
      </c>
      <c r="Q19" s="7" t="s">
        <v>236</v>
      </c>
      <c r="R19" s="126">
        <v>509</v>
      </c>
      <c r="S19" s="7" t="s">
        <v>234</v>
      </c>
      <c r="T19" s="7">
        <v>458</v>
      </c>
      <c r="U19" s="7">
        <v>20208</v>
      </c>
      <c r="V19" s="7">
        <v>41603</v>
      </c>
    </row>
    <row r="20" spans="1:22" ht="13.5" customHeight="1" thickBot="1">
      <c r="A20" s="652">
        <v>1990</v>
      </c>
      <c r="B20" s="5" t="s">
        <v>240</v>
      </c>
      <c r="C20" s="5" t="s">
        <v>234</v>
      </c>
      <c r="D20" s="5" t="s">
        <v>240</v>
      </c>
      <c r="E20" s="5">
        <v>20981</v>
      </c>
      <c r="F20" s="5">
        <v>193</v>
      </c>
      <c r="G20" s="5">
        <v>431</v>
      </c>
      <c r="H20" s="5" t="s">
        <v>234</v>
      </c>
      <c r="I20" s="5" t="s">
        <v>234</v>
      </c>
      <c r="J20" s="5">
        <v>21605</v>
      </c>
      <c r="K20" s="640">
        <v>1990</v>
      </c>
      <c r="L20" s="5">
        <v>7082</v>
      </c>
      <c r="M20" s="5" t="s">
        <v>234</v>
      </c>
      <c r="N20" s="5">
        <v>7082</v>
      </c>
      <c r="O20" s="5">
        <v>11475</v>
      </c>
      <c r="P20" s="5">
        <v>571</v>
      </c>
      <c r="Q20" s="5" t="s">
        <v>236</v>
      </c>
      <c r="R20" s="5">
        <v>571</v>
      </c>
      <c r="S20" s="5" t="s">
        <v>234</v>
      </c>
      <c r="T20" s="5">
        <v>410</v>
      </c>
      <c r="U20" s="5">
        <v>19538</v>
      </c>
      <c r="V20" s="5">
        <v>41143</v>
      </c>
    </row>
    <row r="21" spans="1:22" ht="13.5" customHeight="1" thickBot="1">
      <c r="A21" s="652">
        <v>1991</v>
      </c>
      <c r="B21" s="5" t="s">
        <v>240</v>
      </c>
      <c r="C21" s="5" t="s">
        <v>234</v>
      </c>
      <c r="D21" s="5" t="s">
        <v>240</v>
      </c>
      <c r="E21" s="5">
        <v>21090</v>
      </c>
      <c r="F21" s="5">
        <v>195</v>
      </c>
      <c r="G21" s="5">
        <v>454</v>
      </c>
      <c r="H21" s="5" t="s">
        <v>234</v>
      </c>
      <c r="I21" s="5" t="s">
        <v>234</v>
      </c>
      <c r="J21" s="5">
        <v>21739</v>
      </c>
      <c r="K21" s="640">
        <v>1991</v>
      </c>
      <c r="L21" s="5">
        <v>7344</v>
      </c>
      <c r="M21" s="5" t="s">
        <v>234</v>
      </c>
      <c r="N21" s="5">
        <v>7344</v>
      </c>
      <c r="O21" s="5">
        <v>10528</v>
      </c>
      <c r="P21" s="5">
        <v>662</v>
      </c>
      <c r="Q21" s="5" t="s">
        <v>236</v>
      </c>
      <c r="R21" s="5">
        <v>662</v>
      </c>
      <c r="S21" s="5" t="s">
        <v>234</v>
      </c>
      <c r="T21" s="5">
        <v>430</v>
      </c>
      <c r="U21" s="5">
        <v>18964</v>
      </c>
      <c r="V21" s="5">
        <v>40703</v>
      </c>
    </row>
    <row r="22" spans="1:22" ht="13.5" customHeight="1" thickBot="1">
      <c r="A22" s="652">
        <v>1992</v>
      </c>
      <c r="B22" s="5" t="s">
        <v>240</v>
      </c>
      <c r="C22" s="5" t="s">
        <v>234</v>
      </c>
      <c r="D22" s="5" t="s">
        <v>240</v>
      </c>
      <c r="E22" s="5">
        <v>20336</v>
      </c>
      <c r="F22" s="5">
        <v>199</v>
      </c>
      <c r="G22" s="5">
        <v>495</v>
      </c>
      <c r="H22" s="5" t="s">
        <v>234</v>
      </c>
      <c r="I22" s="5" t="s">
        <v>234</v>
      </c>
      <c r="J22" s="5">
        <v>21030</v>
      </c>
      <c r="K22" s="640">
        <v>1992</v>
      </c>
      <c r="L22" s="5">
        <v>7320</v>
      </c>
      <c r="M22" s="5" t="s">
        <v>234</v>
      </c>
      <c r="N22" s="5">
        <v>7320</v>
      </c>
      <c r="O22" s="5">
        <v>10737</v>
      </c>
      <c r="P22" s="5">
        <v>701</v>
      </c>
      <c r="Q22" s="5" t="s">
        <v>236</v>
      </c>
      <c r="R22" s="5">
        <v>701</v>
      </c>
      <c r="S22" s="5" t="s">
        <v>234</v>
      </c>
      <c r="T22" s="5">
        <v>453</v>
      </c>
      <c r="U22" s="5">
        <v>19211</v>
      </c>
      <c r="V22" s="5">
        <v>40241</v>
      </c>
    </row>
    <row r="23" spans="1:22" ht="13.5" customHeight="1" thickBot="1">
      <c r="A23" s="652">
        <v>1993</v>
      </c>
      <c r="B23" s="5" t="s">
        <v>240</v>
      </c>
      <c r="C23" s="5" t="s">
        <v>234</v>
      </c>
      <c r="D23" s="5" t="s">
        <v>240</v>
      </c>
      <c r="E23" s="5">
        <v>20247</v>
      </c>
      <c r="F23" s="5">
        <v>188</v>
      </c>
      <c r="G23" s="5">
        <v>562</v>
      </c>
      <c r="H23" s="5" t="s">
        <v>234</v>
      </c>
      <c r="I23" s="5" t="s">
        <v>234</v>
      </c>
      <c r="J23" s="5">
        <v>20997</v>
      </c>
      <c r="K23" s="640">
        <v>1993</v>
      </c>
      <c r="L23" s="5">
        <v>6940</v>
      </c>
      <c r="M23" s="5" t="s">
        <v>234</v>
      </c>
      <c r="N23" s="5">
        <v>6940</v>
      </c>
      <c r="O23" s="5">
        <v>10231</v>
      </c>
      <c r="P23" s="5">
        <v>705</v>
      </c>
      <c r="Q23" s="5" t="s">
        <v>236</v>
      </c>
      <c r="R23" s="5">
        <v>705</v>
      </c>
      <c r="S23" s="5" t="s">
        <v>234</v>
      </c>
      <c r="T23" s="5">
        <v>511</v>
      </c>
      <c r="U23" s="5">
        <v>18387</v>
      </c>
      <c r="V23" s="5">
        <v>39384</v>
      </c>
    </row>
    <row r="24" spans="1:22" ht="13.5" customHeight="1" thickBot="1">
      <c r="A24" s="652">
        <v>1994</v>
      </c>
      <c r="B24" s="5" t="s">
        <v>240</v>
      </c>
      <c r="C24" s="5" t="s">
        <v>234</v>
      </c>
      <c r="D24" s="5" t="s">
        <v>240</v>
      </c>
      <c r="E24" s="5">
        <v>18832</v>
      </c>
      <c r="F24" s="5">
        <v>187</v>
      </c>
      <c r="G24" s="5">
        <v>577</v>
      </c>
      <c r="H24" s="5" t="s">
        <v>234</v>
      </c>
      <c r="I24" s="5" t="s">
        <v>234</v>
      </c>
      <c r="J24" s="5">
        <v>19596</v>
      </c>
      <c r="K24" s="640">
        <v>1994</v>
      </c>
      <c r="L24" s="5">
        <v>7996</v>
      </c>
      <c r="M24" s="5" t="s">
        <v>234</v>
      </c>
      <c r="N24" s="5">
        <v>7996</v>
      </c>
      <c r="O24" s="5">
        <v>10668</v>
      </c>
      <c r="P24" s="5">
        <v>833</v>
      </c>
      <c r="Q24" s="5" t="s">
        <v>236</v>
      </c>
      <c r="R24" s="5">
        <v>833</v>
      </c>
      <c r="S24" s="5" t="s">
        <v>234</v>
      </c>
      <c r="T24" s="5">
        <v>492</v>
      </c>
      <c r="U24" s="5">
        <v>19989</v>
      </c>
      <c r="V24" s="5">
        <v>39585</v>
      </c>
    </row>
    <row r="25" spans="1:22" ht="13.5" customHeight="1" thickBot="1">
      <c r="A25" s="652">
        <v>1995</v>
      </c>
      <c r="B25" s="5" t="s">
        <v>240</v>
      </c>
      <c r="C25" s="5" t="s">
        <v>234</v>
      </c>
      <c r="D25" s="5" t="s">
        <v>240</v>
      </c>
      <c r="E25" s="5">
        <v>18818</v>
      </c>
      <c r="F25" s="5">
        <v>187</v>
      </c>
      <c r="G25" s="5">
        <v>607</v>
      </c>
      <c r="H25" s="5">
        <v>249</v>
      </c>
      <c r="I25" s="5" t="s">
        <v>234</v>
      </c>
      <c r="J25" s="5">
        <v>19861</v>
      </c>
      <c r="K25" s="640">
        <v>1995</v>
      </c>
      <c r="L25" s="5">
        <v>8244</v>
      </c>
      <c r="M25" s="5" t="s">
        <v>234</v>
      </c>
      <c r="N25" s="5">
        <v>8244</v>
      </c>
      <c r="O25" s="5">
        <v>10559</v>
      </c>
      <c r="P25" s="5">
        <v>860</v>
      </c>
      <c r="Q25" s="5" t="s">
        <v>236</v>
      </c>
      <c r="R25" s="5">
        <v>860</v>
      </c>
      <c r="S25" s="5">
        <v>260</v>
      </c>
      <c r="T25" s="5">
        <v>24</v>
      </c>
      <c r="U25" s="5">
        <v>19947</v>
      </c>
      <c r="V25" s="5">
        <v>39808</v>
      </c>
    </row>
    <row r="26" spans="1:22" ht="13.5" customHeight="1" thickBot="1">
      <c r="A26" s="652">
        <v>1996</v>
      </c>
      <c r="B26" s="5" t="s">
        <v>240</v>
      </c>
      <c r="C26" s="5" t="s">
        <v>234</v>
      </c>
      <c r="D26" s="5" t="s">
        <v>240</v>
      </c>
      <c r="E26" s="5">
        <v>19096</v>
      </c>
      <c r="F26" s="5">
        <v>184</v>
      </c>
      <c r="G26" s="5">
        <v>656</v>
      </c>
      <c r="H26" s="5">
        <v>302</v>
      </c>
      <c r="I26" s="5" t="s">
        <v>234</v>
      </c>
      <c r="J26" s="5">
        <v>20238</v>
      </c>
      <c r="K26" s="640">
        <v>1996</v>
      </c>
      <c r="L26" s="5">
        <v>8351</v>
      </c>
      <c r="M26" s="5" t="s">
        <v>234</v>
      </c>
      <c r="N26" s="5">
        <v>8351</v>
      </c>
      <c r="O26" s="5">
        <v>11530</v>
      </c>
      <c r="P26" s="5">
        <v>957</v>
      </c>
      <c r="Q26" s="5" t="s">
        <v>236</v>
      </c>
      <c r="R26" s="5">
        <v>957</v>
      </c>
      <c r="S26" s="5">
        <v>280</v>
      </c>
      <c r="T26" s="5">
        <v>22</v>
      </c>
      <c r="U26" s="5">
        <v>21140</v>
      </c>
      <c r="V26" s="5">
        <v>41378</v>
      </c>
    </row>
    <row r="27" spans="1:22" ht="13.5" customHeight="1" thickBot="1">
      <c r="A27" s="652">
        <v>1997</v>
      </c>
      <c r="B27" s="5" t="s">
        <v>240</v>
      </c>
      <c r="C27" s="5" t="s">
        <v>234</v>
      </c>
      <c r="D27" s="5" t="s">
        <v>240</v>
      </c>
      <c r="E27" s="5">
        <v>19604</v>
      </c>
      <c r="F27" s="5">
        <v>189</v>
      </c>
      <c r="G27" s="5">
        <v>754</v>
      </c>
      <c r="H27" s="5">
        <v>321</v>
      </c>
      <c r="I27" s="5" t="s">
        <v>234</v>
      </c>
      <c r="J27" s="5">
        <v>20868</v>
      </c>
      <c r="K27" s="640">
        <v>1997</v>
      </c>
      <c r="L27" s="5">
        <v>8038</v>
      </c>
      <c r="M27" s="5" t="s">
        <v>234</v>
      </c>
      <c r="N27" s="5">
        <v>8038</v>
      </c>
      <c r="O27" s="5">
        <v>12056</v>
      </c>
      <c r="P27" s="5">
        <v>1035</v>
      </c>
      <c r="Q27" s="5" t="s">
        <v>236</v>
      </c>
      <c r="R27" s="5">
        <v>1035</v>
      </c>
      <c r="S27" s="5">
        <v>349</v>
      </c>
      <c r="T27" s="5">
        <v>29</v>
      </c>
      <c r="U27" s="5">
        <v>21507</v>
      </c>
      <c r="V27" s="5">
        <v>42375</v>
      </c>
    </row>
    <row r="28" spans="1:22" ht="13.5" customHeight="1" thickBot="1">
      <c r="A28" s="652">
        <v>1998</v>
      </c>
      <c r="B28" s="5" t="s">
        <v>240</v>
      </c>
      <c r="C28" s="5" t="s">
        <v>234</v>
      </c>
      <c r="D28" s="5" t="s">
        <v>240</v>
      </c>
      <c r="E28" s="5">
        <v>20360</v>
      </c>
      <c r="F28" s="5">
        <v>182</v>
      </c>
      <c r="G28" s="5">
        <v>735</v>
      </c>
      <c r="H28" s="5">
        <v>368</v>
      </c>
      <c r="I28" s="5" t="s">
        <v>234</v>
      </c>
      <c r="J28" s="5">
        <v>21645</v>
      </c>
      <c r="K28" s="640">
        <v>1998</v>
      </c>
      <c r="L28" s="5">
        <v>8704</v>
      </c>
      <c r="M28" s="5" t="s">
        <v>234</v>
      </c>
      <c r="N28" s="5">
        <v>8704</v>
      </c>
      <c r="O28" s="5">
        <v>12284</v>
      </c>
      <c r="P28" s="5">
        <v>1128</v>
      </c>
      <c r="Q28" s="5" t="s">
        <v>236</v>
      </c>
      <c r="R28" s="5">
        <v>1128</v>
      </c>
      <c r="S28" s="5">
        <v>345</v>
      </c>
      <c r="T28" s="5">
        <v>22</v>
      </c>
      <c r="U28" s="5">
        <v>22483</v>
      </c>
      <c r="V28" s="5">
        <v>44128</v>
      </c>
    </row>
    <row r="29" spans="1:22" ht="13.5" customHeight="1" thickBot="1">
      <c r="A29" s="652">
        <v>1999</v>
      </c>
      <c r="B29" s="5" t="s">
        <v>240</v>
      </c>
      <c r="C29" s="5" t="s">
        <v>234</v>
      </c>
      <c r="D29" s="5" t="s">
        <v>240</v>
      </c>
      <c r="E29" s="5">
        <v>21205</v>
      </c>
      <c r="F29" s="5">
        <v>186</v>
      </c>
      <c r="G29" s="5">
        <v>813</v>
      </c>
      <c r="H29" s="5">
        <v>445</v>
      </c>
      <c r="I29" s="5" t="s">
        <v>234</v>
      </c>
      <c r="J29" s="5">
        <v>22649</v>
      </c>
      <c r="K29" s="640">
        <v>1999</v>
      </c>
      <c r="L29" s="5">
        <v>8766</v>
      </c>
      <c r="M29" s="5" t="s">
        <v>234</v>
      </c>
      <c r="N29" s="5">
        <v>8766</v>
      </c>
      <c r="O29" s="5">
        <v>12902</v>
      </c>
      <c r="P29" s="5">
        <v>1206</v>
      </c>
      <c r="Q29" s="5" t="s">
        <v>236</v>
      </c>
      <c r="R29" s="5">
        <v>1206</v>
      </c>
      <c r="S29" s="5">
        <v>310</v>
      </c>
      <c r="T29" s="5">
        <v>24</v>
      </c>
      <c r="U29" s="5">
        <v>23208</v>
      </c>
      <c r="V29" s="5">
        <v>45857</v>
      </c>
    </row>
    <row r="30" spans="1:22" ht="13.5" customHeight="1" thickBot="1">
      <c r="A30" s="652">
        <v>2000</v>
      </c>
      <c r="B30" s="5" t="s">
        <v>240</v>
      </c>
      <c r="C30" s="5" t="s">
        <v>240</v>
      </c>
      <c r="D30" s="5" t="s">
        <v>240</v>
      </c>
      <c r="E30" s="5">
        <v>21241</v>
      </c>
      <c r="F30" s="5">
        <v>192</v>
      </c>
      <c r="G30" s="5">
        <v>839</v>
      </c>
      <c r="H30" s="5">
        <v>435</v>
      </c>
      <c r="I30" s="5" t="s">
        <v>234</v>
      </c>
      <c r="J30" s="5">
        <v>22707</v>
      </c>
      <c r="K30" s="640">
        <v>2000</v>
      </c>
      <c r="L30" s="5">
        <v>9402</v>
      </c>
      <c r="M30" s="5" t="s">
        <v>234</v>
      </c>
      <c r="N30" s="5">
        <v>9402</v>
      </c>
      <c r="O30" s="5">
        <v>13844</v>
      </c>
      <c r="P30" s="5">
        <v>1356</v>
      </c>
      <c r="Q30" s="5" t="s">
        <v>236</v>
      </c>
      <c r="R30" s="5">
        <v>1356</v>
      </c>
      <c r="S30" s="5">
        <v>330</v>
      </c>
      <c r="T30" s="5">
        <v>27</v>
      </c>
      <c r="U30" s="5">
        <v>24959</v>
      </c>
      <c r="V30" s="5">
        <v>47666</v>
      </c>
    </row>
    <row r="31" spans="1:22" ht="13.5" customHeight="1" thickBot="1">
      <c r="A31" s="652">
        <v>2001</v>
      </c>
      <c r="B31" s="5" t="s">
        <v>240</v>
      </c>
      <c r="C31" s="5" t="s">
        <v>240</v>
      </c>
      <c r="D31" s="5" t="s">
        <v>240</v>
      </c>
      <c r="E31" s="5">
        <v>22022</v>
      </c>
      <c r="F31" s="5">
        <v>187</v>
      </c>
      <c r="G31" s="5">
        <v>855</v>
      </c>
      <c r="H31" s="5">
        <v>490</v>
      </c>
      <c r="I31" s="5" t="s">
        <v>234</v>
      </c>
      <c r="J31" s="5">
        <v>23554</v>
      </c>
      <c r="K31" s="640">
        <v>2001</v>
      </c>
      <c r="L31" s="5">
        <v>9548</v>
      </c>
      <c r="M31" s="5" t="s">
        <v>234</v>
      </c>
      <c r="N31" s="5">
        <v>9548</v>
      </c>
      <c r="O31" s="5">
        <v>14178</v>
      </c>
      <c r="P31" s="5">
        <v>1437</v>
      </c>
      <c r="Q31" s="5" t="s">
        <v>236</v>
      </c>
      <c r="R31" s="5">
        <v>1437</v>
      </c>
      <c r="S31" s="5">
        <v>325</v>
      </c>
      <c r="T31" s="5">
        <v>28</v>
      </c>
      <c r="U31" s="5">
        <v>25516</v>
      </c>
      <c r="V31" s="5">
        <v>49070</v>
      </c>
    </row>
    <row r="32" spans="1:22" ht="13.5" customHeight="1" thickBot="1">
      <c r="A32" s="652">
        <v>2002</v>
      </c>
      <c r="B32" s="5" t="s">
        <v>240</v>
      </c>
      <c r="C32" s="5" t="s">
        <v>240</v>
      </c>
      <c r="D32" s="5" t="s">
        <v>240</v>
      </c>
      <c r="E32" s="5">
        <v>21841</v>
      </c>
      <c r="F32" s="5">
        <v>188</v>
      </c>
      <c r="G32" s="5">
        <v>853</v>
      </c>
      <c r="H32" s="5">
        <v>483</v>
      </c>
      <c r="I32" s="5" t="s">
        <v>234</v>
      </c>
      <c r="J32" s="5">
        <v>23365</v>
      </c>
      <c r="K32" s="640">
        <v>2002</v>
      </c>
      <c r="L32" s="5">
        <v>9504</v>
      </c>
      <c r="M32" s="5" t="s">
        <v>234</v>
      </c>
      <c r="N32" s="5">
        <v>9504</v>
      </c>
      <c r="O32" s="5">
        <v>13663</v>
      </c>
      <c r="P32" s="5">
        <v>1432</v>
      </c>
      <c r="Q32" s="5" t="s">
        <v>236</v>
      </c>
      <c r="R32" s="5">
        <v>1432</v>
      </c>
      <c r="S32" s="5">
        <v>333</v>
      </c>
      <c r="T32" s="5">
        <v>27</v>
      </c>
      <c r="U32" s="5">
        <v>24959</v>
      </c>
      <c r="V32" s="5">
        <v>48324</v>
      </c>
    </row>
    <row r="33" spans="1:22" ht="13.5" customHeight="1" thickBot="1">
      <c r="A33" s="652">
        <v>2003</v>
      </c>
      <c r="B33" s="5" t="s">
        <v>240</v>
      </c>
      <c r="C33" s="5" t="s">
        <v>240</v>
      </c>
      <c r="D33" s="5" t="s">
        <v>240</v>
      </c>
      <c r="E33" s="5">
        <v>21262</v>
      </c>
      <c r="F33" s="5">
        <v>176</v>
      </c>
      <c r="G33" s="5">
        <v>930</v>
      </c>
      <c r="H33" s="5">
        <v>541</v>
      </c>
      <c r="I33" s="5" t="s">
        <v>234</v>
      </c>
      <c r="J33" s="5">
        <v>22909</v>
      </c>
      <c r="K33" s="640">
        <v>2003</v>
      </c>
      <c r="L33" s="5">
        <v>9559</v>
      </c>
      <c r="M33" s="5" t="s">
        <v>234</v>
      </c>
      <c r="N33" s="5">
        <v>9559</v>
      </c>
      <c r="O33" s="5">
        <v>13606</v>
      </c>
      <c r="P33" s="5">
        <v>1476</v>
      </c>
      <c r="Q33" s="5" t="s">
        <v>236</v>
      </c>
      <c r="R33" s="5">
        <v>1476</v>
      </c>
      <c r="S33" s="5">
        <v>394</v>
      </c>
      <c r="T33" s="5">
        <v>27</v>
      </c>
      <c r="U33" s="5">
        <v>25062</v>
      </c>
      <c r="V33" s="5">
        <v>47972</v>
      </c>
    </row>
    <row r="34" spans="1:22" ht="13.5" customHeight="1" thickBot="1">
      <c r="A34" s="652">
        <v>2004</v>
      </c>
      <c r="B34" s="5" t="s">
        <v>240</v>
      </c>
      <c r="C34" s="5" t="s">
        <v>240</v>
      </c>
      <c r="D34" s="5" t="s">
        <v>240</v>
      </c>
      <c r="E34" s="5">
        <v>21377</v>
      </c>
      <c r="F34" s="5">
        <v>173</v>
      </c>
      <c r="G34" s="5">
        <v>962</v>
      </c>
      <c r="H34" s="5">
        <v>486</v>
      </c>
      <c r="I34" s="5" t="s">
        <v>234</v>
      </c>
      <c r="J34" s="5">
        <v>22998</v>
      </c>
      <c r="K34" s="640">
        <v>2004</v>
      </c>
      <c r="L34" s="5">
        <v>9719</v>
      </c>
      <c r="M34" s="5" t="s">
        <v>241</v>
      </c>
      <c r="N34" s="5">
        <v>9719</v>
      </c>
      <c r="O34" s="5">
        <v>14354</v>
      </c>
      <c r="P34" s="5">
        <v>1576</v>
      </c>
      <c r="Q34" s="5" t="s">
        <v>236</v>
      </c>
      <c r="R34" s="5">
        <v>1576</v>
      </c>
      <c r="S34" s="5">
        <v>393</v>
      </c>
      <c r="T34" s="5">
        <v>32</v>
      </c>
      <c r="U34" s="5">
        <v>26074</v>
      </c>
      <c r="V34" s="5">
        <v>49073</v>
      </c>
    </row>
    <row r="35" spans="1:22" ht="13.5" customHeight="1" thickBot="1">
      <c r="A35" s="654">
        <v>2005</v>
      </c>
      <c r="B35" s="7" t="s">
        <v>240</v>
      </c>
      <c r="C35" s="126" t="s">
        <v>240</v>
      </c>
      <c r="D35" s="7" t="s">
        <v>240</v>
      </c>
      <c r="E35" s="7">
        <v>21825</v>
      </c>
      <c r="F35" s="7">
        <v>173</v>
      </c>
      <c r="G35" s="7">
        <v>1058</v>
      </c>
      <c r="H35" s="7">
        <v>605</v>
      </c>
      <c r="I35" s="7" t="s">
        <v>234</v>
      </c>
      <c r="J35" s="7">
        <v>23661</v>
      </c>
      <c r="K35" s="655">
        <v>2005</v>
      </c>
      <c r="L35" s="7">
        <v>9473</v>
      </c>
      <c r="M35" s="126" t="s">
        <v>241</v>
      </c>
      <c r="N35" s="126">
        <v>9473</v>
      </c>
      <c r="O35" s="7">
        <v>14418</v>
      </c>
      <c r="P35" s="7">
        <v>1700</v>
      </c>
      <c r="Q35" s="7" t="s">
        <v>236</v>
      </c>
      <c r="R35" s="126">
        <v>1700</v>
      </c>
      <c r="S35" s="7">
        <v>394</v>
      </c>
      <c r="T35" s="7">
        <v>32</v>
      </c>
      <c r="U35" s="7">
        <v>26019</v>
      </c>
      <c r="V35" s="7">
        <v>49678</v>
      </c>
    </row>
    <row r="36" spans="1:22" ht="13.5" customHeight="1" thickBot="1">
      <c r="A36" s="654">
        <v>2006</v>
      </c>
      <c r="B36" s="7" t="s">
        <v>240</v>
      </c>
      <c r="C36" s="126" t="s">
        <v>240</v>
      </c>
      <c r="D36" s="7" t="s">
        <v>240</v>
      </c>
      <c r="E36" s="7">
        <v>22821</v>
      </c>
      <c r="F36" s="7">
        <v>164</v>
      </c>
      <c r="G36" s="7">
        <v>1078</v>
      </c>
      <c r="H36" s="7">
        <v>712</v>
      </c>
      <c r="I36" s="7" t="s">
        <v>234</v>
      </c>
      <c r="J36" s="7">
        <v>24775</v>
      </c>
      <c r="K36" s="655">
        <v>2006</v>
      </c>
      <c r="L36" s="7">
        <v>10361</v>
      </c>
      <c r="M36" s="126" t="s">
        <v>241</v>
      </c>
      <c r="N36" s="126">
        <v>10361</v>
      </c>
      <c r="O36" s="7">
        <v>14721</v>
      </c>
      <c r="P36" s="7">
        <v>1866</v>
      </c>
      <c r="Q36" s="7" t="s">
        <v>236</v>
      </c>
      <c r="R36" s="126">
        <v>1866</v>
      </c>
      <c r="S36" s="7">
        <v>400</v>
      </c>
      <c r="T36" s="7">
        <v>31</v>
      </c>
      <c r="U36" s="7">
        <v>27379</v>
      </c>
      <c r="V36" s="7">
        <v>52154</v>
      </c>
    </row>
    <row r="37" spans="1:22" ht="13.5" customHeight="1" thickBot="1">
      <c r="A37" s="654">
        <v>2007</v>
      </c>
      <c r="B37" s="7" t="s">
        <v>240</v>
      </c>
      <c r="C37" s="126" t="s">
        <v>240</v>
      </c>
      <c r="D37" s="7" t="s">
        <v>240</v>
      </c>
      <c r="E37" s="7" t="s">
        <v>259</v>
      </c>
      <c r="F37" s="7">
        <v>156</v>
      </c>
      <c r="G37" s="7" t="s">
        <v>260</v>
      </c>
      <c r="H37" s="7" t="s">
        <v>261</v>
      </c>
      <c r="I37" s="7">
        <v>158</v>
      </c>
      <c r="J37" s="7">
        <v>23649</v>
      </c>
      <c r="K37" s="655">
        <v>2007</v>
      </c>
      <c r="L37" s="7">
        <v>11153</v>
      </c>
      <c r="M37" s="126" t="s">
        <v>241</v>
      </c>
      <c r="N37" s="126">
        <v>11153</v>
      </c>
      <c r="O37" s="7">
        <v>16138</v>
      </c>
      <c r="P37" s="7">
        <v>1932</v>
      </c>
      <c r="Q37" s="7" t="s">
        <v>236</v>
      </c>
      <c r="R37" s="126">
        <v>1932</v>
      </c>
      <c r="S37" s="7">
        <v>427</v>
      </c>
      <c r="T37" s="7">
        <v>54</v>
      </c>
      <c r="U37" s="7">
        <v>29704</v>
      </c>
      <c r="V37" s="7">
        <v>53353</v>
      </c>
    </row>
    <row r="38" spans="1:22" ht="13.5" customHeight="1" thickBot="1">
      <c r="A38" s="654">
        <v>2008</v>
      </c>
      <c r="B38" s="7" t="s">
        <v>240</v>
      </c>
      <c r="C38" s="126" t="s">
        <v>240</v>
      </c>
      <c r="D38" s="7" t="s">
        <v>240</v>
      </c>
      <c r="E38" s="7">
        <v>21757</v>
      </c>
      <c r="F38" s="7">
        <v>161</v>
      </c>
      <c r="G38" s="7">
        <v>1412</v>
      </c>
      <c r="H38" s="7">
        <v>1181</v>
      </c>
      <c r="I38" s="7">
        <v>138</v>
      </c>
      <c r="J38" s="7">
        <v>24649</v>
      </c>
      <c r="K38" s="655">
        <v>2008</v>
      </c>
      <c r="L38" s="7">
        <v>11049</v>
      </c>
      <c r="M38" s="126" t="s">
        <v>241</v>
      </c>
      <c r="N38" s="126">
        <v>11049</v>
      </c>
      <c r="O38" s="7">
        <v>16848</v>
      </c>
      <c r="P38" s="7">
        <v>2093</v>
      </c>
      <c r="Q38" s="7" t="s">
        <v>236</v>
      </c>
      <c r="R38" s="126">
        <v>2093</v>
      </c>
      <c r="S38" s="7">
        <v>474</v>
      </c>
      <c r="T38" s="7">
        <v>43</v>
      </c>
      <c r="U38" s="7">
        <v>30507</v>
      </c>
      <c r="V38" s="7">
        <v>55157</v>
      </c>
    </row>
    <row r="39" spans="1:22" ht="13.5" customHeight="1" thickBot="1">
      <c r="A39" s="654">
        <v>2009</v>
      </c>
      <c r="B39" s="7" t="s">
        <v>240</v>
      </c>
      <c r="C39" s="126" t="s">
        <v>240</v>
      </c>
      <c r="D39" s="7" t="s">
        <v>240</v>
      </c>
      <c r="E39" s="7">
        <v>21477</v>
      </c>
      <c r="F39" s="7">
        <v>168</v>
      </c>
      <c r="G39" s="7">
        <v>1477</v>
      </c>
      <c r="H39" s="7">
        <v>1070</v>
      </c>
      <c r="I39" s="7">
        <v>176</v>
      </c>
      <c r="J39" s="7">
        <v>24368</v>
      </c>
      <c r="K39" s="655">
        <v>2009</v>
      </c>
      <c r="L39" s="7">
        <v>11232</v>
      </c>
      <c r="M39" s="126" t="s">
        <v>241</v>
      </c>
      <c r="N39" s="126">
        <v>11232</v>
      </c>
      <c r="O39" s="7">
        <v>16805</v>
      </c>
      <c r="P39" s="7">
        <v>2199</v>
      </c>
      <c r="Q39" s="7" t="s">
        <v>236</v>
      </c>
      <c r="R39" s="126">
        <v>2199</v>
      </c>
      <c r="S39" s="7">
        <v>584</v>
      </c>
      <c r="T39" s="7">
        <v>44</v>
      </c>
      <c r="U39" s="7">
        <v>30864</v>
      </c>
      <c r="V39" s="7">
        <v>55233</v>
      </c>
    </row>
    <row r="40" spans="1:22" ht="13.5" customHeight="1" thickBot="1">
      <c r="A40" s="654">
        <v>2010</v>
      </c>
      <c r="B40" s="7" t="s">
        <v>240</v>
      </c>
      <c r="C40" s="126" t="s">
        <v>240</v>
      </c>
      <c r="D40" s="7" t="s">
        <v>240</v>
      </c>
      <c r="E40" s="7">
        <v>21013</v>
      </c>
      <c r="F40" s="7">
        <v>159</v>
      </c>
      <c r="G40" s="7">
        <v>1494</v>
      </c>
      <c r="H40" s="7">
        <v>1108</v>
      </c>
      <c r="I40" s="7">
        <v>169</v>
      </c>
      <c r="J40" s="7">
        <v>23943</v>
      </c>
      <c r="K40" s="655">
        <v>2010</v>
      </c>
      <c r="L40" s="7">
        <v>10874</v>
      </c>
      <c r="M40" s="126" t="s">
        <v>241</v>
      </c>
      <c r="N40" s="126">
        <v>10874</v>
      </c>
      <c r="O40" s="7">
        <v>16407</v>
      </c>
      <c r="P40" s="7">
        <v>2173</v>
      </c>
      <c r="Q40" s="7" t="s">
        <v>236</v>
      </c>
      <c r="R40" s="126">
        <v>2173</v>
      </c>
      <c r="S40" s="7">
        <v>568</v>
      </c>
      <c r="T40" s="7">
        <v>47</v>
      </c>
      <c r="U40" s="7">
        <v>30069</v>
      </c>
      <c r="V40" s="7">
        <v>54012</v>
      </c>
    </row>
    <row r="41" spans="1:22" ht="13.5" customHeight="1" thickBot="1">
      <c r="A41" s="654">
        <v>2011</v>
      </c>
      <c r="B41" s="7">
        <v>20408</v>
      </c>
      <c r="C41" s="126">
        <v>23</v>
      </c>
      <c r="D41" s="7">
        <v>984</v>
      </c>
      <c r="E41" s="7">
        <v>21414</v>
      </c>
      <c r="F41" s="7">
        <v>160</v>
      </c>
      <c r="G41" s="7">
        <v>1580</v>
      </c>
      <c r="H41" s="7">
        <v>1176</v>
      </c>
      <c r="I41" s="7">
        <v>172</v>
      </c>
      <c r="J41" s="7">
        <v>24502</v>
      </c>
      <c r="K41" s="655">
        <v>2011</v>
      </c>
      <c r="L41" s="7">
        <v>11427</v>
      </c>
      <c r="M41" s="126">
        <v>70</v>
      </c>
      <c r="N41" s="126">
        <v>11436</v>
      </c>
      <c r="O41" s="7">
        <v>17317</v>
      </c>
      <c r="P41" s="7">
        <v>2203</v>
      </c>
      <c r="Q41" s="7">
        <v>96</v>
      </c>
      <c r="R41" s="126">
        <v>2360</v>
      </c>
      <c r="S41" s="7">
        <v>416</v>
      </c>
      <c r="T41" s="7">
        <v>47</v>
      </c>
      <c r="U41" s="7">
        <v>31575</v>
      </c>
      <c r="V41" s="7">
        <v>56077</v>
      </c>
    </row>
    <row r="42" spans="1:22" ht="13.5" customHeight="1" thickBot="1">
      <c r="A42" s="654">
        <v>2012</v>
      </c>
      <c r="B42" s="7">
        <v>20734</v>
      </c>
      <c r="C42" s="126">
        <v>69</v>
      </c>
      <c r="D42" s="7">
        <v>1285</v>
      </c>
      <c r="E42" s="7">
        <v>22089</v>
      </c>
      <c r="F42" s="7">
        <v>162</v>
      </c>
      <c r="G42" s="7">
        <v>1756</v>
      </c>
      <c r="H42" s="7">
        <v>1298</v>
      </c>
      <c r="I42" s="7">
        <v>145</v>
      </c>
      <c r="J42" s="7">
        <v>25450</v>
      </c>
      <c r="K42" s="655">
        <v>2012</v>
      </c>
      <c r="L42" s="7">
        <v>11181</v>
      </c>
      <c r="M42" s="126">
        <v>74</v>
      </c>
      <c r="N42" s="126">
        <v>11255</v>
      </c>
      <c r="O42" s="7">
        <v>17516</v>
      </c>
      <c r="P42" s="7">
        <v>2319</v>
      </c>
      <c r="Q42" s="7">
        <v>99</v>
      </c>
      <c r="R42" s="126">
        <v>2418</v>
      </c>
      <c r="S42" s="7">
        <v>431</v>
      </c>
      <c r="T42" s="7">
        <v>46</v>
      </c>
      <c r="U42" s="7">
        <v>31666</v>
      </c>
      <c r="V42" s="7">
        <v>57117</v>
      </c>
    </row>
    <row r="43" spans="1:22" ht="13.5" customHeight="1" thickBot="1">
      <c r="A43" s="654">
        <v>2013</v>
      </c>
      <c r="B43" s="7">
        <v>19400</v>
      </c>
      <c r="C43" s="126">
        <v>141</v>
      </c>
      <c r="D43" s="7">
        <v>2608</v>
      </c>
      <c r="E43" s="7">
        <v>22150</v>
      </c>
      <c r="F43" s="7">
        <v>156</v>
      </c>
      <c r="G43" s="7">
        <v>2171</v>
      </c>
      <c r="H43" s="7">
        <v>1319</v>
      </c>
      <c r="I43" s="7">
        <v>123</v>
      </c>
      <c r="J43" s="7">
        <v>25919</v>
      </c>
      <c r="K43" s="655">
        <v>2013</v>
      </c>
      <c r="L43" s="7">
        <v>11862</v>
      </c>
      <c r="M43" s="126">
        <v>84</v>
      </c>
      <c r="N43" s="126">
        <v>11946</v>
      </c>
      <c r="O43" s="7">
        <v>18005</v>
      </c>
      <c r="P43" s="7">
        <v>2376</v>
      </c>
      <c r="Q43" s="7">
        <v>105</v>
      </c>
      <c r="R43" s="126">
        <v>2482</v>
      </c>
      <c r="S43" s="7">
        <v>460</v>
      </c>
      <c r="T43" s="7">
        <v>48</v>
      </c>
      <c r="U43" s="7">
        <v>32940</v>
      </c>
      <c r="V43" s="7">
        <v>58859</v>
      </c>
    </row>
    <row r="44" spans="1:22" ht="13.5" customHeight="1" thickBot="1">
      <c r="A44" s="654">
        <v>2014</v>
      </c>
      <c r="B44" s="7">
        <v>19380</v>
      </c>
      <c r="C44" s="126">
        <v>157</v>
      </c>
      <c r="D44" s="7">
        <v>2919</v>
      </c>
      <c r="E44" s="7">
        <v>22456</v>
      </c>
      <c r="F44" s="7">
        <v>158</v>
      </c>
      <c r="G44" s="7">
        <v>2267</v>
      </c>
      <c r="H44" s="7">
        <v>1359</v>
      </c>
      <c r="I44" s="7">
        <v>111</v>
      </c>
      <c r="J44" s="7">
        <v>26350</v>
      </c>
      <c r="K44" s="655">
        <v>2014</v>
      </c>
      <c r="L44" s="7">
        <v>11718</v>
      </c>
      <c r="M44" s="126">
        <v>91</v>
      </c>
      <c r="N44" s="126">
        <v>11810</v>
      </c>
      <c r="O44" s="7">
        <v>18339</v>
      </c>
      <c r="P44" s="7">
        <v>2490</v>
      </c>
      <c r="Q44" s="7">
        <v>93</v>
      </c>
      <c r="R44" s="126">
        <v>2583</v>
      </c>
      <c r="S44" s="7">
        <v>505</v>
      </c>
      <c r="T44" s="7">
        <v>57</v>
      </c>
      <c r="U44" s="7">
        <v>33294</v>
      </c>
      <c r="V44" s="7">
        <v>59644</v>
      </c>
    </row>
    <row r="45" spans="1:22" ht="13.5" customHeight="1" thickBot="1">
      <c r="A45" s="654">
        <v>2015</v>
      </c>
      <c r="B45" s="7">
        <v>18952.506000000001</v>
      </c>
      <c r="C45" s="126">
        <v>158.476</v>
      </c>
      <c r="D45" s="7">
        <v>2564.6239999999998</v>
      </c>
      <c r="E45" s="7">
        <v>21675.607</v>
      </c>
      <c r="F45" s="7">
        <v>146.21799999999999</v>
      </c>
      <c r="G45" s="7">
        <v>2056.3020000000001</v>
      </c>
      <c r="H45" s="7">
        <v>1360.3979999999999</v>
      </c>
      <c r="I45" s="7">
        <v>101.94199999999999</v>
      </c>
      <c r="J45" s="7">
        <v>25340.466109456</v>
      </c>
      <c r="K45" s="655">
        <v>2015</v>
      </c>
      <c r="L45" s="7">
        <v>11812.721</v>
      </c>
      <c r="M45" s="126">
        <v>94.653000000000006</v>
      </c>
      <c r="N45" s="126">
        <v>11907.374</v>
      </c>
      <c r="O45" s="7">
        <v>18283.013999999999</v>
      </c>
      <c r="P45" s="7">
        <v>2427.3649999999998</v>
      </c>
      <c r="Q45" s="7">
        <v>104.905</v>
      </c>
      <c r="R45" s="126">
        <v>2532.27</v>
      </c>
      <c r="S45" s="7">
        <v>522.625</v>
      </c>
      <c r="T45" s="7">
        <v>60.225999999999999</v>
      </c>
      <c r="U45" s="7">
        <v>33305.51</v>
      </c>
      <c r="V45" s="7">
        <v>58645.976000000002</v>
      </c>
    </row>
    <row r="46" spans="1:22" ht="13.5" customHeight="1">
      <c r="A46" s="656" t="s">
        <v>245</v>
      </c>
      <c r="B46" s="21"/>
      <c r="C46" s="21"/>
      <c r="D46" s="21"/>
      <c r="E46" s="21"/>
      <c r="F46" s="21"/>
      <c r="G46" s="21"/>
      <c r="H46" s="21"/>
      <c r="I46" s="21"/>
      <c r="J46" s="21"/>
      <c r="L46" s="21"/>
      <c r="M46" s="21"/>
      <c r="N46" s="21"/>
      <c r="O46" s="21"/>
      <c r="P46" s="21"/>
      <c r="Q46" s="21"/>
      <c r="R46" s="21"/>
      <c r="S46" s="21"/>
      <c r="T46" s="21"/>
      <c r="U46" s="21"/>
      <c r="V46" s="21"/>
    </row>
    <row r="47" spans="1:22" ht="13.5" customHeight="1">
      <c r="A47" s="656" t="s">
        <v>246</v>
      </c>
      <c r="B47" s="21"/>
      <c r="C47" s="21"/>
      <c r="D47" s="21"/>
      <c r="E47" s="21"/>
      <c r="F47" s="21"/>
      <c r="G47" s="21"/>
      <c r="H47" s="21"/>
      <c r="I47" s="21"/>
      <c r="J47" s="21"/>
      <c r="L47" s="21"/>
      <c r="M47" s="21"/>
      <c r="N47" s="21"/>
      <c r="O47" s="21"/>
      <c r="P47" s="21"/>
      <c r="Q47" s="21"/>
      <c r="R47" s="21"/>
      <c r="S47" s="21"/>
      <c r="T47" s="21"/>
      <c r="U47" s="21"/>
      <c r="V47" s="21"/>
    </row>
    <row r="48" spans="1:22" ht="13.5" customHeight="1">
      <c r="A48" s="656" t="s">
        <v>247</v>
      </c>
      <c r="B48" s="21"/>
      <c r="C48" s="21"/>
      <c r="D48" s="21"/>
      <c r="E48" s="21"/>
      <c r="F48" s="21"/>
      <c r="G48" s="21"/>
      <c r="H48" s="21"/>
      <c r="I48" s="21"/>
      <c r="J48" s="21"/>
      <c r="L48" s="21"/>
      <c r="M48" s="21"/>
      <c r="N48" s="21"/>
      <c r="O48" s="21"/>
      <c r="P48" s="21"/>
      <c r="Q48" s="21"/>
      <c r="R48" s="21"/>
      <c r="S48" s="21"/>
      <c r="T48" s="21"/>
      <c r="U48" s="21"/>
      <c r="V48" s="21"/>
    </row>
    <row r="49" spans="1:22" ht="13.5" customHeight="1">
      <c r="A49" s="656" t="s">
        <v>248</v>
      </c>
      <c r="B49" s="21"/>
      <c r="C49" s="21"/>
      <c r="D49" s="21"/>
      <c r="E49" s="21"/>
      <c r="F49" s="21"/>
      <c r="G49" s="21"/>
      <c r="H49" s="21"/>
      <c r="I49" s="21"/>
      <c r="J49" s="21"/>
      <c r="L49" s="21"/>
      <c r="M49" s="21"/>
      <c r="N49" s="21"/>
      <c r="O49" s="21"/>
      <c r="P49" s="21"/>
      <c r="Q49" s="21"/>
      <c r="R49" s="21"/>
      <c r="S49" s="21"/>
      <c r="T49" s="21"/>
      <c r="U49" s="21"/>
      <c r="V49" s="21"/>
    </row>
    <row r="50" spans="1:22" ht="13.5" customHeight="1">
      <c r="A50" s="656" t="s">
        <v>262</v>
      </c>
      <c r="B50" s="21"/>
      <c r="C50" s="21"/>
      <c r="D50" s="21"/>
      <c r="E50" s="21"/>
      <c r="F50" s="21"/>
      <c r="G50" s="21"/>
      <c r="H50" s="21"/>
      <c r="I50" s="21"/>
      <c r="J50" s="21"/>
      <c r="L50" s="21"/>
      <c r="M50" s="21"/>
      <c r="N50" s="21"/>
      <c r="O50" s="21"/>
      <c r="P50" s="21"/>
      <c r="Q50" s="21"/>
      <c r="R50" s="21"/>
      <c r="S50" s="21"/>
      <c r="T50" s="21"/>
      <c r="U50" s="21"/>
      <c r="V50" s="21"/>
    </row>
    <row r="51" spans="1:22" ht="13.5" customHeight="1">
      <c r="A51" s="656" t="s">
        <v>250</v>
      </c>
      <c r="B51" s="21"/>
      <c r="C51" s="21"/>
      <c r="D51" s="21"/>
      <c r="E51" s="21"/>
      <c r="F51" s="21"/>
      <c r="G51" s="21"/>
      <c r="H51" s="21"/>
      <c r="I51" s="21"/>
      <c r="J51" s="21"/>
      <c r="L51" s="21"/>
      <c r="M51" s="21"/>
      <c r="N51" s="21"/>
      <c r="O51" s="21"/>
      <c r="P51" s="21"/>
      <c r="Q51" s="21"/>
      <c r="R51" s="21"/>
      <c r="S51" s="21"/>
      <c r="T51" s="21"/>
      <c r="U51" s="21"/>
      <c r="V51" s="21"/>
    </row>
    <row r="52" spans="1:22" ht="13.5" customHeight="1">
      <c r="A52" s="656" t="s">
        <v>251</v>
      </c>
      <c r="B52" s="21"/>
      <c r="C52" s="21"/>
      <c r="D52" s="21"/>
      <c r="E52" s="21"/>
      <c r="F52" s="21"/>
      <c r="G52" s="21"/>
      <c r="H52" s="21"/>
      <c r="I52" s="21"/>
      <c r="J52" s="21"/>
      <c r="L52" s="21"/>
      <c r="M52" s="21"/>
      <c r="N52" s="21"/>
      <c r="O52" s="21"/>
      <c r="P52" s="21"/>
      <c r="Q52" s="21"/>
      <c r="R52" s="21"/>
      <c r="S52" s="21"/>
      <c r="T52" s="21"/>
      <c r="U52" s="21"/>
      <c r="V52" s="21"/>
    </row>
    <row r="53" spans="1:22" ht="13.5" customHeight="1">
      <c r="A53" s="656" t="s">
        <v>252</v>
      </c>
      <c r="B53" s="21"/>
      <c r="C53" s="21"/>
      <c r="D53" s="21"/>
      <c r="E53" s="21"/>
      <c r="F53" s="21"/>
      <c r="G53" s="21"/>
      <c r="H53" s="21"/>
      <c r="I53" s="21"/>
      <c r="J53" s="21"/>
      <c r="L53" s="21"/>
      <c r="M53" s="21"/>
      <c r="N53" s="21"/>
      <c r="O53" s="21"/>
      <c r="P53" s="21"/>
      <c r="Q53" s="21"/>
      <c r="R53" s="21"/>
      <c r="S53" s="21"/>
      <c r="T53" s="21"/>
      <c r="U53" s="21"/>
      <c r="V53" s="21"/>
    </row>
    <row r="54" spans="1:22" ht="13.5" customHeight="1">
      <c r="A54" s="656" t="s">
        <v>254</v>
      </c>
      <c r="B54" s="21"/>
      <c r="C54" s="21"/>
      <c r="D54" s="21"/>
      <c r="E54" s="21"/>
      <c r="F54" s="21"/>
      <c r="G54" s="21"/>
      <c r="H54" s="21"/>
      <c r="I54" s="21"/>
      <c r="J54" s="21"/>
      <c r="L54" s="21"/>
      <c r="M54" s="21"/>
      <c r="N54" s="21"/>
      <c r="O54" s="21"/>
      <c r="P54" s="21"/>
      <c r="Q54" s="21"/>
      <c r="R54" s="21"/>
      <c r="S54" s="21"/>
      <c r="T54" s="21"/>
      <c r="U54" s="21"/>
      <c r="V54" s="21"/>
    </row>
    <row r="55" spans="1:22" ht="13.5" customHeight="1">
      <c r="A55" s="46"/>
      <c r="B55" s="21"/>
      <c r="C55" s="21"/>
      <c r="D55" s="21"/>
      <c r="E55" s="21"/>
      <c r="F55" s="21"/>
      <c r="G55" s="21"/>
      <c r="H55" s="21"/>
      <c r="I55" s="21"/>
      <c r="J55" s="21"/>
      <c r="L55" s="21"/>
      <c r="M55" s="21"/>
      <c r="N55" s="21"/>
      <c r="O55" s="21"/>
      <c r="P55" s="21"/>
      <c r="Q55" s="21"/>
      <c r="R55" s="21"/>
      <c r="S55" s="21"/>
      <c r="T55" s="21"/>
      <c r="U55" s="21"/>
      <c r="V55" s="21"/>
    </row>
    <row r="56" spans="1:22" ht="13.5" customHeight="1">
      <c r="A56" s="46"/>
      <c r="B56" s="21"/>
      <c r="C56" s="21"/>
      <c r="D56" s="21"/>
      <c r="E56" s="21"/>
      <c r="F56" s="21"/>
      <c r="G56" s="21"/>
      <c r="H56" s="21"/>
      <c r="I56" s="21"/>
      <c r="J56" s="21"/>
      <c r="L56" s="21"/>
      <c r="M56" s="21"/>
      <c r="N56" s="21"/>
      <c r="O56" s="21"/>
      <c r="P56" s="21"/>
      <c r="Q56" s="21"/>
      <c r="R56" s="21"/>
      <c r="S56" s="21"/>
      <c r="T56" s="21"/>
      <c r="U56" s="21"/>
      <c r="V56" s="21"/>
    </row>
    <row r="57" spans="1:22" ht="13.5" customHeight="1">
      <c r="A57" s="46"/>
      <c r="B57" s="21"/>
      <c r="C57" s="21"/>
      <c r="D57" s="21"/>
      <c r="E57" s="21"/>
      <c r="F57" s="21"/>
      <c r="G57" s="21"/>
      <c r="H57" s="21"/>
      <c r="I57" s="21"/>
      <c r="J57" s="21"/>
      <c r="L57" s="21"/>
      <c r="M57" s="21"/>
      <c r="N57" s="21"/>
      <c r="O57" s="21"/>
      <c r="P57" s="21"/>
      <c r="Q57" s="21"/>
      <c r="R57" s="21"/>
      <c r="S57" s="21"/>
      <c r="T57" s="21"/>
      <c r="U57" s="21"/>
      <c r="V57" s="21"/>
    </row>
    <row r="58" spans="1:22" ht="13.5" customHeight="1">
      <c r="A58" s="46"/>
      <c r="B58" s="21"/>
      <c r="C58" s="21"/>
      <c r="D58" s="21"/>
      <c r="E58" s="21"/>
      <c r="F58" s="21"/>
      <c r="G58" s="21"/>
      <c r="H58" s="21"/>
      <c r="I58" s="21"/>
      <c r="J58" s="21"/>
      <c r="L58" s="21"/>
      <c r="M58" s="21"/>
      <c r="N58" s="21"/>
      <c r="O58" s="21"/>
      <c r="P58" s="21"/>
      <c r="Q58" s="21"/>
      <c r="R58" s="21"/>
      <c r="S58" s="21"/>
      <c r="T58" s="21"/>
      <c r="U58" s="21"/>
      <c r="V58" s="21"/>
    </row>
    <row r="59" spans="1:22" ht="13.5" customHeight="1">
      <c r="A59" s="46"/>
      <c r="B59" s="21"/>
      <c r="C59" s="21"/>
      <c r="D59" s="21"/>
      <c r="E59" s="21"/>
      <c r="F59" s="21"/>
      <c r="G59" s="21"/>
      <c r="H59" s="21"/>
      <c r="I59" s="21"/>
      <c r="J59" s="21"/>
      <c r="L59" s="21"/>
      <c r="M59" s="21"/>
      <c r="N59" s="21"/>
      <c r="O59" s="21"/>
      <c r="P59" s="21"/>
      <c r="Q59" s="21"/>
      <c r="R59" s="21"/>
      <c r="S59" s="21"/>
      <c r="T59" s="21"/>
      <c r="U59" s="21"/>
      <c r="V59" s="21"/>
    </row>
    <row r="60" spans="1:22" ht="13.5" customHeight="1">
      <c r="A60" s="46"/>
      <c r="B60" s="21"/>
      <c r="C60" s="21"/>
      <c r="D60" s="21"/>
      <c r="E60" s="21"/>
      <c r="F60" s="21"/>
      <c r="G60" s="21"/>
      <c r="H60" s="21"/>
      <c r="I60" s="21"/>
      <c r="J60" s="21"/>
      <c r="L60" s="21"/>
      <c r="M60" s="21"/>
      <c r="N60" s="21"/>
      <c r="O60" s="21"/>
      <c r="P60" s="21"/>
      <c r="Q60" s="21"/>
      <c r="R60" s="21"/>
      <c r="S60" s="21"/>
      <c r="T60" s="21"/>
      <c r="U60" s="21"/>
      <c r="V60" s="21"/>
    </row>
    <row r="61" spans="1:22" ht="13.5" customHeight="1">
      <c r="A61" s="46"/>
      <c r="B61" s="21"/>
      <c r="C61" s="21"/>
      <c r="D61" s="21"/>
      <c r="E61" s="21"/>
      <c r="F61" s="21"/>
      <c r="G61" s="21"/>
      <c r="H61" s="21"/>
      <c r="I61" s="21"/>
      <c r="J61" s="21"/>
      <c r="L61" s="21"/>
      <c r="M61" s="21"/>
      <c r="N61" s="21"/>
      <c r="O61" s="21"/>
      <c r="P61" s="21"/>
      <c r="Q61" s="21"/>
      <c r="R61" s="21"/>
      <c r="S61" s="21"/>
      <c r="T61" s="21"/>
      <c r="U61" s="21"/>
      <c r="V61" s="21"/>
    </row>
    <row r="62" spans="1:22" ht="13.5" customHeight="1">
      <c r="A62" s="46"/>
      <c r="B62" s="21"/>
      <c r="C62" s="21"/>
      <c r="D62" s="21"/>
      <c r="E62" s="21"/>
      <c r="F62" s="21"/>
      <c r="G62" s="21"/>
      <c r="H62" s="21"/>
      <c r="I62" s="21"/>
      <c r="J62" s="21"/>
      <c r="L62" s="21"/>
      <c r="M62" s="21"/>
      <c r="N62" s="21"/>
      <c r="O62" s="21"/>
      <c r="P62" s="21"/>
      <c r="Q62" s="21"/>
      <c r="R62" s="21"/>
      <c r="S62" s="21"/>
      <c r="T62" s="21"/>
      <c r="U62" s="21"/>
      <c r="V62" s="21"/>
    </row>
    <row r="63" spans="1:22" ht="13.5" customHeight="1">
      <c r="A63" s="46"/>
      <c r="B63" s="21"/>
      <c r="C63" s="21"/>
      <c r="D63" s="21"/>
      <c r="E63" s="21"/>
      <c r="F63" s="21"/>
      <c r="G63" s="21"/>
      <c r="H63" s="21"/>
      <c r="I63" s="21"/>
      <c r="J63" s="21"/>
      <c r="L63" s="21"/>
      <c r="M63" s="21"/>
      <c r="N63" s="21"/>
      <c r="O63" s="21"/>
      <c r="P63" s="21"/>
      <c r="Q63" s="21"/>
      <c r="R63" s="21"/>
      <c r="S63" s="21"/>
      <c r="T63" s="21"/>
      <c r="U63" s="21"/>
      <c r="V63" s="21"/>
    </row>
    <row r="64" spans="1:22" ht="13.5" customHeight="1">
      <c r="A64" s="46"/>
      <c r="B64" s="21"/>
      <c r="C64" s="21"/>
      <c r="D64" s="21"/>
      <c r="E64" s="21"/>
      <c r="F64" s="21"/>
      <c r="G64" s="21"/>
      <c r="H64" s="21"/>
      <c r="I64" s="21"/>
      <c r="J64" s="21"/>
      <c r="L64" s="21"/>
      <c r="M64" s="21"/>
      <c r="N64" s="21"/>
      <c r="O64" s="21"/>
      <c r="P64" s="21"/>
      <c r="Q64" s="21"/>
      <c r="R64" s="21"/>
      <c r="S64" s="21"/>
      <c r="T64" s="21"/>
      <c r="U64" s="21"/>
      <c r="V64" s="21"/>
    </row>
    <row r="65" spans="1:22" ht="13.5" customHeight="1">
      <c r="A65" s="46"/>
      <c r="B65" s="21"/>
      <c r="C65" s="21"/>
      <c r="D65" s="21"/>
      <c r="E65" s="21"/>
      <c r="F65" s="21"/>
      <c r="G65" s="21"/>
      <c r="H65" s="21"/>
      <c r="I65" s="21"/>
      <c r="J65" s="21"/>
      <c r="L65" s="21"/>
      <c r="M65" s="21"/>
      <c r="N65" s="21"/>
      <c r="O65" s="21"/>
      <c r="P65" s="21"/>
      <c r="Q65" s="21"/>
      <c r="R65" s="21"/>
      <c r="S65" s="21"/>
      <c r="T65" s="21"/>
      <c r="U65" s="21"/>
      <c r="V65" s="21"/>
    </row>
    <row r="66" spans="1:22" ht="13.5" customHeight="1">
      <c r="A66" s="46"/>
      <c r="B66" s="21"/>
      <c r="C66" s="21"/>
      <c r="D66" s="21"/>
      <c r="E66" s="21"/>
      <c r="F66" s="21"/>
      <c r="G66" s="21"/>
      <c r="H66" s="21"/>
      <c r="I66" s="21"/>
      <c r="J66" s="21"/>
      <c r="L66" s="21"/>
      <c r="M66" s="21"/>
      <c r="N66" s="21"/>
      <c r="O66" s="21"/>
      <c r="P66" s="21"/>
      <c r="Q66" s="21"/>
      <c r="R66" s="21"/>
      <c r="S66" s="21"/>
      <c r="T66" s="21"/>
      <c r="U66" s="21"/>
      <c r="V66" s="21"/>
    </row>
    <row r="67" spans="1:22" ht="13.5" customHeight="1">
      <c r="A67" s="46"/>
      <c r="B67" s="21"/>
      <c r="C67" s="21"/>
      <c r="D67" s="21"/>
      <c r="E67" s="21"/>
      <c r="F67" s="21"/>
      <c r="G67" s="21"/>
      <c r="H67" s="21"/>
      <c r="I67" s="21"/>
      <c r="J67" s="21"/>
      <c r="L67" s="21"/>
      <c r="M67" s="21"/>
      <c r="N67" s="21"/>
      <c r="O67" s="21"/>
      <c r="P67" s="21"/>
      <c r="Q67" s="21"/>
      <c r="R67" s="21"/>
      <c r="S67" s="21"/>
      <c r="T67" s="21"/>
      <c r="U67" s="21"/>
      <c r="V67" s="21"/>
    </row>
    <row r="68" spans="1:22" ht="13.5" customHeight="1">
      <c r="A68" s="46"/>
      <c r="B68" s="21"/>
      <c r="C68" s="21"/>
      <c r="D68" s="21"/>
      <c r="E68" s="21"/>
      <c r="F68" s="21"/>
      <c r="G68" s="21"/>
      <c r="H68" s="21"/>
      <c r="I68" s="21"/>
      <c r="J68" s="21"/>
      <c r="L68" s="21"/>
      <c r="M68" s="21"/>
      <c r="N68" s="21"/>
      <c r="O68" s="21"/>
      <c r="P68" s="21"/>
      <c r="Q68" s="21"/>
      <c r="R68" s="21"/>
      <c r="S68" s="21"/>
      <c r="T68" s="21"/>
      <c r="U68" s="21"/>
      <c r="V68" s="21"/>
    </row>
    <row r="69" spans="1:22" ht="13.5" customHeight="1">
      <c r="A69" s="46"/>
      <c r="B69" s="21"/>
      <c r="C69" s="21"/>
      <c r="D69" s="21"/>
      <c r="E69" s="21"/>
      <c r="F69" s="21"/>
      <c r="G69" s="21"/>
      <c r="H69" s="21"/>
      <c r="I69" s="21"/>
      <c r="J69" s="21"/>
      <c r="L69" s="21"/>
      <c r="M69" s="21"/>
      <c r="N69" s="21"/>
      <c r="O69" s="21"/>
      <c r="P69" s="21"/>
      <c r="Q69" s="21"/>
      <c r="R69" s="21"/>
      <c r="S69" s="21"/>
      <c r="T69" s="21"/>
      <c r="U69" s="21"/>
      <c r="V69" s="21"/>
    </row>
    <row r="70" spans="1:22" ht="13.5" customHeight="1">
      <c r="A70" s="46"/>
      <c r="B70" s="21"/>
      <c r="C70" s="21"/>
      <c r="D70" s="21"/>
      <c r="E70" s="21"/>
      <c r="F70" s="21"/>
      <c r="G70" s="21"/>
      <c r="H70" s="21"/>
      <c r="I70" s="21"/>
      <c r="J70" s="21"/>
      <c r="L70" s="21"/>
      <c r="M70" s="21"/>
      <c r="N70" s="21"/>
      <c r="O70" s="21"/>
      <c r="P70" s="21"/>
      <c r="Q70" s="21"/>
      <c r="R70" s="21"/>
      <c r="S70" s="21"/>
      <c r="T70" s="21"/>
      <c r="U70" s="21"/>
      <c r="V70" s="21"/>
    </row>
    <row r="71" spans="1:22" ht="13.5" customHeight="1">
      <c r="A71" s="46"/>
      <c r="B71" s="21"/>
      <c r="C71" s="21"/>
      <c r="D71" s="21"/>
      <c r="E71" s="21"/>
      <c r="F71" s="21"/>
      <c r="G71" s="21"/>
      <c r="H71" s="21"/>
      <c r="I71" s="21"/>
      <c r="J71" s="21"/>
      <c r="L71" s="21"/>
      <c r="M71" s="21"/>
      <c r="N71" s="21"/>
      <c r="O71" s="21"/>
      <c r="P71" s="21"/>
      <c r="Q71" s="21"/>
      <c r="R71" s="21"/>
      <c r="S71" s="21"/>
      <c r="T71" s="21"/>
      <c r="U71" s="21"/>
      <c r="V71" s="21"/>
    </row>
    <row r="72" spans="1:22" ht="13.5" customHeight="1">
      <c r="A72" s="46"/>
      <c r="B72" s="21"/>
      <c r="C72" s="21"/>
      <c r="D72" s="21"/>
      <c r="E72" s="21"/>
      <c r="F72" s="21"/>
      <c r="G72" s="21"/>
      <c r="H72" s="21"/>
      <c r="I72" s="21"/>
      <c r="J72" s="21"/>
      <c r="L72" s="21"/>
      <c r="M72" s="21"/>
      <c r="N72" s="21"/>
      <c r="O72" s="21"/>
      <c r="P72" s="21"/>
      <c r="Q72" s="21"/>
      <c r="R72" s="21"/>
      <c r="S72" s="21"/>
      <c r="T72" s="21"/>
      <c r="U72" s="21"/>
      <c r="V72" s="21"/>
    </row>
    <row r="73" spans="1:22" ht="13.5" customHeight="1">
      <c r="A73" s="46"/>
      <c r="B73" s="21"/>
      <c r="C73" s="21"/>
      <c r="D73" s="21"/>
      <c r="E73" s="21"/>
      <c r="F73" s="21"/>
      <c r="G73" s="21"/>
      <c r="H73" s="21"/>
      <c r="I73" s="21"/>
      <c r="J73" s="21"/>
      <c r="L73" s="21"/>
      <c r="M73" s="21"/>
      <c r="N73" s="21"/>
      <c r="O73" s="21"/>
      <c r="P73" s="21"/>
      <c r="Q73" s="21"/>
      <c r="R73" s="21"/>
      <c r="S73" s="21"/>
      <c r="T73" s="21"/>
      <c r="U73" s="21"/>
      <c r="V73" s="21"/>
    </row>
    <row r="74" spans="1:22" ht="13.5" customHeight="1">
      <c r="A74" s="46"/>
      <c r="B74" s="21"/>
      <c r="C74" s="21"/>
      <c r="D74" s="21"/>
      <c r="E74" s="21"/>
      <c r="F74" s="21"/>
      <c r="G74" s="21"/>
      <c r="H74" s="21"/>
      <c r="I74" s="21"/>
      <c r="J74" s="21"/>
      <c r="L74" s="21"/>
      <c r="M74" s="21"/>
      <c r="N74" s="21"/>
      <c r="O74" s="21"/>
      <c r="P74" s="21"/>
      <c r="Q74" s="21"/>
      <c r="R74" s="21"/>
      <c r="S74" s="21"/>
      <c r="T74" s="21"/>
      <c r="U74" s="21"/>
      <c r="V74" s="21"/>
    </row>
    <row r="75" spans="1:22" ht="13.5" customHeight="1">
      <c r="A75" s="46"/>
      <c r="B75" s="21"/>
      <c r="C75" s="21"/>
      <c r="D75" s="21"/>
      <c r="E75" s="21"/>
      <c r="F75" s="21"/>
      <c r="G75" s="21"/>
      <c r="H75" s="21"/>
      <c r="I75" s="21"/>
      <c r="J75" s="21"/>
      <c r="L75" s="21"/>
      <c r="M75" s="21"/>
      <c r="N75" s="21"/>
      <c r="O75" s="21"/>
      <c r="P75" s="21"/>
      <c r="Q75" s="21"/>
      <c r="R75" s="21"/>
      <c r="S75" s="21"/>
      <c r="T75" s="21"/>
      <c r="U75" s="21"/>
      <c r="V75" s="21"/>
    </row>
    <row r="76" spans="1:22" ht="13.5" customHeight="1">
      <c r="A76" s="46"/>
      <c r="B76" s="21"/>
      <c r="C76" s="21"/>
      <c r="D76" s="21"/>
      <c r="E76" s="21"/>
      <c r="F76" s="21"/>
      <c r="G76" s="21"/>
      <c r="H76" s="21"/>
      <c r="I76" s="21"/>
      <c r="J76" s="21"/>
      <c r="L76" s="21"/>
      <c r="M76" s="21"/>
      <c r="N76" s="21"/>
      <c r="O76" s="21"/>
      <c r="P76" s="21"/>
      <c r="Q76" s="21"/>
      <c r="R76" s="21"/>
      <c r="S76" s="21"/>
      <c r="T76" s="21"/>
      <c r="U76" s="21"/>
      <c r="V76" s="21"/>
    </row>
    <row r="77" spans="1:22" ht="13.5" customHeight="1">
      <c r="A77" s="46"/>
      <c r="B77" s="21"/>
      <c r="C77" s="21"/>
      <c r="D77" s="21"/>
      <c r="E77" s="21"/>
      <c r="F77" s="21"/>
      <c r="G77" s="21"/>
      <c r="H77" s="21"/>
      <c r="I77" s="21"/>
      <c r="J77" s="21"/>
      <c r="L77" s="21"/>
      <c r="M77" s="21"/>
      <c r="N77" s="21"/>
      <c r="O77" s="21"/>
      <c r="P77" s="21"/>
      <c r="Q77" s="21"/>
      <c r="R77" s="21"/>
      <c r="S77" s="21"/>
      <c r="T77" s="21"/>
      <c r="U77" s="21"/>
      <c r="V77" s="21"/>
    </row>
    <row r="78" spans="1:22" ht="13.5" customHeight="1">
      <c r="A78" s="46"/>
      <c r="B78" s="21"/>
      <c r="C78" s="21"/>
      <c r="D78" s="21"/>
      <c r="E78" s="21"/>
      <c r="F78" s="21"/>
      <c r="G78" s="21"/>
      <c r="H78" s="21"/>
      <c r="I78" s="21"/>
      <c r="J78" s="21"/>
      <c r="L78" s="21"/>
      <c r="M78" s="21"/>
      <c r="N78" s="21"/>
      <c r="O78" s="21"/>
      <c r="P78" s="21"/>
      <c r="Q78" s="21"/>
      <c r="R78" s="21"/>
      <c r="S78" s="21"/>
      <c r="T78" s="21"/>
      <c r="U78" s="21"/>
      <c r="V78" s="21"/>
    </row>
    <row r="79" spans="1:22" ht="13.5" customHeight="1">
      <c r="A79" s="46"/>
      <c r="B79" s="21"/>
      <c r="C79" s="21"/>
      <c r="D79" s="21"/>
      <c r="E79" s="21"/>
      <c r="F79" s="21"/>
      <c r="G79" s="21"/>
      <c r="H79" s="21"/>
      <c r="I79" s="21"/>
      <c r="J79" s="21"/>
      <c r="L79" s="21"/>
      <c r="M79" s="21"/>
      <c r="N79" s="21"/>
      <c r="O79" s="21"/>
      <c r="P79" s="21"/>
      <c r="Q79" s="21"/>
      <c r="R79" s="21"/>
      <c r="S79" s="21"/>
      <c r="T79" s="21"/>
      <c r="U79" s="21"/>
      <c r="V79" s="21"/>
    </row>
    <row r="80" spans="1:22" ht="13.5" customHeight="1">
      <c r="A80" s="46"/>
      <c r="B80" s="21"/>
      <c r="C80" s="21"/>
      <c r="D80" s="21"/>
      <c r="E80" s="21"/>
      <c r="F80" s="21"/>
      <c r="G80" s="21"/>
      <c r="H80" s="21"/>
      <c r="I80" s="21"/>
      <c r="J80" s="21"/>
      <c r="L80" s="21"/>
      <c r="M80" s="21"/>
      <c r="N80" s="21"/>
      <c r="O80" s="21"/>
      <c r="P80" s="21"/>
      <c r="Q80" s="21"/>
      <c r="R80" s="21"/>
      <c r="S80" s="21"/>
      <c r="T80" s="21"/>
      <c r="U80" s="21"/>
      <c r="V80" s="21"/>
    </row>
    <row r="81" spans="1:22" ht="13.5" customHeight="1">
      <c r="A81" s="46"/>
      <c r="B81" s="21"/>
      <c r="C81" s="21"/>
      <c r="D81" s="21"/>
      <c r="E81" s="21"/>
      <c r="F81" s="21"/>
      <c r="G81" s="21"/>
      <c r="H81" s="21"/>
      <c r="I81" s="21"/>
      <c r="J81" s="21"/>
      <c r="L81" s="21"/>
      <c r="M81" s="21"/>
      <c r="N81" s="21"/>
      <c r="O81" s="21"/>
      <c r="P81" s="21"/>
      <c r="Q81" s="21"/>
      <c r="R81" s="21"/>
      <c r="S81" s="21"/>
      <c r="T81" s="21"/>
      <c r="U81" s="21"/>
      <c r="V81" s="21"/>
    </row>
    <row r="82" spans="1:22" ht="13.5" customHeight="1">
      <c r="A82" s="46"/>
      <c r="B82" s="21"/>
      <c r="C82" s="21"/>
      <c r="D82" s="21"/>
      <c r="E82" s="21"/>
      <c r="F82" s="21"/>
      <c r="G82" s="21"/>
      <c r="H82" s="21"/>
      <c r="I82" s="21"/>
      <c r="J82" s="21"/>
      <c r="L82" s="21"/>
      <c r="M82" s="21"/>
      <c r="N82" s="21"/>
      <c r="O82" s="21"/>
      <c r="P82" s="21"/>
      <c r="Q82" s="21"/>
      <c r="R82" s="21"/>
      <c r="S82" s="21"/>
      <c r="T82" s="21"/>
      <c r="U82" s="21"/>
      <c r="V82" s="21"/>
    </row>
    <row r="83" spans="1:22" ht="13.5" customHeight="1">
      <c r="A83" s="46"/>
      <c r="B83" s="21"/>
      <c r="C83" s="21"/>
      <c r="D83" s="21"/>
      <c r="E83" s="21"/>
      <c r="F83" s="21"/>
      <c r="G83" s="21"/>
      <c r="H83" s="21"/>
      <c r="I83" s="21"/>
      <c r="J83" s="21"/>
      <c r="L83" s="21"/>
      <c r="M83" s="21"/>
      <c r="N83" s="21"/>
      <c r="O83" s="21"/>
      <c r="P83" s="21"/>
      <c r="Q83" s="21"/>
      <c r="R83" s="21"/>
      <c r="S83" s="21"/>
      <c r="T83" s="21"/>
      <c r="U83" s="21"/>
      <c r="V83" s="21"/>
    </row>
    <row r="84" spans="1:22" ht="13.5" customHeight="1">
      <c r="A84" s="46"/>
      <c r="B84" s="21"/>
      <c r="C84" s="21"/>
      <c r="D84" s="21"/>
      <c r="E84" s="21"/>
      <c r="F84" s="21"/>
      <c r="G84" s="21"/>
      <c r="H84" s="21"/>
      <c r="I84" s="21"/>
      <c r="J84" s="21"/>
      <c r="L84" s="21"/>
      <c r="M84" s="21"/>
      <c r="N84" s="21"/>
      <c r="O84" s="21"/>
      <c r="P84" s="21"/>
      <c r="Q84" s="21"/>
      <c r="R84" s="21"/>
      <c r="S84" s="21"/>
      <c r="T84" s="21"/>
      <c r="U84" s="21"/>
      <c r="V84" s="21"/>
    </row>
    <row r="85" spans="1:22" ht="13.5" customHeight="1">
      <c r="A85" s="46"/>
      <c r="B85" s="21"/>
      <c r="C85" s="21"/>
      <c r="D85" s="21"/>
      <c r="E85" s="21"/>
      <c r="F85" s="21"/>
      <c r="G85" s="21"/>
      <c r="H85" s="21"/>
      <c r="I85" s="21"/>
      <c r="J85" s="21"/>
      <c r="L85" s="21"/>
      <c r="M85" s="21"/>
      <c r="N85" s="21"/>
      <c r="O85" s="21"/>
      <c r="P85" s="21"/>
      <c r="Q85" s="21"/>
      <c r="R85" s="21"/>
      <c r="S85" s="21"/>
      <c r="T85" s="21"/>
      <c r="U85" s="21"/>
      <c r="V85" s="21"/>
    </row>
    <row r="86" spans="1:22" ht="13.5" customHeight="1">
      <c r="A86" s="46"/>
      <c r="B86" s="21"/>
      <c r="C86" s="21"/>
      <c r="D86" s="21"/>
      <c r="E86" s="21"/>
      <c r="F86" s="21"/>
      <c r="G86" s="21"/>
      <c r="H86" s="21"/>
      <c r="I86" s="21"/>
      <c r="J86" s="21"/>
      <c r="L86" s="21"/>
      <c r="M86" s="21"/>
      <c r="N86" s="21"/>
      <c r="O86" s="21"/>
      <c r="P86" s="21"/>
      <c r="Q86" s="21"/>
      <c r="R86" s="21"/>
      <c r="S86" s="21"/>
      <c r="T86" s="21"/>
      <c r="U86" s="21"/>
      <c r="V86" s="21"/>
    </row>
    <row r="87" spans="1:22" ht="13.5" customHeight="1">
      <c r="A87" s="46"/>
      <c r="B87" s="21"/>
      <c r="C87" s="21"/>
      <c r="D87" s="21"/>
      <c r="E87" s="21"/>
      <c r="F87" s="21"/>
      <c r="G87" s="21"/>
      <c r="H87" s="21"/>
      <c r="I87" s="21"/>
      <c r="J87" s="21"/>
      <c r="L87" s="21"/>
      <c r="M87" s="21"/>
      <c r="N87" s="21"/>
      <c r="O87" s="21"/>
      <c r="P87" s="21"/>
      <c r="Q87" s="21"/>
      <c r="R87" s="21"/>
      <c r="S87" s="21"/>
      <c r="T87" s="21"/>
      <c r="U87" s="21"/>
      <c r="V87" s="21"/>
    </row>
    <row r="88" spans="1:22" ht="13.5" customHeight="1">
      <c r="A88" s="46"/>
      <c r="B88" s="21"/>
      <c r="C88" s="21"/>
      <c r="D88" s="21"/>
      <c r="E88" s="21"/>
      <c r="F88" s="21"/>
      <c r="G88" s="21"/>
      <c r="H88" s="21"/>
      <c r="I88" s="21"/>
      <c r="J88" s="21"/>
      <c r="L88" s="21"/>
      <c r="M88" s="21"/>
      <c r="N88" s="21"/>
      <c r="O88" s="21"/>
      <c r="P88" s="21"/>
      <c r="Q88" s="21"/>
      <c r="R88" s="21"/>
      <c r="S88" s="21"/>
      <c r="T88" s="21"/>
      <c r="U88" s="21"/>
      <c r="V88" s="21"/>
    </row>
    <row r="89" spans="1:22" ht="13.5" customHeight="1">
      <c r="A89" s="46"/>
      <c r="B89" s="21"/>
      <c r="C89" s="21"/>
      <c r="D89" s="21"/>
      <c r="E89" s="21"/>
      <c r="F89" s="21"/>
      <c r="G89" s="21"/>
      <c r="H89" s="21"/>
      <c r="I89" s="21"/>
      <c r="J89" s="21"/>
      <c r="L89" s="21"/>
      <c r="M89" s="21"/>
      <c r="N89" s="21"/>
      <c r="O89" s="21"/>
      <c r="P89" s="21"/>
      <c r="Q89" s="21"/>
      <c r="R89" s="21"/>
      <c r="S89" s="21"/>
      <c r="T89" s="21"/>
      <c r="U89" s="21"/>
      <c r="V89" s="21"/>
    </row>
    <row r="90" spans="1:22" ht="13.5" customHeight="1">
      <c r="A90" s="46"/>
      <c r="B90" s="21"/>
      <c r="C90" s="21"/>
      <c r="D90" s="21"/>
      <c r="E90" s="21"/>
      <c r="F90" s="21"/>
      <c r="G90" s="21"/>
      <c r="H90" s="21"/>
      <c r="I90" s="21"/>
      <c r="J90" s="21"/>
      <c r="L90" s="21"/>
      <c r="M90" s="21"/>
      <c r="N90" s="21"/>
      <c r="O90" s="21"/>
      <c r="P90" s="21"/>
      <c r="Q90" s="21"/>
      <c r="R90" s="21"/>
      <c r="S90" s="21"/>
      <c r="T90" s="21"/>
      <c r="U90" s="21"/>
      <c r="V90" s="21"/>
    </row>
    <row r="91" spans="1:22" ht="13.5" customHeight="1">
      <c r="A91" s="46"/>
      <c r="B91" s="21"/>
      <c r="C91" s="21"/>
      <c r="D91" s="21"/>
      <c r="E91" s="21"/>
      <c r="F91" s="21"/>
      <c r="G91" s="21"/>
      <c r="H91" s="21"/>
      <c r="I91" s="21"/>
      <c r="J91" s="21"/>
      <c r="L91" s="21"/>
      <c r="M91" s="21"/>
      <c r="N91" s="21"/>
      <c r="O91" s="21"/>
      <c r="P91" s="21"/>
      <c r="Q91" s="21"/>
      <c r="R91" s="21"/>
      <c r="S91" s="21"/>
      <c r="T91" s="21"/>
      <c r="U91" s="21"/>
      <c r="V91" s="21"/>
    </row>
    <row r="92" spans="1:22" ht="13.5" customHeight="1">
      <c r="A92" s="46"/>
      <c r="B92" s="21"/>
      <c r="C92" s="21"/>
      <c r="D92" s="21"/>
      <c r="E92" s="21"/>
      <c r="F92" s="21"/>
      <c r="G92" s="21"/>
      <c r="H92" s="21"/>
      <c r="I92" s="21"/>
      <c r="J92" s="21"/>
      <c r="L92" s="21"/>
      <c r="M92" s="21"/>
      <c r="N92" s="21"/>
      <c r="O92" s="21"/>
      <c r="P92" s="21"/>
      <c r="Q92" s="21"/>
      <c r="R92" s="21"/>
      <c r="S92" s="21"/>
      <c r="T92" s="21"/>
      <c r="U92" s="21"/>
      <c r="V92" s="21"/>
    </row>
    <row r="93" spans="1:22" ht="13.5" customHeight="1">
      <c r="A93" s="46"/>
      <c r="B93" s="21"/>
      <c r="C93" s="21"/>
      <c r="D93" s="21"/>
      <c r="E93" s="21"/>
      <c r="F93" s="21"/>
      <c r="G93" s="21"/>
      <c r="H93" s="21"/>
      <c r="I93" s="21"/>
      <c r="J93" s="21"/>
      <c r="L93" s="21"/>
      <c r="M93" s="21"/>
      <c r="N93" s="21"/>
      <c r="O93" s="21"/>
      <c r="P93" s="21"/>
      <c r="Q93" s="21"/>
      <c r="R93" s="21"/>
      <c r="S93" s="21"/>
      <c r="T93" s="21"/>
      <c r="U93" s="21"/>
      <c r="V93" s="21"/>
    </row>
    <row r="94" spans="1:22" ht="13.5" customHeight="1">
      <c r="A94" s="46"/>
      <c r="B94" s="21"/>
      <c r="C94" s="21"/>
      <c r="D94" s="21"/>
      <c r="E94" s="21"/>
      <c r="F94" s="21"/>
      <c r="G94" s="21"/>
      <c r="H94" s="21"/>
      <c r="I94" s="21"/>
      <c r="J94" s="21"/>
      <c r="L94" s="21"/>
      <c r="M94" s="21"/>
      <c r="N94" s="21"/>
      <c r="O94" s="21"/>
      <c r="P94" s="21"/>
      <c r="Q94" s="21"/>
      <c r="R94" s="21"/>
      <c r="S94" s="21"/>
      <c r="T94" s="21"/>
      <c r="U94" s="21"/>
      <c r="V94" s="21"/>
    </row>
    <row r="95" spans="1:22" ht="13.5" customHeight="1">
      <c r="A95" s="46"/>
      <c r="B95" s="21"/>
      <c r="C95" s="21"/>
      <c r="D95" s="21"/>
      <c r="E95" s="21"/>
      <c r="F95" s="21"/>
      <c r="G95" s="21"/>
      <c r="H95" s="21"/>
      <c r="I95" s="21"/>
      <c r="J95" s="21"/>
      <c r="L95" s="21"/>
      <c r="M95" s="21"/>
      <c r="N95" s="21"/>
      <c r="O95" s="21"/>
      <c r="P95" s="21"/>
      <c r="Q95" s="21"/>
      <c r="R95" s="21"/>
      <c r="S95" s="21"/>
      <c r="T95" s="21"/>
      <c r="U95" s="21"/>
      <c r="V95" s="21"/>
    </row>
    <row r="96" spans="1:22" ht="13.5" customHeight="1">
      <c r="B96" s="21"/>
      <c r="C96" s="21"/>
      <c r="D96" s="21"/>
      <c r="E96" s="21"/>
      <c r="F96" s="21"/>
      <c r="G96" s="21"/>
      <c r="H96" s="21"/>
      <c r="I96" s="21"/>
      <c r="J96" s="21"/>
      <c r="L96" s="21"/>
      <c r="M96" s="21"/>
      <c r="N96" s="21"/>
      <c r="O96" s="21"/>
      <c r="P96" s="21"/>
      <c r="Q96" s="21"/>
      <c r="R96" s="21"/>
      <c r="S96" s="21"/>
      <c r="T96" s="21"/>
      <c r="U96" s="21"/>
      <c r="V96" s="21"/>
    </row>
  </sheetData>
  <mergeCells count="23">
    <mergeCell ref="A1:J1"/>
    <mergeCell ref="A2:J2"/>
    <mergeCell ref="A3:J3"/>
    <mergeCell ref="A4:J4"/>
    <mergeCell ref="K1:V1"/>
    <mergeCell ref="K2:V2"/>
    <mergeCell ref="K3:V3"/>
    <mergeCell ref="K4:V4"/>
    <mergeCell ref="A5:A6"/>
    <mergeCell ref="B5:E5"/>
    <mergeCell ref="F5:F6"/>
    <mergeCell ref="G5:G6"/>
    <mergeCell ref="H5:H6"/>
    <mergeCell ref="I5:I6"/>
    <mergeCell ref="J5:J6"/>
    <mergeCell ref="K5:K6"/>
    <mergeCell ref="L5:N5"/>
    <mergeCell ref="O5:O6"/>
    <mergeCell ref="P5:R5"/>
    <mergeCell ref="S5:S6"/>
    <mergeCell ref="T5:T6"/>
    <mergeCell ref="U5:U6"/>
    <mergeCell ref="V5:V6"/>
  </mergeCells>
  <hyperlinks>
    <hyperlink ref="W6" location="TOC!A1" display="RETURN TO TABLE OF CONTENTS" xr:uid="{00000000-0004-0000-0500-000000000000}"/>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K73"/>
  <sheetViews>
    <sheetView workbookViewId="0">
      <pane xSplit="1" ySplit="5" topLeftCell="B57" activePane="bottomRight" state="frozen"/>
      <selection pane="bottomRight" activeCell="W6" sqref="W6"/>
      <selection pane="bottomLeft" activeCell="W6" sqref="W6"/>
      <selection pane="topRight" activeCell="W6" sqref="W6"/>
    </sheetView>
  </sheetViews>
  <sheetFormatPr defaultRowHeight="12.75"/>
  <cols>
    <col min="8" max="9" width="10.85546875" bestFit="1" customWidth="1"/>
  </cols>
  <sheetData>
    <row r="1" spans="1:11">
      <c r="A1" s="351" t="s">
        <v>1011</v>
      </c>
      <c r="B1" s="351"/>
      <c r="C1" s="351"/>
      <c r="D1" s="351"/>
      <c r="E1" s="351"/>
      <c r="F1" s="351"/>
      <c r="G1" s="351"/>
      <c r="H1" s="351"/>
      <c r="I1" s="351"/>
      <c r="J1" s="219"/>
    </row>
    <row r="2" spans="1:11" ht="13.5" thickBot="1">
      <c r="A2" s="347" t="s">
        <v>205</v>
      </c>
      <c r="B2" s="347"/>
      <c r="C2" s="347"/>
      <c r="D2" s="347"/>
      <c r="E2" s="347"/>
      <c r="F2" s="347"/>
      <c r="G2" s="347"/>
      <c r="H2" s="347"/>
      <c r="I2" s="347"/>
      <c r="J2" s="219"/>
    </row>
    <row r="3" spans="1:11" ht="18.75" customHeight="1" thickBot="1">
      <c r="A3" s="348" t="s">
        <v>66</v>
      </c>
      <c r="B3" s="349"/>
      <c r="C3" s="349"/>
      <c r="D3" s="349"/>
      <c r="E3" s="349"/>
      <c r="F3" s="349"/>
      <c r="G3" s="349"/>
      <c r="H3" s="349"/>
      <c r="I3" s="350"/>
      <c r="J3" s="219"/>
    </row>
    <row r="4" spans="1:11" ht="17.25" customHeight="1" thickBot="1">
      <c r="A4" s="774"/>
      <c r="B4" s="775" t="s">
        <v>446</v>
      </c>
      <c r="C4" s="776"/>
      <c r="D4" s="776"/>
      <c r="E4" s="776"/>
      <c r="F4" s="776"/>
      <c r="G4" s="776"/>
      <c r="H4" s="777"/>
      <c r="I4" s="682" t="s">
        <v>1015</v>
      </c>
      <c r="J4" s="219"/>
    </row>
    <row r="5" spans="1:11" ht="34.5" thickBot="1">
      <c r="A5" s="118" t="s">
        <v>209</v>
      </c>
      <c r="B5" s="312" t="s">
        <v>1016</v>
      </c>
      <c r="C5" s="312" t="s">
        <v>227</v>
      </c>
      <c r="D5" s="312" t="s">
        <v>858</v>
      </c>
      <c r="E5" s="286" t="s">
        <v>212</v>
      </c>
      <c r="F5" s="713" t="s">
        <v>219</v>
      </c>
      <c r="G5" s="713" t="s">
        <v>450</v>
      </c>
      <c r="H5" s="286" t="s">
        <v>1012</v>
      </c>
      <c r="I5" s="683"/>
      <c r="J5" s="219"/>
      <c r="K5" s="269" t="s">
        <v>233</v>
      </c>
    </row>
    <row r="6" spans="1:11" ht="13.5" thickBot="1">
      <c r="A6" s="675">
        <v>1945</v>
      </c>
      <c r="B6" s="674" t="s">
        <v>234</v>
      </c>
      <c r="C6" s="674" t="s">
        <v>234</v>
      </c>
      <c r="D6" s="283" t="s">
        <v>234</v>
      </c>
      <c r="E6" s="674" t="s">
        <v>234</v>
      </c>
      <c r="F6" s="674" t="s">
        <v>234</v>
      </c>
      <c r="G6" s="674" t="s">
        <v>234</v>
      </c>
      <c r="H6" s="674">
        <v>11.8</v>
      </c>
      <c r="I6" s="674">
        <v>510</v>
      </c>
      <c r="J6" s="219"/>
    </row>
    <row r="7" spans="1:11" ht="13.5" thickBot="1">
      <c r="A7" s="675">
        <v>1950</v>
      </c>
      <c r="B7" s="674" t="s">
        <v>234</v>
      </c>
      <c r="C7" s="674" t="s">
        <v>234</v>
      </c>
      <c r="D7" s="283" t="s">
        <v>234</v>
      </c>
      <c r="E7" s="674" t="s">
        <v>234</v>
      </c>
      <c r="F7" s="674" t="s">
        <v>234</v>
      </c>
      <c r="G7" s="674" t="s">
        <v>234</v>
      </c>
      <c r="H7" s="674">
        <v>98.6</v>
      </c>
      <c r="I7" s="674">
        <v>430</v>
      </c>
      <c r="J7" s="219"/>
    </row>
    <row r="8" spans="1:11" ht="13.5" thickBot="1">
      <c r="A8" s="675">
        <v>1955</v>
      </c>
      <c r="B8" s="674" t="s">
        <v>234</v>
      </c>
      <c r="C8" s="674" t="s">
        <v>234</v>
      </c>
      <c r="D8" s="283" t="s">
        <v>234</v>
      </c>
      <c r="E8" s="674" t="s">
        <v>234</v>
      </c>
      <c r="F8" s="674" t="s">
        <v>234</v>
      </c>
      <c r="G8" s="674" t="s">
        <v>234</v>
      </c>
      <c r="H8" s="674">
        <v>172.6</v>
      </c>
      <c r="I8" s="674">
        <v>276.3</v>
      </c>
      <c r="J8" s="219"/>
    </row>
    <row r="9" spans="1:11" ht="13.5" thickBot="1">
      <c r="A9" s="675">
        <v>1956</v>
      </c>
      <c r="B9" s="674" t="s">
        <v>234</v>
      </c>
      <c r="C9" s="674" t="s">
        <v>234</v>
      </c>
      <c r="D9" s="283" t="s">
        <v>234</v>
      </c>
      <c r="E9" s="674" t="s">
        <v>234</v>
      </c>
      <c r="F9" s="674" t="s">
        <v>234</v>
      </c>
      <c r="G9" s="674" t="s">
        <v>234</v>
      </c>
      <c r="H9" s="674">
        <v>183.5</v>
      </c>
      <c r="I9" s="674">
        <v>249.7</v>
      </c>
      <c r="J9" s="219"/>
    </row>
    <row r="10" spans="1:11" ht="13.5" thickBot="1">
      <c r="A10" s="675">
        <v>1957</v>
      </c>
      <c r="B10" s="674" t="s">
        <v>234</v>
      </c>
      <c r="C10" s="674" t="s">
        <v>234</v>
      </c>
      <c r="D10" s="283" t="s">
        <v>234</v>
      </c>
      <c r="E10" s="674" t="s">
        <v>234</v>
      </c>
      <c r="F10" s="674" t="s">
        <v>234</v>
      </c>
      <c r="G10" s="674" t="s">
        <v>234</v>
      </c>
      <c r="H10" s="674">
        <v>190</v>
      </c>
      <c r="I10" s="674">
        <v>232.6</v>
      </c>
      <c r="J10" s="219"/>
    </row>
    <row r="11" spans="1:11" ht="13.5" thickBot="1">
      <c r="A11" s="675">
        <v>1958</v>
      </c>
      <c r="B11" s="674" t="s">
        <v>234</v>
      </c>
      <c r="C11" s="674" t="s">
        <v>234</v>
      </c>
      <c r="D11" s="283" t="s">
        <v>234</v>
      </c>
      <c r="E11" s="674" t="s">
        <v>234</v>
      </c>
      <c r="F11" s="674" t="s">
        <v>234</v>
      </c>
      <c r="G11" s="674" t="s">
        <v>234</v>
      </c>
      <c r="H11" s="674">
        <v>192.7</v>
      </c>
      <c r="I11" s="674">
        <v>216.8</v>
      </c>
      <c r="J11" s="219"/>
    </row>
    <row r="12" spans="1:11" ht="13.5" thickBot="1">
      <c r="A12" s="675">
        <v>1959</v>
      </c>
      <c r="B12" s="674" t="s">
        <v>234</v>
      </c>
      <c r="C12" s="674" t="s">
        <v>234</v>
      </c>
      <c r="D12" s="283" t="s">
        <v>234</v>
      </c>
      <c r="E12" s="674" t="s">
        <v>234</v>
      </c>
      <c r="F12" s="674" t="s">
        <v>234</v>
      </c>
      <c r="G12" s="674" t="s">
        <v>234</v>
      </c>
      <c r="H12" s="674">
        <v>196.6</v>
      </c>
      <c r="I12" s="674">
        <v>204.4</v>
      </c>
      <c r="J12" s="219"/>
    </row>
    <row r="13" spans="1:11" ht="13.5" thickBot="1">
      <c r="A13" s="675">
        <v>1960</v>
      </c>
      <c r="B13" s="674" t="s">
        <v>234</v>
      </c>
      <c r="C13" s="674" t="s">
        <v>234</v>
      </c>
      <c r="D13" s="283" t="s">
        <v>234</v>
      </c>
      <c r="E13" s="674" t="s">
        <v>234</v>
      </c>
      <c r="F13" s="674" t="s">
        <v>234</v>
      </c>
      <c r="G13" s="674" t="s">
        <v>234</v>
      </c>
      <c r="H13" s="674">
        <v>208.1</v>
      </c>
      <c r="I13" s="674">
        <v>191.9</v>
      </c>
      <c r="J13" s="219"/>
    </row>
    <row r="14" spans="1:11" ht="13.5" thickBot="1">
      <c r="A14" s="675">
        <v>1961</v>
      </c>
      <c r="B14" s="674" t="s">
        <v>234</v>
      </c>
      <c r="C14" s="674" t="s">
        <v>234</v>
      </c>
      <c r="D14" s="283" t="s">
        <v>234</v>
      </c>
      <c r="E14" s="674" t="s">
        <v>234</v>
      </c>
      <c r="F14" s="674" t="s">
        <v>234</v>
      </c>
      <c r="G14" s="674" t="s">
        <v>234</v>
      </c>
      <c r="H14" s="674">
        <v>217.5</v>
      </c>
      <c r="I14" s="674">
        <v>161.6</v>
      </c>
      <c r="J14" s="219"/>
    </row>
    <row r="15" spans="1:11" ht="13.5" thickBot="1">
      <c r="A15" s="675">
        <v>1962</v>
      </c>
      <c r="B15" s="674" t="s">
        <v>234</v>
      </c>
      <c r="C15" s="674" t="s">
        <v>234</v>
      </c>
      <c r="D15" s="283" t="s">
        <v>234</v>
      </c>
      <c r="E15" s="674" t="s">
        <v>234</v>
      </c>
      <c r="F15" s="674" t="s">
        <v>234</v>
      </c>
      <c r="G15" s="674" t="s">
        <v>234</v>
      </c>
      <c r="H15" s="674">
        <v>229</v>
      </c>
      <c r="I15" s="674">
        <v>144.5</v>
      </c>
      <c r="J15" s="219"/>
    </row>
    <row r="16" spans="1:11" ht="13.5" thickBot="1">
      <c r="A16" s="675">
        <v>1963</v>
      </c>
      <c r="B16" s="674" t="s">
        <v>234</v>
      </c>
      <c r="C16" s="674" t="s">
        <v>234</v>
      </c>
      <c r="D16" s="283" t="s">
        <v>234</v>
      </c>
      <c r="E16" s="674" t="s">
        <v>234</v>
      </c>
      <c r="F16" s="674" t="s">
        <v>234</v>
      </c>
      <c r="G16" s="674" t="s">
        <v>234</v>
      </c>
      <c r="H16" s="674">
        <v>235.3</v>
      </c>
      <c r="I16" s="674">
        <v>138.4</v>
      </c>
      <c r="J16" s="219"/>
    </row>
    <row r="17" spans="1:10" ht="13.5" thickBot="1">
      <c r="A17" s="675">
        <v>1964</v>
      </c>
      <c r="B17" s="674" t="s">
        <v>234</v>
      </c>
      <c r="C17" s="674" t="s">
        <v>234</v>
      </c>
      <c r="D17" s="283" t="s">
        <v>234</v>
      </c>
      <c r="E17" s="674" t="s">
        <v>234</v>
      </c>
      <c r="F17" s="674" t="s">
        <v>234</v>
      </c>
      <c r="G17" s="674" t="s">
        <v>234</v>
      </c>
      <c r="H17" s="674">
        <v>242.2</v>
      </c>
      <c r="I17" s="674">
        <v>129.30000000000001</v>
      </c>
      <c r="J17" s="219"/>
    </row>
    <row r="18" spans="1:10" ht="13.5" thickBot="1">
      <c r="A18" s="675">
        <v>1965</v>
      </c>
      <c r="B18" s="674" t="s">
        <v>234</v>
      </c>
      <c r="C18" s="674" t="s">
        <v>234</v>
      </c>
      <c r="D18" s="283" t="s">
        <v>234</v>
      </c>
      <c r="E18" s="674" t="s">
        <v>234</v>
      </c>
      <c r="F18" s="674" t="s">
        <v>234</v>
      </c>
      <c r="G18" s="674" t="s">
        <v>234</v>
      </c>
      <c r="H18" s="674">
        <v>248.4</v>
      </c>
      <c r="I18" s="674">
        <v>124.2</v>
      </c>
      <c r="J18" s="219"/>
    </row>
    <row r="19" spans="1:10" ht="13.5" thickBot="1">
      <c r="A19" s="675">
        <v>1966</v>
      </c>
      <c r="B19" s="674" t="s">
        <v>234</v>
      </c>
      <c r="C19" s="674" t="s">
        <v>234</v>
      </c>
      <c r="D19" s="283" t="s">
        <v>234</v>
      </c>
      <c r="E19" s="674" t="s">
        <v>234</v>
      </c>
      <c r="F19" s="674" t="s">
        <v>234</v>
      </c>
      <c r="G19" s="674" t="s">
        <v>234</v>
      </c>
      <c r="H19" s="674">
        <v>256</v>
      </c>
      <c r="I19" s="674">
        <v>109.6</v>
      </c>
      <c r="J19" s="219"/>
    </row>
    <row r="20" spans="1:10" ht="13.5" thickBot="1">
      <c r="A20" s="675">
        <v>1967</v>
      </c>
      <c r="B20" s="674" t="s">
        <v>234</v>
      </c>
      <c r="C20" s="674" t="s">
        <v>234</v>
      </c>
      <c r="D20" s="283" t="s">
        <v>234</v>
      </c>
      <c r="E20" s="674" t="s">
        <v>234</v>
      </c>
      <c r="F20" s="674" t="s">
        <v>234</v>
      </c>
      <c r="G20" s="674" t="s">
        <v>234</v>
      </c>
      <c r="H20" s="674">
        <v>270.3</v>
      </c>
      <c r="I20" s="674">
        <v>90.8</v>
      </c>
      <c r="J20" s="219"/>
    </row>
    <row r="21" spans="1:10" ht="13.5" thickBot="1">
      <c r="A21" s="675">
        <v>1968</v>
      </c>
      <c r="B21" s="674" t="s">
        <v>234</v>
      </c>
      <c r="C21" s="674" t="s">
        <v>234</v>
      </c>
      <c r="D21" s="283" t="s">
        <v>234</v>
      </c>
      <c r="E21" s="674" t="s">
        <v>234</v>
      </c>
      <c r="F21" s="674" t="s">
        <v>234</v>
      </c>
      <c r="G21" s="674" t="s">
        <v>234</v>
      </c>
      <c r="H21" s="674">
        <v>274.2</v>
      </c>
      <c r="I21" s="674">
        <v>77.900000000000006</v>
      </c>
      <c r="J21" s="219"/>
    </row>
    <row r="22" spans="1:10" ht="13.5" thickBot="1">
      <c r="A22" s="675">
        <v>1969</v>
      </c>
      <c r="B22" s="674" t="s">
        <v>234</v>
      </c>
      <c r="C22" s="674" t="s">
        <v>234</v>
      </c>
      <c r="D22" s="283" t="s">
        <v>234</v>
      </c>
      <c r="E22" s="674" t="s">
        <v>234</v>
      </c>
      <c r="F22" s="674" t="s">
        <v>234</v>
      </c>
      <c r="G22" s="674" t="s">
        <v>234</v>
      </c>
      <c r="H22" s="674">
        <v>273.8</v>
      </c>
      <c r="I22" s="674">
        <v>71.599999999999994</v>
      </c>
      <c r="J22" s="219"/>
    </row>
    <row r="23" spans="1:10" ht="13.5" thickBot="1">
      <c r="A23" s="675">
        <v>1970</v>
      </c>
      <c r="B23" s="674" t="s">
        <v>234</v>
      </c>
      <c r="C23" s="674" t="s">
        <v>234</v>
      </c>
      <c r="D23" s="283" t="s">
        <v>234</v>
      </c>
      <c r="E23" s="674" t="s">
        <v>234</v>
      </c>
      <c r="F23" s="674" t="s">
        <v>234</v>
      </c>
      <c r="G23" s="674" t="s">
        <v>234</v>
      </c>
      <c r="H23" s="674">
        <v>270.60000000000002</v>
      </c>
      <c r="I23" s="674">
        <v>68.2</v>
      </c>
      <c r="J23" s="219"/>
    </row>
    <row r="24" spans="1:10" ht="13.5" thickBot="1">
      <c r="A24" s="675">
        <v>1971</v>
      </c>
      <c r="B24" s="674" t="s">
        <v>234</v>
      </c>
      <c r="C24" s="674" t="s">
        <v>234</v>
      </c>
      <c r="D24" s="283" t="s">
        <v>234</v>
      </c>
      <c r="E24" s="674" t="s">
        <v>234</v>
      </c>
      <c r="F24" s="674" t="s">
        <v>234</v>
      </c>
      <c r="G24" s="674" t="s">
        <v>234</v>
      </c>
      <c r="H24" s="674">
        <v>256.8</v>
      </c>
      <c r="I24" s="674">
        <v>55.9</v>
      </c>
      <c r="J24" s="219"/>
    </row>
    <row r="25" spans="1:10" ht="13.5" thickBot="1">
      <c r="A25" s="675">
        <v>1972</v>
      </c>
      <c r="B25" s="674" t="s">
        <v>234</v>
      </c>
      <c r="C25" s="674" t="s">
        <v>234</v>
      </c>
      <c r="D25" s="283" t="s">
        <v>234</v>
      </c>
      <c r="E25" s="674" t="s">
        <v>234</v>
      </c>
      <c r="F25" s="674" t="s">
        <v>234</v>
      </c>
      <c r="G25" s="674" t="s">
        <v>234</v>
      </c>
      <c r="H25" s="674">
        <v>253.3</v>
      </c>
      <c r="I25" s="674">
        <v>44</v>
      </c>
      <c r="J25" s="219"/>
    </row>
    <row r="26" spans="1:10" ht="13.5" thickBot="1">
      <c r="A26" s="675">
        <v>1973</v>
      </c>
      <c r="B26" s="674" t="s">
        <v>234</v>
      </c>
      <c r="C26" s="674" t="s">
        <v>234</v>
      </c>
      <c r="D26" s="283" t="s">
        <v>234</v>
      </c>
      <c r="E26" s="674" t="s">
        <v>234</v>
      </c>
      <c r="F26" s="674" t="s">
        <v>234</v>
      </c>
      <c r="G26" s="674" t="s">
        <v>234</v>
      </c>
      <c r="H26" s="674">
        <v>282.60000000000002</v>
      </c>
      <c r="I26" s="674">
        <v>27.5</v>
      </c>
      <c r="J26" s="219"/>
    </row>
    <row r="27" spans="1:10" ht="13.5" thickBot="1">
      <c r="A27" s="675">
        <v>1974</v>
      </c>
      <c r="B27" s="674" t="s">
        <v>234</v>
      </c>
      <c r="C27" s="674" t="s">
        <v>234</v>
      </c>
      <c r="D27" s="283" t="s">
        <v>234</v>
      </c>
      <c r="E27" s="674" t="s">
        <v>234</v>
      </c>
      <c r="F27" s="674" t="s">
        <v>234</v>
      </c>
      <c r="G27" s="674" t="s">
        <v>234</v>
      </c>
      <c r="H27" s="674">
        <v>316.39999999999998</v>
      </c>
      <c r="I27" s="674">
        <v>10.6</v>
      </c>
      <c r="J27" s="219"/>
    </row>
    <row r="28" spans="1:10" ht="13.5" thickBot="1">
      <c r="A28" s="675">
        <v>1975</v>
      </c>
      <c r="B28" s="674" t="s">
        <v>234</v>
      </c>
      <c r="C28" s="674" t="s">
        <v>234</v>
      </c>
      <c r="D28" s="283" t="s">
        <v>234</v>
      </c>
      <c r="E28" s="674" t="s">
        <v>234</v>
      </c>
      <c r="F28" s="674" t="s">
        <v>234</v>
      </c>
      <c r="G28" s="674" t="s">
        <v>234</v>
      </c>
      <c r="H28" s="674">
        <v>365.1</v>
      </c>
      <c r="I28" s="674">
        <v>7.6</v>
      </c>
      <c r="J28" s="219"/>
    </row>
    <row r="29" spans="1:10" ht="13.5" thickBot="1">
      <c r="A29" s="675">
        <v>1976</v>
      </c>
      <c r="B29" s="674" t="s">
        <v>234</v>
      </c>
      <c r="C29" s="674" t="s">
        <v>234</v>
      </c>
      <c r="D29" s="283" t="s">
        <v>234</v>
      </c>
      <c r="E29" s="674" t="s">
        <v>234</v>
      </c>
      <c r="F29" s="674" t="s">
        <v>234</v>
      </c>
      <c r="G29" s="674" t="s">
        <v>234</v>
      </c>
      <c r="H29" s="674">
        <v>389.2</v>
      </c>
      <c r="I29" s="674">
        <v>6.2</v>
      </c>
      <c r="J29" s="219"/>
    </row>
    <row r="30" spans="1:10" ht="13.5" thickBot="1">
      <c r="A30" s="675">
        <v>1977</v>
      </c>
      <c r="B30" s="674" t="s">
        <v>234</v>
      </c>
      <c r="C30" s="674" t="s">
        <v>234</v>
      </c>
      <c r="D30" s="283" t="s">
        <v>234</v>
      </c>
      <c r="E30" s="674" t="s">
        <v>234</v>
      </c>
      <c r="F30" s="674" t="s">
        <v>234</v>
      </c>
      <c r="G30" s="674" t="s">
        <v>234</v>
      </c>
      <c r="H30" s="674">
        <v>402.8</v>
      </c>
      <c r="I30" s="674">
        <v>9.3000000000000007</v>
      </c>
      <c r="J30" s="219"/>
    </row>
    <row r="31" spans="1:10" ht="13.5" thickBot="1">
      <c r="A31" s="675">
        <v>1978</v>
      </c>
      <c r="B31" s="674" t="s">
        <v>234</v>
      </c>
      <c r="C31" s="674" t="s">
        <v>234</v>
      </c>
      <c r="D31" s="283" t="s">
        <v>234</v>
      </c>
      <c r="E31" s="674" t="s">
        <v>234</v>
      </c>
      <c r="F31" s="674" t="s">
        <v>234</v>
      </c>
      <c r="G31" s="674" t="s">
        <v>234</v>
      </c>
      <c r="H31" s="674">
        <v>422</v>
      </c>
      <c r="I31" s="674">
        <v>9.3000000000000007</v>
      </c>
      <c r="J31" s="219"/>
    </row>
    <row r="32" spans="1:10" ht="13.5" thickBot="1">
      <c r="A32" s="675">
        <v>1979</v>
      </c>
      <c r="B32" s="674" t="s">
        <v>234</v>
      </c>
      <c r="C32" s="674" t="s">
        <v>234</v>
      </c>
      <c r="D32" s="283" t="s">
        <v>234</v>
      </c>
      <c r="E32" s="674" t="s">
        <v>234</v>
      </c>
      <c r="F32" s="674" t="s">
        <v>234</v>
      </c>
      <c r="G32" s="674" t="s">
        <v>234</v>
      </c>
      <c r="H32" s="674">
        <v>423.2</v>
      </c>
      <c r="I32" s="674">
        <v>9</v>
      </c>
      <c r="J32" s="219"/>
    </row>
    <row r="33" spans="1:10" ht="13.5" thickBot="1">
      <c r="A33" s="675">
        <v>1980</v>
      </c>
      <c r="B33" s="674" t="s">
        <v>234</v>
      </c>
      <c r="C33" s="674" t="s">
        <v>234</v>
      </c>
      <c r="D33" s="283" t="s">
        <v>234</v>
      </c>
      <c r="E33" s="674" t="s">
        <v>234</v>
      </c>
      <c r="F33" s="674" t="s">
        <v>234</v>
      </c>
      <c r="G33" s="674" t="s">
        <v>234</v>
      </c>
      <c r="H33" s="674">
        <v>431.4</v>
      </c>
      <c r="I33" s="674">
        <v>11.4</v>
      </c>
      <c r="J33" s="219"/>
    </row>
    <row r="34" spans="1:10" ht="13.5" thickBot="1">
      <c r="A34" s="675">
        <v>1981</v>
      </c>
      <c r="B34" s="674" t="s">
        <v>234</v>
      </c>
      <c r="C34" s="674" t="s">
        <v>234</v>
      </c>
      <c r="D34" s="283" t="s">
        <v>234</v>
      </c>
      <c r="E34" s="674" t="s">
        <v>234</v>
      </c>
      <c r="F34" s="674" t="s">
        <v>234</v>
      </c>
      <c r="G34" s="674" t="s">
        <v>234</v>
      </c>
      <c r="H34" s="674">
        <v>446</v>
      </c>
      <c r="I34" s="674">
        <v>14</v>
      </c>
      <c r="J34" s="219"/>
    </row>
    <row r="35" spans="1:10" ht="13.5" thickBot="1">
      <c r="A35" s="675">
        <v>1982</v>
      </c>
      <c r="B35" s="674" t="s">
        <v>234</v>
      </c>
      <c r="C35" s="674" t="s">
        <v>234</v>
      </c>
      <c r="D35" s="283" t="s">
        <v>234</v>
      </c>
      <c r="E35" s="674" t="s">
        <v>234</v>
      </c>
      <c r="F35" s="674" t="s">
        <v>234</v>
      </c>
      <c r="G35" s="674" t="s">
        <v>234</v>
      </c>
      <c r="H35" s="674">
        <v>455.6</v>
      </c>
      <c r="I35" s="674">
        <v>11.7</v>
      </c>
      <c r="J35" s="219"/>
    </row>
    <row r="36" spans="1:10" ht="13.5" thickBot="1">
      <c r="A36" s="675">
        <v>1983</v>
      </c>
      <c r="B36" s="674" t="s">
        <v>234</v>
      </c>
      <c r="C36" s="674" t="s">
        <v>234</v>
      </c>
      <c r="D36" s="283" t="s">
        <v>234</v>
      </c>
      <c r="E36" s="674" t="s">
        <v>234</v>
      </c>
      <c r="F36" s="674" t="s">
        <v>234</v>
      </c>
      <c r="G36" s="674" t="s">
        <v>234</v>
      </c>
      <c r="H36" s="674">
        <v>450.3</v>
      </c>
      <c r="I36" s="674">
        <v>9.5</v>
      </c>
      <c r="J36" s="219"/>
    </row>
    <row r="37" spans="1:10" ht="13.5" thickBot="1">
      <c r="A37" s="675">
        <v>1984</v>
      </c>
      <c r="B37" s="674">
        <v>505</v>
      </c>
      <c r="C37" s="674">
        <v>58.3</v>
      </c>
      <c r="D37" s="283" t="s">
        <v>234</v>
      </c>
      <c r="E37" s="674">
        <v>15.4</v>
      </c>
      <c r="F37" s="674">
        <v>21.6</v>
      </c>
      <c r="G37" s="674" t="s">
        <v>1017</v>
      </c>
      <c r="H37" s="674">
        <v>600.4</v>
      </c>
      <c r="I37" s="674">
        <v>49.9</v>
      </c>
      <c r="J37" s="219"/>
    </row>
    <row r="38" spans="1:10" ht="13.5" thickBot="1">
      <c r="A38" s="675">
        <v>1985</v>
      </c>
      <c r="B38" s="674">
        <v>518.1</v>
      </c>
      <c r="C38" s="674">
        <v>55.4</v>
      </c>
      <c r="D38" s="283" t="s">
        <v>234</v>
      </c>
      <c r="E38" s="674">
        <v>14.5</v>
      </c>
      <c r="F38" s="674">
        <v>20.7</v>
      </c>
      <c r="G38" s="674" t="s">
        <v>1017</v>
      </c>
      <c r="H38" s="674">
        <v>608.70000000000005</v>
      </c>
      <c r="I38" s="674">
        <v>45.7</v>
      </c>
      <c r="J38" s="219"/>
    </row>
    <row r="39" spans="1:10" ht="13.5" thickBot="1">
      <c r="A39" s="675">
        <v>1986</v>
      </c>
      <c r="B39" s="674">
        <v>546.9</v>
      </c>
      <c r="C39" s="674">
        <v>54.6</v>
      </c>
      <c r="D39" s="283" t="s">
        <v>234</v>
      </c>
      <c r="E39" s="674">
        <v>15.9</v>
      </c>
      <c r="F39" s="674">
        <v>22.7</v>
      </c>
      <c r="G39" s="674">
        <v>0</v>
      </c>
      <c r="H39" s="674">
        <v>640</v>
      </c>
      <c r="I39" s="674">
        <v>38.200000000000003</v>
      </c>
      <c r="J39" s="219"/>
    </row>
    <row r="40" spans="1:10" ht="13.5" thickBot="1">
      <c r="A40" s="675">
        <v>1987</v>
      </c>
      <c r="B40" s="674">
        <v>543.29999999999995</v>
      </c>
      <c r="C40" s="674">
        <v>51.6</v>
      </c>
      <c r="D40" s="283" t="s">
        <v>234</v>
      </c>
      <c r="E40" s="674">
        <v>15.4</v>
      </c>
      <c r="F40" s="674">
        <v>19.899999999999999</v>
      </c>
      <c r="G40" s="674">
        <v>0.1</v>
      </c>
      <c r="H40" s="674">
        <v>630.29999999999995</v>
      </c>
      <c r="I40" s="674">
        <v>34.200000000000003</v>
      </c>
      <c r="J40" s="219"/>
    </row>
    <row r="41" spans="1:10" ht="13.5" thickBot="1">
      <c r="A41" s="675">
        <v>1988</v>
      </c>
      <c r="B41" s="674">
        <v>552.70000000000005</v>
      </c>
      <c r="C41" s="674">
        <v>53.1</v>
      </c>
      <c r="D41" s="283" t="s">
        <v>234</v>
      </c>
      <c r="E41" s="674">
        <v>15.1</v>
      </c>
      <c r="F41" s="674">
        <v>19.2</v>
      </c>
      <c r="G41" s="674">
        <v>0.1</v>
      </c>
      <c r="H41" s="674">
        <v>640.1</v>
      </c>
      <c r="I41" s="674">
        <v>40.1</v>
      </c>
      <c r="J41" s="219"/>
    </row>
    <row r="42" spans="1:10" ht="13.5" thickBot="1">
      <c r="A42" s="675">
        <v>1989</v>
      </c>
      <c r="B42" s="674">
        <v>551.20000000000005</v>
      </c>
      <c r="C42" s="674">
        <v>52.5</v>
      </c>
      <c r="D42" s="283" t="s">
        <v>234</v>
      </c>
      <c r="E42" s="674">
        <v>14.8</v>
      </c>
      <c r="F42" s="674">
        <v>19.399999999999999</v>
      </c>
      <c r="G42" s="674">
        <v>0.1</v>
      </c>
      <c r="H42" s="674">
        <v>638</v>
      </c>
      <c r="I42" s="674">
        <v>39.4</v>
      </c>
      <c r="J42" s="219"/>
    </row>
    <row r="43" spans="1:10" ht="13.5" thickBot="1">
      <c r="A43" s="675">
        <v>1990</v>
      </c>
      <c r="B43" s="674">
        <v>563.20000000000005</v>
      </c>
      <c r="C43" s="674">
        <v>52.7</v>
      </c>
      <c r="D43" s="283" t="s">
        <v>234</v>
      </c>
      <c r="E43" s="674">
        <v>15.5</v>
      </c>
      <c r="F43" s="674">
        <v>19.600000000000001</v>
      </c>
      <c r="G43" s="674">
        <v>0.1</v>
      </c>
      <c r="H43" s="674">
        <v>651</v>
      </c>
      <c r="I43" s="674">
        <v>33.1</v>
      </c>
      <c r="J43" s="219"/>
    </row>
    <row r="44" spans="1:10" ht="13.5" thickBot="1">
      <c r="A44" s="675">
        <v>1991</v>
      </c>
      <c r="B44" s="674">
        <v>572.9</v>
      </c>
      <c r="C44" s="674">
        <v>54.3</v>
      </c>
      <c r="D44" s="283" t="s">
        <v>234</v>
      </c>
      <c r="E44" s="674">
        <v>17.399999999999999</v>
      </c>
      <c r="F44" s="674">
        <v>20.5</v>
      </c>
      <c r="G44" s="674">
        <v>0.1</v>
      </c>
      <c r="H44" s="674">
        <v>665.2</v>
      </c>
      <c r="I44" s="674">
        <v>34.5</v>
      </c>
      <c r="J44" s="219"/>
    </row>
    <row r="45" spans="1:10" ht="13.5" thickBot="1">
      <c r="A45" s="675">
        <v>1992</v>
      </c>
      <c r="B45" s="674">
        <v>592</v>
      </c>
      <c r="C45" s="674">
        <v>55</v>
      </c>
      <c r="D45" s="283" t="s">
        <v>234</v>
      </c>
      <c r="E45" s="674">
        <v>16.899999999999999</v>
      </c>
      <c r="F45" s="674">
        <v>20.9</v>
      </c>
      <c r="G45" s="674">
        <v>0.1</v>
      </c>
      <c r="H45" s="674">
        <v>684.9</v>
      </c>
      <c r="I45" s="674">
        <v>38.200000000000003</v>
      </c>
      <c r="J45" s="219"/>
    </row>
    <row r="46" spans="1:10" ht="13.5" thickBot="1">
      <c r="A46" s="675">
        <v>1993</v>
      </c>
      <c r="B46" s="674">
        <v>575.70000000000005</v>
      </c>
      <c r="C46" s="674">
        <v>59.8</v>
      </c>
      <c r="D46" s="283" t="s">
        <v>234</v>
      </c>
      <c r="E46" s="674">
        <v>22.9</v>
      </c>
      <c r="F46" s="674">
        <v>20</v>
      </c>
      <c r="G46" s="674">
        <v>0.1</v>
      </c>
      <c r="H46" s="674">
        <v>678.5</v>
      </c>
      <c r="I46" s="674">
        <v>47.3</v>
      </c>
      <c r="J46" s="219"/>
    </row>
    <row r="47" spans="1:10" ht="13.5" thickBot="1">
      <c r="A47" s="675">
        <v>1994</v>
      </c>
      <c r="B47" s="674">
        <v>565.1</v>
      </c>
      <c r="C47" s="674">
        <v>61.9</v>
      </c>
      <c r="D47" s="283" t="s">
        <v>234</v>
      </c>
      <c r="E47" s="674">
        <v>29.9</v>
      </c>
      <c r="F47" s="674">
        <v>21.1</v>
      </c>
      <c r="G47" s="674">
        <v>0.2</v>
      </c>
      <c r="H47" s="674">
        <v>678.2</v>
      </c>
      <c r="I47" s="674">
        <v>64.8</v>
      </c>
      <c r="J47" s="219"/>
    </row>
    <row r="48" spans="1:10" ht="13.5" thickBot="1">
      <c r="A48" s="675">
        <v>1995</v>
      </c>
      <c r="B48" s="674">
        <v>563.79999999999995</v>
      </c>
      <c r="C48" s="674">
        <v>63.1</v>
      </c>
      <c r="D48" s="283" t="s">
        <v>234</v>
      </c>
      <c r="E48" s="674">
        <v>29</v>
      </c>
      <c r="F48" s="674">
        <v>22.3</v>
      </c>
      <c r="G48" s="674">
        <v>0.2</v>
      </c>
      <c r="H48" s="674">
        <v>678.3</v>
      </c>
      <c r="I48" s="674">
        <v>71.5</v>
      </c>
      <c r="J48" s="219"/>
    </row>
    <row r="49" spans="1:10" ht="13.5" thickBot="1">
      <c r="A49" s="675">
        <v>1996</v>
      </c>
      <c r="B49" s="674">
        <v>577.70000000000005</v>
      </c>
      <c r="C49" s="674">
        <v>61.9</v>
      </c>
      <c r="D49" s="283" t="s">
        <v>234</v>
      </c>
      <c r="E49" s="674">
        <v>30.9</v>
      </c>
      <c r="F49" s="674">
        <v>22</v>
      </c>
      <c r="G49" s="674">
        <v>0.2</v>
      </c>
      <c r="H49" s="674">
        <v>692.7</v>
      </c>
      <c r="I49" s="674">
        <v>76.3</v>
      </c>
      <c r="J49" s="219"/>
    </row>
    <row r="50" spans="1:10" ht="13.5" thickBot="1">
      <c r="A50" s="675">
        <v>1997</v>
      </c>
      <c r="B50" s="674">
        <v>597.6</v>
      </c>
      <c r="C50" s="674">
        <v>63.2</v>
      </c>
      <c r="D50" s="283" t="s">
        <v>234</v>
      </c>
      <c r="E50" s="674">
        <v>32</v>
      </c>
      <c r="F50" s="674">
        <v>23.9</v>
      </c>
      <c r="G50" s="674">
        <v>0.2</v>
      </c>
      <c r="H50" s="674">
        <v>717</v>
      </c>
      <c r="I50" s="674">
        <v>83.4</v>
      </c>
      <c r="J50" s="219"/>
    </row>
    <row r="51" spans="1:10" ht="13.5" thickBot="1">
      <c r="A51" s="675">
        <v>1998</v>
      </c>
      <c r="B51" s="674">
        <v>606.6</v>
      </c>
      <c r="C51" s="674">
        <v>69.2</v>
      </c>
      <c r="D51" s="283" t="s">
        <v>234</v>
      </c>
      <c r="E51" s="674">
        <v>38.299999999999997</v>
      </c>
      <c r="F51" s="674">
        <v>25.3</v>
      </c>
      <c r="G51" s="674">
        <v>0.2</v>
      </c>
      <c r="H51" s="674">
        <v>739.6</v>
      </c>
      <c r="I51" s="674">
        <v>89.9</v>
      </c>
      <c r="J51" s="219"/>
    </row>
    <row r="52" spans="1:10" ht="13.5" thickBot="1">
      <c r="A52" s="675">
        <v>1999</v>
      </c>
      <c r="B52" s="674">
        <v>618.20000000000005</v>
      </c>
      <c r="C52" s="674">
        <v>73</v>
      </c>
      <c r="D52" s="283" t="s">
        <v>234</v>
      </c>
      <c r="E52" s="674">
        <v>43.2</v>
      </c>
      <c r="F52" s="674">
        <v>28.7</v>
      </c>
      <c r="G52" s="674">
        <v>0.2</v>
      </c>
      <c r="H52" s="674">
        <v>763.4</v>
      </c>
      <c r="I52" s="674">
        <v>93.1</v>
      </c>
      <c r="J52" s="219"/>
    </row>
    <row r="53" spans="1:10" ht="13.5" thickBot="1">
      <c r="A53" s="675">
        <v>2000</v>
      </c>
      <c r="B53" s="674">
        <v>635.20000000000005</v>
      </c>
      <c r="C53" s="674">
        <v>70.8</v>
      </c>
      <c r="D53" s="283" t="s">
        <v>234</v>
      </c>
      <c r="E53" s="674">
        <v>48.1</v>
      </c>
      <c r="F53" s="674">
        <v>31.8</v>
      </c>
      <c r="G53" s="674">
        <v>0.2</v>
      </c>
      <c r="H53" s="674">
        <v>786</v>
      </c>
      <c r="I53" s="674">
        <v>103.1</v>
      </c>
      <c r="J53" s="219"/>
    </row>
    <row r="54" spans="1:10" ht="13.5" thickBot="1">
      <c r="A54" s="675">
        <v>2001</v>
      </c>
      <c r="B54" s="674">
        <v>587.20000000000005</v>
      </c>
      <c r="C54" s="674">
        <v>72.2</v>
      </c>
      <c r="D54" s="283" t="s">
        <v>234</v>
      </c>
      <c r="E54" s="674">
        <v>54.9</v>
      </c>
      <c r="F54" s="674">
        <v>30.3</v>
      </c>
      <c r="G54" s="674">
        <v>0.1</v>
      </c>
      <c r="H54" s="674">
        <v>744.7</v>
      </c>
      <c r="I54" s="674">
        <v>112.1</v>
      </c>
      <c r="J54" s="219"/>
    </row>
    <row r="55" spans="1:10" ht="13.5" thickBot="1">
      <c r="A55" s="675">
        <v>2002</v>
      </c>
      <c r="B55" s="674">
        <v>559</v>
      </c>
      <c r="C55" s="674">
        <v>72.8</v>
      </c>
      <c r="D55" s="283" t="s">
        <v>234</v>
      </c>
      <c r="E55" s="674">
        <v>61.6</v>
      </c>
      <c r="F55" s="674">
        <v>31</v>
      </c>
      <c r="G55" s="674">
        <v>0.1</v>
      </c>
      <c r="H55" s="674">
        <v>724.5</v>
      </c>
      <c r="I55" s="674">
        <v>138.19999999999999</v>
      </c>
      <c r="J55" s="219"/>
    </row>
    <row r="56" spans="1:10" ht="13.5" thickBot="1">
      <c r="A56" s="675">
        <v>2003</v>
      </c>
      <c r="B56" s="674">
        <v>538.70000000000005</v>
      </c>
      <c r="C56" s="674">
        <v>72.3</v>
      </c>
      <c r="D56" s="283" t="s">
        <v>234</v>
      </c>
      <c r="E56" s="674">
        <v>69.5</v>
      </c>
      <c r="F56" s="674">
        <v>32.1</v>
      </c>
      <c r="G56" s="674">
        <v>0.2</v>
      </c>
      <c r="H56" s="674">
        <v>712.7</v>
      </c>
      <c r="I56" s="674">
        <v>146.4</v>
      </c>
      <c r="J56" s="219"/>
    </row>
    <row r="57" spans="1:10" ht="13.5" thickBot="1">
      <c r="A57" s="675">
        <v>2004</v>
      </c>
      <c r="B57" s="674">
        <v>550.5</v>
      </c>
      <c r="C57" s="674">
        <v>72</v>
      </c>
      <c r="D57" s="283" t="s">
        <v>240</v>
      </c>
      <c r="E57" s="674">
        <v>73</v>
      </c>
      <c r="F57" s="674">
        <v>35.1</v>
      </c>
      <c r="G57" s="674">
        <v>0.2</v>
      </c>
      <c r="H57" s="674">
        <v>730.7</v>
      </c>
      <c r="I57" s="674">
        <v>164.7</v>
      </c>
      <c r="J57" s="219"/>
    </row>
    <row r="58" spans="1:10" ht="13.5" thickBot="1">
      <c r="A58" s="675">
        <v>2005</v>
      </c>
      <c r="B58" s="674">
        <v>533.79999999999995</v>
      </c>
      <c r="C58" s="674">
        <v>76.7</v>
      </c>
      <c r="D58" s="283" t="s">
        <v>240</v>
      </c>
      <c r="E58" s="674">
        <v>82.5</v>
      </c>
      <c r="F58" s="674">
        <v>36.6</v>
      </c>
      <c r="G58" s="674">
        <v>0.3</v>
      </c>
      <c r="H58" s="674">
        <v>729.9</v>
      </c>
      <c r="I58" s="674">
        <v>181.2</v>
      </c>
      <c r="J58" s="219"/>
    </row>
    <row r="59" spans="1:10" ht="13.5" thickBot="1">
      <c r="A59" s="675">
        <v>2006</v>
      </c>
      <c r="B59" s="283">
        <v>536.70000000000005</v>
      </c>
      <c r="C59" s="283">
        <v>78.599999999999994</v>
      </c>
      <c r="D59" s="283" t="s">
        <v>240</v>
      </c>
      <c r="E59" s="283">
        <v>86.8</v>
      </c>
      <c r="F59" s="283">
        <v>33.5</v>
      </c>
      <c r="G59" s="283">
        <v>0.2</v>
      </c>
      <c r="H59" s="283">
        <v>735.1</v>
      </c>
      <c r="I59" s="283">
        <v>221.4</v>
      </c>
      <c r="J59" s="219"/>
    </row>
    <row r="60" spans="1:10" ht="13.5" thickBot="1">
      <c r="A60" s="675">
        <v>2007</v>
      </c>
      <c r="B60" s="283" t="s">
        <v>1018</v>
      </c>
      <c r="C60" s="283">
        <v>80.7</v>
      </c>
      <c r="D60" s="283" t="s">
        <v>240</v>
      </c>
      <c r="E60" s="283" t="s">
        <v>1019</v>
      </c>
      <c r="F60" s="283">
        <v>40.799999999999997</v>
      </c>
      <c r="G60" s="283">
        <v>0.2</v>
      </c>
      <c r="H60" s="283">
        <v>711.6</v>
      </c>
      <c r="I60" s="283" t="s">
        <v>1020</v>
      </c>
      <c r="J60" s="219"/>
    </row>
    <row r="61" spans="1:10" ht="13.5" thickBot="1">
      <c r="A61" s="675">
        <v>2008</v>
      </c>
      <c r="B61" s="283">
        <v>493.3</v>
      </c>
      <c r="C61" s="283">
        <v>83.5</v>
      </c>
      <c r="D61" s="283" t="s">
        <v>240</v>
      </c>
      <c r="E61" s="283">
        <v>103.2</v>
      </c>
      <c r="F61" s="283">
        <v>34</v>
      </c>
      <c r="G61" s="283">
        <v>0.2</v>
      </c>
      <c r="H61" s="283">
        <v>714.3</v>
      </c>
      <c r="I61" s="283">
        <v>308.39999999999998</v>
      </c>
      <c r="J61" s="219"/>
    </row>
    <row r="62" spans="1:10" ht="13.5" thickBot="1">
      <c r="A62" s="675">
        <v>2009</v>
      </c>
      <c r="B62" s="283">
        <v>455.5</v>
      </c>
      <c r="C62" s="283">
        <v>95</v>
      </c>
      <c r="D62" s="283" t="s">
        <v>240</v>
      </c>
      <c r="E62" s="283">
        <v>71.400000000000006</v>
      </c>
      <c r="F62" s="283">
        <v>37.6</v>
      </c>
      <c r="G62" s="283">
        <v>0.2</v>
      </c>
      <c r="H62" s="283">
        <v>660.6</v>
      </c>
      <c r="I62" s="283">
        <v>368.7</v>
      </c>
      <c r="J62" s="219"/>
    </row>
    <row r="63" spans="1:10" ht="13.5" thickBot="1">
      <c r="A63" s="675">
        <v>2010</v>
      </c>
      <c r="B63" s="283">
        <v>435.4</v>
      </c>
      <c r="C63" s="283">
        <v>93.2</v>
      </c>
      <c r="D63" s="283" t="s">
        <v>240</v>
      </c>
      <c r="E63" s="283">
        <v>64.599999999999994</v>
      </c>
      <c r="F63" s="283">
        <v>37.9</v>
      </c>
      <c r="G63" s="283">
        <v>1.1000000000000001</v>
      </c>
      <c r="H63" s="283">
        <v>632.20000000000005</v>
      </c>
      <c r="I63" s="283">
        <v>342.3</v>
      </c>
      <c r="J63" s="219"/>
    </row>
    <row r="64" spans="1:10" ht="13.5" thickBot="1">
      <c r="A64" s="675">
        <v>2011</v>
      </c>
      <c r="B64" s="283">
        <v>455.1</v>
      </c>
      <c r="C64" s="283">
        <v>93.9</v>
      </c>
      <c r="D64" s="283">
        <v>1.1000000000000001</v>
      </c>
      <c r="E64" s="283">
        <v>63.4</v>
      </c>
      <c r="F64" s="283">
        <v>36.4</v>
      </c>
      <c r="G64" s="283">
        <v>0</v>
      </c>
      <c r="H64" s="283">
        <v>649.9</v>
      </c>
      <c r="I64" s="283">
        <v>367.9</v>
      </c>
      <c r="J64" s="219"/>
    </row>
    <row r="65" spans="1:10" ht="13.5" thickBot="1">
      <c r="A65" s="675">
        <v>2012</v>
      </c>
      <c r="B65" s="283">
        <v>439</v>
      </c>
      <c r="C65" s="283">
        <v>92.8</v>
      </c>
      <c r="D65" s="283">
        <v>1.1000000000000001</v>
      </c>
      <c r="E65" s="283">
        <v>62.2</v>
      </c>
      <c r="F65" s="283">
        <v>35.5</v>
      </c>
      <c r="G65" s="283">
        <v>0</v>
      </c>
      <c r="H65" s="283">
        <v>630.70000000000005</v>
      </c>
      <c r="I65" s="283">
        <v>380.2</v>
      </c>
      <c r="J65" s="219"/>
    </row>
    <row r="66" spans="1:10" ht="13.5" thickBot="1">
      <c r="A66" s="675">
        <v>2013</v>
      </c>
      <c r="B66" s="283">
        <v>427.5</v>
      </c>
      <c r="C66" s="283">
        <v>98.7</v>
      </c>
      <c r="D66" s="283">
        <v>1.5</v>
      </c>
      <c r="E66" s="283">
        <v>60.3</v>
      </c>
      <c r="F66" s="283">
        <v>36.5</v>
      </c>
      <c r="G66" s="283">
        <v>1.2</v>
      </c>
      <c r="H66" s="283">
        <v>625.70000000000005</v>
      </c>
      <c r="I66" s="283">
        <v>405</v>
      </c>
      <c r="J66" s="219"/>
    </row>
    <row r="67" spans="1:10" ht="13.5" thickBot="1">
      <c r="A67" s="675">
        <v>2014</v>
      </c>
      <c r="B67" s="283">
        <v>413.6</v>
      </c>
      <c r="C67" s="283">
        <v>93.9</v>
      </c>
      <c r="D67" s="283">
        <v>1.6</v>
      </c>
      <c r="E67" s="283">
        <v>54.4</v>
      </c>
      <c r="F67" s="283">
        <v>39.700000000000003</v>
      </c>
      <c r="G67" s="283">
        <v>0</v>
      </c>
      <c r="H67" s="283">
        <v>603.29999999999995</v>
      </c>
      <c r="I67" s="283">
        <v>440.3</v>
      </c>
      <c r="J67" s="219"/>
    </row>
    <row r="68" spans="1:10" ht="13.5" thickBot="1">
      <c r="A68" s="675">
        <v>2015</v>
      </c>
      <c r="B68" s="283">
        <v>414.98599999999999</v>
      </c>
      <c r="C68" s="283">
        <v>97.41</v>
      </c>
      <c r="D68" s="283">
        <v>1.6850000000000001</v>
      </c>
      <c r="E68" s="283">
        <v>44.38</v>
      </c>
      <c r="F68" s="283">
        <v>43.731999999999999</v>
      </c>
      <c r="G68" s="283">
        <v>0.03</v>
      </c>
      <c r="H68" s="283">
        <v>602.22199999999998</v>
      </c>
      <c r="I68" s="283">
        <v>413.32299999999998</v>
      </c>
      <c r="J68" s="219"/>
    </row>
    <row r="69" spans="1:10">
      <c r="A69" s="231" t="s">
        <v>1021</v>
      </c>
    </row>
    <row r="70" spans="1:10">
      <c r="A70" s="231" t="s">
        <v>1022</v>
      </c>
      <c r="I70" s="275"/>
    </row>
    <row r="71" spans="1:10">
      <c r="A71" s="231" t="s">
        <v>254</v>
      </c>
    </row>
    <row r="73" spans="1:10">
      <c r="B73" s="21"/>
      <c r="C73" s="21"/>
      <c r="D73" s="21"/>
      <c r="E73" s="21"/>
      <c r="F73" s="21"/>
      <c r="G73" s="21"/>
      <c r="H73" s="21"/>
      <c r="I73" s="21"/>
    </row>
  </sheetData>
  <mergeCells count="5">
    <mergeCell ref="A1:I1"/>
    <mergeCell ref="A2:I2"/>
    <mergeCell ref="A3:I3"/>
    <mergeCell ref="B4:H4"/>
    <mergeCell ref="I4:I5"/>
  </mergeCells>
  <hyperlinks>
    <hyperlink ref="K5" location="TOC!A1" display="RETURN TO TABLE OF CONTENTS" xr:uid="{00000000-0004-0000-3B00-000000000000}"/>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J71"/>
  <sheetViews>
    <sheetView workbookViewId="0">
      <pane xSplit="1" ySplit="4" topLeftCell="B47" activePane="bottomRight" state="frozen"/>
      <selection pane="bottomRight" activeCell="W6" sqref="W6"/>
      <selection pane="bottomLeft" activeCell="W6" sqref="W6"/>
      <selection pane="topRight" activeCell="W6" sqref="W6"/>
    </sheetView>
  </sheetViews>
  <sheetFormatPr defaultRowHeight="12.75"/>
  <cols>
    <col min="2" max="8" width="10.42578125" customWidth="1"/>
  </cols>
  <sheetData>
    <row r="1" spans="1:10">
      <c r="A1" s="351" t="s">
        <v>1011</v>
      </c>
      <c r="B1" s="351"/>
      <c r="C1" s="351"/>
      <c r="D1" s="351"/>
      <c r="E1" s="351"/>
      <c r="F1" s="351"/>
      <c r="G1" s="351"/>
      <c r="H1" s="351"/>
      <c r="I1" s="219"/>
    </row>
    <row r="2" spans="1:10" ht="13.5" thickBot="1">
      <c r="A2" s="347" t="s">
        <v>205</v>
      </c>
      <c r="B2" s="347"/>
      <c r="C2" s="347"/>
      <c r="D2" s="347"/>
      <c r="E2" s="347"/>
      <c r="F2" s="347"/>
      <c r="G2" s="347"/>
      <c r="H2" s="347"/>
      <c r="I2" s="219"/>
    </row>
    <row r="3" spans="1:10" ht="20.25" customHeight="1" thickBot="1">
      <c r="A3" s="348" t="s">
        <v>1023</v>
      </c>
      <c r="B3" s="349"/>
      <c r="C3" s="349"/>
      <c r="D3" s="349"/>
      <c r="E3" s="349"/>
      <c r="F3" s="349"/>
      <c r="G3" s="349"/>
      <c r="H3" s="350"/>
      <c r="I3" s="219"/>
    </row>
    <row r="4" spans="1:10" ht="45.75" thickBot="1">
      <c r="A4" s="675" t="s">
        <v>209</v>
      </c>
      <c r="B4" s="286" t="s">
        <v>1024</v>
      </c>
      <c r="C4" s="286" t="s">
        <v>448</v>
      </c>
      <c r="D4" s="286" t="s">
        <v>1025</v>
      </c>
      <c r="E4" s="286" t="s">
        <v>1026</v>
      </c>
      <c r="F4" s="286" t="s">
        <v>449</v>
      </c>
      <c r="G4" s="286" t="s">
        <v>1027</v>
      </c>
      <c r="H4" s="286" t="s">
        <v>1028</v>
      </c>
      <c r="I4" s="219"/>
      <c r="J4" s="269" t="s">
        <v>233</v>
      </c>
    </row>
    <row r="5" spans="1:10" ht="13.5" thickBot="1">
      <c r="A5" s="675">
        <v>1945</v>
      </c>
      <c r="B5" s="674" t="s">
        <v>234</v>
      </c>
      <c r="C5" s="674">
        <v>510</v>
      </c>
      <c r="D5" s="674" t="s">
        <v>234</v>
      </c>
      <c r="E5" s="674">
        <v>0</v>
      </c>
      <c r="F5" s="674" t="s">
        <v>234</v>
      </c>
      <c r="G5" s="283" t="s">
        <v>234</v>
      </c>
      <c r="H5" s="674">
        <v>510</v>
      </c>
      <c r="I5" s="219"/>
    </row>
    <row r="6" spans="1:10" ht="13.5" thickBot="1">
      <c r="A6" s="675">
        <v>1950</v>
      </c>
      <c r="B6" s="674" t="s">
        <v>234</v>
      </c>
      <c r="C6" s="674">
        <v>430</v>
      </c>
      <c r="D6" s="674" t="s">
        <v>234</v>
      </c>
      <c r="E6" s="674" t="s">
        <v>234</v>
      </c>
      <c r="F6" s="674" t="s">
        <v>234</v>
      </c>
      <c r="G6" s="283" t="s">
        <v>234</v>
      </c>
      <c r="H6" s="674">
        <v>430</v>
      </c>
      <c r="I6" s="219"/>
    </row>
    <row r="7" spans="1:10" ht="13.5" thickBot="1">
      <c r="A7" s="675">
        <v>1955</v>
      </c>
      <c r="B7" s="674" t="s">
        <v>234</v>
      </c>
      <c r="C7" s="674">
        <v>246</v>
      </c>
      <c r="D7" s="674" t="s">
        <v>234</v>
      </c>
      <c r="E7" s="674">
        <v>30.3</v>
      </c>
      <c r="F7" s="674" t="s">
        <v>234</v>
      </c>
      <c r="G7" s="283" t="s">
        <v>234</v>
      </c>
      <c r="H7" s="674">
        <v>276.3</v>
      </c>
      <c r="I7" s="219"/>
    </row>
    <row r="8" spans="1:10" ht="13.5" thickBot="1">
      <c r="A8" s="675">
        <v>1956</v>
      </c>
      <c r="B8" s="674" t="s">
        <v>234</v>
      </c>
      <c r="C8" s="674">
        <v>219.4</v>
      </c>
      <c r="D8" s="674" t="s">
        <v>234</v>
      </c>
      <c r="E8" s="674">
        <v>30.3</v>
      </c>
      <c r="F8" s="674" t="s">
        <v>234</v>
      </c>
      <c r="G8" s="283" t="s">
        <v>234</v>
      </c>
      <c r="H8" s="674">
        <v>249.7</v>
      </c>
      <c r="I8" s="219"/>
    </row>
    <row r="9" spans="1:10" ht="13.5" thickBot="1">
      <c r="A9" s="675">
        <v>1957</v>
      </c>
      <c r="B9" s="674" t="s">
        <v>234</v>
      </c>
      <c r="C9" s="674">
        <v>198.4</v>
      </c>
      <c r="D9" s="674" t="s">
        <v>234</v>
      </c>
      <c r="E9" s="674">
        <v>34.200000000000003</v>
      </c>
      <c r="F9" s="674" t="s">
        <v>234</v>
      </c>
      <c r="G9" s="283" t="s">
        <v>234</v>
      </c>
      <c r="H9" s="674">
        <v>232.6</v>
      </c>
      <c r="I9" s="219"/>
    </row>
    <row r="10" spans="1:10" ht="13.5" thickBot="1">
      <c r="A10" s="675">
        <v>1958</v>
      </c>
      <c r="B10" s="674" t="s">
        <v>234</v>
      </c>
      <c r="C10" s="674">
        <v>181.7</v>
      </c>
      <c r="D10" s="674" t="s">
        <v>234</v>
      </c>
      <c r="E10" s="674">
        <v>35.1</v>
      </c>
      <c r="F10" s="674" t="s">
        <v>234</v>
      </c>
      <c r="G10" s="283" t="s">
        <v>234</v>
      </c>
      <c r="H10" s="674">
        <v>216.8</v>
      </c>
      <c r="I10" s="219"/>
    </row>
    <row r="11" spans="1:10" ht="13.5" thickBot="1">
      <c r="A11" s="675">
        <v>1959</v>
      </c>
      <c r="B11" s="674" t="s">
        <v>234</v>
      </c>
      <c r="C11" s="674">
        <v>167.8</v>
      </c>
      <c r="D11" s="674" t="s">
        <v>234</v>
      </c>
      <c r="E11" s="674">
        <v>36.6</v>
      </c>
      <c r="F11" s="674" t="s">
        <v>234</v>
      </c>
      <c r="G11" s="283" t="s">
        <v>234</v>
      </c>
      <c r="H11" s="674">
        <v>204.4</v>
      </c>
      <c r="I11" s="219"/>
    </row>
    <row r="12" spans="1:10" ht="13.5" thickBot="1">
      <c r="A12" s="675">
        <v>1960</v>
      </c>
      <c r="B12" s="674" t="s">
        <v>234</v>
      </c>
      <c r="C12" s="674">
        <v>153.6</v>
      </c>
      <c r="D12" s="674" t="s">
        <v>234</v>
      </c>
      <c r="E12" s="674">
        <v>38.299999999999997</v>
      </c>
      <c r="F12" s="674" t="s">
        <v>234</v>
      </c>
      <c r="G12" s="283" t="s">
        <v>234</v>
      </c>
      <c r="H12" s="674">
        <v>191.9</v>
      </c>
      <c r="I12" s="219"/>
    </row>
    <row r="13" spans="1:10" ht="13.5" thickBot="1">
      <c r="A13" s="675">
        <v>1961</v>
      </c>
      <c r="B13" s="674" t="s">
        <v>234</v>
      </c>
      <c r="C13" s="674">
        <v>125.9</v>
      </c>
      <c r="D13" s="674" t="s">
        <v>234</v>
      </c>
      <c r="E13" s="674">
        <v>35.700000000000003</v>
      </c>
      <c r="F13" s="674" t="s">
        <v>234</v>
      </c>
      <c r="G13" s="283" t="s">
        <v>234</v>
      </c>
      <c r="H13" s="674">
        <v>161.6</v>
      </c>
      <c r="I13" s="219"/>
    </row>
    <row r="14" spans="1:10" ht="13.5" thickBot="1">
      <c r="A14" s="675">
        <v>1962</v>
      </c>
      <c r="B14" s="674" t="s">
        <v>234</v>
      </c>
      <c r="C14" s="674">
        <v>108.4</v>
      </c>
      <c r="D14" s="674" t="s">
        <v>234</v>
      </c>
      <c r="E14" s="674">
        <v>36.1</v>
      </c>
      <c r="F14" s="674" t="s">
        <v>234</v>
      </c>
      <c r="G14" s="283" t="s">
        <v>234</v>
      </c>
      <c r="H14" s="674">
        <v>144.5</v>
      </c>
      <c r="I14" s="219"/>
    </row>
    <row r="15" spans="1:10" ht="13.5" thickBot="1">
      <c r="A15" s="675">
        <v>1963</v>
      </c>
      <c r="B15" s="674" t="s">
        <v>234</v>
      </c>
      <c r="C15" s="674">
        <v>102.5</v>
      </c>
      <c r="D15" s="674" t="s">
        <v>234</v>
      </c>
      <c r="E15" s="674">
        <v>35.9</v>
      </c>
      <c r="F15" s="674" t="s">
        <v>234</v>
      </c>
      <c r="G15" s="283" t="s">
        <v>234</v>
      </c>
      <c r="H15" s="674">
        <v>138.4</v>
      </c>
      <c r="I15" s="219"/>
    </row>
    <row r="16" spans="1:10" ht="13.5" thickBot="1">
      <c r="A16" s="675">
        <v>1964</v>
      </c>
      <c r="B16" s="674" t="s">
        <v>234</v>
      </c>
      <c r="C16" s="674">
        <v>95.9</v>
      </c>
      <c r="D16" s="674" t="s">
        <v>234</v>
      </c>
      <c r="E16" s="674">
        <v>33.4</v>
      </c>
      <c r="F16" s="674" t="s">
        <v>234</v>
      </c>
      <c r="G16" s="283" t="s">
        <v>234</v>
      </c>
      <c r="H16" s="674">
        <v>129.30000000000001</v>
      </c>
      <c r="I16" s="219"/>
    </row>
    <row r="17" spans="1:9" ht="13.5" thickBot="1">
      <c r="A17" s="675">
        <v>1965</v>
      </c>
      <c r="B17" s="674" t="s">
        <v>234</v>
      </c>
      <c r="C17" s="674">
        <v>91.5</v>
      </c>
      <c r="D17" s="674" t="s">
        <v>234</v>
      </c>
      <c r="E17" s="674">
        <v>32.700000000000003</v>
      </c>
      <c r="F17" s="674" t="s">
        <v>234</v>
      </c>
      <c r="G17" s="283" t="s">
        <v>234</v>
      </c>
      <c r="H17" s="674">
        <v>124.2</v>
      </c>
      <c r="I17" s="219"/>
    </row>
    <row r="18" spans="1:9" ht="13.5" thickBot="1">
      <c r="A18" s="675">
        <v>1966</v>
      </c>
      <c r="B18" s="674" t="s">
        <v>234</v>
      </c>
      <c r="C18" s="674">
        <v>76</v>
      </c>
      <c r="D18" s="674" t="s">
        <v>234</v>
      </c>
      <c r="E18" s="674">
        <v>33.6</v>
      </c>
      <c r="F18" s="674" t="s">
        <v>234</v>
      </c>
      <c r="G18" s="283" t="s">
        <v>234</v>
      </c>
      <c r="H18" s="674">
        <v>109.6</v>
      </c>
      <c r="I18" s="219"/>
    </row>
    <row r="19" spans="1:9" ht="13.5" thickBot="1">
      <c r="A19" s="675">
        <v>1967</v>
      </c>
      <c r="B19" s="674" t="s">
        <v>234</v>
      </c>
      <c r="C19" s="674">
        <v>57.8</v>
      </c>
      <c r="D19" s="674" t="s">
        <v>234</v>
      </c>
      <c r="E19" s="674">
        <v>33</v>
      </c>
      <c r="F19" s="674" t="s">
        <v>234</v>
      </c>
      <c r="G19" s="283" t="s">
        <v>234</v>
      </c>
      <c r="H19" s="674">
        <v>90.8</v>
      </c>
      <c r="I19" s="219"/>
    </row>
    <row r="20" spans="1:9" ht="13.5" thickBot="1">
      <c r="A20" s="675">
        <v>1968</v>
      </c>
      <c r="B20" s="674" t="s">
        <v>234</v>
      </c>
      <c r="C20" s="674">
        <v>45.7</v>
      </c>
      <c r="D20" s="674" t="s">
        <v>234</v>
      </c>
      <c r="E20" s="674">
        <v>32.200000000000003</v>
      </c>
      <c r="F20" s="674" t="s">
        <v>234</v>
      </c>
      <c r="G20" s="283" t="s">
        <v>234</v>
      </c>
      <c r="H20" s="674">
        <v>77.900000000000006</v>
      </c>
      <c r="I20" s="219"/>
    </row>
    <row r="21" spans="1:9" ht="13.5" thickBot="1">
      <c r="A21" s="675">
        <v>1969</v>
      </c>
      <c r="B21" s="674" t="s">
        <v>234</v>
      </c>
      <c r="C21" s="674">
        <v>40</v>
      </c>
      <c r="D21" s="674" t="s">
        <v>234</v>
      </c>
      <c r="E21" s="674">
        <v>31.6</v>
      </c>
      <c r="F21" s="674" t="s">
        <v>234</v>
      </c>
      <c r="G21" s="283" t="s">
        <v>234</v>
      </c>
      <c r="H21" s="674">
        <v>71.599999999999994</v>
      </c>
      <c r="I21" s="219"/>
    </row>
    <row r="22" spans="1:9" ht="13.5" thickBot="1">
      <c r="A22" s="675">
        <v>1970</v>
      </c>
      <c r="B22" s="674" t="s">
        <v>234</v>
      </c>
      <c r="C22" s="674">
        <v>37.200000000000003</v>
      </c>
      <c r="D22" s="674" t="s">
        <v>234</v>
      </c>
      <c r="E22" s="674">
        <v>31</v>
      </c>
      <c r="F22" s="674" t="s">
        <v>234</v>
      </c>
      <c r="G22" s="283" t="s">
        <v>234</v>
      </c>
      <c r="H22" s="674">
        <v>68.2</v>
      </c>
      <c r="I22" s="219"/>
    </row>
    <row r="23" spans="1:9" ht="13.5" thickBot="1">
      <c r="A23" s="675">
        <v>1971</v>
      </c>
      <c r="B23" s="674" t="s">
        <v>234</v>
      </c>
      <c r="C23" s="674">
        <v>29.4</v>
      </c>
      <c r="D23" s="674" t="s">
        <v>234</v>
      </c>
      <c r="E23" s="674">
        <v>26.5</v>
      </c>
      <c r="F23" s="674" t="s">
        <v>234</v>
      </c>
      <c r="G23" s="283" t="s">
        <v>234</v>
      </c>
      <c r="H23" s="674">
        <v>55.9</v>
      </c>
      <c r="I23" s="219"/>
    </row>
    <row r="24" spans="1:9" ht="13.5" thickBot="1">
      <c r="A24" s="675">
        <v>1972</v>
      </c>
      <c r="B24" s="674" t="s">
        <v>234</v>
      </c>
      <c r="C24" s="674">
        <v>19.600000000000001</v>
      </c>
      <c r="D24" s="674" t="s">
        <v>234</v>
      </c>
      <c r="E24" s="674">
        <v>24.4</v>
      </c>
      <c r="F24" s="674" t="s">
        <v>234</v>
      </c>
      <c r="G24" s="283" t="s">
        <v>234</v>
      </c>
      <c r="H24" s="674">
        <v>44</v>
      </c>
      <c r="I24" s="219"/>
    </row>
    <row r="25" spans="1:9" ht="13.5" thickBot="1">
      <c r="A25" s="675">
        <v>1973</v>
      </c>
      <c r="B25" s="674" t="s">
        <v>234</v>
      </c>
      <c r="C25" s="674">
        <v>12.3</v>
      </c>
      <c r="D25" s="674" t="s">
        <v>234</v>
      </c>
      <c r="E25" s="674">
        <v>15.2</v>
      </c>
      <c r="F25" s="674" t="s">
        <v>234</v>
      </c>
      <c r="G25" s="283" t="s">
        <v>234</v>
      </c>
      <c r="H25" s="674">
        <v>27.5</v>
      </c>
      <c r="I25" s="219"/>
    </row>
    <row r="26" spans="1:9" ht="13.5" thickBot="1">
      <c r="A26" s="675">
        <v>1974</v>
      </c>
      <c r="B26" s="674" t="s">
        <v>234</v>
      </c>
      <c r="C26" s="674">
        <v>7.5</v>
      </c>
      <c r="D26" s="674" t="s">
        <v>234</v>
      </c>
      <c r="E26" s="674">
        <v>3.1</v>
      </c>
      <c r="F26" s="674" t="s">
        <v>234</v>
      </c>
      <c r="G26" s="283" t="s">
        <v>234</v>
      </c>
      <c r="H26" s="674">
        <v>10.6</v>
      </c>
      <c r="I26" s="219"/>
    </row>
    <row r="27" spans="1:9" ht="13.5" thickBot="1">
      <c r="A27" s="675">
        <v>1975</v>
      </c>
      <c r="B27" s="674" t="s">
        <v>234</v>
      </c>
      <c r="C27" s="674">
        <v>5</v>
      </c>
      <c r="D27" s="674" t="s">
        <v>234</v>
      </c>
      <c r="E27" s="674">
        <v>2.6</v>
      </c>
      <c r="F27" s="674" t="s">
        <v>234</v>
      </c>
      <c r="G27" s="283" t="s">
        <v>234</v>
      </c>
      <c r="H27" s="674">
        <v>7.6</v>
      </c>
      <c r="I27" s="219"/>
    </row>
    <row r="28" spans="1:9" ht="13.5" thickBot="1">
      <c r="A28" s="675">
        <v>1976</v>
      </c>
      <c r="B28" s="674" t="s">
        <v>234</v>
      </c>
      <c r="C28" s="674">
        <v>5.2</v>
      </c>
      <c r="D28" s="674" t="s">
        <v>234</v>
      </c>
      <c r="E28" s="674">
        <v>1</v>
      </c>
      <c r="F28" s="674" t="s">
        <v>234</v>
      </c>
      <c r="G28" s="283" t="s">
        <v>234</v>
      </c>
      <c r="H28" s="674">
        <v>6.2</v>
      </c>
      <c r="I28" s="219"/>
    </row>
    <row r="29" spans="1:9" ht="13.5" thickBot="1">
      <c r="A29" s="675">
        <v>1977</v>
      </c>
      <c r="B29" s="674" t="s">
        <v>234</v>
      </c>
      <c r="C29" s="674">
        <v>8.1</v>
      </c>
      <c r="D29" s="674" t="s">
        <v>234</v>
      </c>
      <c r="E29" s="674">
        <v>1.2</v>
      </c>
      <c r="F29" s="674" t="s">
        <v>234</v>
      </c>
      <c r="G29" s="283" t="s">
        <v>234</v>
      </c>
      <c r="H29" s="674">
        <v>9.3000000000000007</v>
      </c>
      <c r="I29" s="219"/>
    </row>
    <row r="30" spans="1:9" ht="13.5" thickBot="1">
      <c r="A30" s="675">
        <v>1978</v>
      </c>
      <c r="B30" s="674" t="s">
        <v>234</v>
      </c>
      <c r="C30" s="674">
        <v>9.3000000000000007</v>
      </c>
      <c r="D30" s="674" t="s">
        <v>234</v>
      </c>
      <c r="E30" s="674">
        <v>0</v>
      </c>
      <c r="F30" s="674" t="s">
        <v>234</v>
      </c>
      <c r="G30" s="283" t="s">
        <v>234</v>
      </c>
      <c r="H30" s="674">
        <v>9.3000000000000007</v>
      </c>
      <c r="I30" s="219"/>
    </row>
    <row r="31" spans="1:9" ht="13.5" thickBot="1">
      <c r="A31" s="675">
        <v>1979</v>
      </c>
      <c r="B31" s="674" t="s">
        <v>234</v>
      </c>
      <c r="C31" s="674">
        <v>9</v>
      </c>
      <c r="D31" s="674" t="s">
        <v>234</v>
      </c>
      <c r="E31" s="674">
        <v>0</v>
      </c>
      <c r="F31" s="674" t="s">
        <v>234</v>
      </c>
      <c r="G31" s="283" t="s">
        <v>234</v>
      </c>
      <c r="H31" s="674">
        <v>9</v>
      </c>
      <c r="I31" s="219"/>
    </row>
    <row r="32" spans="1:9" ht="13.5" thickBot="1">
      <c r="A32" s="675">
        <v>1980</v>
      </c>
      <c r="B32" s="674" t="s">
        <v>234</v>
      </c>
      <c r="C32" s="674">
        <v>11.4</v>
      </c>
      <c r="D32" s="674" t="s">
        <v>234</v>
      </c>
      <c r="E32" s="674">
        <v>0</v>
      </c>
      <c r="F32" s="674" t="s">
        <v>234</v>
      </c>
      <c r="G32" s="283" t="s">
        <v>234</v>
      </c>
      <c r="H32" s="674">
        <v>11.4</v>
      </c>
      <c r="I32" s="219"/>
    </row>
    <row r="33" spans="1:9" ht="13.5" thickBot="1">
      <c r="A33" s="675">
        <v>1981</v>
      </c>
      <c r="B33" s="674" t="s">
        <v>234</v>
      </c>
      <c r="C33" s="674" t="s">
        <v>357</v>
      </c>
      <c r="D33" s="674" t="s">
        <v>234</v>
      </c>
      <c r="E33" s="674" t="s">
        <v>357</v>
      </c>
      <c r="F33" s="674" t="s">
        <v>234</v>
      </c>
      <c r="G33" s="283" t="s">
        <v>234</v>
      </c>
      <c r="H33" s="674">
        <v>14</v>
      </c>
      <c r="I33" s="219"/>
    </row>
    <row r="34" spans="1:9" ht="13.5" thickBot="1">
      <c r="A34" s="675">
        <v>1982</v>
      </c>
      <c r="B34" s="674" t="s">
        <v>234</v>
      </c>
      <c r="C34" s="674" t="s">
        <v>357</v>
      </c>
      <c r="D34" s="674" t="s">
        <v>234</v>
      </c>
      <c r="E34" s="674" t="s">
        <v>357</v>
      </c>
      <c r="F34" s="674" t="s">
        <v>234</v>
      </c>
      <c r="G34" s="283" t="s">
        <v>234</v>
      </c>
      <c r="H34" s="674">
        <v>11.7</v>
      </c>
      <c r="I34" s="219"/>
    </row>
    <row r="35" spans="1:9" ht="13.5" thickBot="1">
      <c r="A35" s="675">
        <v>1983</v>
      </c>
      <c r="B35" s="674" t="s">
        <v>234</v>
      </c>
      <c r="C35" s="674" t="s">
        <v>357</v>
      </c>
      <c r="D35" s="674" t="s">
        <v>234</v>
      </c>
      <c r="E35" s="674" t="s">
        <v>357</v>
      </c>
      <c r="F35" s="674" t="s">
        <v>234</v>
      </c>
      <c r="G35" s="283" t="s">
        <v>234</v>
      </c>
      <c r="H35" s="674">
        <v>9.5</v>
      </c>
      <c r="I35" s="219"/>
    </row>
    <row r="36" spans="1:9" ht="13.5" thickBot="1">
      <c r="A36" s="675">
        <v>1984</v>
      </c>
      <c r="B36" s="674" t="s">
        <v>357</v>
      </c>
      <c r="C36" s="674" t="s">
        <v>357</v>
      </c>
      <c r="D36" s="674" t="s">
        <v>357</v>
      </c>
      <c r="E36" s="674" t="s">
        <v>357</v>
      </c>
      <c r="F36" s="674" t="s">
        <v>234</v>
      </c>
      <c r="G36" s="283" t="s">
        <v>357</v>
      </c>
      <c r="H36" s="674">
        <v>49.9</v>
      </c>
      <c r="I36" s="219"/>
    </row>
    <row r="37" spans="1:9" ht="13.5" thickBot="1">
      <c r="A37" s="675">
        <v>1985</v>
      </c>
      <c r="B37" s="674" t="s">
        <v>357</v>
      </c>
      <c r="C37" s="674" t="s">
        <v>357</v>
      </c>
      <c r="D37" s="674" t="s">
        <v>357</v>
      </c>
      <c r="E37" s="674" t="s">
        <v>357</v>
      </c>
      <c r="F37" s="674" t="s">
        <v>234</v>
      </c>
      <c r="G37" s="283" t="s">
        <v>357</v>
      </c>
      <c r="H37" s="674">
        <v>45.7</v>
      </c>
      <c r="I37" s="219"/>
    </row>
    <row r="38" spans="1:9" ht="13.5" thickBot="1">
      <c r="A38" s="675">
        <v>1986</v>
      </c>
      <c r="B38" s="674" t="s">
        <v>357</v>
      </c>
      <c r="C38" s="674" t="s">
        <v>357</v>
      </c>
      <c r="D38" s="674" t="s">
        <v>357</v>
      </c>
      <c r="E38" s="674" t="s">
        <v>357</v>
      </c>
      <c r="F38" s="674" t="s">
        <v>234</v>
      </c>
      <c r="G38" s="283" t="s">
        <v>357</v>
      </c>
      <c r="H38" s="674">
        <v>38.200000000000003</v>
      </c>
      <c r="I38" s="219"/>
    </row>
    <row r="39" spans="1:9" ht="13.5" thickBot="1">
      <c r="A39" s="675">
        <v>1987</v>
      </c>
      <c r="B39" s="674" t="s">
        <v>357</v>
      </c>
      <c r="C39" s="674" t="s">
        <v>357</v>
      </c>
      <c r="D39" s="674" t="s">
        <v>357</v>
      </c>
      <c r="E39" s="674" t="s">
        <v>357</v>
      </c>
      <c r="F39" s="674" t="s">
        <v>234</v>
      </c>
      <c r="G39" s="283" t="s">
        <v>357</v>
      </c>
      <c r="H39" s="674">
        <v>34.200000000000003</v>
      </c>
      <c r="I39" s="219"/>
    </row>
    <row r="40" spans="1:9" ht="13.5" thickBot="1">
      <c r="A40" s="675">
        <v>1988</v>
      </c>
      <c r="B40" s="674" t="s">
        <v>357</v>
      </c>
      <c r="C40" s="674" t="s">
        <v>357</v>
      </c>
      <c r="D40" s="674" t="s">
        <v>357</v>
      </c>
      <c r="E40" s="674" t="s">
        <v>357</v>
      </c>
      <c r="F40" s="674" t="s">
        <v>234</v>
      </c>
      <c r="G40" s="283" t="s">
        <v>357</v>
      </c>
      <c r="H40" s="674">
        <v>40.1</v>
      </c>
      <c r="I40" s="219"/>
    </row>
    <row r="41" spans="1:9" ht="13.5" thickBot="1">
      <c r="A41" s="675">
        <v>1989</v>
      </c>
      <c r="B41" s="674" t="s">
        <v>357</v>
      </c>
      <c r="C41" s="674" t="s">
        <v>357</v>
      </c>
      <c r="D41" s="674" t="s">
        <v>357</v>
      </c>
      <c r="E41" s="674" t="s">
        <v>357</v>
      </c>
      <c r="F41" s="674" t="s">
        <v>234</v>
      </c>
      <c r="G41" s="283" t="s">
        <v>357</v>
      </c>
      <c r="H41" s="674">
        <v>39.4</v>
      </c>
      <c r="I41" s="219"/>
    </row>
    <row r="42" spans="1:9" ht="13.5" thickBot="1">
      <c r="A42" s="675">
        <v>1990</v>
      </c>
      <c r="B42" s="674" t="s">
        <v>357</v>
      </c>
      <c r="C42" s="674" t="s">
        <v>357</v>
      </c>
      <c r="D42" s="674" t="s">
        <v>357</v>
      </c>
      <c r="E42" s="674" t="s">
        <v>357</v>
      </c>
      <c r="F42" s="674" t="s">
        <v>234</v>
      </c>
      <c r="G42" s="283" t="s">
        <v>357</v>
      </c>
      <c r="H42" s="674">
        <v>33.1</v>
      </c>
      <c r="I42" s="219"/>
    </row>
    <row r="43" spans="1:9" ht="13.5" thickBot="1">
      <c r="A43" s="675">
        <v>1991</v>
      </c>
      <c r="B43" s="674" t="s">
        <v>357</v>
      </c>
      <c r="C43" s="674" t="s">
        <v>357</v>
      </c>
      <c r="D43" s="674" t="s">
        <v>357</v>
      </c>
      <c r="E43" s="674" t="s">
        <v>357</v>
      </c>
      <c r="F43" s="674" t="s">
        <v>234</v>
      </c>
      <c r="G43" s="283" t="s">
        <v>357</v>
      </c>
      <c r="H43" s="674">
        <v>34.5</v>
      </c>
      <c r="I43" s="219"/>
    </row>
    <row r="44" spans="1:9" ht="13.5" thickBot="1">
      <c r="A44" s="675">
        <v>1992</v>
      </c>
      <c r="B44" s="674">
        <v>1</v>
      </c>
      <c r="C44" s="674">
        <v>32.9</v>
      </c>
      <c r="D44" s="674">
        <v>0.2</v>
      </c>
      <c r="E44" s="674">
        <v>2.5</v>
      </c>
      <c r="F44" s="674" t="s">
        <v>234</v>
      </c>
      <c r="G44" s="283">
        <v>1.6</v>
      </c>
      <c r="H44" s="674">
        <v>38.200000000000003</v>
      </c>
      <c r="I44" s="219"/>
    </row>
    <row r="45" spans="1:9" ht="13.5" thickBot="1">
      <c r="A45" s="675">
        <v>1993</v>
      </c>
      <c r="B45" s="674">
        <v>1.6</v>
      </c>
      <c r="C45" s="674">
        <v>37.9</v>
      </c>
      <c r="D45" s="674">
        <v>0.5</v>
      </c>
      <c r="E45" s="674">
        <v>2.1</v>
      </c>
      <c r="F45" s="674" t="s">
        <v>234</v>
      </c>
      <c r="G45" s="283">
        <v>5.2</v>
      </c>
      <c r="H45" s="674">
        <v>47.3</v>
      </c>
      <c r="I45" s="219"/>
    </row>
    <row r="46" spans="1:9" ht="13.5" thickBot="1">
      <c r="A46" s="675">
        <v>1994</v>
      </c>
      <c r="B46" s="674">
        <v>4.8</v>
      </c>
      <c r="C46" s="674">
        <v>43.9</v>
      </c>
      <c r="D46" s="674">
        <v>1.5</v>
      </c>
      <c r="E46" s="674">
        <v>1.9</v>
      </c>
      <c r="F46" s="674" t="s">
        <v>234</v>
      </c>
      <c r="G46" s="283">
        <v>12.8</v>
      </c>
      <c r="H46" s="674">
        <v>64.8</v>
      </c>
      <c r="I46" s="219"/>
    </row>
    <row r="47" spans="1:9" ht="13.5" thickBot="1">
      <c r="A47" s="675">
        <v>1995</v>
      </c>
      <c r="B47" s="674">
        <v>10.7</v>
      </c>
      <c r="C47" s="674">
        <v>42.8</v>
      </c>
      <c r="D47" s="674">
        <v>2.2000000000000002</v>
      </c>
      <c r="E47" s="674">
        <v>3.7</v>
      </c>
      <c r="F47" s="674" t="s">
        <v>234</v>
      </c>
      <c r="G47" s="283">
        <v>12</v>
      </c>
      <c r="H47" s="674">
        <v>71.5</v>
      </c>
      <c r="I47" s="219"/>
    </row>
    <row r="48" spans="1:9" ht="13.5" thickBot="1">
      <c r="A48" s="675">
        <v>1996</v>
      </c>
      <c r="B48" s="674">
        <v>15.1</v>
      </c>
      <c r="C48" s="674">
        <v>41.5</v>
      </c>
      <c r="D48" s="674">
        <v>2.9</v>
      </c>
      <c r="E48" s="674">
        <v>5.2</v>
      </c>
      <c r="F48" s="674" t="s">
        <v>234</v>
      </c>
      <c r="G48" s="283">
        <v>11.6</v>
      </c>
      <c r="H48" s="674">
        <v>76.3</v>
      </c>
      <c r="I48" s="219"/>
    </row>
    <row r="49" spans="1:9" ht="13.5" thickBot="1">
      <c r="A49" s="675">
        <v>1997</v>
      </c>
      <c r="B49" s="674">
        <v>23.9</v>
      </c>
      <c r="C49" s="674">
        <v>41.5</v>
      </c>
      <c r="D49" s="674">
        <v>4</v>
      </c>
      <c r="E49" s="674">
        <v>5.2</v>
      </c>
      <c r="F49" s="674" t="s">
        <v>234</v>
      </c>
      <c r="G49" s="283">
        <v>8.6999999999999993</v>
      </c>
      <c r="H49" s="674">
        <v>83.4</v>
      </c>
      <c r="I49" s="219"/>
    </row>
    <row r="50" spans="1:9" ht="13.5" thickBot="1">
      <c r="A50" s="675">
        <v>1998</v>
      </c>
      <c r="B50" s="674">
        <v>37.299999999999997</v>
      </c>
      <c r="C50" s="674">
        <v>35.6</v>
      </c>
      <c r="D50" s="674">
        <v>5.3</v>
      </c>
      <c r="E50" s="674">
        <v>6.6</v>
      </c>
      <c r="F50" s="674" t="s">
        <v>234</v>
      </c>
      <c r="G50" s="283">
        <v>5</v>
      </c>
      <c r="H50" s="674">
        <v>89.9</v>
      </c>
      <c r="I50" s="219"/>
    </row>
    <row r="51" spans="1:9" ht="13.5" thickBot="1">
      <c r="A51" s="675">
        <v>1999</v>
      </c>
      <c r="B51" s="674">
        <v>44.4</v>
      </c>
      <c r="C51" s="674">
        <v>32.700000000000003</v>
      </c>
      <c r="D51" s="674">
        <v>7.7</v>
      </c>
      <c r="E51" s="674">
        <v>5.6</v>
      </c>
      <c r="F51" s="674" t="s">
        <v>234</v>
      </c>
      <c r="G51" s="283">
        <v>2.7</v>
      </c>
      <c r="H51" s="674">
        <v>93.1</v>
      </c>
      <c r="I51" s="219"/>
    </row>
    <row r="52" spans="1:9" ht="13.5" thickBot="1">
      <c r="A52" s="675">
        <v>2000</v>
      </c>
      <c r="B52" s="674">
        <v>54.8</v>
      </c>
      <c r="C52" s="674">
        <v>29.9</v>
      </c>
      <c r="D52" s="674">
        <v>12.6</v>
      </c>
      <c r="E52" s="674">
        <v>5</v>
      </c>
      <c r="F52" s="674" t="s">
        <v>234</v>
      </c>
      <c r="G52" s="283">
        <v>0.8</v>
      </c>
      <c r="H52" s="674">
        <v>103.1</v>
      </c>
      <c r="I52" s="219"/>
    </row>
    <row r="53" spans="1:9" ht="13.5" thickBot="1">
      <c r="A53" s="675">
        <v>2001</v>
      </c>
      <c r="B53" s="674">
        <v>66.2</v>
      </c>
      <c r="C53" s="674">
        <v>26.6</v>
      </c>
      <c r="D53" s="674">
        <v>13.8</v>
      </c>
      <c r="E53" s="674">
        <v>4.7</v>
      </c>
      <c r="F53" s="674" t="s">
        <v>234</v>
      </c>
      <c r="G53" s="283">
        <v>0.8</v>
      </c>
      <c r="H53" s="674">
        <v>112.1</v>
      </c>
      <c r="I53" s="219"/>
    </row>
    <row r="54" spans="1:9" ht="13.5" thickBot="1">
      <c r="A54" s="675">
        <v>2002</v>
      </c>
      <c r="B54" s="674">
        <v>81.099999999999994</v>
      </c>
      <c r="C54" s="674">
        <v>23.7</v>
      </c>
      <c r="D54" s="674">
        <v>18.5</v>
      </c>
      <c r="E54" s="674">
        <v>5.6</v>
      </c>
      <c r="F54" s="674" t="s">
        <v>234</v>
      </c>
      <c r="G54" s="283">
        <v>3.3</v>
      </c>
      <c r="H54" s="674">
        <v>132.19999999999999</v>
      </c>
      <c r="I54" s="219"/>
    </row>
    <row r="55" spans="1:9" ht="13.5" thickBot="1">
      <c r="A55" s="675">
        <v>2003</v>
      </c>
      <c r="B55" s="674">
        <v>100.1</v>
      </c>
      <c r="C55" s="674">
        <v>22.7</v>
      </c>
      <c r="D55" s="674">
        <v>15.8</v>
      </c>
      <c r="E55" s="674">
        <v>5.5</v>
      </c>
      <c r="F55" s="674" t="s">
        <v>234</v>
      </c>
      <c r="G55" s="283">
        <v>2.2000000000000002</v>
      </c>
      <c r="H55" s="674">
        <v>146.4</v>
      </c>
      <c r="I55" s="219"/>
    </row>
    <row r="56" spans="1:9" ht="13.5" thickBot="1">
      <c r="A56" s="675">
        <v>2004</v>
      </c>
      <c r="B56" s="674">
        <v>111.8</v>
      </c>
      <c r="C56" s="674">
        <v>24.3</v>
      </c>
      <c r="D56" s="674">
        <v>17.3</v>
      </c>
      <c r="E56" s="674">
        <v>5.7</v>
      </c>
      <c r="F56" s="674" t="s">
        <v>234</v>
      </c>
      <c r="G56" s="283">
        <v>5.7</v>
      </c>
      <c r="H56" s="674">
        <v>164.7</v>
      </c>
      <c r="I56" s="219"/>
    </row>
    <row r="57" spans="1:9" ht="13.5" thickBot="1">
      <c r="A57" s="675">
        <v>2005</v>
      </c>
      <c r="B57" s="674">
        <v>123.1</v>
      </c>
      <c r="C57" s="674">
        <v>23.5</v>
      </c>
      <c r="D57" s="674">
        <v>19</v>
      </c>
      <c r="E57" s="674">
        <v>6.3</v>
      </c>
      <c r="F57" s="674" t="s">
        <v>234</v>
      </c>
      <c r="G57" s="283">
        <v>9.3000000000000007</v>
      </c>
      <c r="H57" s="674">
        <v>181.2</v>
      </c>
      <c r="I57" s="219"/>
    </row>
    <row r="58" spans="1:9" ht="13.5" thickBot="1">
      <c r="A58" s="675">
        <v>2006</v>
      </c>
      <c r="B58" s="283">
        <v>146.6</v>
      </c>
      <c r="C58" s="283">
        <v>26.3</v>
      </c>
      <c r="D58" s="283">
        <v>20.2</v>
      </c>
      <c r="E58" s="283">
        <v>5.3</v>
      </c>
      <c r="F58" s="283" t="s">
        <v>234</v>
      </c>
      <c r="G58" s="283">
        <v>23.2</v>
      </c>
      <c r="H58" s="283">
        <v>221.4</v>
      </c>
      <c r="I58" s="219"/>
    </row>
    <row r="59" spans="1:9" ht="13.5" thickBot="1">
      <c r="A59" s="675">
        <v>2007</v>
      </c>
      <c r="B59" s="283">
        <v>135.5</v>
      </c>
      <c r="C59" s="283" t="s">
        <v>1029</v>
      </c>
      <c r="D59" s="283">
        <v>19</v>
      </c>
      <c r="E59" s="283" t="s">
        <v>1030</v>
      </c>
      <c r="F59" s="283">
        <v>35.1</v>
      </c>
      <c r="G59" s="283">
        <v>6.1</v>
      </c>
      <c r="H59" s="283" t="s">
        <v>1031</v>
      </c>
      <c r="I59" s="219"/>
    </row>
    <row r="60" spans="1:9" ht="13.5" thickBot="1">
      <c r="A60" s="675">
        <v>2008</v>
      </c>
      <c r="B60" s="283">
        <v>142.5</v>
      </c>
      <c r="C60" s="283">
        <v>90.1</v>
      </c>
      <c r="D60" s="283">
        <v>18.100000000000001</v>
      </c>
      <c r="E60" s="283" t="s">
        <v>1030</v>
      </c>
      <c r="F60" s="283">
        <v>55.4</v>
      </c>
      <c r="G60" s="283">
        <v>2.2999999999999998</v>
      </c>
      <c r="H60" s="283">
        <v>308.39999999999998</v>
      </c>
      <c r="I60" s="219"/>
    </row>
    <row r="61" spans="1:9" ht="13.5" thickBot="1">
      <c r="A61" s="675">
        <v>2009</v>
      </c>
      <c r="B61" s="283">
        <v>145.30000000000001</v>
      </c>
      <c r="C61" s="283">
        <v>122.6</v>
      </c>
      <c r="D61" s="283">
        <v>25.5</v>
      </c>
      <c r="E61" s="283" t="s">
        <v>1030</v>
      </c>
      <c r="F61" s="283">
        <v>47.4</v>
      </c>
      <c r="G61" s="283">
        <v>7.9</v>
      </c>
      <c r="H61" s="283">
        <v>368.7</v>
      </c>
      <c r="I61" s="219"/>
    </row>
    <row r="62" spans="1:9" ht="13.5" thickBot="1">
      <c r="A62" s="675">
        <v>2010</v>
      </c>
      <c r="B62" s="283">
        <v>129.4</v>
      </c>
      <c r="C62" s="283">
        <v>130.30000000000001</v>
      </c>
      <c r="D62" s="283">
        <v>23</v>
      </c>
      <c r="E62" s="283" t="s">
        <v>1030</v>
      </c>
      <c r="F62" s="283">
        <v>55.7</v>
      </c>
      <c r="G62" s="283">
        <v>3.9</v>
      </c>
      <c r="H62" s="283">
        <v>342.3</v>
      </c>
      <c r="I62" s="219"/>
    </row>
    <row r="63" spans="1:9" ht="13.5" thickBot="1">
      <c r="A63" s="675">
        <v>2011</v>
      </c>
      <c r="B63" s="283">
        <v>135.1</v>
      </c>
      <c r="C63" s="283">
        <v>142.9</v>
      </c>
      <c r="D63" s="283">
        <v>21.6</v>
      </c>
      <c r="E63" s="283" t="s">
        <v>1030</v>
      </c>
      <c r="F63" s="283">
        <v>63.4</v>
      </c>
      <c r="G63" s="283">
        <v>4.8</v>
      </c>
      <c r="H63" s="283">
        <v>367.9</v>
      </c>
      <c r="I63" s="219"/>
    </row>
    <row r="64" spans="1:9" ht="13.5" thickBot="1">
      <c r="A64" s="675">
        <v>2012</v>
      </c>
      <c r="B64" s="283">
        <v>131.5</v>
      </c>
      <c r="C64" s="283">
        <v>153.80000000000001</v>
      </c>
      <c r="D64" s="283">
        <v>19.600000000000001</v>
      </c>
      <c r="E64" s="283" t="s">
        <v>1030</v>
      </c>
      <c r="F64" s="283">
        <v>68</v>
      </c>
      <c r="G64" s="283">
        <v>7.3</v>
      </c>
      <c r="H64" s="283">
        <v>380.2</v>
      </c>
      <c r="I64" s="219"/>
    </row>
    <row r="65" spans="1:9" ht="13.5" thickBot="1">
      <c r="A65" s="675">
        <v>2013</v>
      </c>
      <c r="B65" s="283">
        <v>140.4</v>
      </c>
      <c r="C65" s="283">
        <v>165.8</v>
      </c>
      <c r="D65" s="283">
        <v>17.600000000000001</v>
      </c>
      <c r="E65" s="283">
        <v>6.9</v>
      </c>
      <c r="F65" s="283">
        <v>73.400000000000006</v>
      </c>
      <c r="G65" s="283">
        <v>0.8</v>
      </c>
      <c r="H65" s="283">
        <v>405.1</v>
      </c>
      <c r="I65" s="219"/>
    </row>
    <row r="66" spans="1:9" ht="13.5" thickBot="1">
      <c r="A66" s="675">
        <v>2014</v>
      </c>
      <c r="B66" s="283">
        <v>154.6</v>
      </c>
      <c r="C66" s="283">
        <v>214.5</v>
      </c>
      <c r="D66" s="283">
        <v>15.4</v>
      </c>
      <c r="E66" s="283">
        <v>8.6</v>
      </c>
      <c r="F66" s="283">
        <v>45.7</v>
      </c>
      <c r="G66" s="283">
        <v>1.5</v>
      </c>
      <c r="H66" s="283">
        <v>440.3</v>
      </c>
      <c r="I66" s="219"/>
    </row>
    <row r="67" spans="1:9" ht="13.5" thickBot="1">
      <c r="A67" s="675">
        <v>2015</v>
      </c>
      <c r="B67" s="283">
        <v>166.63300000000001</v>
      </c>
      <c r="C67" s="283">
        <v>173.18799999999999</v>
      </c>
      <c r="D67" s="283">
        <v>11.528</v>
      </c>
      <c r="E67" s="283">
        <v>11.186999999999999</v>
      </c>
      <c r="F67" s="283">
        <v>48.345999999999997</v>
      </c>
      <c r="G67" s="283">
        <v>2.4409999999999998</v>
      </c>
      <c r="H67" s="283">
        <v>413.32300000000004</v>
      </c>
      <c r="I67" s="219"/>
    </row>
    <row r="68" spans="1:9">
      <c r="A68" s="231" t="s">
        <v>1032</v>
      </c>
    </row>
    <row r="69" spans="1:9">
      <c r="A69" s="231" t="s">
        <v>1033</v>
      </c>
    </row>
    <row r="70" spans="1:9">
      <c r="A70" s="231" t="s">
        <v>1034</v>
      </c>
    </row>
    <row r="71" spans="1:9">
      <c r="A71" s="241" t="s">
        <v>254</v>
      </c>
    </row>
  </sheetData>
  <mergeCells count="3">
    <mergeCell ref="A1:H1"/>
    <mergeCell ref="A2:H2"/>
    <mergeCell ref="A3:H3"/>
  </mergeCells>
  <hyperlinks>
    <hyperlink ref="J4" location="TOC!A1" display="RETURN TO TABLE OF CONTENTS" xr:uid="{00000000-0004-0000-3C00-000000000000}"/>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K30"/>
  <sheetViews>
    <sheetView workbookViewId="0">
      <selection activeCell="W6" sqref="W6"/>
    </sheetView>
  </sheetViews>
  <sheetFormatPr defaultRowHeight="12.75"/>
  <cols>
    <col min="2" max="9" width="10.5703125" customWidth="1"/>
  </cols>
  <sheetData>
    <row r="1" spans="1:11">
      <c r="A1" s="365" t="s">
        <v>1011</v>
      </c>
      <c r="B1" s="365"/>
      <c r="C1" s="365"/>
      <c r="D1" s="365"/>
      <c r="E1" s="365"/>
      <c r="F1" s="365"/>
      <c r="G1" s="365"/>
      <c r="H1" s="365"/>
      <c r="I1" s="365"/>
    </row>
    <row r="2" spans="1:11" ht="13.5" thickBot="1">
      <c r="A2" s="364" t="s">
        <v>205</v>
      </c>
      <c r="B2" s="364"/>
      <c r="C2" s="364"/>
      <c r="D2" s="364"/>
      <c r="E2" s="364"/>
      <c r="F2" s="364"/>
      <c r="G2" s="364"/>
      <c r="H2" s="364"/>
      <c r="I2" s="364"/>
    </row>
    <row r="3" spans="1:11" ht="19.5" customHeight="1" thickBot="1">
      <c r="A3" s="355" t="s">
        <v>1035</v>
      </c>
      <c r="B3" s="356"/>
      <c r="C3" s="356"/>
      <c r="D3" s="356"/>
      <c r="E3" s="356"/>
      <c r="F3" s="356"/>
      <c r="G3" s="356"/>
      <c r="H3" s="356"/>
      <c r="I3" s="357"/>
    </row>
    <row r="4" spans="1:11" ht="51" customHeight="1" thickBot="1">
      <c r="A4" s="675" t="s">
        <v>209</v>
      </c>
      <c r="B4" s="286" t="s">
        <v>1036</v>
      </c>
      <c r="C4" s="286" t="s">
        <v>1037</v>
      </c>
      <c r="D4" s="286" t="s">
        <v>448</v>
      </c>
      <c r="E4" s="286" t="s">
        <v>1025</v>
      </c>
      <c r="F4" s="286" t="s">
        <v>1026</v>
      </c>
      <c r="G4" s="286" t="s">
        <v>449</v>
      </c>
      <c r="H4" s="286" t="s">
        <v>1038</v>
      </c>
      <c r="I4" s="286" t="s">
        <v>1028</v>
      </c>
      <c r="K4" s="269" t="s">
        <v>233</v>
      </c>
    </row>
    <row r="5" spans="1:11" ht="13.5" thickBot="1">
      <c r="A5" s="675">
        <v>1995</v>
      </c>
      <c r="B5" s="283">
        <v>563.79999999999995</v>
      </c>
      <c r="C5" s="283">
        <v>10</v>
      </c>
      <c r="D5" s="283">
        <v>2.2999999999999998</v>
      </c>
      <c r="E5" s="283">
        <v>1.7</v>
      </c>
      <c r="F5" s="283">
        <v>0.3</v>
      </c>
      <c r="G5" s="283" t="s">
        <v>234</v>
      </c>
      <c r="H5" s="283">
        <v>12</v>
      </c>
      <c r="I5" s="283">
        <v>590.1</v>
      </c>
    </row>
    <row r="6" spans="1:11" ht="13.5" thickBot="1">
      <c r="A6" s="675">
        <v>1996</v>
      </c>
      <c r="B6" s="283">
        <v>577.70000000000005</v>
      </c>
      <c r="C6" s="283">
        <v>11.5</v>
      </c>
      <c r="D6" s="283">
        <v>1.8</v>
      </c>
      <c r="E6" s="283">
        <v>2.2999999999999998</v>
      </c>
      <c r="F6" s="283">
        <v>0.6</v>
      </c>
      <c r="G6" s="283" t="s">
        <v>234</v>
      </c>
      <c r="H6" s="283">
        <v>11.6</v>
      </c>
      <c r="I6" s="283">
        <v>605.5</v>
      </c>
    </row>
    <row r="7" spans="1:11" ht="13.5" thickBot="1">
      <c r="A7" s="675">
        <v>1997</v>
      </c>
      <c r="B7" s="283">
        <v>597.6</v>
      </c>
      <c r="C7" s="283">
        <v>20</v>
      </c>
      <c r="D7" s="283">
        <v>2.7</v>
      </c>
      <c r="E7" s="283">
        <v>3.3</v>
      </c>
      <c r="F7" s="283">
        <v>1</v>
      </c>
      <c r="G7" s="283" t="s">
        <v>234</v>
      </c>
      <c r="H7" s="283">
        <v>8.6999999999999993</v>
      </c>
      <c r="I7" s="283">
        <v>633.29999999999995</v>
      </c>
    </row>
    <row r="8" spans="1:11" ht="13.5" thickBot="1">
      <c r="A8" s="675">
        <v>1998</v>
      </c>
      <c r="B8" s="283">
        <v>606.6</v>
      </c>
      <c r="C8" s="283">
        <v>32.6</v>
      </c>
      <c r="D8" s="283">
        <v>2</v>
      </c>
      <c r="E8" s="283">
        <v>3.1</v>
      </c>
      <c r="F8" s="283">
        <v>0.9</v>
      </c>
      <c r="G8" s="283" t="s">
        <v>234</v>
      </c>
      <c r="H8" s="283">
        <v>5</v>
      </c>
      <c r="I8" s="283">
        <v>650.20000000000005</v>
      </c>
    </row>
    <row r="9" spans="1:11" ht="13.5" thickBot="1">
      <c r="A9" s="675">
        <v>1999</v>
      </c>
      <c r="B9" s="283">
        <v>618</v>
      </c>
      <c r="C9" s="283">
        <v>39.9</v>
      </c>
      <c r="D9" s="283">
        <v>1.4</v>
      </c>
      <c r="E9" s="283">
        <v>5.3</v>
      </c>
      <c r="F9" s="283">
        <v>0.7</v>
      </c>
      <c r="G9" s="283" t="s">
        <v>234</v>
      </c>
      <c r="H9" s="283">
        <v>2.7</v>
      </c>
      <c r="I9" s="283">
        <v>668</v>
      </c>
    </row>
    <row r="10" spans="1:11" ht="13.5" thickBot="1">
      <c r="A10" s="675">
        <v>2000</v>
      </c>
      <c r="B10" s="283">
        <v>635.20000000000005</v>
      </c>
      <c r="C10" s="283">
        <v>50.4</v>
      </c>
      <c r="D10" s="283">
        <v>1.3</v>
      </c>
      <c r="E10" s="283">
        <v>10.5</v>
      </c>
      <c r="F10" s="283">
        <v>0.7</v>
      </c>
      <c r="G10" s="283" t="s">
        <v>234</v>
      </c>
      <c r="H10" s="283">
        <v>0.8</v>
      </c>
      <c r="I10" s="283">
        <v>698.9</v>
      </c>
    </row>
    <row r="11" spans="1:11" ht="13.5" thickBot="1">
      <c r="A11" s="675">
        <v>2001</v>
      </c>
      <c r="B11" s="283">
        <v>587.20000000000005</v>
      </c>
      <c r="C11" s="283">
        <v>60.9</v>
      </c>
      <c r="D11" s="283">
        <v>1.5</v>
      </c>
      <c r="E11" s="283">
        <v>11.7</v>
      </c>
      <c r="F11" s="283">
        <v>1.2</v>
      </c>
      <c r="G11" s="283" t="s">
        <v>234</v>
      </c>
      <c r="H11" s="283">
        <v>0.8</v>
      </c>
      <c r="I11" s="283">
        <v>663.3</v>
      </c>
    </row>
    <row r="12" spans="1:11" ht="13.5" thickBot="1">
      <c r="A12" s="675">
        <v>2002</v>
      </c>
      <c r="B12" s="283">
        <v>559</v>
      </c>
      <c r="C12" s="283">
        <v>77.8</v>
      </c>
      <c r="D12" s="283">
        <v>1.3</v>
      </c>
      <c r="E12" s="283">
        <v>16.8</v>
      </c>
      <c r="F12" s="283">
        <v>1.8</v>
      </c>
      <c r="G12" s="283" t="s">
        <v>234</v>
      </c>
      <c r="H12" s="283">
        <v>1.8</v>
      </c>
      <c r="I12" s="283">
        <v>658.5</v>
      </c>
    </row>
    <row r="13" spans="1:11" ht="13.5" thickBot="1">
      <c r="A13" s="675">
        <v>2003</v>
      </c>
      <c r="B13" s="283">
        <v>536</v>
      </c>
      <c r="C13" s="283">
        <v>94.9</v>
      </c>
      <c r="D13" s="283">
        <v>1.1000000000000001</v>
      </c>
      <c r="E13" s="283">
        <v>14.2</v>
      </c>
      <c r="F13" s="283">
        <v>1.8</v>
      </c>
      <c r="G13" s="283" t="s">
        <v>234</v>
      </c>
      <c r="H13" s="283">
        <v>1.9</v>
      </c>
      <c r="I13" s="283">
        <v>649.9</v>
      </c>
    </row>
    <row r="14" spans="1:11" ht="13.5" thickBot="1">
      <c r="A14" s="675">
        <v>2004</v>
      </c>
      <c r="B14" s="283">
        <v>550.5</v>
      </c>
      <c r="C14" s="283">
        <v>106.7</v>
      </c>
      <c r="D14" s="283">
        <v>1.8</v>
      </c>
      <c r="E14" s="283">
        <v>16.5</v>
      </c>
      <c r="F14" s="283">
        <v>1.7</v>
      </c>
      <c r="G14" s="283" t="s">
        <v>234</v>
      </c>
      <c r="H14" s="283">
        <v>4.7</v>
      </c>
      <c r="I14" s="283">
        <v>681.9</v>
      </c>
    </row>
    <row r="15" spans="1:11" ht="13.5" thickBot="1">
      <c r="A15" s="675">
        <v>2005</v>
      </c>
      <c r="B15" s="283">
        <v>533.79999999999995</v>
      </c>
      <c r="C15" s="283">
        <v>117.2</v>
      </c>
      <c r="D15" s="283">
        <v>1</v>
      </c>
      <c r="E15" s="283">
        <v>18.3</v>
      </c>
      <c r="F15" s="283">
        <v>2</v>
      </c>
      <c r="G15" s="283" t="s">
        <v>234</v>
      </c>
      <c r="H15" s="283">
        <v>8.1</v>
      </c>
      <c r="I15" s="283">
        <v>680.4</v>
      </c>
    </row>
    <row r="16" spans="1:11" ht="13.5" thickBot="1">
      <c r="A16" s="675">
        <v>2006</v>
      </c>
      <c r="B16" s="283">
        <v>536.70000000000005</v>
      </c>
      <c r="C16" s="283">
        <v>138.80000000000001</v>
      </c>
      <c r="D16" s="283">
        <v>2.2999999999999998</v>
      </c>
      <c r="E16" s="283">
        <v>19.600000000000001</v>
      </c>
      <c r="F16" s="283">
        <v>1.6</v>
      </c>
      <c r="G16" s="283" t="s">
        <v>234</v>
      </c>
      <c r="H16" s="283">
        <v>21.4</v>
      </c>
      <c r="I16" s="283">
        <v>720.4</v>
      </c>
    </row>
    <row r="17" spans="1:9" ht="13.5" thickBot="1">
      <c r="A17" s="675">
        <v>2007</v>
      </c>
      <c r="B17" s="283" t="s">
        <v>1039</v>
      </c>
      <c r="C17" s="283">
        <v>129.1</v>
      </c>
      <c r="D17" s="283">
        <v>2.5</v>
      </c>
      <c r="E17" s="283">
        <v>18.3</v>
      </c>
      <c r="F17" s="283" t="s">
        <v>234</v>
      </c>
      <c r="G17" s="283">
        <v>25.8</v>
      </c>
      <c r="H17" s="283">
        <v>1.3</v>
      </c>
      <c r="I17" s="283">
        <v>671.1</v>
      </c>
    </row>
    <row r="18" spans="1:9" ht="13.5" thickBot="1">
      <c r="A18" s="675">
        <v>2008</v>
      </c>
      <c r="B18" s="283">
        <v>493.3</v>
      </c>
      <c r="C18" s="283">
        <v>135.5</v>
      </c>
      <c r="D18" s="283">
        <v>3.8</v>
      </c>
      <c r="E18" s="283">
        <v>17.899999999999999</v>
      </c>
      <c r="F18" s="283" t="s">
        <v>234</v>
      </c>
      <c r="G18" s="283">
        <v>41.8</v>
      </c>
      <c r="H18" s="283">
        <v>0.9</v>
      </c>
      <c r="I18" s="283">
        <v>693.2</v>
      </c>
    </row>
    <row r="19" spans="1:9" ht="13.5" thickBot="1">
      <c r="A19" s="675">
        <v>2009</v>
      </c>
      <c r="B19" s="283">
        <v>455.5</v>
      </c>
      <c r="C19" s="283">
        <v>141.6</v>
      </c>
      <c r="D19" s="283">
        <v>6.7</v>
      </c>
      <c r="E19" s="283">
        <v>25.5</v>
      </c>
      <c r="F19" s="283" t="s">
        <v>234</v>
      </c>
      <c r="G19" s="283">
        <v>40.6</v>
      </c>
      <c r="H19" s="283">
        <v>4.3</v>
      </c>
      <c r="I19" s="283">
        <v>674.2</v>
      </c>
    </row>
    <row r="20" spans="1:9" ht="13.5" thickBot="1">
      <c r="A20" s="675">
        <v>2010</v>
      </c>
      <c r="B20" s="283">
        <v>435.4</v>
      </c>
      <c r="C20" s="283">
        <v>126.2</v>
      </c>
      <c r="D20" s="283">
        <v>8.1</v>
      </c>
      <c r="E20" s="283">
        <v>23</v>
      </c>
      <c r="F20" s="283" t="s">
        <v>234</v>
      </c>
      <c r="G20" s="283">
        <v>43.5</v>
      </c>
      <c r="H20" s="283">
        <v>3.5</v>
      </c>
      <c r="I20" s="283">
        <v>639.70000000000005</v>
      </c>
    </row>
    <row r="21" spans="1:9" ht="13.5" thickBot="1">
      <c r="A21" s="675">
        <v>2011</v>
      </c>
      <c r="B21" s="283">
        <v>455.1</v>
      </c>
      <c r="C21" s="283">
        <v>131.1</v>
      </c>
      <c r="D21" s="283">
        <v>8.9</v>
      </c>
      <c r="E21" s="283">
        <v>21.6</v>
      </c>
      <c r="F21" s="283" t="s">
        <v>234</v>
      </c>
      <c r="G21" s="283">
        <v>51.1</v>
      </c>
      <c r="H21" s="283">
        <v>3.9</v>
      </c>
      <c r="I21" s="283">
        <v>671.7</v>
      </c>
    </row>
    <row r="22" spans="1:9" ht="13.5" thickBot="1">
      <c r="A22" s="675">
        <v>2012</v>
      </c>
      <c r="B22" s="283">
        <v>439</v>
      </c>
      <c r="C22" s="283">
        <v>127.3</v>
      </c>
      <c r="D22" s="283">
        <v>12.5</v>
      </c>
      <c r="E22" s="283">
        <v>19.600000000000001</v>
      </c>
      <c r="F22" s="283" t="s">
        <v>234</v>
      </c>
      <c r="G22" s="283">
        <v>56.5</v>
      </c>
      <c r="H22" s="283">
        <v>4</v>
      </c>
      <c r="I22" s="283">
        <v>658.9</v>
      </c>
    </row>
    <row r="23" spans="1:9" ht="13.5" thickBot="1">
      <c r="A23" s="675">
        <v>2013</v>
      </c>
      <c r="B23" s="283">
        <v>427.5</v>
      </c>
      <c r="C23" s="283">
        <v>134.9</v>
      </c>
      <c r="D23" s="283">
        <v>12.9</v>
      </c>
      <c r="E23" s="283">
        <v>17.600000000000001</v>
      </c>
      <c r="F23" s="283">
        <v>6.3</v>
      </c>
      <c r="G23" s="283">
        <v>66.2</v>
      </c>
      <c r="H23" s="283">
        <v>0.4</v>
      </c>
      <c r="I23" s="283">
        <v>666</v>
      </c>
    </row>
    <row r="24" spans="1:9" ht="13.5" thickBot="1">
      <c r="A24" s="675">
        <v>2014</v>
      </c>
      <c r="B24" s="283">
        <v>413.6</v>
      </c>
      <c r="C24" s="283">
        <v>146</v>
      </c>
      <c r="D24" s="283">
        <v>11.7</v>
      </c>
      <c r="E24" s="283">
        <v>15.4</v>
      </c>
      <c r="F24" s="283">
        <v>6.2</v>
      </c>
      <c r="G24" s="283">
        <v>38.1</v>
      </c>
      <c r="H24" s="283">
        <v>1.2</v>
      </c>
      <c r="I24" s="283">
        <v>632.20000000000005</v>
      </c>
    </row>
    <row r="25" spans="1:9" ht="13.5" thickBot="1">
      <c r="A25" s="675">
        <v>2015</v>
      </c>
      <c r="B25" s="283">
        <v>414.98599999999999</v>
      </c>
      <c r="C25" s="283">
        <v>158.88800000000001</v>
      </c>
      <c r="D25" s="283">
        <v>11.058999999999999</v>
      </c>
      <c r="E25" s="283">
        <v>11.250999999999999</v>
      </c>
      <c r="F25" s="283">
        <v>8.1549999999999994</v>
      </c>
      <c r="G25" s="283">
        <v>43.92</v>
      </c>
      <c r="H25" s="283">
        <v>0.92800000000000005</v>
      </c>
      <c r="I25" s="283">
        <v>649.1869999999999</v>
      </c>
    </row>
    <row r="26" spans="1:9">
      <c r="A26" s="231" t="s">
        <v>1040</v>
      </c>
    </row>
    <row r="27" spans="1:9">
      <c r="A27" s="231" t="s">
        <v>1041</v>
      </c>
    </row>
    <row r="28" spans="1:9">
      <c r="A28" s="231" t="s">
        <v>1042</v>
      </c>
    </row>
    <row r="29" spans="1:9">
      <c r="A29" s="231" t="s">
        <v>1043</v>
      </c>
    </row>
    <row r="30" spans="1:9">
      <c r="A30" s="231" t="s">
        <v>254</v>
      </c>
    </row>
  </sheetData>
  <mergeCells count="3">
    <mergeCell ref="A1:I1"/>
    <mergeCell ref="A2:I2"/>
    <mergeCell ref="A3:I3"/>
  </mergeCells>
  <hyperlinks>
    <hyperlink ref="K4" location="TOC!A1" display="RETURN TO TABLE OF CONTENTS" xr:uid="{00000000-0004-0000-3D00-000000000000}"/>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K30"/>
  <sheetViews>
    <sheetView workbookViewId="0">
      <selection activeCell="W6" sqref="W6"/>
    </sheetView>
  </sheetViews>
  <sheetFormatPr defaultRowHeight="12.75"/>
  <cols>
    <col min="2" max="9" width="10.42578125" customWidth="1"/>
  </cols>
  <sheetData>
    <row r="1" spans="1:11">
      <c r="A1" s="365" t="s">
        <v>1011</v>
      </c>
      <c r="B1" s="365"/>
      <c r="C1" s="365"/>
      <c r="D1" s="365"/>
      <c r="E1" s="365"/>
      <c r="F1" s="365"/>
      <c r="G1" s="365"/>
      <c r="H1" s="365"/>
      <c r="I1" s="365"/>
    </row>
    <row r="2" spans="1:11" ht="13.5" thickBot="1">
      <c r="A2" s="364" t="s">
        <v>205</v>
      </c>
      <c r="B2" s="364"/>
      <c r="C2" s="364"/>
      <c r="D2" s="364"/>
      <c r="E2" s="364"/>
      <c r="F2" s="364"/>
      <c r="G2" s="364"/>
      <c r="H2" s="364"/>
      <c r="I2" s="364"/>
    </row>
    <row r="3" spans="1:11" ht="13.5" thickBot="1">
      <c r="A3" s="355" t="s">
        <v>69</v>
      </c>
      <c r="B3" s="356"/>
      <c r="C3" s="356"/>
      <c r="D3" s="356"/>
      <c r="E3" s="356"/>
      <c r="F3" s="356"/>
      <c r="G3" s="356"/>
      <c r="H3" s="356"/>
      <c r="I3" s="357"/>
    </row>
    <row r="4" spans="1:11" ht="45.75" thickBot="1">
      <c r="A4" s="675" t="s">
        <v>209</v>
      </c>
      <c r="B4" s="286" t="s">
        <v>1036</v>
      </c>
      <c r="C4" s="286" t="s">
        <v>1024</v>
      </c>
      <c r="D4" s="286" t="s">
        <v>448</v>
      </c>
      <c r="E4" s="286" t="s">
        <v>1025</v>
      </c>
      <c r="F4" s="286" t="s">
        <v>1026</v>
      </c>
      <c r="G4" s="286" t="s">
        <v>449</v>
      </c>
      <c r="H4" s="286" t="s">
        <v>1027</v>
      </c>
      <c r="I4" s="286" t="s">
        <v>1028</v>
      </c>
      <c r="K4" s="269" t="s">
        <v>233</v>
      </c>
    </row>
    <row r="5" spans="1:11" ht="13.5" thickBot="1">
      <c r="A5" s="675">
        <v>1994</v>
      </c>
      <c r="B5" s="283">
        <v>29.9</v>
      </c>
      <c r="C5" s="283">
        <v>1.7</v>
      </c>
      <c r="D5" s="283">
        <v>39.9</v>
      </c>
      <c r="E5" s="283">
        <v>0.3</v>
      </c>
      <c r="F5" s="283">
        <v>1.6</v>
      </c>
      <c r="G5" s="283" t="s">
        <v>234</v>
      </c>
      <c r="H5" s="283">
        <v>0</v>
      </c>
      <c r="I5" s="283">
        <v>73.400000000000006</v>
      </c>
    </row>
    <row r="6" spans="1:11" ht="13.5" thickBot="1">
      <c r="A6" s="675">
        <v>1995</v>
      </c>
      <c r="B6" s="283">
        <v>29</v>
      </c>
      <c r="C6" s="283">
        <v>0.7</v>
      </c>
      <c r="D6" s="283">
        <v>38.200000000000003</v>
      </c>
      <c r="E6" s="283">
        <v>0.5</v>
      </c>
      <c r="F6" s="283">
        <v>3.4</v>
      </c>
      <c r="G6" s="283" t="s">
        <v>234</v>
      </c>
      <c r="H6" s="283">
        <v>0</v>
      </c>
      <c r="I6" s="283">
        <v>71.8</v>
      </c>
    </row>
    <row r="7" spans="1:11" ht="13.5" thickBot="1">
      <c r="A7" s="675">
        <v>1996</v>
      </c>
      <c r="B7" s="283">
        <v>30.9</v>
      </c>
      <c r="C7" s="283">
        <v>3.6</v>
      </c>
      <c r="D7" s="283">
        <v>37.200000000000003</v>
      </c>
      <c r="E7" s="283">
        <v>0.6</v>
      </c>
      <c r="F7" s="283">
        <v>4.5999999999999996</v>
      </c>
      <c r="G7" s="283" t="s">
        <v>234</v>
      </c>
      <c r="H7" s="283">
        <v>0</v>
      </c>
      <c r="I7" s="283">
        <v>76.900000000000006</v>
      </c>
    </row>
    <row r="8" spans="1:11" ht="13.5" thickBot="1">
      <c r="A8" s="675">
        <v>1997</v>
      </c>
      <c r="B8" s="283">
        <v>32</v>
      </c>
      <c r="C8" s="283">
        <v>3.9</v>
      </c>
      <c r="D8" s="283">
        <v>35.700000000000003</v>
      </c>
      <c r="E8" s="283">
        <v>0.8</v>
      </c>
      <c r="F8" s="283">
        <v>4.0999999999999996</v>
      </c>
      <c r="G8" s="283" t="s">
        <v>234</v>
      </c>
      <c r="H8" s="283">
        <v>0</v>
      </c>
      <c r="I8" s="283">
        <v>76.5</v>
      </c>
    </row>
    <row r="9" spans="1:11" ht="13.5" thickBot="1">
      <c r="A9" s="675">
        <v>1998</v>
      </c>
      <c r="B9" s="283">
        <v>38.700000000000003</v>
      </c>
      <c r="C9" s="283">
        <v>4.5999999999999996</v>
      </c>
      <c r="D9" s="283">
        <v>29.5</v>
      </c>
      <c r="E9" s="283">
        <v>2.2999999999999998</v>
      </c>
      <c r="F9" s="283">
        <v>5.7</v>
      </c>
      <c r="G9" s="283" t="s">
        <v>234</v>
      </c>
      <c r="H9" s="283">
        <v>0</v>
      </c>
      <c r="I9" s="283">
        <v>80.8</v>
      </c>
    </row>
    <row r="10" spans="1:11" ht="13.5" thickBot="1">
      <c r="A10" s="675">
        <v>1999</v>
      </c>
      <c r="B10" s="283">
        <v>43.2</v>
      </c>
      <c r="C10" s="283">
        <v>4.5</v>
      </c>
      <c r="D10" s="283">
        <v>26.8</v>
      </c>
      <c r="E10" s="283">
        <v>2.4</v>
      </c>
      <c r="F10" s="283">
        <v>4.9000000000000004</v>
      </c>
      <c r="G10" s="283" t="s">
        <v>234</v>
      </c>
      <c r="H10" s="283">
        <v>0</v>
      </c>
      <c r="I10" s="283">
        <v>81.8</v>
      </c>
    </row>
    <row r="11" spans="1:11" ht="13.5" thickBot="1">
      <c r="A11" s="675">
        <v>2000</v>
      </c>
      <c r="B11" s="283">
        <v>48.1</v>
      </c>
      <c r="C11" s="283">
        <v>4.3</v>
      </c>
      <c r="D11" s="283">
        <v>23.9</v>
      </c>
      <c r="E11" s="283">
        <v>2.1</v>
      </c>
      <c r="F11" s="283">
        <v>4.3</v>
      </c>
      <c r="G11" s="283" t="s">
        <v>234</v>
      </c>
      <c r="H11" s="283">
        <v>0</v>
      </c>
      <c r="I11" s="283">
        <v>82.7</v>
      </c>
    </row>
    <row r="12" spans="1:11" ht="13.5" thickBot="1">
      <c r="A12" s="675">
        <v>2001</v>
      </c>
      <c r="B12" s="283">
        <v>54.9</v>
      </c>
      <c r="C12" s="283">
        <v>5.3</v>
      </c>
      <c r="D12" s="283">
        <v>20.3</v>
      </c>
      <c r="E12" s="283">
        <v>2.1</v>
      </c>
      <c r="F12" s="283">
        <v>3.5</v>
      </c>
      <c r="G12" s="283" t="s">
        <v>234</v>
      </c>
      <c r="H12" s="283">
        <v>0</v>
      </c>
      <c r="I12" s="283">
        <v>86.1</v>
      </c>
    </row>
    <row r="13" spans="1:11" ht="13.5" thickBot="1">
      <c r="A13" s="675">
        <v>2002</v>
      </c>
      <c r="B13" s="283">
        <v>61.6</v>
      </c>
      <c r="C13" s="283">
        <v>3.2</v>
      </c>
      <c r="D13" s="283">
        <v>17.399999999999999</v>
      </c>
      <c r="E13" s="283">
        <v>1.7</v>
      </c>
      <c r="F13" s="283">
        <v>3.8</v>
      </c>
      <c r="G13" s="283" t="s">
        <v>234</v>
      </c>
      <c r="H13" s="283">
        <v>0.3</v>
      </c>
      <c r="I13" s="283">
        <v>88</v>
      </c>
    </row>
    <row r="14" spans="1:11" ht="13.5" thickBot="1">
      <c r="A14" s="675">
        <v>2003</v>
      </c>
      <c r="B14" s="283">
        <v>69.5</v>
      </c>
      <c r="C14" s="283">
        <v>5.2</v>
      </c>
      <c r="D14" s="283">
        <v>16.5</v>
      </c>
      <c r="E14" s="283">
        <v>1.6</v>
      </c>
      <c r="F14" s="283">
        <v>3.7</v>
      </c>
      <c r="G14" s="283" t="s">
        <v>234</v>
      </c>
      <c r="H14" s="283">
        <v>0.3</v>
      </c>
      <c r="I14" s="283">
        <v>96.8</v>
      </c>
    </row>
    <row r="15" spans="1:11" ht="13.5" thickBot="1">
      <c r="A15" s="675">
        <v>2004</v>
      </c>
      <c r="B15" s="283">
        <v>73</v>
      </c>
      <c r="C15" s="283">
        <v>5.0999999999999996</v>
      </c>
      <c r="D15" s="283">
        <v>16.7</v>
      </c>
      <c r="E15" s="283">
        <v>0.8</v>
      </c>
      <c r="F15" s="283">
        <v>3.9</v>
      </c>
      <c r="G15" s="283" t="s">
        <v>234</v>
      </c>
      <c r="H15" s="283">
        <v>0.9</v>
      </c>
      <c r="I15" s="283">
        <v>100.4</v>
      </c>
    </row>
    <row r="16" spans="1:11" ht="13.5" thickBot="1">
      <c r="A16" s="675">
        <v>2005</v>
      </c>
      <c r="B16" s="283">
        <v>82.5</v>
      </c>
      <c r="C16" s="283">
        <v>5.8</v>
      </c>
      <c r="D16" s="283">
        <v>16.5</v>
      </c>
      <c r="E16" s="283">
        <v>0.7</v>
      </c>
      <c r="F16" s="283">
        <v>4.4000000000000004</v>
      </c>
      <c r="G16" s="283" t="s">
        <v>234</v>
      </c>
      <c r="H16" s="283">
        <v>1</v>
      </c>
      <c r="I16" s="283">
        <v>110.9</v>
      </c>
    </row>
    <row r="17" spans="1:9" ht="13.5" thickBot="1">
      <c r="A17" s="675">
        <v>2006</v>
      </c>
      <c r="B17" s="283">
        <v>86.1</v>
      </c>
      <c r="C17" s="283">
        <v>7.6</v>
      </c>
      <c r="D17" s="283">
        <v>17.100000000000001</v>
      </c>
      <c r="E17" s="283">
        <v>0.6</v>
      </c>
      <c r="F17" s="283">
        <v>3.7</v>
      </c>
      <c r="G17" s="283" t="s">
        <v>234</v>
      </c>
      <c r="H17" s="283">
        <v>1.7</v>
      </c>
      <c r="I17" s="283">
        <v>116.8</v>
      </c>
    </row>
    <row r="18" spans="1:9" ht="13.5" thickBot="1">
      <c r="A18" s="675">
        <v>2007</v>
      </c>
      <c r="B18" s="283" t="s">
        <v>1044</v>
      </c>
      <c r="C18" s="283">
        <v>6.4</v>
      </c>
      <c r="D18" s="283" t="s">
        <v>1045</v>
      </c>
      <c r="E18" s="283">
        <v>0.7</v>
      </c>
      <c r="F18" s="283" t="s">
        <v>234</v>
      </c>
      <c r="G18" s="283">
        <v>9.1999999999999993</v>
      </c>
      <c r="H18" s="283">
        <v>4.0999999999999996</v>
      </c>
      <c r="I18" s="283">
        <v>189</v>
      </c>
    </row>
    <row r="19" spans="1:9" ht="13.5" thickBot="1">
      <c r="A19" s="675">
        <v>2008</v>
      </c>
      <c r="B19" s="283">
        <v>103.2</v>
      </c>
      <c r="C19" s="283">
        <v>6.9</v>
      </c>
      <c r="D19" s="283">
        <v>75.2</v>
      </c>
      <c r="E19" s="283">
        <v>0.2</v>
      </c>
      <c r="F19" s="283" t="s">
        <v>234</v>
      </c>
      <c r="G19" s="283">
        <v>11.5</v>
      </c>
      <c r="H19" s="283">
        <v>1.4</v>
      </c>
      <c r="I19" s="283">
        <v>198.4</v>
      </c>
    </row>
    <row r="20" spans="1:9" ht="13.5" thickBot="1">
      <c r="A20" s="675">
        <v>2009</v>
      </c>
      <c r="B20" s="283">
        <v>71.400000000000006</v>
      </c>
      <c r="C20" s="283">
        <v>3.7</v>
      </c>
      <c r="D20" s="283">
        <v>100.7</v>
      </c>
      <c r="E20" s="283" t="s">
        <v>234</v>
      </c>
      <c r="F20" s="283" t="s">
        <v>234</v>
      </c>
      <c r="G20" s="283">
        <v>6.6</v>
      </c>
      <c r="H20" s="283">
        <v>2.4</v>
      </c>
      <c r="I20" s="283">
        <v>184.8</v>
      </c>
    </row>
    <row r="21" spans="1:9" ht="13.5" thickBot="1">
      <c r="A21" s="675">
        <v>2010</v>
      </c>
      <c r="B21" s="283">
        <v>64.599999999999994</v>
      </c>
      <c r="C21" s="283">
        <v>3.3</v>
      </c>
      <c r="D21" s="283">
        <v>107.1</v>
      </c>
      <c r="E21" s="283">
        <v>0</v>
      </c>
      <c r="F21" s="283" t="s">
        <v>234</v>
      </c>
      <c r="G21" s="283">
        <v>8.1999999999999993</v>
      </c>
      <c r="H21" s="283">
        <v>0.4</v>
      </c>
      <c r="I21" s="283">
        <v>183.6</v>
      </c>
    </row>
    <row r="22" spans="1:9" ht="13.5" thickBot="1">
      <c r="A22" s="675">
        <v>2011</v>
      </c>
      <c r="B22" s="283">
        <v>63.4</v>
      </c>
      <c r="C22" s="283">
        <v>4</v>
      </c>
      <c r="D22" s="283">
        <v>117.8</v>
      </c>
      <c r="E22" s="283">
        <v>0</v>
      </c>
      <c r="F22" s="283" t="s">
        <v>234</v>
      </c>
      <c r="G22" s="283">
        <v>10.7</v>
      </c>
      <c r="H22" s="283">
        <v>0.8</v>
      </c>
      <c r="I22" s="283">
        <v>196.7</v>
      </c>
    </row>
    <row r="23" spans="1:9" ht="13.5" thickBot="1">
      <c r="A23" s="675">
        <v>2012</v>
      </c>
      <c r="B23" s="283">
        <v>62.2</v>
      </c>
      <c r="C23" s="283">
        <v>4.2</v>
      </c>
      <c r="D23" s="283">
        <v>125.3</v>
      </c>
      <c r="E23" s="283">
        <v>0</v>
      </c>
      <c r="F23" s="283" t="s">
        <v>234</v>
      </c>
      <c r="G23" s="283">
        <v>9.6999999999999993</v>
      </c>
      <c r="H23" s="283">
        <v>3.2</v>
      </c>
      <c r="I23" s="283">
        <v>204.6</v>
      </c>
    </row>
    <row r="24" spans="1:9" ht="13.5" thickBot="1">
      <c r="A24" s="675">
        <v>2013</v>
      </c>
      <c r="B24" s="283">
        <v>60.3</v>
      </c>
      <c r="C24" s="283">
        <v>5.5</v>
      </c>
      <c r="D24" s="283">
        <v>138.5</v>
      </c>
      <c r="E24" s="283">
        <v>0</v>
      </c>
      <c r="F24" s="283">
        <v>0.7</v>
      </c>
      <c r="G24" s="283">
        <v>5.3</v>
      </c>
      <c r="H24" s="283">
        <v>0.3</v>
      </c>
      <c r="I24" s="283">
        <v>210.5</v>
      </c>
    </row>
    <row r="25" spans="1:9" ht="13.5" thickBot="1">
      <c r="A25" s="675">
        <v>2014</v>
      </c>
      <c r="B25" s="283">
        <v>54.4</v>
      </c>
      <c r="C25" s="283">
        <v>8.6</v>
      </c>
      <c r="D25" s="283">
        <v>184.9</v>
      </c>
      <c r="E25" s="283">
        <v>0</v>
      </c>
      <c r="F25" s="283">
        <v>2.4</v>
      </c>
      <c r="G25" s="283">
        <v>5.4</v>
      </c>
      <c r="H25" s="283">
        <v>0.4</v>
      </c>
      <c r="I25" s="283">
        <v>256.10000000000002</v>
      </c>
    </row>
    <row r="26" spans="1:9" ht="13.5" thickBot="1">
      <c r="A26" s="675">
        <v>2015</v>
      </c>
      <c r="B26" s="283">
        <v>44.38</v>
      </c>
      <c r="C26" s="283">
        <v>7.7450000000000001</v>
      </c>
      <c r="D26" s="283">
        <v>147.48400000000001</v>
      </c>
      <c r="E26" s="283">
        <v>0.27800000000000002</v>
      </c>
      <c r="F26" s="283">
        <v>3.0310000000000001</v>
      </c>
      <c r="G26" s="283">
        <v>2.3839999999999999</v>
      </c>
      <c r="H26" s="283">
        <v>1.5129999999999999</v>
      </c>
      <c r="I26" s="283">
        <v>206.815</v>
      </c>
    </row>
    <row r="27" spans="1:9">
      <c r="A27" s="231" t="s">
        <v>1046</v>
      </c>
      <c r="H27" s="21"/>
    </row>
    <row r="28" spans="1:9">
      <c r="A28" s="231" t="s">
        <v>1047</v>
      </c>
    </row>
    <row r="29" spans="1:9">
      <c r="A29" s="231" t="s">
        <v>1034</v>
      </c>
    </row>
    <row r="30" spans="1:9">
      <c r="A30" s="231" t="s">
        <v>254</v>
      </c>
    </row>
  </sheetData>
  <mergeCells count="3">
    <mergeCell ref="A1:I1"/>
    <mergeCell ref="A2:I2"/>
    <mergeCell ref="A3:I3"/>
  </mergeCells>
  <hyperlinks>
    <hyperlink ref="K4" location="TOC!A1" display="RETURN TO TABLE OF CONTENTS" xr:uid="{00000000-0004-0000-3E00-000000000000}"/>
  </hyperlinks>
  <pageMargins left="0.7" right="0.7" top="0.75" bottom="0.75" header="0.3" footer="0.3"/>
  <pageSetup orientation="portrait" verticalDpi="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28"/>
  <sheetViews>
    <sheetView workbookViewId="0">
      <selection activeCell="W6" sqref="W6"/>
    </sheetView>
  </sheetViews>
  <sheetFormatPr defaultRowHeight="12.75"/>
  <cols>
    <col min="2" max="7" width="14.28515625" customWidth="1"/>
  </cols>
  <sheetData>
    <row r="1" spans="1:9">
      <c r="A1" s="365" t="s">
        <v>1011</v>
      </c>
      <c r="B1" s="365"/>
      <c r="C1" s="365"/>
      <c r="D1" s="365"/>
      <c r="E1" s="365"/>
      <c r="F1" s="365"/>
      <c r="G1" s="365"/>
    </row>
    <row r="2" spans="1:9" ht="13.5" thickBot="1">
      <c r="A2" s="364" t="s">
        <v>205</v>
      </c>
      <c r="B2" s="364"/>
      <c r="C2" s="364"/>
      <c r="D2" s="364"/>
      <c r="E2" s="364"/>
      <c r="F2" s="364"/>
      <c r="G2" s="364"/>
    </row>
    <row r="3" spans="1:9" ht="13.5" thickBot="1">
      <c r="A3" s="355" t="s">
        <v>70</v>
      </c>
      <c r="B3" s="356"/>
      <c r="C3" s="356"/>
      <c r="D3" s="356"/>
      <c r="E3" s="356"/>
      <c r="F3" s="356"/>
      <c r="G3" s="357"/>
    </row>
    <row r="4" spans="1:9" ht="23.25" thickBot="1">
      <c r="A4" s="778" t="s">
        <v>209</v>
      </c>
      <c r="B4" s="286" t="s">
        <v>1048</v>
      </c>
      <c r="C4" s="775" t="s">
        <v>1049</v>
      </c>
      <c r="D4" s="776"/>
      <c r="E4" s="776"/>
      <c r="F4" s="776"/>
      <c r="G4" s="777"/>
    </row>
    <row r="5" spans="1:9" ht="34.5" thickBot="1">
      <c r="A5" s="779"/>
      <c r="B5" s="286" t="s">
        <v>1050</v>
      </c>
      <c r="C5" s="286" t="s">
        <v>1050</v>
      </c>
      <c r="D5" s="286" t="s">
        <v>217</v>
      </c>
      <c r="E5" s="286" t="s">
        <v>1051</v>
      </c>
      <c r="F5" s="286" t="s">
        <v>855</v>
      </c>
      <c r="G5" s="286" t="s">
        <v>326</v>
      </c>
      <c r="I5" s="269" t="s">
        <v>233</v>
      </c>
    </row>
    <row r="6" spans="1:9" ht="13.5" thickBot="1">
      <c r="A6" s="675">
        <v>1996</v>
      </c>
      <c r="B6" s="283">
        <v>61.9</v>
      </c>
      <c r="C6" s="283">
        <v>1255.2</v>
      </c>
      <c r="D6" s="283">
        <v>3332.3</v>
      </c>
      <c r="E6" s="283">
        <v>321.39999999999998</v>
      </c>
      <c r="F6" s="283">
        <v>28.6</v>
      </c>
      <c r="G6" s="283">
        <v>4937.3999999999996</v>
      </c>
    </row>
    <row r="7" spans="1:9" ht="13.5" thickBot="1">
      <c r="A7" s="675">
        <v>1997</v>
      </c>
      <c r="B7" s="283">
        <v>63.2</v>
      </c>
      <c r="C7" s="283">
        <v>1270.3</v>
      </c>
      <c r="D7" s="283">
        <v>3252.5</v>
      </c>
      <c r="E7" s="283">
        <v>361.3</v>
      </c>
      <c r="F7" s="283">
        <v>24.9</v>
      </c>
      <c r="G7" s="283">
        <v>4909</v>
      </c>
    </row>
    <row r="8" spans="1:9" ht="13.5" thickBot="1">
      <c r="A8" s="675">
        <v>1998</v>
      </c>
      <c r="B8" s="283">
        <v>69.2</v>
      </c>
      <c r="C8" s="283">
        <v>1297.5999999999999</v>
      </c>
      <c r="D8" s="283">
        <v>3279.7</v>
      </c>
      <c r="E8" s="283">
        <v>381.5</v>
      </c>
      <c r="F8" s="283">
        <v>38.6</v>
      </c>
      <c r="G8" s="283">
        <v>4997.3999999999996</v>
      </c>
    </row>
    <row r="9" spans="1:9" ht="13.5" thickBot="1">
      <c r="A9" s="675">
        <v>1999</v>
      </c>
      <c r="B9" s="283">
        <v>73</v>
      </c>
      <c r="C9" s="283">
        <v>1321.8</v>
      </c>
      <c r="D9" s="283">
        <v>3384.5</v>
      </c>
      <c r="E9" s="283">
        <v>415.6</v>
      </c>
      <c r="F9" s="283">
        <v>38.9</v>
      </c>
      <c r="G9" s="283">
        <v>5160.8</v>
      </c>
    </row>
    <row r="10" spans="1:9" ht="13.5" thickBot="1">
      <c r="A10" s="675">
        <v>2000</v>
      </c>
      <c r="B10" s="283">
        <v>70.8</v>
      </c>
      <c r="C10" s="283">
        <v>1370.5</v>
      </c>
      <c r="D10" s="283">
        <v>3548.9</v>
      </c>
      <c r="E10" s="283">
        <v>463.2</v>
      </c>
      <c r="F10" s="283">
        <v>48.9</v>
      </c>
      <c r="G10" s="283">
        <v>5431.5</v>
      </c>
    </row>
    <row r="11" spans="1:9" ht="13.5" thickBot="1">
      <c r="A11" s="675">
        <v>2001</v>
      </c>
      <c r="B11" s="283">
        <v>72.2</v>
      </c>
      <c r="C11" s="283">
        <v>1353.8</v>
      </c>
      <c r="D11" s="283">
        <v>3645.9</v>
      </c>
      <c r="E11" s="283">
        <v>487.1</v>
      </c>
      <c r="F11" s="283">
        <v>47.9</v>
      </c>
      <c r="G11" s="283">
        <v>5534.7</v>
      </c>
    </row>
    <row r="12" spans="1:9" ht="13.5" thickBot="1">
      <c r="A12" s="675">
        <v>2002</v>
      </c>
      <c r="B12" s="283">
        <v>72.8</v>
      </c>
      <c r="C12" s="283">
        <v>1334.4</v>
      </c>
      <c r="D12" s="283">
        <v>3683.1</v>
      </c>
      <c r="E12" s="283">
        <v>509.6</v>
      </c>
      <c r="F12" s="283">
        <v>45.5</v>
      </c>
      <c r="G12" s="283">
        <v>5572.6</v>
      </c>
    </row>
    <row r="13" spans="1:9" ht="13.5" thickBot="1">
      <c r="A13" s="675">
        <v>2003</v>
      </c>
      <c r="B13" s="283">
        <v>72.3</v>
      </c>
      <c r="C13" s="283">
        <v>1383.3</v>
      </c>
      <c r="D13" s="283">
        <v>3631.6</v>
      </c>
      <c r="E13" s="283">
        <v>506.7</v>
      </c>
      <c r="F13" s="283">
        <v>50.8</v>
      </c>
      <c r="G13" s="283">
        <v>5572.4</v>
      </c>
    </row>
    <row r="14" spans="1:9" ht="13.5" thickBot="1">
      <c r="A14" s="675">
        <v>2004</v>
      </c>
      <c r="B14" s="283">
        <v>72</v>
      </c>
      <c r="C14" s="283">
        <v>1449</v>
      </c>
      <c r="D14" s="283">
        <v>3683.7</v>
      </c>
      <c r="E14" s="283">
        <v>553</v>
      </c>
      <c r="F14" s="283">
        <v>69.5</v>
      </c>
      <c r="G14" s="283">
        <v>5825.3</v>
      </c>
    </row>
    <row r="15" spans="1:9" ht="13.5" thickBot="1">
      <c r="A15" s="675">
        <v>2005</v>
      </c>
      <c r="B15" s="283">
        <v>76.7</v>
      </c>
      <c r="C15" s="283">
        <v>1483.6</v>
      </c>
      <c r="D15" s="283">
        <v>3768.6</v>
      </c>
      <c r="E15" s="283">
        <v>570.70000000000005</v>
      </c>
      <c r="F15" s="283">
        <v>62.5</v>
      </c>
      <c r="G15" s="283">
        <v>5885.5</v>
      </c>
    </row>
    <row r="16" spans="1:9" ht="13.5" thickBot="1">
      <c r="A16" s="675">
        <v>2006</v>
      </c>
      <c r="B16" s="283">
        <v>78.599999999999994</v>
      </c>
      <c r="C16" s="283">
        <v>1478</v>
      </c>
      <c r="D16" s="283">
        <v>3708.8</v>
      </c>
      <c r="E16" s="283">
        <v>634.20000000000005</v>
      </c>
      <c r="F16" s="283">
        <v>66.900000000000006</v>
      </c>
      <c r="G16" s="283">
        <v>5888</v>
      </c>
    </row>
    <row r="17" spans="1:7" ht="13.5" thickBot="1">
      <c r="A17" s="675">
        <v>2007</v>
      </c>
      <c r="B17" s="283">
        <v>80.7</v>
      </c>
      <c r="C17" s="283">
        <v>1762.9</v>
      </c>
      <c r="D17" s="283">
        <v>3817.2</v>
      </c>
      <c r="E17" s="283">
        <v>687.3</v>
      </c>
      <c r="F17" s="283">
        <v>58.3</v>
      </c>
      <c r="G17" s="283">
        <v>6325.7</v>
      </c>
    </row>
    <row r="18" spans="1:7" ht="13.5" thickBot="1">
      <c r="A18" s="675">
        <v>2008</v>
      </c>
      <c r="B18" s="283">
        <v>83.5</v>
      </c>
      <c r="C18" s="283">
        <v>1717.7</v>
      </c>
      <c r="D18" s="283">
        <v>3897.7</v>
      </c>
      <c r="E18" s="283">
        <v>720.9</v>
      </c>
      <c r="F18" s="283">
        <v>59.5</v>
      </c>
      <c r="G18" s="283">
        <v>6395.8</v>
      </c>
    </row>
    <row r="19" spans="1:7" ht="13.5" thickBot="1">
      <c r="A19" s="675">
        <v>2009</v>
      </c>
      <c r="B19" s="283">
        <v>95</v>
      </c>
      <c r="C19" s="283">
        <v>1779.7</v>
      </c>
      <c r="D19" s="283">
        <v>3885.6</v>
      </c>
      <c r="E19" s="283">
        <v>738.1</v>
      </c>
      <c r="F19" s="283">
        <v>69.7</v>
      </c>
      <c r="G19" s="283">
        <v>6473.1</v>
      </c>
    </row>
    <row r="20" spans="1:7" ht="13.5" thickBot="1">
      <c r="A20" s="675">
        <v>2010</v>
      </c>
      <c r="B20" s="283">
        <v>93.2</v>
      </c>
      <c r="C20" s="283">
        <v>1797</v>
      </c>
      <c r="D20" s="283">
        <v>3779.8</v>
      </c>
      <c r="E20" s="283">
        <v>749.1</v>
      </c>
      <c r="F20" s="283">
        <v>58.6</v>
      </c>
      <c r="G20" s="283">
        <v>6384.5</v>
      </c>
    </row>
    <row r="21" spans="1:7" ht="13.5" thickBot="1">
      <c r="A21" s="675">
        <v>2011</v>
      </c>
      <c r="B21" s="283">
        <v>95</v>
      </c>
      <c r="C21" s="283">
        <v>1813.1</v>
      </c>
      <c r="D21" s="283">
        <v>3853.8</v>
      </c>
      <c r="E21" s="283">
        <v>789.4</v>
      </c>
      <c r="F21" s="283">
        <v>67.099999999999994</v>
      </c>
      <c r="G21" s="283">
        <v>6523.4</v>
      </c>
    </row>
    <row r="22" spans="1:7" ht="13.5" thickBot="1">
      <c r="A22" s="675">
        <v>2012</v>
      </c>
      <c r="B22" s="283">
        <v>94</v>
      </c>
      <c r="C22" s="283">
        <v>1808.4</v>
      </c>
      <c r="D22" s="283">
        <v>3795.1</v>
      </c>
      <c r="E22" s="283">
        <v>806.4</v>
      </c>
      <c r="F22" s="283">
        <v>62.9</v>
      </c>
      <c r="G22" s="283">
        <v>6472.8</v>
      </c>
    </row>
    <row r="23" spans="1:7" ht="13.5" thickBot="1">
      <c r="A23" s="675">
        <v>2013</v>
      </c>
      <c r="B23" s="283">
        <v>100.2</v>
      </c>
      <c r="C23" s="283">
        <v>1815.8</v>
      </c>
      <c r="D23" s="283">
        <v>3856.2</v>
      </c>
      <c r="E23" s="283">
        <v>881.8</v>
      </c>
      <c r="F23" s="283">
        <v>59.2</v>
      </c>
      <c r="G23" s="283">
        <v>6612.9</v>
      </c>
    </row>
    <row r="24" spans="1:7" ht="13.5" thickBot="1">
      <c r="A24" s="675">
        <v>2014</v>
      </c>
      <c r="B24" s="283">
        <v>95.6</v>
      </c>
      <c r="C24" s="283">
        <v>1809</v>
      </c>
      <c r="D24" s="283">
        <v>3812.1</v>
      </c>
      <c r="E24" s="283">
        <v>985.4</v>
      </c>
      <c r="F24" s="283">
        <v>71.2</v>
      </c>
      <c r="G24" s="283">
        <v>6677.7</v>
      </c>
    </row>
    <row r="25" spans="1:7" ht="13.5" thickBot="1">
      <c r="A25" s="675">
        <v>2015</v>
      </c>
      <c r="B25" s="283">
        <v>99.094999999999999</v>
      </c>
      <c r="C25" s="283">
        <v>1791.924</v>
      </c>
      <c r="D25" s="283">
        <v>3815.6149999999998</v>
      </c>
      <c r="E25" s="283">
        <v>946.38499999999999</v>
      </c>
      <c r="F25" s="283">
        <v>61.139000000000003</v>
      </c>
      <c r="G25" s="283">
        <v>6714.1580000000004</v>
      </c>
    </row>
    <row r="26" spans="1:7">
      <c r="A26" s="231" t="s">
        <v>1052</v>
      </c>
    </row>
    <row r="27" spans="1:7">
      <c r="A27" s="231" t="s">
        <v>1053</v>
      </c>
    </row>
    <row r="28" spans="1:7">
      <c r="A28" s="231" t="s">
        <v>254</v>
      </c>
    </row>
  </sheetData>
  <mergeCells count="5">
    <mergeCell ref="A1:G1"/>
    <mergeCell ref="A2:G2"/>
    <mergeCell ref="A3:G3"/>
    <mergeCell ref="C4:G4"/>
    <mergeCell ref="A4:A5"/>
  </mergeCells>
  <hyperlinks>
    <hyperlink ref="I5" location="TOC!A1" display="RETURN TO TABLE OF CONTENTS" xr:uid="{00000000-0004-0000-3F00-000000000000}"/>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W67"/>
  <sheetViews>
    <sheetView workbookViewId="0">
      <pane ySplit="6" topLeftCell="A19" activePane="bottomLeft" state="frozen"/>
      <selection pane="bottomLeft" activeCell="W6" sqref="W6"/>
      <selection activeCell="W6" sqref="W6"/>
    </sheetView>
  </sheetViews>
  <sheetFormatPr defaultRowHeight="12.75"/>
  <sheetData>
    <row r="1" spans="1:23">
      <c r="A1" s="321" t="s">
        <v>1054</v>
      </c>
      <c r="B1" s="321"/>
      <c r="C1" s="321"/>
      <c r="D1" s="321"/>
      <c r="E1" s="321"/>
      <c r="F1" s="321"/>
      <c r="G1" s="321"/>
      <c r="H1" s="321"/>
      <c r="I1" s="321"/>
      <c r="J1" s="321"/>
      <c r="K1" s="321" t="s">
        <v>1054</v>
      </c>
      <c r="L1" s="321"/>
      <c r="M1" s="321"/>
      <c r="N1" s="321"/>
      <c r="O1" s="321"/>
      <c r="P1" s="321"/>
      <c r="Q1" s="321"/>
      <c r="R1" s="321"/>
      <c r="S1" s="321"/>
      <c r="T1" s="321"/>
      <c r="U1" s="321"/>
      <c r="V1" s="321"/>
    </row>
    <row r="2" spans="1:23" ht="13.5"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thickBot="1">
      <c r="A3" s="326" t="s">
        <v>1055</v>
      </c>
      <c r="B3" s="324"/>
      <c r="C3" s="324"/>
      <c r="D3" s="324"/>
      <c r="E3" s="324"/>
      <c r="F3" s="324"/>
      <c r="G3" s="324"/>
      <c r="H3" s="324"/>
      <c r="I3" s="324"/>
      <c r="J3" s="325"/>
      <c r="K3" s="323" t="s">
        <v>1055</v>
      </c>
      <c r="L3" s="324"/>
      <c r="M3" s="324"/>
      <c r="N3" s="324"/>
      <c r="O3" s="324"/>
      <c r="P3" s="324"/>
      <c r="Q3" s="324"/>
      <c r="R3" s="324"/>
      <c r="S3" s="324"/>
      <c r="T3" s="324"/>
      <c r="U3" s="324"/>
      <c r="V3" s="325"/>
    </row>
    <row r="4" spans="1:23" ht="13.5" thickBot="1">
      <c r="A4" s="339" t="s">
        <v>207</v>
      </c>
      <c r="B4" s="339"/>
      <c r="C4" s="339"/>
      <c r="D4" s="339"/>
      <c r="E4" s="339"/>
      <c r="F4" s="339"/>
      <c r="G4" s="339"/>
      <c r="H4" s="339"/>
      <c r="I4" s="339"/>
      <c r="J4" s="339"/>
      <c r="K4" s="326" t="s">
        <v>208</v>
      </c>
      <c r="L4" s="324"/>
      <c r="M4" s="324"/>
      <c r="N4" s="324"/>
      <c r="O4" s="324"/>
      <c r="P4" s="324"/>
      <c r="Q4" s="324"/>
      <c r="R4" s="324"/>
      <c r="S4" s="324"/>
      <c r="T4" s="324"/>
      <c r="U4" s="324"/>
      <c r="V4" s="325"/>
    </row>
    <row r="5" spans="1:23" ht="13.5"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row>
    <row r="6" spans="1:23" ht="46.5"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thickBot="1">
      <c r="A7" s="468" t="s">
        <v>1056</v>
      </c>
      <c r="B7" s="469"/>
      <c r="C7" s="469"/>
      <c r="D7" s="469"/>
      <c r="E7" s="469"/>
      <c r="F7" s="469"/>
      <c r="G7" s="469"/>
      <c r="H7" s="469"/>
      <c r="I7" s="469"/>
      <c r="J7" s="470"/>
      <c r="K7" s="465" t="s">
        <v>1056</v>
      </c>
      <c r="L7" s="466"/>
      <c r="M7" s="466"/>
      <c r="N7" s="466"/>
      <c r="O7" s="466"/>
      <c r="P7" s="466"/>
      <c r="Q7" s="466"/>
      <c r="R7" s="466"/>
      <c r="S7" s="466"/>
      <c r="T7" s="466"/>
      <c r="U7" s="466"/>
      <c r="V7" s="467"/>
    </row>
    <row r="8" spans="1:23" ht="13.5" thickBot="1">
      <c r="A8" s="637">
        <v>1992</v>
      </c>
      <c r="B8" s="662" t="s">
        <v>1057</v>
      </c>
      <c r="C8" s="662" t="s">
        <v>234</v>
      </c>
      <c r="D8" s="662" t="s">
        <v>1057</v>
      </c>
      <c r="E8" s="19">
        <v>1301.9000000000001</v>
      </c>
      <c r="F8" s="19">
        <v>34.799999999999997</v>
      </c>
      <c r="G8" s="19">
        <v>67.599999999999994</v>
      </c>
      <c r="H8" s="19" t="s">
        <v>234</v>
      </c>
      <c r="I8" s="19" t="s">
        <v>234</v>
      </c>
      <c r="J8" s="19">
        <v>1404.3</v>
      </c>
      <c r="K8" s="637">
        <v>1992</v>
      </c>
      <c r="L8" s="19">
        <v>1310.5</v>
      </c>
      <c r="M8" s="662" t="s">
        <v>234</v>
      </c>
      <c r="N8" s="19">
        <v>1310.5</v>
      </c>
      <c r="O8" s="19">
        <v>2054.1</v>
      </c>
      <c r="P8" s="19">
        <v>494.9</v>
      </c>
      <c r="Q8" s="662" t="s">
        <v>236</v>
      </c>
      <c r="R8" s="19">
        <v>494.9</v>
      </c>
      <c r="S8" s="19" t="s">
        <v>234</v>
      </c>
      <c r="T8" s="19">
        <v>171.9</v>
      </c>
      <c r="U8" s="19">
        <v>4031.4</v>
      </c>
      <c r="V8" s="19">
        <v>5435.7</v>
      </c>
    </row>
    <row r="9" spans="1:23" ht="13.5" thickBot="1">
      <c r="A9" s="637">
        <v>1993</v>
      </c>
      <c r="B9" s="662" t="s">
        <v>1057</v>
      </c>
      <c r="C9" s="662" t="s">
        <v>234</v>
      </c>
      <c r="D9" s="662" t="s">
        <v>1057</v>
      </c>
      <c r="E9" s="19">
        <v>1567.3</v>
      </c>
      <c r="F9" s="19">
        <v>18.8</v>
      </c>
      <c r="G9" s="19">
        <v>91.8</v>
      </c>
      <c r="H9" s="19" t="s">
        <v>234</v>
      </c>
      <c r="I9" s="19" t="s">
        <v>234</v>
      </c>
      <c r="J9" s="19">
        <v>1677.9</v>
      </c>
      <c r="K9" s="637">
        <v>1993</v>
      </c>
      <c r="L9" s="19">
        <v>1645.1</v>
      </c>
      <c r="M9" s="662" t="s">
        <v>234</v>
      </c>
      <c r="N9" s="19">
        <v>1645.1</v>
      </c>
      <c r="O9" s="19">
        <v>1901.5</v>
      </c>
      <c r="P9" s="19">
        <v>488.3</v>
      </c>
      <c r="Q9" s="662" t="s">
        <v>236</v>
      </c>
      <c r="R9" s="19">
        <v>488.3</v>
      </c>
      <c r="S9" s="19" t="s">
        <v>234</v>
      </c>
      <c r="T9" s="19">
        <v>126.8</v>
      </c>
      <c r="U9" s="19">
        <v>4161.7</v>
      </c>
      <c r="V9" s="19">
        <v>5839.6</v>
      </c>
    </row>
    <row r="10" spans="1:23" ht="13.5" thickBot="1">
      <c r="A10" s="637">
        <v>1994</v>
      </c>
      <c r="B10" s="662" t="s">
        <v>1057</v>
      </c>
      <c r="C10" s="662" t="s">
        <v>234</v>
      </c>
      <c r="D10" s="662" t="s">
        <v>1057</v>
      </c>
      <c r="E10" s="19">
        <v>1470.3</v>
      </c>
      <c r="F10" s="19">
        <v>57.4</v>
      </c>
      <c r="G10" s="19">
        <v>99.3</v>
      </c>
      <c r="H10" s="19" t="s">
        <v>234</v>
      </c>
      <c r="I10" s="19" t="s">
        <v>234</v>
      </c>
      <c r="J10" s="19">
        <v>1627</v>
      </c>
      <c r="K10" s="637">
        <v>1994</v>
      </c>
      <c r="L10" s="19">
        <v>1436.4</v>
      </c>
      <c r="M10" s="662" t="s">
        <v>234</v>
      </c>
      <c r="N10" s="19">
        <v>1436.4</v>
      </c>
      <c r="O10" s="19">
        <v>2070.1</v>
      </c>
      <c r="P10" s="19">
        <v>544.1</v>
      </c>
      <c r="Q10" s="662" t="s">
        <v>236</v>
      </c>
      <c r="R10" s="19">
        <v>544.1</v>
      </c>
      <c r="S10" s="19" t="s">
        <v>234</v>
      </c>
      <c r="T10" s="19">
        <v>155.1</v>
      </c>
      <c r="U10" s="19">
        <v>4205.7</v>
      </c>
      <c r="V10" s="19">
        <v>5832.7</v>
      </c>
    </row>
    <row r="11" spans="1:23" ht="13.5" thickBot="1">
      <c r="A11" s="637">
        <v>1995</v>
      </c>
      <c r="B11" s="662" t="s">
        <v>1057</v>
      </c>
      <c r="C11" s="662" t="s">
        <v>234</v>
      </c>
      <c r="D11" s="662" t="s">
        <v>1057</v>
      </c>
      <c r="E11" s="19">
        <v>2050.8000000000002</v>
      </c>
      <c r="F11" s="19">
        <v>15.5</v>
      </c>
      <c r="G11" s="19">
        <v>86.2</v>
      </c>
      <c r="H11" s="19" t="s">
        <v>234</v>
      </c>
      <c r="I11" s="19" t="s">
        <v>234</v>
      </c>
      <c r="J11" s="19">
        <v>2152.5</v>
      </c>
      <c r="K11" s="637">
        <v>1995</v>
      </c>
      <c r="L11" s="19">
        <v>1689.2</v>
      </c>
      <c r="M11" s="662" t="s">
        <v>234</v>
      </c>
      <c r="N11" s="19">
        <v>1689.2</v>
      </c>
      <c r="O11" s="19">
        <v>2560.5</v>
      </c>
      <c r="P11" s="19">
        <v>688.4</v>
      </c>
      <c r="Q11" s="662" t="s">
        <v>236</v>
      </c>
      <c r="R11" s="19">
        <v>688.4</v>
      </c>
      <c r="S11" s="19">
        <v>95.4</v>
      </c>
      <c r="T11" s="19">
        <v>44.3</v>
      </c>
      <c r="U11" s="19">
        <v>5077.8</v>
      </c>
      <c r="V11" s="19">
        <v>7230.3</v>
      </c>
    </row>
    <row r="12" spans="1:23" ht="13.5" thickBot="1">
      <c r="A12" s="637">
        <v>1996</v>
      </c>
      <c r="B12" s="662" t="s">
        <v>1057</v>
      </c>
      <c r="C12" s="662" t="s">
        <v>234</v>
      </c>
      <c r="D12" s="662" t="s">
        <v>1057</v>
      </c>
      <c r="E12" s="19">
        <v>2035.6</v>
      </c>
      <c r="F12" s="19">
        <v>19.2</v>
      </c>
      <c r="G12" s="19">
        <v>105.2</v>
      </c>
      <c r="H12" s="19">
        <v>5.7</v>
      </c>
      <c r="I12" s="19" t="s">
        <v>234</v>
      </c>
      <c r="J12" s="19">
        <v>2165.6999999999998</v>
      </c>
      <c r="K12" s="637">
        <v>1996</v>
      </c>
      <c r="L12" s="19">
        <v>1690.1</v>
      </c>
      <c r="M12" s="662" t="s">
        <v>234</v>
      </c>
      <c r="N12" s="19">
        <v>1690.1</v>
      </c>
      <c r="O12" s="19">
        <v>2228</v>
      </c>
      <c r="P12" s="19">
        <v>849.9</v>
      </c>
      <c r="Q12" s="662" t="s">
        <v>236</v>
      </c>
      <c r="R12" s="19">
        <v>849.9</v>
      </c>
      <c r="S12" s="19">
        <v>116.8</v>
      </c>
      <c r="T12" s="19">
        <v>33.299999999999997</v>
      </c>
      <c r="U12" s="19">
        <v>4918.1000000000004</v>
      </c>
      <c r="V12" s="19">
        <v>7083.8</v>
      </c>
    </row>
    <row r="13" spans="1:23" ht="13.5" thickBot="1">
      <c r="A13" s="637">
        <v>1997</v>
      </c>
      <c r="B13" s="662" t="s">
        <v>1057</v>
      </c>
      <c r="C13" s="662" t="s">
        <v>234</v>
      </c>
      <c r="D13" s="662" t="s">
        <v>1057</v>
      </c>
      <c r="E13" s="19">
        <v>2423.5</v>
      </c>
      <c r="F13" s="19">
        <v>54.1</v>
      </c>
      <c r="G13" s="19">
        <v>118.5</v>
      </c>
      <c r="H13" s="19">
        <v>13.2</v>
      </c>
      <c r="I13" s="19" t="s">
        <v>234</v>
      </c>
      <c r="J13" s="19">
        <v>2609.3000000000002</v>
      </c>
      <c r="K13" s="637">
        <v>1997</v>
      </c>
      <c r="L13" s="19">
        <v>1817.5</v>
      </c>
      <c r="M13" s="662" t="s">
        <v>234</v>
      </c>
      <c r="N13" s="19">
        <v>1817.5</v>
      </c>
      <c r="O13" s="19">
        <v>2346.1</v>
      </c>
      <c r="P13" s="19">
        <v>876.5</v>
      </c>
      <c r="Q13" s="662" t="s">
        <v>236</v>
      </c>
      <c r="R13" s="19">
        <v>876.5</v>
      </c>
      <c r="S13" s="19">
        <v>173.7</v>
      </c>
      <c r="T13" s="19">
        <v>26.4</v>
      </c>
      <c r="U13" s="19">
        <v>5240.2</v>
      </c>
      <c r="V13" s="19">
        <v>7849.5</v>
      </c>
    </row>
    <row r="14" spans="1:23" ht="13.5" thickBot="1">
      <c r="A14" s="637">
        <v>1998</v>
      </c>
      <c r="B14" s="662" t="s">
        <v>1057</v>
      </c>
      <c r="C14" s="662" t="s">
        <v>234</v>
      </c>
      <c r="D14" s="662" t="s">
        <v>1057</v>
      </c>
      <c r="E14" s="19">
        <v>2804.9</v>
      </c>
      <c r="F14" s="19">
        <v>67</v>
      </c>
      <c r="G14" s="19">
        <v>131.5</v>
      </c>
      <c r="H14" s="19">
        <v>11.9</v>
      </c>
      <c r="I14" s="19" t="s">
        <v>234</v>
      </c>
      <c r="J14" s="19">
        <v>3015.3</v>
      </c>
      <c r="K14" s="637">
        <v>1998</v>
      </c>
      <c r="L14" s="19">
        <v>1402.2</v>
      </c>
      <c r="M14" s="662" t="s">
        <v>234</v>
      </c>
      <c r="N14" s="19">
        <v>1402.2</v>
      </c>
      <c r="O14" s="19">
        <v>2350.8000000000002</v>
      </c>
      <c r="P14" s="19">
        <v>967.2</v>
      </c>
      <c r="Q14" s="662" t="s">
        <v>236</v>
      </c>
      <c r="R14" s="19">
        <v>967.2</v>
      </c>
      <c r="S14" s="19">
        <v>136.30000000000001</v>
      </c>
      <c r="T14" s="19">
        <v>21</v>
      </c>
      <c r="U14" s="19">
        <v>4877.5</v>
      </c>
      <c r="V14" s="19">
        <v>7892.8</v>
      </c>
    </row>
    <row r="15" spans="1:23" ht="13.5" thickBot="1">
      <c r="A15" s="637">
        <v>1999</v>
      </c>
      <c r="B15" s="662" t="s">
        <v>1057</v>
      </c>
      <c r="C15" s="662" t="s">
        <v>234</v>
      </c>
      <c r="D15" s="662" t="s">
        <v>1057</v>
      </c>
      <c r="E15" s="19">
        <v>3249</v>
      </c>
      <c r="F15" s="19">
        <v>89.8</v>
      </c>
      <c r="G15" s="19">
        <v>122</v>
      </c>
      <c r="H15" s="19">
        <v>12.1</v>
      </c>
      <c r="I15" s="19" t="s">
        <v>234</v>
      </c>
      <c r="J15" s="19">
        <v>3472.9</v>
      </c>
      <c r="K15" s="637">
        <v>1999</v>
      </c>
      <c r="L15" s="19">
        <v>1622</v>
      </c>
      <c r="M15" s="662" t="s">
        <v>234</v>
      </c>
      <c r="N15" s="19">
        <v>1622</v>
      </c>
      <c r="O15" s="19">
        <v>2706.7</v>
      </c>
      <c r="P15" s="19">
        <v>1004.8</v>
      </c>
      <c r="Q15" s="662" t="s">
        <v>236</v>
      </c>
      <c r="R15" s="19">
        <v>1004.8</v>
      </c>
      <c r="S15" s="19">
        <v>136.6</v>
      </c>
      <c r="T15" s="19">
        <v>31.4</v>
      </c>
      <c r="U15" s="19">
        <v>5501.5</v>
      </c>
      <c r="V15" s="19">
        <v>8974.7000000000007</v>
      </c>
    </row>
    <row r="16" spans="1:23" ht="13.5" thickBot="1">
      <c r="A16" s="637">
        <v>2000</v>
      </c>
      <c r="B16" s="662" t="s">
        <v>1057</v>
      </c>
      <c r="C16" s="662" t="s">
        <v>1057</v>
      </c>
      <c r="D16" s="662" t="s">
        <v>1057</v>
      </c>
      <c r="E16" s="19">
        <v>3248.8</v>
      </c>
      <c r="F16" s="19">
        <v>148.9</v>
      </c>
      <c r="G16" s="19">
        <v>134.19999999999999</v>
      </c>
      <c r="H16" s="19">
        <v>18.2</v>
      </c>
      <c r="I16" s="19" t="s">
        <v>234</v>
      </c>
      <c r="J16" s="19">
        <v>3550.1</v>
      </c>
      <c r="K16" s="637">
        <v>2000</v>
      </c>
      <c r="L16" s="19">
        <v>1783.5</v>
      </c>
      <c r="M16" s="662" t="s">
        <v>234</v>
      </c>
      <c r="N16" s="19">
        <v>1783.5</v>
      </c>
      <c r="O16" s="19">
        <v>2852.2</v>
      </c>
      <c r="P16" s="19">
        <v>1244.8</v>
      </c>
      <c r="Q16" s="662" t="s">
        <v>236</v>
      </c>
      <c r="R16" s="19">
        <v>1244.8</v>
      </c>
      <c r="S16" s="19">
        <v>139.80000000000001</v>
      </c>
      <c r="T16" s="19">
        <v>16.5</v>
      </c>
      <c r="U16" s="19">
        <v>6036.8</v>
      </c>
      <c r="V16" s="19">
        <v>9587</v>
      </c>
    </row>
    <row r="17" spans="1:22" ht="13.5" thickBot="1">
      <c r="A17" s="637">
        <v>2001</v>
      </c>
      <c r="B17" s="662" t="s">
        <v>1057</v>
      </c>
      <c r="C17" s="662" t="s">
        <v>1057</v>
      </c>
      <c r="D17" s="662" t="s">
        <v>1057</v>
      </c>
      <c r="E17" s="19">
        <v>3737.9</v>
      </c>
      <c r="F17" s="19">
        <v>157.80000000000001</v>
      </c>
      <c r="G17" s="19">
        <v>154</v>
      </c>
      <c r="H17" s="19">
        <v>11.5</v>
      </c>
      <c r="I17" s="19" t="s">
        <v>234</v>
      </c>
      <c r="J17" s="19">
        <v>4061.2</v>
      </c>
      <c r="K17" s="637">
        <v>2001</v>
      </c>
      <c r="L17" s="19">
        <v>2291.1999999999998</v>
      </c>
      <c r="M17" s="662" t="s">
        <v>234</v>
      </c>
      <c r="N17" s="19">
        <v>2291.1999999999998</v>
      </c>
      <c r="O17" s="19">
        <v>3506.5</v>
      </c>
      <c r="P17" s="19">
        <v>1444.2</v>
      </c>
      <c r="Q17" s="662" t="s">
        <v>236</v>
      </c>
      <c r="R17" s="19">
        <v>1444.2</v>
      </c>
      <c r="S17" s="19">
        <v>107.5</v>
      </c>
      <c r="T17" s="19">
        <v>8.1</v>
      </c>
      <c r="U17" s="19">
        <v>7357.5</v>
      </c>
      <c r="V17" s="19">
        <v>11418.7</v>
      </c>
    </row>
    <row r="18" spans="1:22" ht="13.5" thickBot="1">
      <c r="A18" s="637">
        <v>2002</v>
      </c>
      <c r="B18" s="662" t="s">
        <v>1057</v>
      </c>
      <c r="C18" s="662" t="s">
        <v>1057</v>
      </c>
      <c r="D18" s="662" t="s">
        <v>1057</v>
      </c>
      <c r="E18" s="19">
        <v>3513.2</v>
      </c>
      <c r="F18" s="19">
        <v>187.6</v>
      </c>
      <c r="G18" s="19">
        <v>218.4</v>
      </c>
      <c r="H18" s="19">
        <v>15</v>
      </c>
      <c r="I18" s="19" t="s">
        <v>234</v>
      </c>
      <c r="J18" s="19">
        <v>3934.2</v>
      </c>
      <c r="K18" s="637">
        <v>2002</v>
      </c>
      <c r="L18" s="19">
        <v>2378</v>
      </c>
      <c r="M18" s="662" t="s">
        <v>234</v>
      </c>
      <c r="N18" s="19">
        <v>2378</v>
      </c>
      <c r="O18" s="19">
        <v>4564.2</v>
      </c>
      <c r="P18" s="19">
        <v>1723.5</v>
      </c>
      <c r="Q18" s="662" t="s">
        <v>236</v>
      </c>
      <c r="R18" s="19">
        <v>1723.5</v>
      </c>
      <c r="S18" s="19">
        <v>237.8</v>
      </c>
      <c r="T18" s="19">
        <v>9.9</v>
      </c>
      <c r="U18" s="19">
        <v>8913.4</v>
      </c>
      <c r="V18" s="19">
        <v>12847.6</v>
      </c>
    </row>
    <row r="19" spans="1:22" ht="13.5" thickBot="1">
      <c r="A19" s="637">
        <v>2003</v>
      </c>
      <c r="B19" s="662" t="s">
        <v>1057</v>
      </c>
      <c r="C19" s="662" t="s">
        <v>1057</v>
      </c>
      <c r="D19" s="662" t="s">
        <v>1057</v>
      </c>
      <c r="E19" s="19">
        <v>3241.7</v>
      </c>
      <c r="F19" s="19">
        <v>118.8</v>
      </c>
      <c r="G19" s="19">
        <v>241.8</v>
      </c>
      <c r="H19" s="19">
        <v>19.7</v>
      </c>
      <c r="I19" s="19" t="s">
        <v>234</v>
      </c>
      <c r="J19" s="19">
        <v>3622</v>
      </c>
      <c r="K19" s="637">
        <v>2003</v>
      </c>
      <c r="L19" s="19">
        <v>2479.1999999999998</v>
      </c>
      <c r="M19" s="662" t="s">
        <v>234</v>
      </c>
      <c r="N19" s="19">
        <v>2479.1999999999998</v>
      </c>
      <c r="O19" s="19">
        <v>4437</v>
      </c>
      <c r="P19" s="19">
        <v>2325.1</v>
      </c>
      <c r="Q19" s="662" t="s">
        <v>236</v>
      </c>
      <c r="R19" s="19">
        <v>2325.1</v>
      </c>
      <c r="S19" s="19">
        <v>270.2</v>
      </c>
      <c r="T19" s="19">
        <v>107.1</v>
      </c>
      <c r="U19" s="19">
        <v>9618.6</v>
      </c>
      <c r="V19" s="19">
        <v>13240.6</v>
      </c>
    </row>
    <row r="20" spans="1:22" ht="13.5" thickBot="1">
      <c r="A20" s="637">
        <v>2004</v>
      </c>
      <c r="B20" s="662" t="s">
        <v>1057</v>
      </c>
      <c r="C20" s="662" t="s">
        <v>1057</v>
      </c>
      <c r="D20" s="662" t="s">
        <v>1057</v>
      </c>
      <c r="E20" s="19">
        <v>3747.3</v>
      </c>
      <c r="F20" s="19">
        <v>143.1</v>
      </c>
      <c r="G20" s="19">
        <v>243.9</v>
      </c>
      <c r="H20" s="19">
        <v>14.3</v>
      </c>
      <c r="I20" s="19" t="s">
        <v>234</v>
      </c>
      <c r="J20" s="19">
        <v>4148.6000000000004</v>
      </c>
      <c r="K20" s="637">
        <v>2004</v>
      </c>
      <c r="L20" s="19">
        <v>2585.8000000000002</v>
      </c>
      <c r="M20" s="662" t="s">
        <v>241</v>
      </c>
      <c r="N20" s="19">
        <v>2585.8000000000002</v>
      </c>
      <c r="O20" s="19">
        <v>3795.8</v>
      </c>
      <c r="P20" s="19">
        <v>2441.3000000000002</v>
      </c>
      <c r="Q20" s="662" t="s">
        <v>236</v>
      </c>
      <c r="R20" s="19">
        <v>2441.3000000000002</v>
      </c>
      <c r="S20" s="19">
        <v>268.10000000000002</v>
      </c>
      <c r="T20" s="19">
        <v>6.3</v>
      </c>
      <c r="U20" s="19">
        <v>9097.2999999999993</v>
      </c>
      <c r="V20" s="19">
        <v>13246</v>
      </c>
    </row>
    <row r="21" spans="1:22" ht="13.5" thickBot="1">
      <c r="A21" s="278">
        <v>2005</v>
      </c>
      <c r="B21" s="668" t="s">
        <v>1057</v>
      </c>
      <c r="C21" s="668" t="s">
        <v>1057</v>
      </c>
      <c r="D21" s="668" t="s">
        <v>1057</v>
      </c>
      <c r="E21" s="20">
        <v>3252.4</v>
      </c>
      <c r="F21" s="20">
        <v>83.8</v>
      </c>
      <c r="G21" s="20">
        <v>248.6</v>
      </c>
      <c r="H21" s="20">
        <v>20.8</v>
      </c>
      <c r="I21" s="20" t="s">
        <v>234</v>
      </c>
      <c r="J21" s="20">
        <v>3605.6</v>
      </c>
      <c r="K21" s="278">
        <v>2005</v>
      </c>
      <c r="L21" s="20">
        <v>2488.3000000000002</v>
      </c>
      <c r="M21" s="668" t="s">
        <v>241</v>
      </c>
      <c r="N21" s="20">
        <v>2488.3000000000002</v>
      </c>
      <c r="O21" s="20">
        <v>3455.1</v>
      </c>
      <c r="P21" s="20">
        <v>2488.6</v>
      </c>
      <c r="Q21" s="668" t="s">
        <v>236</v>
      </c>
      <c r="R21" s="20">
        <v>2488.6</v>
      </c>
      <c r="S21" s="20">
        <v>340.3</v>
      </c>
      <c r="T21" s="20">
        <v>5.7</v>
      </c>
      <c r="U21" s="20">
        <v>8778</v>
      </c>
      <c r="V21" s="20">
        <v>12383.4</v>
      </c>
    </row>
    <row r="22" spans="1:22" ht="13.5" thickBot="1">
      <c r="A22" s="278">
        <v>2006</v>
      </c>
      <c r="B22" s="668" t="s">
        <v>1057</v>
      </c>
      <c r="C22" s="668" t="s">
        <v>1057</v>
      </c>
      <c r="D22" s="668" t="s">
        <v>1057</v>
      </c>
      <c r="E22" s="20">
        <v>3687.7</v>
      </c>
      <c r="F22" s="20">
        <v>43.7</v>
      </c>
      <c r="G22" s="20">
        <v>208.8</v>
      </c>
      <c r="H22" s="20">
        <v>31.1</v>
      </c>
      <c r="I22" s="20" t="s">
        <v>234</v>
      </c>
      <c r="J22" s="20">
        <v>3971.3</v>
      </c>
      <c r="K22" s="278">
        <v>2006</v>
      </c>
      <c r="L22" s="20">
        <v>2487.5</v>
      </c>
      <c r="M22" s="668" t="s">
        <v>241</v>
      </c>
      <c r="N22" s="20">
        <v>2487.5</v>
      </c>
      <c r="O22" s="20">
        <v>3692.4</v>
      </c>
      <c r="P22" s="20">
        <v>2999.6</v>
      </c>
      <c r="Q22" s="668" t="s">
        <v>236</v>
      </c>
      <c r="R22" s="20">
        <v>2999.6</v>
      </c>
      <c r="S22" s="20">
        <v>147.69999999999999</v>
      </c>
      <c r="T22" s="20">
        <v>41.9</v>
      </c>
      <c r="U22" s="20">
        <v>9369.1</v>
      </c>
      <c r="V22" s="20">
        <v>13340.4</v>
      </c>
    </row>
    <row r="23" spans="1:22" ht="13.5" thickBot="1">
      <c r="A23" s="278">
        <v>2007</v>
      </c>
      <c r="B23" s="668" t="s">
        <v>1057</v>
      </c>
      <c r="C23" s="668" t="s">
        <v>1057</v>
      </c>
      <c r="D23" s="668" t="s">
        <v>1057</v>
      </c>
      <c r="E23" s="20" t="s">
        <v>1058</v>
      </c>
      <c r="F23" s="20">
        <v>31.5</v>
      </c>
      <c r="G23" s="20" t="s">
        <v>1059</v>
      </c>
      <c r="H23" s="20" t="s">
        <v>1060</v>
      </c>
      <c r="I23" s="20" t="s">
        <v>234</v>
      </c>
      <c r="J23" s="20">
        <v>4117.3999999999996</v>
      </c>
      <c r="K23" s="278">
        <v>2007</v>
      </c>
      <c r="L23" s="20">
        <v>2446.4</v>
      </c>
      <c r="M23" s="668" t="s">
        <v>241</v>
      </c>
      <c r="N23" s="20">
        <v>2446.4</v>
      </c>
      <c r="O23" s="20">
        <v>4690.6000000000004</v>
      </c>
      <c r="P23" s="20">
        <v>3041.7</v>
      </c>
      <c r="Q23" s="668" t="s">
        <v>236</v>
      </c>
      <c r="R23" s="20">
        <v>3041.7</v>
      </c>
      <c r="S23" s="20">
        <v>173.1</v>
      </c>
      <c r="T23" s="20">
        <v>59.1</v>
      </c>
      <c r="U23" s="20">
        <v>10410.9</v>
      </c>
      <c r="V23" s="20">
        <v>14528.3</v>
      </c>
    </row>
    <row r="24" spans="1:22" ht="13.5" thickBot="1">
      <c r="A24" s="278">
        <v>2008</v>
      </c>
      <c r="B24" s="668" t="s">
        <v>1057</v>
      </c>
      <c r="C24" s="668" t="s">
        <v>1057</v>
      </c>
      <c r="D24" s="668" t="s">
        <v>1057</v>
      </c>
      <c r="E24" s="20">
        <v>4085</v>
      </c>
      <c r="F24" s="20">
        <v>44.6</v>
      </c>
      <c r="G24" s="20">
        <v>840.8</v>
      </c>
      <c r="H24" s="20">
        <v>51.8</v>
      </c>
      <c r="I24" s="20" t="s">
        <v>234</v>
      </c>
      <c r="J24" s="20">
        <v>5022.2</v>
      </c>
      <c r="K24" s="278">
        <v>2008</v>
      </c>
      <c r="L24" s="20">
        <v>2743</v>
      </c>
      <c r="M24" s="668" t="s">
        <v>241</v>
      </c>
      <c r="N24" s="20">
        <v>2743</v>
      </c>
      <c r="O24" s="20">
        <v>6152.8</v>
      </c>
      <c r="P24" s="20">
        <v>3660</v>
      </c>
      <c r="Q24" s="668" t="s">
        <v>236</v>
      </c>
      <c r="R24" s="20">
        <v>3660</v>
      </c>
      <c r="S24" s="20">
        <v>136.1</v>
      </c>
      <c r="T24" s="20">
        <v>50.8</v>
      </c>
      <c r="U24" s="20">
        <v>12742.7</v>
      </c>
      <c r="V24" s="20">
        <v>17764.8</v>
      </c>
    </row>
    <row r="25" spans="1:22" ht="13.5" thickBot="1">
      <c r="A25" s="278">
        <v>2009</v>
      </c>
      <c r="B25" s="668" t="s">
        <v>1057</v>
      </c>
      <c r="C25" s="668" t="s">
        <v>1057</v>
      </c>
      <c r="D25" s="668" t="s">
        <v>1057</v>
      </c>
      <c r="E25" s="20">
        <v>4138.5</v>
      </c>
      <c r="F25" s="20">
        <v>22.9</v>
      </c>
      <c r="G25" s="20">
        <v>763.5</v>
      </c>
      <c r="H25" s="20">
        <v>47.5</v>
      </c>
      <c r="I25" s="20" t="s">
        <v>234</v>
      </c>
      <c r="J25" s="20">
        <v>4972.3999999999996</v>
      </c>
      <c r="K25" s="278">
        <v>2009</v>
      </c>
      <c r="L25" s="20">
        <v>2751.4</v>
      </c>
      <c r="M25" s="668" t="s">
        <v>241</v>
      </c>
      <c r="N25" s="20">
        <v>2751.4</v>
      </c>
      <c r="O25" s="20">
        <v>6227.7</v>
      </c>
      <c r="P25" s="20">
        <v>3647</v>
      </c>
      <c r="Q25" s="668" t="s">
        <v>236</v>
      </c>
      <c r="R25" s="20">
        <v>3647</v>
      </c>
      <c r="S25" s="20">
        <v>190.4</v>
      </c>
      <c r="T25" s="20">
        <v>130.30000000000001</v>
      </c>
      <c r="U25" s="20">
        <v>12946.8</v>
      </c>
      <c r="V25" s="20">
        <v>17919.2</v>
      </c>
    </row>
    <row r="26" spans="1:22" ht="13.5" thickBot="1">
      <c r="A26" s="278">
        <v>2010</v>
      </c>
      <c r="B26" s="668" t="s">
        <v>1057</v>
      </c>
      <c r="C26" s="668" t="s">
        <v>1057</v>
      </c>
      <c r="D26" s="668" t="s">
        <v>1057</v>
      </c>
      <c r="E26" s="20">
        <v>4513.3999999999996</v>
      </c>
      <c r="F26" s="20">
        <v>5.3</v>
      </c>
      <c r="G26" s="20">
        <v>1002.4</v>
      </c>
      <c r="H26" s="20">
        <v>30.6</v>
      </c>
      <c r="I26" s="20" t="s">
        <v>234</v>
      </c>
      <c r="J26" s="20">
        <v>5551.7</v>
      </c>
      <c r="K26" s="278">
        <v>2010</v>
      </c>
      <c r="L26" s="20">
        <v>3074.8</v>
      </c>
      <c r="M26" s="668" t="s">
        <v>241</v>
      </c>
      <c r="N26" s="20">
        <v>3074.8</v>
      </c>
      <c r="O26" s="20">
        <v>5671</v>
      </c>
      <c r="P26" s="20">
        <v>3249.6</v>
      </c>
      <c r="Q26" s="668" t="s">
        <v>236</v>
      </c>
      <c r="R26" s="20">
        <v>3249.6</v>
      </c>
      <c r="S26" s="20">
        <v>250.5</v>
      </c>
      <c r="T26" s="20">
        <v>26.7</v>
      </c>
      <c r="U26" s="20">
        <v>12272.6</v>
      </c>
      <c r="V26" s="20">
        <v>17824.400000000001</v>
      </c>
    </row>
    <row r="27" spans="1:22" ht="13.5" thickBot="1">
      <c r="A27" s="278">
        <v>2011</v>
      </c>
      <c r="B27" s="668">
        <v>4425.6000000000004</v>
      </c>
      <c r="C27" s="20">
        <v>59.9</v>
      </c>
      <c r="D27" s="20">
        <v>199.9</v>
      </c>
      <c r="E27" s="20">
        <v>4685.5</v>
      </c>
      <c r="F27" s="20">
        <v>26.8</v>
      </c>
      <c r="G27" s="20">
        <v>693.9</v>
      </c>
      <c r="H27" s="20">
        <v>52.1</v>
      </c>
      <c r="I27" s="20" t="s">
        <v>234</v>
      </c>
      <c r="J27" s="20">
        <v>5458.2</v>
      </c>
      <c r="K27" s="278">
        <v>2011</v>
      </c>
      <c r="L27" s="20">
        <v>2498.4</v>
      </c>
      <c r="M27" s="20">
        <v>11.8</v>
      </c>
      <c r="N27" s="20">
        <v>2510.1999999999998</v>
      </c>
      <c r="O27" s="20">
        <v>5474.3</v>
      </c>
      <c r="P27" s="20">
        <v>3226.5</v>
      </c>
      <c r="Q27" s="20">
        <v>36.4</v>
      </c>
      <c r="R27" s="20">
        <v>3262.9</v>
      </c>
      <c r="S27" s="20">
        <v>314.60000000000002</v>
      </c>
      <c r="T27" s="20">
        <v>37</v>
      </c>
      <c r="U27" s="20">
        <v>11598.9</v>
      </c>
      <c r="V27" s="20">
        <v>17057.099999999999</v>
      </c>
    </row>
    <row r="28" spans="1:22" ht="13.5" thickBot="1">
      <c r="A28" s="278">
        <v>2012</v>
      </c>
      <c r="B28" s="668">
        <v>4597.8</v>
      </c>
      <c r="C28" s="20">
        <v>108.5</v>
      </c>
      <c r="D28" s="20">
        <v>250.9</v>
      </c>
      <c r="E28" s="20">
        <v>4957.2</v>
      </c>
      <c r="F28" s="20">
        <v>21.9</v>
      </c>
      <c r="G28" s="20">
        <v>578.5</v>
      </c>
      <c r="H28" s="20">
        <v>67.3</v>
      </c>
      <c r="I28" s="20" t="s">
        <v>234</v>
      </c>
      <c r="J28" s="20">
        <v>5624.9</v>
      </c>
      <c r="K28" s="278">
        <v>2012</v>
      </c>
      <c r="L28" s="20">
        <v>2949.2</v>
      </c>
      <c r="M28" s="20">
        <v>5.8</v>
      </c>
      <c r="N28" s="20">
        <v>2954.9</v>
      </c>
      <c r="O28" s="20">
        <v>5876.6</v>
      </c>
      <c r="P28" s="20">
        <v>3325.8</v>
      </c>
      <c r="Q28" s="20">
        <v>102.1</v>
      </c>
      <c r="R28" s="20">
        <v>3427.9</v>
      </c>
      <c r="S28" s="20">
        <v>238.9</v>
      </c>
      <c r="T28" s="20">
        <v>44.6</v>
      </c>
      <c r="U28" s="20">
        <v>12542.9</v>
      </c>
      <c r="V28" s="20">
        <v>18167.8</v>
      </c>
    </row>
    <row r="29" spans="1:22" ht="13.5" thickBot="1">
      <c r="A29" s="278">
        <v>2013</v>
      </c>
      <c r="B29" s="668">
        <v>4133.5</v>
      </c>
      <c r="C29" s="20">
        <v>191.5</v>
      </c>
      <c r="D29" s="20">
        <v>199.4</v>
      </c>
      <c r="E29" s="20">
        <v>4524.3999999999996</v>
      </c>
      <c r="F29" s="20">
        <v>11.9</v>
      </c>
      <c r="G29" s="20">
        <v>600</v>
      </c>
      <c r="H29" s="20">
        <v>77.5</v>
      </c>
      <c r="I29" s="20" t="s">
        <v>234</v>
      </c>
      <c r="J29" s="20">
        <v>5213.8</v>
      </c>
      <c r="K29" s="278">
        <v>2013</v>
      </c>
      <c r="L29" s="20">
        <v>3013.6</v>
      </c>
      <c r="M29" s="20">
        <v>11</v>
      </c>
      <c r="N29" s="20">
        <v>3024.6</v>
      </c>
      <c r="O29" s="20">
        <v>6156.9</v>
      </c>
      <c r="P29" s="20">
        <v>3428.8</v>
      </c>
      <c r="Q29" s="20">
        <v>85.9</v>
      </c>
      <c r="R29" s="20">
        <v>3514.7</v>
      </c>
      <c r="S29" s="20">
        <v>291.39999999999998</v>
      </c>
      <c r="T29" s="20">
        <v>27.5</v>
      </c>
      <c r="U29" s="20">
        <v>13015.2</v>
      </c>
      <c r="V29" s="20">
        <v>18228.900000000001</v>
      </c>
    </row>
    <row r="30" spans="1:22" ht="13.5" thickBot="1">
      <c r="A30" s="278">
        <v>2014</v>
      </c>
      <c r="B30" s="668">
        <v>4210.8</v>
      </c>
      <c r="C30" s="20">
        <v>103</v>
      </c>
      <c r="D30" s="20">
        <v>289.2</v>
      </c>
      <c r="E30" s="20">
        <v>4603</v>
      </c>
      <c r="F30" s="20">
        <v>24.5</v>
      </c>
      <c r="G30" s="20">
        <v>544.5</v>
      </c>
      <c r="H30" s="20">
        <v>66.2</v>
      </c>
      <c r="I30" s="20" t="s">
        <v>234</v>
      </c>
      <c r="J30" s="20">
        <v>5238.2</v>
      </c>
      <c r="K30" s="278">
        <v>2014</v>
      </c>
      <c r="L30" s="20">
        <v>2903.5</v>
      </c>
      <c r="M30" s="20">
        <v>14.5</v>
      </c>
      <c r="N30" s="20">
        <v>2918</v>
      </c>
      <c r="O30" s="20">
        <v>5754.9</v>
      </c>
      <c r="P30" s="20">
        <v>3951.8</v>
      </c>
      <c r="Q30" s="20">
        <v>241.1</v>
      </c>
      <c r="R30" s="20">
        <v>4192.8999999999996</v>
      </c>
      <c r="S30" s="20">
        <v>316</v>
      </c>
      <c r="T30" s="20">
        <v>45.8</v>
      </c>
      <c r="U30" s="20">
        <v>13227.7</v>
      </c>
      <c r="V30" s="20">
        <v>18465.900000000001</v>
      </c>
    </row>
    <row r="31" spans="1:22" ht="13.5" thickBot="1">
      <c r="A31" s="278">
        <v>2015</v>
      </c>
      <c r="B31" s="668">
        <v>4590.1109999999999</v>
      </c>
      <c r="C31" s="20">
        <v>95.596000000000004</v>
      </c>
      <c r="D31" s="20">
        <v>307.76499999999999</v>
      </c>
      <c r="E31" s="20">
        <v>4993.4720000000007</v>
      </c>
      <c r="F31" s="20">
        <v>97.518000000000001</v>
      </c>
      <c r="G31" s="20">
        <v>469.61700000000002</v>
      </c>
      <c r="H31" s="20">
        <v>26.846</v>
      </c>
      <c r="I31" s="276" t="s">
        <v>234</v>
      </c>
      <c r="J31" s="20">
        <v>5587.4530000000004</v>
      </c>
      <c r="K31" s="278">
        <v>2E-3</v>
      </c>
      <c r="L31" s="20">
        <v>2931.799</v>
      </c>
      <c r="M31" s="20">
        <v>9.8819999999999997</v>
      </c>
      <c r="N31" s="20">
        <v>2941.681</v>
      </c>
      <c r="O31" s="20">
        <v>6663.8760000000002</v>
      </c>
      <c r="P31" s="20">
        <v>3868.5709999999999</v>
      </c>
      <c r="Q31" s="20">
        <v>299.07100000000003</v>
      </c>
      <c r="R31" s="20">
        <v>4167.6419999999998</v>
      </c>
      <c r="S31" s="20">
        <v>291.68799999999999</v>
      </c>
      <c r="T31" s="20">
        <v>43.878</v>
      </c>
      <c r="U31" s="20">
        <v>14108.764999999999</v>
      </c>
      <c r="V31" s="20">
        <v>19696.216</v>
      </c>
    </row>
    <row r="32" spans="1:22" ht="13.5" thickBot="1">
      <c r="A32" s="463" t="s">
        <v>1061</v>
      </c>
      <c r="B32" s="369"/>
      <c r="C32" s="369"/>
      <c r="D32" s="369"/>
      <c r="E32" s="369"/>
      <c r="F32" s="369"/>
      <c r="G32" s="369"/>
      <c r="H32" s="369"/>
      <c r="I32" s="369"/>
      <c r="J32" s="464"/>
      <c r="K32" s="463" t="s">
        <v>1061</v>
      </c>
      <c r="L32" s="369"/>
      <c r="M32" s="369"/>
      <c r="N32" s="369"/>
      <c r="O32" s="369"/>
      <c r="P32" s="369"/>
      <c r="Q32" s="369"/>
      <c r="R32" s="369"/>
      <c r="S32" s="369"/>
      <c r="T32" s="369"/>
      <c r="U32" s="369"/>
      <c r="V32" s="464"/>
    </row>
    <row r="33" spans="1:22" ht="13.5" thickBot="1">
      <c r="A33" s="55">
        <v>1992</v>
      </c>
      <c r="B33" s="10" t="s">
        <v>1057</v>
      </c>
      <c r="C33" s="10" t="s">
        <v>234</v>
      </c>
      <c r="D33" s="10" t="s">
        <v>1057</v>
      </c>
      <c r="E33" s="10">
        <v>0.24</v>
      </c>
      <c r="F33" s="10">
        <v>6.0000000000000001E-3</v>
      </c>
      <c r="G33" s="10">
        <v>1.2E-2</v>
      </c>
      <c r="H33" s="10" t="s">
        <v>234</v>
      </c>
      <c r="I33" s="10" t="s">
        <v>234</v>
      </c>
      <c r="J33" s="10">
        <v>0.25800000000000001</v>
      </c>
      <c r="K33" s="278">
        <v>1992</v>
      </c>
      <c r="L33" s="10">
        <v>0.24099999999999999</v>
      </c>
      <c r="M33" s="651" t="s">
        <v>234</v>
      </c>
      <c r="N33" s="10">
        <v>0.24099999999999999</v>
      </c>
      <c r="O33" s="10">
        <v>0.378</v>
      </c>
      <c r="P33" s="10">
        <v>9.0999999999999998E-2</v>
      </c>
      <c r="Q33" s="651" t="s">
        <v>236</v>
      </c>
      <c r="R33" s="10">
        <v>9.0999999999999998E-2</v>
      </c>
      <c r="S33" s="10" t="s">
        <v>234</v>
      </c>
      <c r="T33" s="10" t="s">
        <v>234</v>
      </c>
      <c r="U33" s="10">
        <v>0.74199999999999999</v>
      </c>
      <c r="V33" s="10">
        <v>1</v>
      </c>
    </row>
    <row r="34" spans="1:22" ht="13.5" thickBot="1">
      <c r="A34" s="55">
        <v>1993</v>
      </c>
      <c r="B34" s="10" t="s">
        <v>1057</v>
      </c>
      <c r="C34" s="10" t="s">
        <v>234</v>
      </c>
      <c r="D34" s="10" t="s">
        <v>1057</v>
      </c>
      <c r="E34" s="10">
        <v>0.26800000000000002</v>
      </c>
      <c r="F34" s="10">
        <v>3.0000000000000001E-3</v>
      </c>
      <c r="G34" s="10">
        <v>1.6E-2</v>
      </c>
      <c r="H34" s="10" t="s">
        <v>234</v>
      </c>
      <c r="I34" s="10" t="s">
        <v>234</v>
      </c>
      <c r="J34" s="10">
        <v>0.28699999999999998</v>
      </c>
      <c r="K34" s="278">
        <v>1993</v>
      </c>
      <c r="L34" s="10">
        <v>0.28199999999999997</v>
      </c>
      <c r="M34" s="651" t="s">
        <v>234</v>
      </c>
      <c r="N34" s="10">
        <v>0.28199999999999997</v>
      </c>
      <c r="O34" s="10">
        <v>0.32600000000000001</v>
      </c>
      <c r="P34" s="10">
        <v>8.4000000000000005E-2</v>
      </c>
      <c r="Q34" s="651" t="s">
        <v>236</v>
      </c>
      <c r="R34" s="10">
        <v>8.4000000000000005E-2</v>
      </c>
      <c r="S34" s="10" t="s">
        <v>234</v>
      </c>
      <c r="T34" s="10" t="s">
        <v>234</v>
      </c>
      <c r="U34" s="10">
        <v>0.71299999999999997</v>
      </c>
      <c r="V34" s="10">
        <v>1</v>
      </c>
    </row>
    <row r="35" spans="1:22" ht="13.5" thickBot="1">
      <c r="A35" s="55">
        <v>1994</v>
      </c>
      <c r="B35" s="10" t="s">
        <v>1057</v>
      </c>
      <c r="C35" s="10" t="s">
        <v>234</v>
      </c>
      <c r="D35" s="10" t="s">
        <v>1057</v>
      </c>
      <c r="E35" s="10">
        <v>0.252</v>
      </c>
      <c r="F35" s="10">
        <v>0.01</v>
      </c>
      <c r="G35" s="10">
        <v>1.7000000000000001E-2</v>
      </c>
      <c r="H35" s="10" t="s">
        <v>234</v>
      </c>
      <c r="I35" s="10" t="s">
        <v>234</v>
      </c>
      <c r="J35" s="10">
        <v>0.27900000000000003</v>
      </c>
      <c r="K35" s="278">
        <v>1994</v>
      </c>
      <c r="L35" s="10">
        <v>0.246</v>
      </c>
      <c r="M35" s="651" t="s">
        <v>234</v>
      </c>
      <c r="N35" s="10">
        <v>0.246</v>
      </c>
      <c r="O35" s="10">
        <v>0.35499999999999998</v>
      </c>
      <c r="P35" s="10">
        <v>9.2999999999999999E-2</v>
      </c>
      <c r="Q35" s="651" t="s">
        <v>236</v>
      </c>
      <c r="R35" s="10">
        <v>9.2999999999999999E-2</v>
      </c>
      <c r="S35" s="10" t="s">
        <v>234</v>
      </c>
      <c r="T35" s="10" t="s">
        <v>234</v>
      </c>
      <c r="U35" s="10">
        <v>0.72099999999999997</v>
      </c>
      <c r="V35" s="10">
        <v>1</v>
      </c>
    </row>
    <row r="36" spans="1:22" ht="13.5" thickBot="1">
      <c r="A36" s="55">
        <v>1995</v>
      </c>
      <c r="B36" s="10" t="s">
        <v>1057</v>
      </c>
      <c r="C36" s="10" t="s">
        <v>234</v>
      </c>
      <c r="D36" s="10" t="s">
        <v>1057</v>
      </c>
      <c r="E36" s="10">
        <v>0.28399999999999997</v>
      </c>
      <c r="F36" s="10">
        <v>2E-3</v>
      </c>
      <c r="G36" s="10">
        <v>1.2E-2</v>
      </c>
      <c r="H36" s="10" t="s">
        <v>234</v>
      </c>
      <c r="I36" s="10" t="s">
        <v>234</v>
      </c>
      <c r="J36" s="10">
        <v>0.29799999999999999</v>
      </c>
      <c r="K36" s="278">
        <v>1995</v>
      </c>
      <c r="L36" s="10">
        <v>0.23400000000000001</v>
      </c>
      <c r="M36" s="651" t="s">
        <v>234</v>
      </c>
      <c r="N36" s="10">
        <v>0.23400000000000001</v>
      </c>
      <c r="O36" s="10">
        <v>0.35399999999999998</v>
      </c>
      <c r="P36" s="10">
        <v>9.5000000000000001E-2</v>
      </c>
      <c r="Q36" s="651" t="s">
        <v>236</v>
      </c>
      <c r="R36" s="10">
        <v>9.5000000000000001E-2</v>
      </c>
      <c r="S36" s="10">
        <v>1.2999999999999999E-2</v>
      </c>
      <c r="T36" s="10">
        <v>6.0000000000000001E-3</v>
      </c>
      <c r="U36" s="10">
        <v>0.70199999999999996</v>
      </c>
      <c r="V36" s="10">
        <v>1</v>
      </c>
    </row>
    <row r="37" spans="1:22" ht="13.5" thickBot="1">
      <c r="A37" s="55">
        <v>1996</v>
      </c>
      <c r="B37" s="10" t="s">
        <v>1057</v>
      </c>
      <c r="C37" s="10" t="s">
        <v>234</v>
      </c>
      <c r="D37" s="10" t="s">
        <v>1057</v>
      </c>
      <c r="E37" s="10">
        <v>0.28699999999999998</v>
      </c>
      <c r="F37" s="10">
        <v>3.0000000000000001E-3</v>
      </c>
      <c r="G37" s="10">
        <v>1.4999999999999999E-2</v>
      </c>
      <c r="H37" s="10">
        <v>1E-3</v>
      </c>
      <c r="I37" s="10" t="s">
        <v>234</v>
      </c>
      <c r="J37" s="10">
        <v>0.30599999999999999</v>
      </c>
      <c r="K37" s="278">
        <v>1996</v>
      </c>
      <c r="L37" s="10">
        <v>0.23899999999999999</v>
      </c>
      <c r="M37" s="651" t="s">
        <v>234</v>
      </c>
      <c r="N37" s="10">
        <v>0.23899999999999999</v>
      </c>
      <c r="O37" s="10">
        <v>0.315</v>
      </c>
      <c r="P37" s="10">
        <v>0.12</v>
      </c>
      <c r="Q37" s="651" t="s">
        <v>236</v>
      </c>
      <c r="R37" s="10">
        <v>0.12</v>
      </c>
      <c r="S37" s="10">
        <v>1.6E-2</v>
      </c>
      <c r="T37" s="10">
        <v>5.0000000000000001E-3</v>
      </c>
      <c r="U37" s="10">
        <v>0.69399999999999995</v>
      </c>
      <c r="V37" s="10">
        <v>1</v>
      </c>
    </row>
    <row r="38" spans="1:22" ht="13.5" thickBot="1">
      <c r="A38" s="55">
        <v>1997</v>
      </c>
      <c r="B38" s="10" t="s">
        <v>1057</v>
      </c>
      <c r="C38" s="10" t="s">
        <v>234</v>
      </c>
      <c r="D38" s="10" t="s">
        <v>1057</v>
      </c>
      <c r="E38" s="10">
        <v>0.309</v>
      </c>
      <c r="F38" s="10">
        <v>7.0000000000000001E-3</v>
      </c>
      <c r="G38" s="10">
        <v>1.4999999999999999E-2</v>
      </c>
      <c r="H38" s="10">
        <v>2E-3</v>
      </c>
      <c r="I38" s="10" t="s">
        <v>234</v>
      </c>
      <c r="J38" s="10">
        <v>0.33200000000000002</v>
      </c>
      <c r="K38" s="278">
        <v>1997</v>
      </c>
      <c r="L38" s="10">
        <v>0.23200000000000001</v>
      </c>
      <c r="M38" s="651" t="s">
        <v>234</v>
      </c>
      <c r="N38" s="10">
        <v>0.23200000000000001</v>
      </c>
      <c r="O38" s="10">
        <v>0.29899999999999999</v>
      </c>
      <c r="P38" s="10">
        <v>0.112</v>
      </c>
      <c r="Q38" s="651" t="s">
        <v>236</v>
      </c>
      <c r="R38" s="10">
        <v>0.112</v>
      </c>
      <c r="S38" s="10">
        <v>2.1999999999999999E-2</v>
      </c>
      <c r="T38" s="10">
        <v>3.0000000000000001E-3</v>
      </c>
      <c r="U38" s="10">
        <v>0.66800000000000004</v>
      </c>
      <c r="V38" s="10">
        <v>1</v>
      </c>
    </row>
    <row r="39" spans="1:22" ht="13.5" thickBot="1">
      <c r="A39" s="55">
        <v>1998</v>
      </c>
      <c r="B39" s="10" t="s">
        <v>1057</v>
      </c>
      <c r="C39" s="10" t="s">
        <v>234</v>
      </c>
      <c r="D39" s="10" t="s">
        <v>1057</v>
      </c>
      <c r="E39" s="10">
        <v>0.35499999999999998</v>
      </c>
      <c r="F39" s="10">
        <v>8.0000000000000002E-3</v>
      </c>
      <c r="G39" s="10">
        <v>1.7000000000000001E-2</v>
      </c>
      <c r="H39" s="10">
        <v>2E-3</v>
      </c>
      <c r="I39" s="10" t="s">
        <v>234</v>
      </c>
      <c r="J39" s="10">
        <v>0.38200000000000001</v>
      </c>
      <c r="K39" s="278">
        <v>1998</v>
      </c>
      <c r="L39" s="10">
        <v>0.17799999999999999</v>
      </c>
      <c r="M39" s="651" t="s">
        <v>234</v>
      </c>
      <c r="N39" s="10">
        <v>0.17799999999999999</v>
      </c>
      <c r="O39" s="10">
        <v>0.29799999999999999</v>
      </c>
      <c r="P39" s="10">
        <v>0.123</v>
      </c>
      <c r="Q39" s="651" t="s">
        <v>236</v>
      </c>
      <c r="R39" s="10">
        <v>0.123</v>
      </c>
      <c r="S39" s="10">
        <v>1.7000000000000001E-2</v>
      </c>
      <c r="T39" s="10">
        <v>3.0000000000000001E-3</v>
      </c>
      <c r="U39" s="10">
        <v>0.61799999999999999</v>
      </c>
      <c r="V39" s="10">
        <v>1</v>
      </c>
    </row>
    <row r="40" spans="1:22" ht="13.5" thickBot="1">
      <c r="A40" s="55">
        <v>1999</v>
      </c>
      <c r="B40" s="10" t="s">
        <v>1057</v>
      </c>
      <c r="C40" s="10" t="s">
        <v>234</v>
      </c>
      <c r="D40" s="10" t="s">
        <v>1057</v>
      </c>
      <c r="E40" s="10">
        <v>0.36199999999999999</v>
      </c>
      <c r="F40" s="10">
        <v>0.01</v>
      </c>
      <c r="G40" s="10">
        <v>1.4E-2</v>
      </c>
      <c r="H40" s="10">
        <v>1E-3</v>
      </c>
      <c r="I40" s="10" t="s">
        <v>234</v>
      </c>
      <c r="J40" s="10">
        <v>0.38700000000000001</v>
      </c>
      <c r="K40" s="278">
        <v>1999</v>
      </c>
      <c r="L40" s="10">
        <v>0.18099999999999999</v>
      </c>
      <c r="M40" s="651" t="s">
        <v>234</v>
      </c>
      <c r="N40" s="10">
        <v>0.18099999999999999</v>
      </c>
      <c r="O40" s="10">
        <v>0.30199999999999999</v>
      </c>
      <c r="P40" s="10">
        <v>0.112</v>
      </c>
      <c r="Q40" s="651" t="s">
        <v>236</v>
      </c>
      <c r="R40" s="10">
        <v>0.112</v>
      </c>
      <c r="S40" s="10">
        <v>1.4999999999999999E-2</v>
      </c>
      <c r="T40" s="10">
        <v>3.0000000000000001E-3</v>
      </c>
      <c r="U40" s="10">
        <v>0.61299999999999999</v>
      </c>
      <c r="V40" s="10">
        <v>1</v>
      </c>
    </row>
    <row r="41" spans="1:22" ht="13.5" thickBot="1">
      <c r="A41" s="55">
        <v>2000</v>
      </c>
      <c r="B41" s="10" t="s">
        <v>1057</v>
      </c>
      <c r="C41" s="10" t="s">
        <v>1057</v>
      </c>
      <c r="D41" s="10" t="s">
        <v>1057</v>
      </c>
      <c r="E41" s="10">
        <v>0.33900000000000002</v>
      </c>
      <c r="F41" s="10">
        <v>1.6E-2</v>
      </c>
      <c r="G41" s="10">
        <v>1.4E-2</v>
      </c>
      <c r="H41" s="10">
        <v>2E-3</v>
      </c>
      <c r="I41" s="10" t="s">
        <v>234</v>
      </c>
      <c r="J41" s="10">
        <v>0.37</v>
      </c>
      <c r="K41" s="278">
        <v>2000</v>
      </c>
      <c r="L41" s="10">
        <v>0.186</v>
      </c>
      <c r="M41" s="651" t="s">
        <v>234</v>
      </c>
      <c r="N41" s="10">
        <v>0.186</v>
      </c>
      <c r="O41" s="10">
        <v>0.29799999999999999</v>
      </c>
      <c r="P41" s="10">
        <v>0.13</v>
      </c>
      <c r="Q41" s="651" t="s">
        <v>236</v>
      </c>
      <c r="R41" s="10">
        <v>0.13</v>
      </c>
      <c r="S41" s="10">
        <v>1.4999999999999999E-2</v>
      </c>
      <c r="T41" s="10">
        <v>2E-3</v>
      </c>
      <c r="U41" s="10">
        <v>0.63</v>
      </c>
      <c r="V41" s="10">
        <v>1</v>
      </c>
    </row>
    <row r="42" spans="1:22" ht="13.5" thickBot="1">
      <c r="A42" s="55">
        <v>2001</v>
      </c>
      <c r="B42" s="10" t="s">
        <v>1057</v>
      </c>
      <c r="C42" s="10" t="s">
        <v>1057</v>
      </c>
      <c r="D42" s="10" t="s">
        <v>1057</v>
      </c>
      <c r="E42" s="10">
        <v>0.32700000000000001</v>
      </c>
      <c r="F42" s="10">
        <v>1.4E-2</v>
      </c>
      <c r="G42" s="10">
        <v>1.2999999999999999E-2</v>
      </c>
      <c r="H42" s="10">
        <v>1E-3</v>
      </c>
      <c r="I42" s="10" t="s">
        <v>234</v>
      </c>
      <c r="J42" s="10">
        <v>0.35599999999999998</v>
      </c>
      <c r="K42" s="278">
        <v>2001</v>
      </c>
      <c r="L42" s="10">
        <v>0.20100000000000001</v>
      </c>
      <c r="M42" s="651" t="s">
        <v>234</v>
      </c>
      <c r="N42" s="10">
        <v>0.20100000000000001</v>
      </c>
      <c r="O42" s="10">
        <v>0.307</v>
      </c>
      <c r="P42" s="10">
        <v>0.126</v>
      </c>
      <c r="Q42" s="651" t="s">
        <v>236</v>
      </c>
      <c r="R42" s="10">
        <v>0.126</v>
      </c>
      <c r="S42" s="10">
        <v>8.9999999999999993E-3</v>
      </c>
      <c r="T42" s="10">
        <v>1E-3</v>
      </c>
      <c r="U42" s="10">
        <v>0.64400000000000002</v>
      </c>
      <c r="V42" s="10">
        <v>1</v>
      </c>
    </row>
    <row r="43" spans="1:22" ht="13.5" thickBot="1">
      <c r="A43" s="55">
        <v>2002</v>
      </c>
      <c r="B43" s="10" t="s">
        <v>1057</v>
      </c>
      <c r="C43" s="10" t="s">
        <v>1057</v>
      </c>
      <c r="D43" s="10" t="s">
        <v>1057</v>
      </c>
      <c r="E43" s="10">
        <v>0.27300000000000002</v>
      </c>
      <c r="F43" s="10">
        <v>1.4999999999999999E-2</v>
      </c>
      <c r="G43" s="10">
        <v>1.7000000000000001E-2</v>
      </c>
      <c r="H43" s="10">
        <v>1E-3</v>
      </c>
      <c r="I43" s="10" t="s">
        <v>234</v>
      </c>
      <c r="J43" s="10">
        <v>0.30599999999999999</v>
      </c>
      <c r="K43" s="278">
        <v>2002</v>
      </c>
      <c r="L43" s="10">
        <v>0.185</v>
      </c>
      <c r="M43" s="651" t="s">
        <v>234</v>
      </c>
      <c r="N43" s="10">
        <v>0.185</v>
      </c>
      <c r="O43" s="10">
        <v>0.35499999999999998</v>
      </c>
      <c r="P43" s="10">
        <v>0.13400000000000001</v>
      </c>
      <c r="Q43" s="651" t="s">
        <v>236</v>
      </c>
      <c r="R43" s="10">
        <v>0.13400000000000001</v>
      </c>
      <c r="S43" s="10">
        <v>1.9E-2</v>
      </c>
      <c r="T43" s="10">
        <v>1E-3</v>
      </c>
      <c r="U43" s="10">
        <v>0.69399999999999995</v>
      </c>
      <c r="V43" s="10">
        <v>1</v>
      </c>
    </row>
    <row r="44" spans="1:22" ht="13.5" thickBot="1">
      <c r="A44" s="55">
        <v>2003</v>
      </c>
      <c r="B44" s="10" t="s">
        <v>1057</v>
      </c>
      <c r="C44" s="10" t="s">
        <v>1057</v>
      </c>
      <c r="D44" s="10" t="s">
        <v>1057</v>
      </c>
      <c r="E44" s="10">
        <v>0.245</v>
      </c>
      <c r="F44" s="10">
        <v>8.9999999999999993E-3</v>
      </c>
      <c r="G44" s="10">
        <v>1.7999999999999999E-2</v>
      </c>
      <c r="H44" s="10">
        <v>1E-3</v>
      </c>
      <c r="I44" s="10" t="s">
        <v>234</v>
      </c>
      <c r="J44" s="10">
        <v>0.27400000000000002</v>
      </c>
      <c r="K44" s="278">
        <v>2003</v>
      </c>
      <c r="L44" s="10">
        <v>0.187</v>
      </c>
      <c r="M44" s="651" t="s">
        <v>234</v>
      </c>
      <c r="N44" s="10">
        <v>0.187</v>
      </c>
      <c r="O44" s="10">
        <v>0.33500000000000002</v>
      </c>
      <c r="P44" s="10">
        <v>0.17599999999999999</v>
      </c>
      <c r="Q44" s="651" t="s">
        <v>236</v>
      </c>
      <c r="R44" s="10">
        <v>0.17599999999999999</v>
      </c>
      <c r="S44" s="10">
        <v>0.02</v>
      </c>
      <c r="T44" s="10">
        <v>8.0000000000000002E-3</v>
      </c>
      <c r="U44" s="10">
        <v>0.72599999999999998</v>
      </c>
      <c r="V44" s="10">
        <v>1</v>
      </c>
    </row>
    <row r="45" spans="1:22" ht="13.5" thickBot="1">
      <c r="A45" s="55">
        <v>2004</v>
      </c>
      <c r="B45" s="10" t="s">
        <v>1057</v>
      </c>
      <c r="C45" s="10" t="s">
        <v>1057</v>
      </c>
      <c r="D45" s="10" t="s">
        <v>1057</v>
      </c>
      <c r="E45" s="10">
        <v>0.28299999999999997</v>
      </c>
      <c r="F45" s="10">
        <v>1.0999999999999999E-2</v>
      </c>
      <c r="G45" s="10">
        <v>1.7999999999999999E-2</v>
      </c>
      <c r="H45" s="10">
        <v>1E-3</v>
      </c>
      <c r="I45" s="10" t="s">
        <v>234</v>
      </c>
      <c r="J45" s="10">
        <v>0.313</v>
      </c>
      <c r="K45" s="278">
        <v>2004</v>
      </c>
      <c r="L45" s="10">
        <v>0.19500000000000001</v>
      </c>
      <c r="M45" s="651" t="s">
        <v>241</v>
      </c>
      <c r="N45" s="10">
        <v>0.19500000000000001</v>
      </c>
      <c r="O45" s="10">
        <v>0.28699999999999998</v>
      </c>
      <c r="P45" s="10">
        <v>0.184</v>
      </c>
      <c r="Q45" s="651" t="s">
        <v>236</v>
      </c>
      <c r="R45" s="10">
        <v>0.184</v>
      </c>
      <c r="S45" s="10">
        <v>0.02</v>
      </c>
      <c r="T45" s="10">
        <v>0</v>
      </c>
      <c r="U45" s="10">
        <v>0.68700000000000006</v>
      </c>
      <c r="V45" s="10">
        <v>1</v>
      </c>
    </row>
    <row r="46" spans="1:22" ht="13.5" thickBot="1">
      <c r="A46" s="55">
        <v>2005</v>
      </c>
      <c r="B46" s="10" t="s">
        <v>1057</v>
      </c>
      <c r="C46" s="10" t="s">
        <v>1057</v>
      </c>
      <c r="D46" s="10" t="s">
        <v>1057</v>
      </c>
      <c r="E46" s="10">
        <v>0.26300000000000001</v>
      </c>
      <c r="F46" s="10">
        <v>7.0000000000000001E-3</v>
      </c>
      <c r="G46" s="10">
        <v>0.02</v>
      </c>
      <c r="H46" s="10">
        <v>2E-3</v>
      </c>
      <c r="I46" s="10" t="s">
        <v>234</v>
      </c>
      <c r="J46" s="10">
        <v>0.29099999999999998</v>
      </c>
      <c r="K46" s="278">
        <v>2005</v>
      </c>
      <c r="L46" s="10">
        <v>0.20100000000000001</v>
      </c>
      <c r="M46" s="651" t="s">
        <v>241</v>
      </c>
      <c r="N46" s="10">
        <v>0.20100000000000001</v>
      </c>
      <c r="O46" s="10">
        <v>0.27900000000000003</v>
      </c>
      <c r="P46" s="10">
        <v>0.20100000000000001</v>
      </c>
      <c r="Q46" s="651" t="s">
        <v>236</v>
      </c>
      <c r="R46" s="10">
        <v>0.20100000000000001</v>
      </c>
      <c r="S46" s="10">
        <v>2.7E-2</v>
      </c>
      <c r="T46" s="10">
        <v>0</v>
      </c>
      <c r="U46" s="10">
        <v>0.70899999999999996</v>
      </c>
      <c r="V46" s="10">
        <v>1</v>
      </c>
    </row>
    <row r="47" spans="1:22" ht="13.5" thickBot="1">
      <c r="A47" s="55">
        <v>2006</v>
      </c>
      <c r="B47" s="10" t="s">
        <v>1057</v>
      </c>
      <c r="C47" s="10" t="s">
        <v>1057</v>
      </c>
      <c r="D47" s="10" t="s">
        <v>1057</v>
      </c>
      <c r="E47" s="10">
        <v>0.27600000000000002</v>
      </c>
      <c r="F47" s="10">
        <v>3.0000000000000001E-3</v>
      </c>
      <c r="G47" s="10">
        <v>1.6E-2</v>
      </c>
      <c r="H47" s="10">
        <v>2E-3</v>
      </c>
      <c r="I47" s="10" t="s">
        <v>234</v>
      </c>
      <c r="J47" s="10">
        <v>0.29799999999999999</v>
      </c>
      <c r="K47" s="278">
        <v>2006</v>
      </c>
      <c r="L47" s="10">
        <v>0.186</v>
      </c>
      <c r="M47" s="651" t="s">
        <v>241</v>
      </c>
      <c r="N47" s="10">
        <v>0.186</v>
      </c>
      <c r="O47" s="10">
        <v>0.27700000000000002</v>
      </c>
      <c r="P47" s="10">
        <v>0.22500000000000001</v>
      </c>
      <c r="Q47" s="651" t="s">
        <v>236</v>
      </c>
      <c r="R47" s="10">
        <v>0.22500000000000001</v>
      </c>
      <c r="S47" s="10">
        <v>1.0999999999999999E-2</v>
      </c>
      <c r="T47" s="10">
        <v>3.0000000000000001E-3</v>
      </c>
      <c r="U47" s="10">
        <v>0.70199999999999996</v>
      </c>
      <c r="V47" s="10">
        <v>1</v>
      </c>
    </row>
    <row r="48" spans="1:22" ht="13.5" thickBot="1">
      <c r="A48" s="55">
        <v>2007</v>
      </c>
      <c r="B48" s="10" t="s">
        <v>1057</v>
      </c>
      <c r="C48" s="10" t="s">
        <v>1057</v>
      </c>
      <c r="D48" s="10" t="s">
        <v>1057</v>
      </c>
      <c r="E48" s="10" t="s">
        <v>1062</v>
      </c>
      <c r="F48" s="10">
        <v>2E-3</v>
      </c>
      <c r="G48" s="10" t="s">
        <v>1063</v>
      </c>
      <c r="H48" s="10" t="s">
        <v>1064</v>
      </c>
      <c r="I48" s="10" t="s">
        <v>234</v>
      </c>
      <c r="J48" s="10">
        <v>0.28299999999999997</v>
      </c>
      <c r="K48" s="278">
        <v>2007</v>
      </c>
      <c r="L48" s="10">
        <v>0.16800000000000001</v>
      </c>
      <c r="M48" s="651" t="s">
        <v>241</v>
      </c>
      <c r="N48" s="10">
        <v>0.16800000000000001</v>
      </c>
      <c r="O48" s="10">
        <v>0.32300000000000001</v>
      </c>
      <c r="P48" s="10">
        <v>0.20899999999999999</v>
      </c>
      <c r="Q48" s="651" t="s">
        <v>236</v>
      </c>
      <c r="R48" s="10">
        <v>0.20899999999999999</v>
      </c>
      <c r="S48" s="10">
        <v>1.2E-2</v>
      </c>
      <c r="T48" s="10">
        <v>4.0000000000000001E-3</v>
      </c>
      <c r="U48" s="10">
        <v>0.71699999999999997</v>
      </c>
      <c r="V48" s="10">
        <v>1</v>
      </c>
    </row>
    <row r="49" spans="1:22" ht="13.5" thickBot="1">
      <c r="A49" s="55">
        <v>2008</v>
      </c>
      <c r="B49" s="10" t="s">
        <v>1057</v>
      </c>
      <c r="C49" s="10" t="s">
        <v>1057</v>
      </c>
      <c r="D49" s="10" t="s">
        <v>1057</v>
      </c>
      <c r="E49" s="10">
        <v>0.23</v>
      </c>
      <c r="F49" s="10">
        <v>3.0000000000000001E-3</v>
      </c>
      <c r="G49" s="10">
        <v>4.7E-2</v>
      </c>
      <c r="H49" s="10">
        <v>3.0000000000000001E-3</v>
      </c>
      <c r="I49" s="10" t="s">
        <v>234</v>
      </c>
      <c r="J49" s="10">
        <v>0.28299999999999997</v>
      </c>
      <c r="K49" s="278">
        <v>2008</v>
      </c>
      <c r="L49" s="10">
        <v>0.154</v>
      </c>
      <c r="M49" s="651" t="s">
        <v>241</v>
      </c>
      <c r="N49" s="10">
        <v>0.154</v>
      </c>
      <c r="O49" s="10">
        <v>0.34599999999999997</v>
      </c>
      <c r="P49" s="10">
        <v>0.20599999999999999</v>
      </c>
      <c r="Q49" s="651" t="s">
        <v>236</v>
      </c>
      <c r="R49" s="10">
        <v>0.20599999999999999</v>
      </c>
      <c r="S49" s="10">
        <v>8.0000000000000002E-3</v>
      </c>
      <c r="T49" s="10">
        <v>3.0000000000000001E-3</v>
      </c>
      <c r="U49" s="10">
        <v>0.71699999999999997</v>
      </c>
      <c r="V49" s="10">
        <v>1</v>
      </c>
    </row>
    <row r="50" spans="1:22" ht="13.5" thickBot="1">
      <c r="A50" s="55">
        <v>2009</v>
      </c>
      <c r="B50" s="10" t="s">
        <v>1057</v>
      </c>
      <c r="C50" s="10" t="s">
        <v>1057</v>
      </c>
      <c r="D50" s="10" t="s">
        <v>1057</v>
      </c>
      <c r="E50" s="10">
        <v>0.23100000000000001</v>
      </c>
      <c r="F50" s="10">
        <v>1E-3</v>
      </c>
      <c r="G50" s="10">
        <v>4.2999999999999997E-2</v>
      </c>
      <c r="H50" s="10">
        <v>3.0000000000000001E-3</v>
      </c>
      <c r="I50" s="10" t="s">
        <v>234</v>
      </c>
      <c r="J50" s="10">
        <v>0.27700000000000002</v>
      </c>
      <c r="K50" s="278">
        <v>2009</v>
      </c>
      <c r="L50" s="10">
        <v>0.154</v>
      </c>
      <c r="M50" s="651" t="s">
        <v>241</v>
      </c>
      <c r="N50" s="10">
        <v>0.154</v>
      </c>
      <c r="O50" s="10">
        <v>0.34799999999999998</v>
      </c>
      <c r="P50" s="10">
        <v>0.20399999999999999</v>
      </c>
      <c r="Q50" s="651" t="s">
        <v>236</v>
      </c>
      <c r="R50" s="10">
        <v>0.20399999999999999</v>
      </c>
      <c r="S50" s="10">
        <v>1.0999999999999999E-2</v>
      </c>
      <c r="T50" s="10">
        <v>7.0000000000000001E-3</v>
      </c>
      <c r="U50" s="10">
        <v>0.72299999999999998</v>
      </c>
      <c r="V50" s="10">
        <v>1</v>
      </c>
    </row>
    <row r="51" spans="1:22" ht="13.5" thickBot="1">
      <c r="A51" s="55">
        <v>2010</v>
      </c>
      <c r="B51" s="10" t="s">
        <v>1057</v>
      </c>
      <c r="C51" s="10" t="s">
        <v>1057</v>
      </c>
      <c r="D51" s="10" t="s">
        <v>1057</v>
      </c>
      <c r="E51" s="10">
        <v>0.253</v>
      </c>
      <c r="F51" s="10">
        <v>0</v>
      </c>
      <c r="G51" s="10">
        <v>5.6000000000000001E-2</v>
      </c>
      <c r="H51" s="10">
        <v>2E-3</v>
      </c>
      <c r="I51" s="10" t="s">
        <v>234</v>
      </c>
      <c r="J51" s="10">
        <v>0.311</v>
      </c>
      <c r="K51" s="278">
        <v>2010</v>
      </c>
      <c r="L51" s="10">
        <v>0.17299999999999999</v>
      </c>
      <c r="M51" s="651" t="s">
        <v>241</v>
      </c>
      <c r="N51" s="10">
        <v>0.17299999999999999</v>
      </c>
      <c r="O51" s="10">
        <v>0.318</v>
      </c>
      <c r="P51" s="10">
        <v>0.182</v>
      </c>
      <c r="Q51" s="651" t="s">
        <v>236</v>
      </c>
      <c r="R51" s="10">
        <v>0.182</v>
      </c>
      <c r="S51" s="10">
        <v>1.4E-2</v>
      </c>
      <c r="T51" s="10">
        <v>1E-3</v>
      </c>
      <c r="U51" s="10">
        <v>0.68899999999999995</v>
      </c>
      <c r="V51" s="10">
        <v>1</v>
      </c>
    </row>
    <row r="52" spans="1:22" ht="13.5" thickBot="1">
      <c r="A52" s="55">
        <v>2011</v>
      </c>
      <c r="B52" s="651">
        <v>0.25900000000000001</v>
      </c>
      <c r="C52" s="651">
        <v>4.0000000000000001E-3</v>
      </c>
      <c r="D52" s="651">
        <v>1.2E-2</v>
      </c>
      <c r="E52" s="651">
        <v>0.27500000000000002</v>
      </c>
      <c r="F52" s="651">
        <v>2E-3</v>
      </c>
      <c r="G52" s="651">
        <v>4.1000000000000002E-2</v>
      </c>
      <c r="H52" s="651">
        <v>3.0000000000000001E-3</v>
      </c>
      <c r="I52" s="651" t="s">
        <v>234</v>
      </c>
      <c r="J52" s="651">
        <v>0.32</v>
      </c>
      <c r="K52" s="278">
        <v>2011</v>
      </c>
      <c r="L52" s="651">
        <v>0.14599999999999999</v>
      </c>
      <c r="M52" s="651">
        <v>1E-3</v>
      </c>
      <c r="N52" s="651">
        <v>0.14699999999999999</v>
      </c>
      <c r="O52" s="651">
        <v>0.32100000000000001</v>
      </c>
      <c r="P52" s="651">
        <v>0.189</v>
      </c>
      <c r="Q52" s="651">
        <v>2E-3</v>
      </c>
      <c r="R52" s="651">
        <v>0.191</v>
      </c>
      <c r="S52" s="651">
        <v>1.7999999999999999E-2</v>
      </c>
      <c r="T52" s="651">
        <v>2E-3</v>
      </c>
      <c r="U52" s="651">
        <v>0.68</v>
      </c>
      <c r="V52" s="651">
        <v>1</v>
      </c>
    </row>
    <row r="53" spans="1:22" ht="13.5" thickBot="1">
      <c r="A53" s="55">
        <v>2012</v>
      </c>
      <c r="B53" s="651">
        <v>0.253</v>
      </c>
      <c r="C53" s="651">
        <v>6.0000000000000001E-3</v>
      </c>
      <c r="D53" s="651">
        <v>1.4E-2</v>
      </c>
      <c r="E53" s="651">
        <v>0.27300000000000002</v>
      </c>
      <c r="F53" s="651">
        <v>1E-3</v>
      </c>
      <c r="G53" s="651">
        <v>3.2000000000000001E-2</v>
      </c>
      <c r="H53" s="651">
        <v>4.0000000000000001E-3</v>
      </c>
      <c r="I53" s="10" t="s">
        <v>234</v>
      </c>
      <c r="J53" s="651">
        <v>0.31</v>
      </c>
      <c r="K53" s="278">
        <v>2012</v>
      </c>
      <c r="L53" s="651">
        <v>0.16200000000000001</v>
      </c>
      <c r="M53" s="10" t="s">
        <v>287</v>
      </c>
      <c r="N53" s="651">
        <v>0.16300000000000001</v>
      </c>
      <c r="O53" s="651">
        <v>0.32300000000000001</v>
      </c>
      <c r="P53" s="651">
        <v>0.183</v>
      </c>
      <c r="Q53" s="651">
        <v>6.0000000000000001E-3</v>
      </c>
      <c r="R53" s="651">
        <v>0.189</v>
      </c>
      <c r="S53" s="651">
        <v>1.2999999999999999E-2</v>
      </c>
      <c r="T53" s="651">
        <v>2E-3</v>
      </c>
      <c r="U53" s="651">
        <v>0.69</v>
      </c>
      <c r="V53" s="651">
        <v>1</v>
      </c>
    </row>
    <row r="54" spans="1:22" ht="13.5" thickBot="1">
      <c r="A54" s="55">
        <v>2013</v>
      </c>
      <c r="B54" s="651">
        <v>0.22700000000000001</v>
      </c>
      <c r="C54" s="651">
        <v>1.0999999999999999E-2</v>
      </c>
      <c r="D54" s="651">
        <v>1.0999999999999999E-2</v>
      </c>
      <c r="E54" s="651">
        <v>0.248</v>
      </c>
      <c r="F54" s="651">
        <v>1E-3</v>
      </c>
      <c r="G54" s="651">
        <v>3.3000000000000002E-2</v>
      </c>
      <c r="H54" s="651">
        <v>4.0000000000000001E-3</v>
      </c>
      <c r="I54" s="651" t="s">
        <v>234</v>
      </c>
      <c r="J54" s="651">
        <v>0.28599999999999998</v>
      </c>
      <c r="K54" s="278">
        <v>2013</v>
      </c>
      <c r="L54" s="651">
        <v>0.16500000000000001</v>
      </c>
      <c r="M54" s="651">
        <v>1E-3</v>
      </c>
      <c r="N54" s="651">
        <v>0.16600000000000001</v>
      </c>
      <c r="O54" s="651">
        <v>0.33800000000000002</v>
      </c>
      <c r="P54" s="651">
        <v>0.188</v>
      </c>
      <c r="Q54" s="651">
        <v>5.0000000000000001E-3</v>
      </c>
      <c r="R54" s="651">
        <v>0.193</v>
      </c>
      <c r="S54" s="651">
        <v>1.6E-2</v>
      </c>
      <c r="T54" s="651">
        <v>2E-3</v>
      </c>
      <c r="U54" s="651">
        <v>0.71399999999999997</v>
      </c>
      <c r="V54" s="651">
        <v>1</v>
      </c>
    </row>
    <row r="55" spans="1:22" ht="13.5" thickBot="1">
      <c r="A55" s="55">
        <v>2014</v>
      </c>
      <c r="B55" s="651">
        <v>0.22800000000000001</v>
      </c>
      <c r="C55" s="651">
        <v>6.0000000000000001E-3</v>
      </c>
      <c r="D55" s="651">
        <v>1.6E-2</v>
      </c>
      <c r="E55" s="651">
        <v>0.249</v>
      </c>
      <c r="F55" s="651">
        <v>1E-3</v>
      </c>
      <c r="G55" s="651">
        <v>2.9000000000000001E-2</v>
      </c>
      <c r="H55" s="651">
        <v>4.0000000000000001E-3</v>
      </c>
      <c r="I55" s="651" t="s">
        <v>234</v>
      </c>
      <c r="J55" s="651">
        <v>0.28399999999999997</v>
      </c>
      <c r="K55" s="278">
        <v>2014</v>
      </c>
      <c r="L55" s="651">
        <v>0.157</v>
      </c>
      <c r="M55" s="651">
        <v>1E-3</v>
      </c>
      <c r="N55" s="651">
        <v>0.158</v>
      </c>
      <c r="O55" s="651">
        <v>0.312</v>
      </c>
      <c r="P55" s="651">
        <v>0.214</v>
      </c>
      <c r="Q55" s="651">
        <v>1.2999999999999999E-2</v>
      </c>
      <c r="R55" s="651">
        <v>0.22700000000000001</v>
      </c>
      <c r="S55" s="651">
        <v>1.7000000000000001E-2</v>
      </c>
      <c r="T55" s="651">
        <v>2E-3</v>
      </c>
      <c r="U55" s="651">
        <v>0.71599999999999997</v>
      </c>
      <c r="V55" s="651">
        <v>1</v>
      </c>
    </row>
    <row r="56" spans="1:22" ht="13.5" thickBot="1">
      <c r="A56" s="55">
        <v>2015</v>
      </c>
      <c r="B56" s="651">
        <v>0.23304532200499831</v>
      </c>
      <c r="C56" s="651">
        <v>4.8535211027336423E-3</v>
      </c>
      <c r="D56" s="651">
        <v>1.5625590214892036E-2</v>
      </c>
      <c r="E56" s="651">
        <v>0.25352443332262403</v>
      </c>
      <c r="F56" s="651">
        <v>4.9511032982172817E-3</v>
      </c>
      <c r="G56" s="651">
        <v>2.3843006189615306E-2</v>
      </c>
      <c r="H56" s="651">
        <v>1.3630029240134247E-3</v>
      </c>
      <c r="I56" s="277" t="s">
        <v>234</v>
      </c>
      <c r="J56" s="651">
        <v>0.28368154573447002</v>
      </c>
      <c r="K56" s="278">
        <v>2015</v>
      </c>
      <c r="L56" s="651">
        <v>0.14885087572150915</v>
      </c>
      <c r="M56" s="651">
        <v>5.0172073661255544E-4</v>
      </c>
      <c r="N56" s="651">
        <v>0.14935259645812171</v>
      </c>
      <c r="O56" s="651">
        <v>0.33833280463617987</v>
      </c>
      <c r="P56" s="651">
        <v>0.19641188947156143</v>
      </c>
      <c r="Q56" s="651">
        <v>1.518418563240777E-2</v>
      </c>
      <c r="R56" s="651">
        <v>0.21159607510396919</v>
      </c>
      <c r="S56" s="651">
        <v>1.4809342058393347E-2</v>
      </c>
      <c r="T56" s="651">
        <v>2.2277375512128827E-3</v>
      </c>
      <c r="U56" s="651">
        <v>0.71631855580787696</v>
      </c>
      <c r="V56" s="651">
        <v>1</v>
      </c>
    </row>
    <row r="57" spans="1:22">
      <c r="A57" s="231" t="s">
        <v>245</v>
      </c>
    </row>
    <row r="58" spans="1:22">
      <c r="A58" s="231" t="s">
        <v>246</v>
      </c>
    </row>
    <row r="59" spans="1:22">
      <c r="A59" s="231" t="s">
        <v>1065</v>
      </c>
    </row>
    <row r="60" spans="1:22">
      <c r="A60" s="231" t="s">
        <v>1066</v>
      </c>
    </row>
    <row r="61" spans="1:22">
      <c r="A61" s="231" t="s">
        <v>1067</v>
      </c>
    </row>
    <row r="62" spans="1:22">
      <c r="A62" s="231" t="s">
        <v>254</v>
      </c>
    </row>
    <row r="63" spans="1:22">
      <c r="A63" s="231" t="s">
        <v>245</v>
      </c>
    </row>
    <row r="64" spans="1:22">
      <c r="A64" s="231" t="s">
        <v>1068</v>
      </c>
    </row>
    <row r="65" spans="1:1">
      <c r="A65" s="231" t="s">
        <v>251</v>
      </c>
    </row>
    <row r="66" spans="1:1">
      <c r="A66" s="231" t="s">
        <v>252</v>
      </c>
    </row>
    <row r="67" spans="1:1">
      <c r="A67" s="241" t="s">
        <v>254</v>
      </c>
    </row>
  </sheetData>
  <mergeCells count="27">
    <mergeCell ref="G5:G6"/>
    <mergeCell ref="H5:H6"/>
    <mergeCell ref="I5:I6"/>
    <mergeCell ref="J5:J6"/>
    <mergeCell ref="A7:J7"/>
    <mergeCell ref="A32:J32"/>
    <mergeCell ref="K1:V1"/>
    <mergeCell ref="K2:V2"/>
    <mergeCell ref="K3:V3"/>
    <mergeCell ref="A1:J1"/>
    <mergeCell ref="A2:J2"/>
    <mergeCell ref="A3:J3"/>
    <mergeCell ref="K7:V7"/>
    <mergeCell ref="K32:V32"/>
    <mergeCell ref="A4:J4"/>
    <mergeCell ref="A5:A6"/>
    <mergeCell ref="B5:E5"/>
    <mergeCell ref="F5:F6"/>
    <mergeCell ref="K4:V4"/>
    <mergeCell ref="K5:K6"/>
    <mergeCell ref="S5:S6"/>
    <mergeCell ref="T5:T6"/>
    <mergeCell ref="U5:U6"/>
    <mergeCell ref="V5:V6"/>
    <mergeCell ref="L5:N5"/>
    <mergeCell ref="O5:O6"/>
    <mergeCell ref="P5:R5"/>
  </mergeCells>
  <hyperlinks>
    <hyperlink ref="W6" location="TOC!A1" display="RETURN TO TABLE OF CONTENTS" xr:uid="{00000000-0004-0000-4000-000000000000}"/>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J55"/>
  <sheetViews>
    <sheetView workbookViewId="0">
      <pane xSplit="1" ySplit="5" topLeftCell="B6" activePane="bottomRight" state="frozen"/>
      <selection pane="bottomRight" activeCell="W6" sqref="W6"/>
      <selection pane="bottomLeft" activeCell="W6" sqref="W6"/>
      <selection pane="topRight" activeCell="W6" sqref="W6"/>
    </sheetView>
  </sheetViews>
  <sheetFormatPr defaultRowHeight="12.75"/>
  <cols>
    <col min="2" max="5" width="10.5703125" customWidth="1"/>
  </cols>
  <sheetData>
    <row r="1" spans="1:10" ht="12.75" customHeight="1">
      <c r="A1" s="321" t="s">
        <v>1054</v>
      </c>
      <c r="B1" s="321"/>
      <c r="C1" s="321"/>
      <c r="D1" s="321"/>
      <c r="E1" s="321"/>
      <c r="F1" s="153"/>
      <c r="G1" s="153"/>
      <c r="H1" s="153"/>
      <c r="I1" s="153"/>
      <c r="J1" s="153"/>
    </row>
    <row r="2" spans="1:10" ht="13.5" thickBot="1">
      <c r="A2" s="347" t="s">
        <v>205</v>
      </c>
      <c r="B2" s="347"/>
      <c r="C2" s="347"/>
      <c r="D2" s="347"/>
      <c r="E2" s="347"/>
    </row>
    <row r="3" spans="1:10" ht="36.75" customHeight="1" thickBot="1">
      <c r="A3" s="355" t="s">
        <v>1069</v>
      </c>
      <c r="B3" s="356"/>
      <c r="C3" s="356"/>
      <c r="D3" s="356"/>
      <c r="E3" s="357"/>
      <c r="G3" s="269" t="s">
        <v>233</v>
      </c>
    </row>
    <row r="4" spans="1:10" ht="13.5" thickBot="1">
      <c r="A4" s="675" t="s">
        <v>209</v>
      </c>
      <c r="B4" s="286" t="s">
        <v>1070</v>
      </c>
      <c r="C4" s="286" t="s">
        <v>1071</v>
      </c>
      <c r="D4" s="286" t="s">
        <v>450</v>
      </c>
      <c r="E4" s="286" t="s">
        <v>326</v>
      </c>
    </row>
    <row r="5" spans="1:10" ht="13.5" thickBot="1">
      <c r="A5" s="368" t="s">
        <v>1056</v>
      </c>
      <c r="B5" s="369"/>
      <c r="C5" s="369"/>
      <c r="D5" s="369"/>
      <c r="E5" s="370"/>
    </row>
    <row r="6" spans="1:10" ht="13.5" thickBot="1">
      <c r="A6" s="675">
        <v>1992</v>
      </c>
      <c r="B6" s="674">
        <v>1347.7</v>
      </c>
      <c r="C6" s="674">
        <v>2986.9</v>
      </c>
      <c r="D6" s="674">
        <v>1101.0999999999999</v>
      </c>
      <c r="E6" s="674">
        <v>5435.7</v>
      </c>
    </row>
    <row r="7" spans="1:10" ht="13.5" thickBot="1">
      <c r="A7" s="675">
        <v>1993</v>
      </c>
      <c r="B7" s="674">
        <v>1616.2</v>
      </c>
      <c r="C7" s="674">
        <v>2826.3</v>
      </c>
      <c r="D7" s="674">
        <v>1397.1</v>
      </c>
      <c r="E7" s="674">
        <v>5839.6</v>
      </c>
    </row>
    <row r="8" spans="1:10" ht="13.5" thickBot="1">
      <c r="A8" s="675">
        <v>1994</v>
      </c>
      <c r="B8" s="674">
        <v>1340.6</v>
      </c>
      <c r="C8" s="674">
        <v>3159.2</v>
      </c>
      <c r="D8" s="674">
        <v>1332.9</v>
      </c>
      <c r="E8" s="674">
        <v>5832.7</v>
      </c>
    </row>
    <row r="9" spans="1:10" ht="13.5" thickBot="1">
      <c r="A9" s="675">
        <v>1995</v>
      </c>
      <c r="B9" s="283">
        <v>1834.5</v>
      </c>
      <c r="C9" s="283">
        <v>3836.9</v>
      </c>
      <c r="D9" s="283">
        <v>1558.9</v>
      </c>
      <c r="E9" s="283">
        <v>7230.3</v>
      </c>
    </row>
    <row r="10" spans="1:10" ht="13.5" thickBot="1">
      <c r="A10" s="675">
        <v>1996</v>
      </c>
      <c r="B10" s="283">
        <v>1834.4</v>
      </c>
      <c r="C10" s="283">
        <v>3810.7</v>
      </c>
      <c r="D10" s="283">
        <v>1438.7</v>
      </c>
      <c r="E10" s="283">
        <v>7083.8</v>
      </c>
    </row>
    <row r="11" spans="1:10" ht="13.5" thickBot="1">
      <c r="A11" s="675">
        <v>1997</v>
      </c>
      <c r="B11" s="283">
        <v>2355.6999999999998</v>
      </c>
      <c r="C11" s="283">
        <v>4468.1000000000004</v>
      </c>
      <c r="D11" s="283">
        <v>1025.7</v>
      </c>
      <c r="E11" s="283">
        <v>7849.5</v>
      </c>
    </row>
    <row r="12" spans="1:10" ht="13.5" thickBot="1">
      <c r="A12" s="675">
        <v>1998</v>
      </c>
      <c r="B12" s="283">
        <v>2721.8</v>
      </c>
      <c r="C12" s="283">
        <v>4267.8999999999996</v>
      </c>
      <c r="D12" s="283">
        <v>903.1</v>
      </c>
      <c r="E12" s="283">
        <v>7892.8</v>
      </c>
    </row>
    <row r="13" spans="1:10" ht="13.5" thickBot="1">
      <c r="A13" s="675">
        <v>1999</v>
      </c>
      <c r="B13" s="283">
        <v>3239.4</v>
      </c>
      <c r="C13" s="283">
        <v>4697.8</v>
      </c>
      <c r="D13" s="283">
        <v>1037.5</v>
      </c>
      <c r="E13" s="283">
        <v>8974.7000000000007</v>
      </c>
    </row>
    <row r="14" spans="1:10" ht="13.5" thickBot="1">
      <c r="A14" s="675">
        <v>2000</v>
      </c>
      <c r="B14" s="283">
        <v>3138.6</v>
      </c>
      <c r="C14" s="283">
        <v>5405.2</v>
      </c>
      <c r="D14" s="283">
        <v>1043.2</v>
      </c>
      <c r="E14" s="283">
        <v>9587</v>
      </c>
    </row>
    <row r="15" spans="1:10" ht="13.5" thickBot="1">
      <c r="A15" s="675">
        <v>2001</v>
      </c>
      <c r="B15" s="283">
        <v>4027.4</v>
      </c>
      <c r="C15" s="283">
        <v>6301.8</v>
      </c>
      <c r="D15" s="283">
        <v>1089.5</v>
      </c>
      <c r="E15" s="283">
        <v>11418.7</v>
      </c>
    </row>
    <row r="16" spans="1:10" ht="13.5" thickBot="1">
      <c r="A16" s="675">
        <v>2002</v>
      </c>
      <c r="B16" s="283">
        <v>4351.1000000000004</v>
      </c>
      <c r="C16" s="283">
        <v>7409.1</v>
      </c>
      <c r="D16" s="283">
        <v>1087.4000000000001</v>
      </c>
      <c r="E16" s="283">
        <v>12847.6</v>
      </c>
    </row>
    <row r="17" spans="1:5" ht="13.5" thickBot="1">
      <c r="A17" s="675">
        <v>2003</v>
      </c>
      <c r="B17" s="283">
        <v>3728.2</v>
      </c>
      <c r="C17" s="283">
        <v>7568.9</v>
      </c>
      <c r="D17" s="283">
        <v>1943.6</v>
      </c>
      <c r="E17" s="283">
        <v>13240.6</v>
      </c>
    </row>
    <row r="18" spans="1:5" ht="13.5" thickBot="1">
      <c r="A18" s="675">
        <v>2004</v>
      </c>
      <c r="B18" s="283">
        <v>3687.4</v>
      </c>
      <c r="C18" s="283">
        <v>7543.7</v>
      </c>
      <c r="D18" s="283">
        <v>2015</v>
      </c>
      <c r="E18" s="283">
        <v>13246</v>
      </c>
    </row>
    <row r="19" spans="1:5" ht="13.5" thickBot="1">
      <c r="A19" s="675">
        <v>2005</v>
      </c>
      <c r="B19" s="283">
        <v>3405.9</v>
      </c>
      <c r="C19" s="283">
        <v>7544.5</v>
      </c>
      <c r="D19" s="283">
        <v>1433</v>
      </c>
      <c r="E19" s="283">
        <v>12383.4</v>
      </c>
    </row>
    <row r="20" spans="1:5" ht="13.5" thickBot="1">
      <c r="A20" s="675">
        <v>2006</v>
      </c>
      <c r="B20" s="283">
        <v>3389.8</v>
      </c>
      <c r="C20" s="283">
        <v>8357.5</v>
      </c>
      <c r="D20" s="283">
        <v>1593.1</v>
      </c>
      <c r="E20" s="283">
        <v>13340.4</v>
      </c>
    </row>
    <row r="21" spans="1:5" ht="13.5" thickBot="1">
      <c r="A21" s="675">
        <v>2007</v>
      </c>
      <c r="B21" s="283">
        <v>3837.3</v>
      </c>
      <c r="C21" s="283">
        <v>8842.5</v>
      </c>
      <c r="D21" s="283">
        <v>1848.5</v>
      </c>
      <c r="E21" s="283">
        <v>14528.3</v>
      </c>
    </row>
    <row r="22" spans="1:5" ht="13.5" thickBot="1">
      <c r="A22" s="675">
        <v>2008</v>
      </c>
      <c r="B22" s="24">
        <v>5327</v>
      </c>
      <c r="C22" s="24">
        <v>10451.299999999999</v>
      </c>
      <c r="D22" s="24">
        <v>1986.5</v>
      </c>
      <c r="E22" s="283">
        <v>17764.8</v>
      </c>
    </row>
    <row r="23" spans="1:5" ht="13.5" thickBot="1">
      <c r="A23" s="675">
        <v>2009</v>
      </c>
      <c r="B23" s="24">
        <v>5844.4</v>
      </c>
      <c r="C23" s="24">
        <v>10207.5</v>
      </c>
      <c r="D23" s="24">
        <v>1867.3</v>
      </c>
      <c r="E23" s="283">
        <v>17919.2</v>
      </c>
    </row>
    <row r="24" spans="1:5" ht="13.5" thickBot="1">
      <c r="A24" s="675">
        <v>2010</v>
      </c>
      <c r="B24" s="24">
        <v>5201</v>
      </c>
      <c r="C24" s="24">
        <v>10495.3</v>
      </c>
      <c r="D24" s="24">
        <v>2128.1999999999998</v>
      </c>
      <c r="E24" s="283">
        <v>17824.400000000001</v>
      </c>
    </row>
    <row r="25" spans="1:5" ht="13.5" thickBot="1">
      <c r="A25" s="675">
        <v>2011</v>
      </c>
      <c r="B25" s="24">
        <v>4825.6000000000004</v>
      </c>
      <c r="C25" s="24">
        <v>9982.6</v>
      </c>
      <c r="D25" s="24">
        <v>2249</v>
      </c>
      <c r="E25" s="283">
        <v>17057.099999999999</v>
      </c>
    </row>
    <row r="26" spans="1:5" ht="13.5" thickBot="1">
      <c r="A26" s="675">
        <v>2012</v>
      </c>
      <c r="B26" s="24">
        <v>4497.7</v>
      </c>
      <c r="C26" s="24">
        <v>11222.3</v>
      </c>
      <c r="D26" s="24">
        <v>2447.8000000000002</v>
      </c>
      <c r="E26" s="283">
        <v>18167.8</v>
      </c>
    </row>
    <row r="27" spans="1:5" ht="13.5" thickBot="1">
      <c r="A27" s="675">
        <v>2013</v>
      </c>
      <c r="B27" s="283">
        <v>4542.7</v>
      </c>
      <c r="C27" s="283">
        <v>10783.3</v>
      </c>
      <c r="D27" s="283">
        <v>2902.8</v>
      </c>
      <c r="E27" s="283">
        <v>18228.900000000001</v>
      </c>
    </row>
    <row r="28" spans="1:5" ht="13.5" thickBot="1">
      <c r="A28" s="675">
        <v>2014</v>
      </c>
      <c r="B28" s="283">
        <v>5051.8999999999996</v>
      </c>
      <c r="C28" s="283">
        <v>10648</v>
      </c>
      <c r="D28" s="283">
        <v>2766</v>
      </c>
      <c r="E28" s="283">
        <v>18465.900000000001</v>
      </c>
    </row>
    <row r="29" spans="1:5" ht="13.5" thickBot="1">
      <c r="A29" s="675">
        <v>2015</v>
      </c>
      <c r="B29" s="283">
        <v>5068.6710000000003</v>
      </c>
      <c r="C29" s="283">
        <v>11909.862999999999</v>
      </c>
      <c r="D29" s="283">
        <v>2717.6819999999998</v>
      </c>
      <c r="E29" s="283">
        <v>19696.216</v>
      </c>
    </row>
    <row r="30" spans="1:5" ht="13.5" thickBot="1">
      <c r="A30" s="376" t="s">
        <v>1061</v>
      </c>
      <c r="B30" s="377"/>
      <c r="C30" s="377"/>
      <c r="D30" s="377"/>
      <c r="E30" s="378"/>
    </row>
    <row r="31" spans="1:5" ht="13.5" thickBot="1">
      <c r="A31" s="300">
        <v>1992</v>
      </c>
      <c r="B31" s="12">
        <v>0.248</v>
      </c>
      <c r="C31" s="12">
        <v>0.54900000000000004</v>
      </c>
      <c r="D31" s="12">
        <v>0.20300000000000001</v>
      </c>
      <c r="E31" s="12">
        <v>1</v>
      </c>
    </row>
    <row r="32" spans="1:5" ht="13.5" thickBot="1">
      <c r="A32" s="300">
        <v>1993</v>
      </c>
      <c r="B32" s="12">
        <v>0.27700000000000002</v>
      </c>
      <c r="C32" s="12">
        <v>0.48399999999999999</v>
      </c>
      <c r="D32" s="12">
        <v>0.23899999999999999</v>
      </c>
      <c r="E32" s="12">
        <v>1</v>
      </c>
    </row>
    <row r="33" spans="1:5" ht="13.5" thickBot="1">
      <c r="A33" s="300">
        <v>1994</v>
      </c>
      <c r="B33" s="12">
        <v>0.23</v>
      </c>
      <c r="C33" s="12">
        <v>0.54200000000000004</v>
      </c>
      <c r="D33" s="12">
        <v>0.22900000000000001</v>
      </c>
      <c r="E33" s="12">
        <v>1</v>
      </c>
    </row>
    <row r="34" spans="1:5" ht="13.5" thickBot="1">
      <c r="A34" s="300">
        <v>1995</v>
      </c>
      <c r="B34" s="12">
        <v>0.254</v>
      </c>
      <c r="C34" s="12">
        <v>0.53100000000000003</v>
      </c>
      <c r="D34" s="12">
        <v>0.216</v>
      </c>
      <c r="E34" s="12">
        <v>1</v>
      </c>
    </row>
    <row r="35" spans="1:5" ht="13.5" thickBot="1">
      <c r="A35" s="300">
        <v>1996</v>
      </c>
      <c r="B35" s="12">
        <v>0.25900000000000001</v>
      </c>
      <c r="C35" s="12">
        <v>0.53800000000000003</v>
      </c>
      <c r="D35" s="12">
        <v>0.20300000000000001</v>
      </c>
      <c r="E35" s="12">
        <v>1</v>
      </c>
    </row>
    <row r="36" spans="1:5" ht="13.5" thickBot="1">
      <c r="A36" s="300">
        <v>1997</v>
      </c>
      <c r="B36" s="12">
        <v>0.3</v>
      </c>
      <c r="C36" s="12">
        <v>0.56899999999999995</v>
      </c>
      <c r="D36" s="12">
        <v>0.13100000000000001</v>
      </c>
      <c r="E36" s="12">
        <v>1</v>
      </c>
    </row>
    <row r="37" spans="1:5" ht="13.5" thickBot="1">
      <c r="A37" s="300">
        <v>1998</v>
      </c>
      <c r="B37" s="12">
        <v>0.34499999999999997</v>
      </c>
      <c r="C37" s="12">
        <v>0.54100000000000004</v>
      </c>
      <c r="D37" s="12">
        <v>0.114</v>
      </c>
      <c r="E37" s="12">
        <v>1</v>
      </c>
    </row>
    <row r="38" spans="1:5" ht="13.5" thickBot="1">
      <c r="A38" s="300">
        <v>1999</v>
      </c>
      <c r="B38" s="12">
        <v>0.36099999999999999</v>
      </c>
      <c r="C38" s="12">
        <v>0.52300000000000002</v>
      </c>
      <c r="D38" s="12">
        <v>0.11600000000000001</v>
      </c>
      <c r="E38" s="12">
        <v>1</v>
      </c>
    </row>
    <row r="39" spans="1:5" ht="13.5" thickBot="1">
      <c r="A39" s="300">
        <v>2000</v>
      </c>
      <c r="B39" s="12">
        <v>0.32700000000000001</v>
      </c>
      <c r="C39" s="12">
        <v>0.56399999999999995</v>
      </c>
      <c r="D39" s="12">
        <v>0.109</v>
      </c>
      <c r="E39" s="12">
        <v>1</v>
      </c>
    </row>
    <row r="40" spans="1:5" ht="13.5" thickBot="1">
      <c r="A40" s="300">
        <v>2001</v>
      </c>
      <c r="B40" s="12">
        <v>0.35299999999999998</v>
      </c>
      <c r="C40" s="12">
        <v>0.55200000000000005</v>
      </c>
      <c r="D40" s="12">
        <v>9.5000000000000001E-2</v>
      </c>
      <c r="E40" s="12">
        <v>1</v>
      </c>
    </row>
    <row r="41" spans="1:5" ht="13.5" thickBot="1">
      <c r="A41" s="300">
        <v>2002</v>
      </c>
      <c r="B41" s="12">
        <v>0.33900000000000002</v>
      </c>
      <c r="C41" s="12">
        <v>0.57699999999999996</v>
      </c>
      <c r="D41" s="12">
        <v>8.5000000000000006E-2</v>
      </c>
      <c r="E41" s="12">
        <v>1</v>
      </c>
    </row>
    <row r="42" spans="1:5" ht="13.5" thickBot="1">
      <c r="A42" s="300">
        <v>2003</v>
      </c>
      <c r="B42" s="12">
        <v>0.28199999999999997</v>
      </c>
      <c r="C42" s="12">
        <v>0.57199999999999995</v>
      </c>
      <c r="D42" s="12">
        <v>0.14699999999999999</v>
      </c>
      <c r="E42" s="12">
        <v>1</v>
      </c>
    </row>
    <row r="43" spans="1:5" ht="13.5" thickBot="1">
      <c r="A43" s="300">
        <v>2004</v>
      </c>
      <c r="B43" s="12">
        <v>0.27800000000000002</v>
      </c>
      <c r="C43" s="12">
        <v>0.56999999999999995</v>
      </c>
      <c r="D43" s="12">
        <v>0.152</v>
      </c>
      <c r="E43" s="12">
        <v>1</v>
      </c>
    </row>
    <row r="44" spans="1:5" ht="13.5" thickBot="1">
      <c r="A44" s="300">
        <v>2005</v>
      </c>
      <c r="B44" s="12">
        <v>0.27500000000000002</v>
      </c>
      <c r="C44" s="12">
        <v>0.60899999999999999</v>
      </c>
      <c r="D44" s="12">
        <v>0.11600000000000001</v>
      </c>
      <c r="E44" s="12">
        <v>1</v>
      </c>
    </row>
    <row r="45" spans="1:5" ht="13.5" thickBot="1">
      <c r="A45" s="300">
        <v>2006</v>
      </c>
      <c r="B45" s="12">
        <v>0.254</v>
      </c>
      <c r="C45" s="12">
        <v>0.626</v>
      </c>
      <c r="D45" s="12">
        <v>0.11899999999999999</v>
      </c>
      <c r="E45" s="12">
        <v>1</v>
      </c>
    </row>
    <row r="46" spans="1:5" ht="13.5" thickBot="1">
      <c r="A46" s="300">
        <v>2007</v>
      </c>
      <c r="B46" s="12">
        <v>0.26400000000000001</v>
      </c>
      <c r="C46" s="12">
        <v>0.60899999999999999</v>
      </c>
      <c r="D46" s="12">
        <v>0.127</v>
      </c>
      <c r="E46" s="12">
        <v>1</v>
      </c>
    </row>
    <row r="47" spans="1:5" ht="13.5" thickBot="1">
      <c r="A47" s="300">
        <v>2008</v>
      </c>
      <c r="B47" s="12">
        <v>0.3</v>
      </c>
      <c r="C47" s="12">
        <v>0.58799999999999997</v>
      </c>
      <c r="D47" s="12">
        <v>0.112</v>
      </c>
      <c r="E47" s="12">
        <v>1</v>
      </c>
    </row>
    <row r="48" spans="1:5" ht="13.5" thickBot="1">
      <c r="A48" s="300">
        <v>2009</v>
      </c>
      <c r="B48" s="12">
        <v>0.32600000000000001</v>
      </c>
      <c r="C48" s="12">
        <v>0.56999999999999995</v>
      </c>
      <c r="D48" s="12">
        <v>0.104</v>
      </c>
      <c r="E48" s="12">
        <v>1</v>
      </c>
    </row>
    <row r="49" spans="1:5" ht="13.5" thickBot="1">
      <c r="A49" s="300">
        <v>2010</v>
      </c>
      <c r="B49" s="12">
        <v>0.29199999999999998</v>
      </c>
      <c r="C49" s="12">
        <v>0.58899999999999997</v>
      </c>
      <c r="D49" s="12">
        <v>0.11899999999999999</v>
      </c>
      <c r="E49" s="12">
        <v>1</v>
      </c>
    </row>
    <row r="50" spans="1:5" ht="13.5" thickBot="1">
      <c r="A50" s="300">
        <v>2011</v>
      </c>
      <c r="B50" s="12">
        <v>0.28299999999999997</v>
      </c>
      <c r="C50" s="12">
        <v>0.58499999999999996</v>
      </c>
      <c r="D50" s="12">
        <v>0.13200000000000001</v>
      </c>
      <c r="E50" s="12">
        <v>1</v>
      </c>
    </row>
    <row r="51" spans="1:5" ht="13.5" thickBot="1">
      <c r="A51" s="300">
        <v>2012</v>
      </c>
      <c r="B51" s="12">
        <v>0.248</v>
      </c>
      <c r="C51" s="12">
        <v>0.61799999999999999</v>
      </c>
      <c r="D51" s="12">
        <v>0.13500000000000001</v>
      </c>
      <c r="E51" s="12">
        <v>1</v>
      </c>
    </row>
    <row r="52" spans="1:5" ht="13.5" thickBot="1">
      <c r="A52" s="300">
        <v>2013</v>
      </c>
      <c r="B52" s="12">
        <v>0.249</v>
      </c>
      <c r="C52" s="12">
        <v>0.59199999999999997</v>
      </c>
      <c r="D52" s="12">
        <v>0.159</v>
      </c>
      <c r="E52" s="12">
        <v>1</v>
      </c>
    </row>
    <row r="53" spans="1:5" ht="13.5" thickBot="1">
      <c r="A53" s="300">
        <v>2014</v>
      </c>
      <c r="B53" s="12">
        <v>0.27400000000000002</v>
      </c>
      <c r="C53" s="12">
        <v>0.57699999999999996</v>
      </c>
      <c r="D53" s="12">
        <v>0.15</v>
      </c>
      <c r="E53" s="12">
        <v>1</v>
      </c>
    </row>
    <row r="54" spans="1:5" ht="13.5" thickBot="1">
      <c r="A54" s="300">
        <v>2015</v>
      </c>
      <c r="B54" s="12">
        <v>0.25734237479930155</v>
      </c>
      <c r="C54" s="12">
        <v>0.6046777208373425</v>
      </c>
      <c r="D54" s="12">
        <v>0.13797990436335586</v>
      </c>
      <c r="E54" s="12">
        <v>1</v>
      </c>
    </row>
    <row r="55" spans="1:5">
      <c r="A55" s="231" t="s">
        <v>254</v>
      </c>
    </row>
  </sheetData>
  <mergeCells count="5">
    <mergeCell ref="A1:E1"/>
    <mergeCell ref="A2:E2"/>
    <mergeCell ref="A3:E3"/>
    <mergeCell ref="A5:E5"/>
    <mergeCell ref="A30:E30"/>
  </mergeCells>
  <hyperlinks>
    <hyperlink ref="G3" location="TOC!A1" display="RETURN TO TABLE OF CONTENTS" xr:uid="{00000000-0004-0000-4100-000000000000}"/>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K38"/>
  <sheetViews>
    <sheetView workbookViewId="0">
      <selection activeCell="W6" sqref="W6"/>
    </sheetView>
  </sheetViews>
  <sheetFormatPr defaultRowHeight="12.75"/>
  <cols>
    <col min="2" max="9" width="11" customWidth="1"/>
  </cols>
  <sheetData>
    <row r="1" spans="1:11">
      <c r="A1" s="371" t="s">
        <v>1054</v>
      </c>
      <c r="B1" s="371"/>
      <c r="C1" s="371"/>
      <c r="D1" s="371"/>
      <c r="E1" s="371"/>
      <c r="F1" s="371"/>
      <c r="G1" s="371"/>
      <c r="H1" s="371"/>
      <c r="I1" s="371"/>
      <c r="J1" s="219"/>
    </row>
    <row r="2" spans="1:11" ht="13.5" thickBot="1">
      <c r="A2" s="364" t="s">
        <v>205</v>
      </c>
      <c r="B2" s="364"/>
      <c r="C2" s="364"/>
      <c r="D2" s="364"/>
      <c r="E2" s="364"/>
      <c r="F2" s="364"/>
      <c r="G2" s="364"/>
      <c r="H2" s="364"/>
      <c r="I2" s="364"/>
      <c r="J2" s="219"/>
    </row>
    <row r="3" spans="1:11">
      <c r="A3" s="471" t="s">
        <v>1072</v>
      </c>
      <c r="B3" s="472"/>
      <c r="C3" s="472"/>
      <c r="D3" s="472"/>
      <c r="E3" s="472"/>
      <c r="F3" s="472"/>
      <c r="G3" s="472"/>
      <c r="H3" s="472"/>
      <c r="I3" s="473"/>
      <c r="J3" s="477"/>
    </row>
    <row r="4" spans="1:11" ht="13.5" thickBot="1">
      <c r="A4" s="474" t="s">
        <v>1073</v>
      </c>
      <c r="B4" s="475"/>
      <c r="C4" s="475"/>
      <c r="D4" s="475"/>
      <c r="E4" s="475"/>
      <c r="F4" s="475"/>
      <c r="G4" s="475"/>
      <c r="H4" s="475"/>
      <c r="I4" s="476"/>
      <c r="J4" s="477"/>
    </row>
    <row r="5" spans="1:11" ht="33" customHeight="1" thickBot="1">
      <c r="A5" s="358" t="s">
        <v>209</v>
      </c>
      <c r="B5" s="360" t="s">
        <v>1074</v>
      </c>
      <c r="C5" s="361"/>
      <c r="D5" s="361"/>
      <c r="E5" s="361"/>
      <c r="F5" s="361"/>
      <c r="G5" s="362"/>
      <c r="H5" s="358" t="s">
        <v>1075</v>
      </c>
      <c r="I5" s="358" t="s">
        <v>1076</v>
      </c>
      <c r="J5" s="219"/>
      <c r="K5" s="269" t="s">
        <v>233</v>
      </c>
    </row>
    <row r="6" spans="1:11" ht="27.75" customHeight="1" thickBot="1">
      <c r="A6" s="359"/>
      <c r="B6" s="312" t="s">
        <v>1016</v>
      </c>
      <c r="C6" s="312" t="s">
        <v>853</v>
      </c>
      <c r="D6" s="286" t="s">
        <v>212</v>
      </c>
      <c r="E6" s="312" t="s">
        <v>217</v>
      </c>
      <c r="F6" s="312" t="s">
        <v>854</v>
      </c>
      <c r="G6" s="312" t="s">
        <v>1077</v>
      </c>
      <c r="H6" s="359"/>
      <c r="I6" s="359"/>
      <c r="J6" s="219"/>
    </row>
    <row r="7" spans="1:11" ht="13.5" thickBot="1">
      <c r="A7" s="368" t="s">
        <v>1056</v>
      </c>
      <c r="B7" s="369"/>
      <c r="C7" s="369"/>
      <c r="D7" s="369"/>
      <c r="E7" s="369"/>
      <c r="F7" s="369"/>
      <c r="G7" s="369"/>
      <c r="H7" s="369"/>
      <c r="I7" s="464"/>
      <c r="J7" s="219"/>
    </row>
    <row r="8" spans="1:11" ht="13.5" thickBot="1">
      <c r="A8" s="300">
        <v>2003</v>
      </c>
      <c r="B8" s="24">
        <v>1570.3</v>
      </c>
      <c r="C8" s="24">
        <v>712.6</v>
      </c>
      <c r="D8" s="24">
        <v>160.9</v>
      </c>
      <c r="E8" s="22">
        <v>807.5</v>
      </c>
      <c r="F8" s="24">
        <v>327.10000000000002</v>
      </c>
      <c r="G8" s="24">
        <v>151.69999999999999</v>
      </c>
      <c r="H8" s="22">
        <v>70.599999999999994</v>
      </c>
      <c r="I8" s="22">
        <v>3800.7</v>
      </c>
      <c r="J8" s="219"/>
    </row>
    <row r="9" spans="1:11" ht="13.5" thickBot="1">
      <c r="A9" s="300">
        <v>2004</v>
      </c>
      <c r="B9" s="24">
        <v>1953.5</v>
      </c>
      <c r="C9" s="24">
        <v>728.7</v>
      </c>
      <c r="D9" s="24">
        <v>130.5</v>
      </c>
      <c r="E9" s="22">
        <v>329.6</v>
      </c>
      <c r="F9" s="24">
        <v>380.8</v>
      </c>
      <c r="G9" s="24">
        <v>154.19999999999999</v>
      </c>
      <c r="H9" s="22">
        <v>58.7</v>
      </c>
      <c r="I9" s="22">
        <v>3736</v>
      </c>
      <c r="J9" s="219"/>
    </row>
    <row r="10" spans="1:11" ht="13.5" thickBot="1">
      <c r="A10" s="300">
        <v>2005</v>
      </c>
      <c r="B10" s="24">
        <v>1326.3</v>
      </c>
      <c r="C10" s="24">
        <v>945.8</v>
      </c>
      <c r="D10" s="24">
        <v>168.7</v>
      </c>
      <c r="E10" s="22">
        <v>479.2</v>
      </c>
      <c r="F10" s="24">
        <v>311.8</v>
      </c>
      <c r="G10" s="24">
        <v>174</v>
      </c>
      <c r="H10" s="22">
        <v>143.69999999999999</v>
      </c>
      <c r="I10" s="22">
        <v>3549.5</v>
      </c>
      <c r="J10" s="219"/>
    </row>
    <row r="11" spans="1:11" ht="13.5" thickBot="1">
      <c r="A11" s="300">
        <v>2006</v>
      </c>
      <c r="B11" s="24">
        <v>1728.1</v>
      </c>
      <c r="C11" s="24">
        <v>713.3</v>
      </c>
      <c r="D11" s="24">
        <v>143.9</v>
      </c>
      <c r="E11" s="22">
        <v>419.3</v>
      </c>
      <c r="F11" s="24">
        <v>250.7</v>
      </c>
      <c r="G11" s="24">
        <v>134.4</v>
      </c>
      <c r="H11" s="22">
        <v>75.7</v>
      </c>
      <c r="I11" s="22">
        <v>3465.4</v>
      </c>
      <c r="J11" s="219"/>
    </row>
    <row r="12" spans="1:11" ht="13.5" thickBot="1">
      <c r="A12" s="300">
        <v>2007</v>
      </c>
      <c r="B12" s="24">
        <v>1680.5</v>
      </c>
      <c r="C12" s="24">
        <v>427.8</v>
      </c>
      <c r="D12" s="24">
        <v>495.4</v>
      </c>
      <c r="E12" s="22">
        <v>774</v>
      </c>
      <c r="F12" s="24">
        <v>323.39999999999998</v>
      </c>
      <c r="G12" s="24">
        <v>136.30000000000001</v>
      </c>
      <c r="H12" s="22">
        <v>89.7</v>
      </c>
      <c r="I12" s="22">
        <v>3927</v>
      </c>
      <c r="J12" s="219"/>
    </row>
    <row r="13" spans="1:11" ht="13.5" thickBot="1">
      <c r="A13" s="300">
        <v>2008</v>
      </c>
      <c r="B13" s="24">
        <v>2045.8</v>
      </c>
      <c r="C13" s="24">
        <v>698.4</v>
      </c>
      <c r="D13" s="24">
        <v>583</v>
      </c>
      <c r="E13" s="22">
        <v>1212.0999999999999</v>
      </c>
      <c r="F13" s="24">
        <v>514</v>
      </c>
      <c r="G13" s="24">
        <v>162.19999999999999</v>
      </c>
      <c r="H13" s="22">
        <v>111.6</v>
      </c>
      <c r="I13" s="22">
        <v>5327</v>
      </c>
      <c r="J13" s="219"/>
    </row>
    <row r="14" spans="1:11" ht="13.5" thickBot="1">
      <c r="A14" s="300">
        <v>2009</v>
      </c>
      <c r="B14" s="24">
        <v>2439.1999999999998</v>
      </c>
      <c r="C14" s="24">
        <v>456.4</v>
      </c>
      <c r="D14" s="24">
        <v>560.6</v>
      </c>
      <c r="E14" s="24">
        <v>1646.3</v>
      </c>
      <c r="F14" s="24">
        <v>404</v>
      </c>
      <c r="G14" s="24">
        <v>242.1</v>
      </c>
      <c r="H14" s="22">
        <v>95.8</v>
      </c>
      <c r="I14" s="22">
        <v>5844.4</v>
      </c>
      <c r="J14" s="219"/>
    </row>
    <row r="15" spans="1:11" ht="13.5" thickBot="1">
      <c r="A15" s="300">
        <v>2010</v>
      </c>
      <c r="B15" s="24">
        <v>2598.3000000000002</v>
      </c>
      <c r="C15" s="24">
        <v>409</v>
      </c>
      <c r="D15" s="24">
        <v>694.5</v>
      </c>
      <c r="E15" s="24">
        <v>881.3</v>
      </c>
      <c r="F15" s="24">
        <v>328.4</v>
      </c>
      <c r="G15" s="24">
        <v>197.9</v>
      </c>
      <c r="H15" s="22">
        <v>91.5</v>
      </c>
      <c r="I15" s="22">
        <v>5201</v>
      </c>
      <c r="J15" s="219"/>
    </row>
    <row r="16" spans="1:11" ht="13.5" thickBot="1">
      <c r="A16" s="300">
        <v>2011</v>
      </c>
      <c r="B16" s="24">
        <v>2543.9</v>
      </c>
      <c r="C16" s="24">
        <v>741.1</v>
      </c>
      <c r="D16" s="24">
        <v>506.4</v>
      </c>
      <c r="E16" s="24">
        <v>442.2</v>
      </c>
      <c r="F16" s="24">
        <v>270.2</v>
      </c>
      <c r="G16" s="24">
        <v>239.9</v>
      </c>
      <c r="H16" s="22">
        <v>81.900000000000006</v>
      </c>
      <c r="I16" s="22">
        <v>4825.6000000000004</v>
      </c>
      <c r="J16" s="219"/>
    </row>
    <row r="17" spans="1:10" ht="13.5" thickBot="1">
      <c r="A17" s="300">
        <v>2012</v>
      </c>
      <c r="B17" s="24">
        <v>2689.3</v>
      </c>
      <c r="C17" s="24">
        <v>631.5</v>
      </c>
      <c r="D17" s="24">
        <v>392.6</v>
      </c>
      <c r="E17" s="24">
        <v>248.5</v>
      </c>
      <c r="F17" s="24">
        <v>232.3</v>
      </c>
      <c r="G17" s="24">
        <v>189.5</v>
      </c>
      <c r="H17" s="22">
        <v>114</v>
      </c>
      <c r="I17" s="22">
        <v>4497.7</v>
      </c>
      <c r="J17" s="219"/>
    </row>
    <row r="18" spans="1:10" ht="13.5" thickBot="1">
      <c r="A18" s="300">
        <v>2013</v>
      </c>
      <c r="B18" s="24">
        <v>2325</v>
      </c>
      <c r="C18" s="24">
        <v>763.9</v>
      </c>
      <c r="D18" s="24">
        <v>410.9</v>
      </c>
      <c r="E18" s="24">
        <v>378.1</v>
      </c>
      <c r="F18" s="24">
        <v>306.39999999999998</v>
      </c>
      <c r="G18" s="24">
        <v>234.6</v>
      </c>
      <c r="H18" s="22">
        <v>123.8</v>
      </c>
      <c r="I18" s="22">
        <v>4542.7</v>
      </c>
      <c r="J18" s="219"/>
    </row>
    <row r="19" spans="1:10" ht="13.5" thickBot="1">
      <c r="A19" s="300">
        <v>2014</v>
      </c>
      <c r="B19" s="283">
        <v>2572.1999999999998</v>
      </c>
      <c r="C19" s="283">
        <v>675.7</v>
      </c>
      <c r="D19" s="283">
        <v>393.9</v>
      </c>
      <c r="E19" s="283">
        <v>687.1</v>
      </c>
      <c r="F19" s="283">
        <v>350.9</v>
      </c>
      <c r="G19" s="283">
        <v>265.10000000000002</v>
      </c>
      <c r="H19" s="674">
        <v>107</v>
      </c>
      <c r="I19" s="674">
        <v>5051.8999999999996</v>
      </c>
      <c r="J19" s="219"/>
    </row>
    <row r="20" spans="1:10" ht="13.5" thickBot="1">
      <c r="A20" s="300">
        <v>2015</v>
      </c>
      <c r="B20" s="283">
        <v>2989.5680000000002</v>
      </c>
      <c r="C20" s="283">
        <v>601.76700000000005</v>
      </c>
      <c r="D20" s="283">
        <v>318.07600000000002</v>
      </c>
      <c r="E20" s="283">
        <v>400.23700000000002</v>
      </c>
      <c r="F20" s="283">
        <v>338.06</v>
      </c>
      <c r="G20" s="283">
        <v>307.54199999999997</v>
      </c>
      <c r="H20" s="674">
        <v>113.42</v>
      </c>
      <c r="I20" s="674">
        <v>5068.670000000001</v>
      </c>
      <c r="J20" s="219"/>
    </row>
    <row r="21" spans="1:10" ht="13.5" thickBot="1">
      <c r="A21" s="368" t="s">
        <v>1078</v>
      </c>
      <c r="B21" s="369"/>
      <c r="C21" s="369"/>
      <c r="D21" s="369"/>
      <c r="E21" s="369"/>
      <c r="F21" s="369"/>
      <c r="G21" s="369"/>
      <c r="H21" s="369"/>
      <c r="I21" s="370"/>
      <c r="J21" s="219"/>
    </row>
    <row r="22" spans="1:10" ht="13.5" thickBot="1">
      <c r="A22" s="300">
        <v>2003</v>
      </c>
      <c r="B22" s="12">
        <v>0.41299999999999998</v>
      </c>
      <c r="C22" s="12">
        <v>0.187</v>
      </c>
      <c r="D22" s="12">
        <v>4.2000000000000003E-2</v>
      </c>
      <c r="E22" s="12">
        <v>0.21199999999999999</v>
      </c>
      <c r="F22" s="12">
        <v>8.5999999999999993E-2</v>
      </c>
      <c r="G22" s="12">
        <v>0.04</v>
      </c>
      <c r="H22" s="12">
        <v>1.9E-2</v>
      </c>
      <c r="I22" s="12">
        <v>1</v>
      </c>
      <c r="J22" s="219"/>
    </row>
    <row r="23" spans="1:10" ht="13.5" thickBot="1">
      <c r="A23" s="300">
        <v>2004</v>
      </c>
      <c r="B23" s="12">
        <v>0.52300000000000002</v>
      </c>
      <c r="C23" s="12">
        <v>0.19500000000000001</v>
      </c>
      <c r="D23" s="12">
        <v>3.5000000000000003E-2</v>
      </c>
      <c r="E23" s="12">
        <v>8.7999999999999995E-2</v>
      </c>
      <c r="F23" s="12">
        <v>0.10199999999999999</v>
      </c>
      <c r="G23" s="12">
        <v>4.1000000000000002E-2</v>
      </c>
      <c r="H23" s="12">
        <v>1.6E-2</v>
      </c>
      <c r="I23" s="12">
        <v>1</v>
      </c>
      <c r="J23" s="219"/>
    </row>
    <row r="24" spans="1:10" ht="13.5" thickBot="1">
      <c r="A24" s="300">
        <v>2005</v>
      </c>
      <c r="B24" s="12">
        <v>0.374</v>
      </c>
      <c r="C24" s="12">
        <v>0.26600000000000001</v>
      </c>
      <c r="D24" s="12">
        <v>4.8000000000000001E-2</v>
      </c>
      <c r="E24" s="12">
        <v>0.13500000000000001</v>
      </c>
      <c r="F24" s="12">
        <v>8.7999999999999995E-2</v>
      </c>
      <c r="G24" s="12">
        <v>4.9000000000000002E-2</v>
      </c>
      <c r="H24" s="12">
        <v>0.04</v>
      </c>
      <c r="I24" s="12">
        <v>1</v>
      </c>
      <c r="J24" s="219"/>
    </row>
    <row r="25" spans="1:10" ht="13.5" thickBot="1">
      <c r="A25" s="300">
        <v>2006</v>
      </c>
      <c r="B25" s="12">
        <v>0.499</v>
      </c>
      <c r="C25" s="12">
        <v>0.20599999999999999</v>
      </c>
      <c r="D25" s="12">
        <v>4.2000000000000003E-2</v>
      </c>
      <c r="E25" s="12">
        <v>0.121</v>
      </c>
      <c r="F25" s="12">
        <v>7.1999999999999995E-2</v>
      </c>
      <c r="G25" s="12">
        <v>3.9E-2</v>
      </c>
      <c r="H25" s="12">
        <v>2.1999999999999999E-2</v>
      </c>
      <c r="I25" s="12">
        <v>1</v>
      </c>
      <c r="J25" s="219"/>
    </row>
    <row r="26" spans="1:10" ht="13.5" thickBot="1">
      <c r="A26" s="300">
        <v>2007</v>
      </c>
      <c r="B26" s="12">
        <v>0.42799999999999999</v>
      </c>
      <c r="C26" s="12">
        <v>0.109</v>
      </c>
      <c r="D26" s="12">
        <v>0.126</v>
      </c>
      <c r="E26" s="12">
        <v>0.19700000000000001</v>
      </c>
      <c r="F26" s="12">
        <v>8.2000000000000003E-2</v>
      </c>
      <c r="G26" s="12">
        <v>3.5000000000000003E-2</v>
      </c>
      <c r="H26" s="12">
        <v>2.3E-2</v>
      </c>
      <c r="I26" s="12">
        <v>1</v>
      </c>
      <c r="J26" s="219"/>
    </row>
    <row r="27" spans="1:10" ht="13.5" thickBot="1">
      <c r="A27" s="300">
        <v>2008</v>
      </c>
      <c r="B27" s="12">
        <v>0.38400000000000001</v>
      </c>
      <c r="C27" s="12">
        <v>0.13100000000000001</v>
      </c>
      <c r="D27" s="12">
        <v>0.109</v>
      </c>
      <c r="E27" s="12">
        <v>0.22800000000000001</v>
      </c>
      <c r="F27" s="12">
        <v>9.6000000000000002E-2</v>
      </c>
      <c r="G27" s="12">
        <v>0.03</v>
      </c>
      <c r="H27" s="12">
        <v>2.1000000000000001E-2</v>
      </c>
      <c r="I27" s="12">
        <v>1</v>
      </c>
      <c r="J27" s="219"/>
    </row>
    <row r="28" spans="1:10" ht="13.5" thickBot="1">
      <c r="A28" s="300">
        <v>2009</v>
      </c>
      <c r="B28" s="12">
        <v>0.41699999999999998</v>
      </c>
      <c r="C28" s="12">
        <v>7.8E-2</v>
      </c>
      <c r="D28" s="12">
        <v>9.6000000000000002E-2</v>
      </c>
      <c r="E28" s="12">
        <v>0.28199999999999997</v>
      </c>
      <c r="F28" s="12">
        <v>6.9000000000000006E-2</v>
      </c>
      <c r="G28" s="12">
        <v>4.1000000000000002E-2</v>
      </c>
      <c r="H28" s="12">
        <v>1.6E-2</v>
      </c>
      <c r="I28" s="12">
        <v>1</v>
      </c>
      <c r="J28" s="219"/>
    </row>
    <row r="29" spans="1:10" ht="13.5" thickBot="1">
      <c r="A29" s="300">
        <v>2010</v>
      </c>
      <c r="B29" s="12">
        <v>0.5</v>
      </c>
      <c r="C29" s="12">
        <v>7.9000000000000001E-2</v>
      </c>
      <c r="D29" s="12">
        <v>0.13400000000000001</v>
      </c>
      <c r="E29" s="12">
        <v>0.16900000000000001</v>
      </c>
      <c r="F29" s="12">
        <v>6.3E-2</v>
      </c>
      <c r="G29" s="12">
        <v>3.7999999999999999E-2</v>
      </c>
      <c r="H29" s="12">
        <v>1.7999999999999999E-2</v>
      </c>
      <c r="I29" s="12">
        <v>1</v>
      </c>
      <c r="J29" s="219"/>
    </row>
    <row r="30" spans="1:10" ht="13.5" thickBot="1">
      <c r="A30" s="300">
        <v>2011</v>
      </c>
      <c r="B30" s="705">
        <v>0.52700000000000002</v>
      </c>
      <c r="C30" s="705">
        <v>0.154</v>
      </c>
      <c r="D30" s="705">
        <v>0.105</v>
      </c>
      <c r="E30" s="705">
        <v>9.1999999999999998E-2</v>
      </c>
      <c r="F30" s="705">
        <v>5.6000000000000001E-2</v>
      </c>
      <c r="G30" s="705">
        <v>0.05</v>
      </c>
      <c r="H30" s="705">
        <v>1.7000000000000001E-2</v>
      </c>
      <c r="I30" s="705">
        <v>1</v>
      </c>
      <c r="J30" s="219"/>
    </row>
    <row r="31" spans="1:10" ht="13.5" thickBot="1">
      <c r="A31" s="300">
        <v>2012</v>
      </c>
      <c r="B31" s="705">
        <v>0.59799999999999998</v>
      </c>
      <c r="C31" s="705">
        <v>0.14000000000000001</v>
      </c>
      <c r="D31" s="705">
        <v>8.6999999999999994E-2</v>
      </c>
      <c r="E31" s="705">
        <v>5.5E-2</v>
      </c>
      <c r="F31" s="705">
        <v>5.1999999999999998E-2</v>
      </c>
      <c r="G31" s="705">
        <v>4.2000000000000003E-2</v>
      </c>
      <c r="H31" s="705">
        <v>2.5000000000000001E-2</v>
      </c>
      <c r="I31" s="705">
        <v>1</v>
      </c>
      <c r="J31" s="219"/>
    </row>
    <row r="32" spans="1:10" ht="13.5" thickBot="1">
      <c r="A32" s="300">
        <v>2013</v>
      </c>
      <c r="B32" s="705">
        <v>0.51200000000000001</v>
      </c>
      <c r="C32" s="705">
        <v>0.16800000000000001</v>
      </c>
      <c r="D32" s="705">
        <v>0.09</v>
      </c>
      <c r="E32" s="705">
        <v>8.3000000000000004E-2</v>
      </c>
      <c r="F32" s="705">
        <v>6.7000000000000004E-2</v>
      </c>
      <c r="G32" s="705">
        <v>5.1999999999999998E-2</v>
      </c>
      <c r="H32" s="705">
        <v>2.7E-2</v>
      </c>
      <c r="I32" s="705">
        <v>1</v>
      </c>
      <c r="J32" s="219"/>
    </row>
    <row r="33" spans="1:10" ht="13.5" thickBot="1">
      <c r="A33" s="300">
        <v>2014</v>
      </c>
      <c r="B33" s="705">
        <v>0.50900000000000001</v>
      </c>
      <c r="C33" s="705">
        <v>0.13400000000000001</v>
      </c>
      <c r="D33" s="705">
        <v>7.8E-2</v>
      </c>
      <c r="E33" s="705">
        <v>0.13600000000000001</v>
      </c>
      <c r="F33" s="705">
        <v>6.9000000000000006E-2</v>
      </c>
      <c r="G33" s="705">
        <v>5.1999999999999998E-2</v>
      </c>
      <c r="H33" s="705">
        <v>2.1000000000000001E-2</v>
      </c>
      <c r="I33" s="705">
        <v>1</v>
      </c>
      <c r="J33" s="219"/>
    </row>
    <row r="34" spans="1:10" ht="13.5" thickBot="1">
      <c r="A34" s="300">
        <v>2015</v>
      </c>
      <c r="B34" s="705">
        <v>0.58981310679132781</v>
      </c>
      <c r="C34" s="705">
        <v>0.11872286023749819</v>
      </c>
      <c r="D34" s="705">
        <v>6.2753345552186271E-2</v>
      </c>
      <c r="E34" s="705">
        <v>7.8962923212598166E-2</v>
      </c>
      <c r="F34" s="705">
        <v>6.6695997174801264E-2</v>
      </c>
      <c r="G34" s="705">
        <v>6.0675088336782611E-2</v>
      </c>
      <c r="H34" s="705">
        <v>2.2376678694805537E-2</v>
      </c>
      <c r="I34" s="705">
        <v>1</v>
      </c>
      <c r="J34" s="219"/>
    </row>
    <row r="35" spans="1:10">
      <c r="A35" s="68" t="s">
        <v>1079</v>
      </c>
    </row>
    <row r="36" spans="1:10">
      <c r="A36" s="68" t="s">
        <v>548</v>
      </c>
    </row>
    <row r="37" spans="1:10">
      <c r="A37" s="68" t="s">
        <v>884</v>
      </c>
    </row>
    <row r="38" spans="1:10">
      <c r="A38" s="231" t="s">
        <v>254</v>
      </c>
    </row>
  </sheetData>
  <mergeCells count="11">
    <mergeCell ref="J3:J4"/>
    <mergeCell ref="A5:A6"/>
    <mergeCell ref="B5:G5"/>
    <mergeCell ref="H5:H6"/>
    <mergeCell ref="I5:I6"/>
    <mergeCell ref="A7:I7"/>
    <mergeCell ref="A21:I21"/>
    <mergeCell ref="A1:I1"/>
    <mergeCell ref="A2:I2"/>
    <mergeCell ref="A3:I3"/>
    <mergeCell ref="A4:I4"/>
  </mergeCells>
  <hyperlinks>
    <hyperlink ref="K5" location="TOC!A1" display="RETURN TO TABLE OF CONTENTS" xr:uid="{00000000-0004-0000-4200-000000000000}"/>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H34"/>
  <sheetViews>
    <sheetView workbookViewId="0">
      <selection activeCell="W6" sqref="W6"/>
    </sheetView>
  </sheetViews>
  <sheetFormatPr defaultRowHeight="12.75"/>
  <cols>
    <col min="2" max="6" width="12.5703125" customWidth="1"/>
  </cols>
  <sheetData>
    <row r="1" spans="1:8">
      <c r="A1" s="371" t="s">
        <v>1080</v>
      </c>
      <c r="B1" s="371"/>
      <c r="C1" s="371"/>
      <c r="D1" s="371"/>
      <c r="E1" s="371"/>
      <c r="F1" s="371"/>
      <c r="G1" s="219"/>
    </row>
    <row r="2" spans="1:8" ht="13.5" thickBot="1">
      <c r="A2" s="478" t="s">
        <v>205</v>
      </c>
      <c r="B2" s="478"/>
      <c r="C2" s="478"/>
      <c r="D2" s="478"/>
      <c r="E2" s="478"/>
      <c r="F2" s="478"/>
      <c r="G2" s="219"/>
    </row>
    <row r="3" spans="1:8" ht="22.5" customHeight="1">
      <c r="A3" s="479" t="s">
        <v>1081</v>
      </c>
      <c r="B3" s="480"/>
      <c r="C3" s="480"/>
      <c r="D3" s="480"/>
      <c r="E3" s="480"/>
      <c r="F3" s="481"/>
      <c r="G3" s="477"/>
    </row>
    <row r="4" spans="1:8" ht="13.5" thickBot="1">
      <c r="A4" s="474" t="s">
        <v>1073</v>
      </c>
      <c r="B4" s="475"/>
      <c r="C4" s="475"/>
      <c r="D4" s="475"/>
      <c r="E4" s="475"/>
      <c r="F4" s="476"/>
      <c r="G4" s="477"/>
    </row>
    <row r="5" spans="1:8" ht="34.5" thickBot="1">
      <c r="A5" s="300" t="s">
        <v>209</v>
      </c>
      <c r="B5" s="312" t="s">
        <v>1082</v>
      </c>
      <c r="C5" s="312" t="s">
        <v>1083</v>
      </c>
      <c r="D5" s="312" t="s">
        <v>1084</v>
      </c>
      <c r="E5" s="312" t="s">
        <v>1085</v>
      </c>
      <c r="F5" s="312" t="s">
        <v>1086</v>
      </c>
      <c r="G5" s="219"/>
      <c r="H5" s="269" t="s">
        <v>233</v>
      </c>
    </row>
    <row r="6" spans="1:8" ht="13.5" thickBot="1">
      <c r="A6" s="368" t="s">
        <v>1056</v>
      </c>
      <c r="B6" s="369"/>
      <c r="C6" s="369"/>
      <c r="D6" s="369"/>
      <c r="E6" s="369"/>
      <c r="F6" s="464"/>
      <c r="G6" s="219"/>
    </row>
    <row r="7" spans="1:8" ht="13.5" thickBot="1">
      <c r="A7" s="300">
        <v>2003</v>
      </c>
      <c r="B7" s="24">
        <v>3592.1</v>
      </c>
      <c r="C7" s="24">
        <v>1987.1</v>
      </c>
      <c r="D7" s="24">
        <v>121.6</v>
      </c>
      <c r="E7" s="22">
        <v>1868.2</v>
      </c>
      <c r="F7" s="24">
        <v>7569</v>
      </c>
      <c r="G7" s="219"/>
    </row>
    <row r="8" spans="1:8" ht="13.5" thickBot="1">
      <c r="A8" s="300">
        <v>2004</v>
      </c>
      <c r="B8" s="24">
        <v>4072.7</v>
      </c>
      <c r="C8" s="24">
        <v>2116.6999999999998</v>
      </c>
      <c r="D8" s="24">
        <v>151.30000000000001</v>
      </c>
      <c r="E8" s="22">
        <v>1203</v>
      </c>
      <c r="F8" s="24">
        <v>7543.7</v>
      </c>
      <c r="G8" s="219"/>
    </row>
    <row r="9" spans="1:8" ht="13.5" thickBot="1">
      <c r="A9" s="300">
        <v>2005</v>
      </c>
      <c r="B9" s="24">
        <v>3979</v>
      </c>
      <c r="C9" s="24">
        <v>1964.7</v>
      </c>
      <c r="D9" s="24">
        <v>225</v>
      </c>
      <c r="E9" s="22">
        <v>1375.9</v>
      </c>
      <c r="F9" s="24">
        <v>7544.6</v>
      </c>
      <c r="G9" s="219"/>
    </row>
    <row r="10" spans="1:8" ht="13.5" thickBot="1">
      <c r="A10" s="300">
        <v>2006</v>
      </c>
      <c r="B10" s="24">
        <v>4551.7</v>
      </c>
      <c r="C10" s="24">
        <v>2257</v>
      </c>
      <c r="D10" s="24">
        <v>181.5</v>
      </c>
      <c r="E10" s="22">
        <v>1367.4</v>
      </c>
      <c r="F10" s="24">
        <v>8357.6</v>
      </c>
      <c r="G10" s="219"/>
    </row>
    <row r="11" spans="1:8" ht="13.5" thickBot="1">
      <c r="A11" s="300">
        <v>2007</v>
      </c>
      <c r="B11" s="24">
        <v>4820.1000000000004</v>
      </c>
      <c r="C11" s="24">
        <v>2096.8000000000002</v>
      </c>
      <c r="D11" s="24">
        <v>199.9</v>
      </c>
      <c r="E11" s="22">
        <v>1725.7</v>
      </c>
      <c r="F11" s="24">
        <v>8842.5</v>
      </c>
      <c r="G11" s="219"/>
    </row>
    <row r="12" spans="1:8" ht="13.5" thickBot="1">
      <c r="A12" s="300">
        <v>2008</v>
      </c>
      <c r="B12" s="24">
        <v>5889.4</v>
      </c>
      <c r="C12" s="24">
        <v>2267.3000000000002</v>
      </c>
      <c r="D12" s="24">
        <v>259.89999999999998</v>
      </c>
      <c r="E12" s="22">
        <v>2034.8</v>
      </c>
      <c r="F12" s="24">
        <v>10451.299999999999</v>
      </c>
      <c r="G12" s="219"/>
    </row>
    <row r="13" spans="1:8" ht="13.5" thickBot="1">
      <c r="A13" s="300">
        <v>2009</v>
      </c>
      <c r="B13" s="24">
        <v>6400.5</v>
      </c>
      <c r="C13" s="24">
        <v>2480.6</v>
      </c>
      <c r="D13" s="24">
        <v>234.4</v>
      </c>
      <c r="E13" s="24">
        <v>1092</v>
      </c>
      <c r="F13" s="24">
        <v>10207.5</v>
      </c>
      <c r="G13" s="219"/>
    </row>
    <row r="14" spans="1:8" ht="13.5" thickBot="1">
      <c r="A14" s="300">
        <v>2010</v>
      </c>
      <c r="B14" s="24">
        <v>6287.1</v>
      </c>
      <c r="C14" s="24">
        <v>2827.3</v>
      </c>
      <c r="D14" s="24">
        <v>318.39999999999998</v>
      </c>
      <c r="E14" s="24">
        <v>1062.5</v>
      </c>
      <c r="F14" s="24">
        <v>10495.3</v>
      </c>
      <c r="G14" s="219"/>
    </row>
    <row r="15" spans="1:8" ht="13.5" thickBot="1">
      <c r="A15" s="300">
        <v>2011</v>
      </c>
      <c r="B15" s="24">
        <v>5388.1</v>
      </c>
      <c r="C15" s="24">
        <v>3235.5</v>
      </c>
      <c r="D15" s="24">
        <v>250.1</v>
      </c>
      <c r="E15" s="24">
        <v>1108.9000000000001</v>
      </c>
      <c r="F15" s="24">
        <v>9982.6</v>
      </c>
      <c r="G15" s="219"/>
    </row>
    <row r="16" spans="1:8" ht="13.5" thickBot="1">
      <c r="A16" s="300">
        <v>2012</v>
      </c>
      <c r="B16" s="24">
        <v>6248.5</v>
      </c>
      <c r="C16" s="24">
        <v>3353.2</v>
      </c>
      <c r="D16" s="24">
        <v>252.1</v>
      </c>
      <c r="E16" s="24">
        <v>1368.4</v>
      </c>
      <c r="F16" s="24">
        <v>11222.3</v>
      </c>
      <c r="G16" s="219"/>
    </row>
    <row r="17" spans="1:7" ht="13.5" thickBot="1">
      <c r="A17" s="300">
        <v>2013</v>
      </c>
      <c r="B17" s="24">
        <v>6411.5</v>
      </c>
      <c r="C17" s="24">
        <v>2977.5</v>
      </c>
      <c r="D17" s="24">
        <v>277.60000000000002</v>
      </c>
      <c r="E17" s="24">
        <v>1116.9000000000001</v>
      </c>
      <c r="F17" s="24">
        <v>10783.4</v>
      </c>
      <c r="G17" s="219"/>
    </row>
    <row r="18" spans="1:7" ht="13.5" thickBot="1">
      <c r="A18" s="300">
        <v>2014</v>
      </c>
      <c r="B18" s="24">
        <v>6521.7</v>
      </c>
      <c r="C18" s="24">
        <v>2680</v>
      </c>
      <c r="D18" s="24">
        <v>223.4</v>
      </c>
      <c r="E18" s="24">
        <v>1223</v>
      </c>
      <c r="F18" s="24" t="s">
        <v>1087</v>
      </c>
      <c r="G18" s="219"/>
    </row>
    <row r="19" spans="1:7" ht="13.5" thickBot="1">
      <c r="A19" s="300">
        <v>2015</v>
      </c>
      <c r="B19" s="24">
        <v>7494.1180000000004</v>
      </c>
      <c r="C19" s="24">
        <v>2745.0529999999999</v>
      </c>
      <c r="D19" s="24">
        <v>235.61600000000001</v>
      </c>
      <c r="E19" s="24">
        <v>1435.076</v>
      </c>
      <c r="F19" s="24">
        <v>11909.863000000001</v>
      </c>
      <c r="G19" s="219"/>
    </row>
    <row r="20" spans="1:7" ht="13.5" thickBot="1">
      <c r="A20" s="368" t="s">
        <v>1078</v>
      </c>
      <c r="B20" s="369"/>
      <c r="C20" s="369"/>
      <c r="D20" s="369"/>
      <c r="E20" s="369"/>
      <c r="F20" s="370"/>
      <c r="G20" s="219"/>
    </row>
    <row r="21" spans="1:7" ht="13.5" thickBot="1">
      <c r="A21" s="300">
        <v>2003</v>
      </c>
      <c r="B21" s="12">
        <v>0.47499999999999998</v>
      </c>
      <c r="C21" s="12">
        <v>0.26300000000000001</v>
      </c>
      <c r="D21" s="12">
        <v>1.6E-2</v>
      </c>
      <c r="E21" s="12">
        <v>0.247</v>
      </c>
      <c r="F21" s="12">
        <v>1</v>
      </c>
      <c r="G21" s="219"/>
    </row>
    <row r="22" spans="1:7" ht="13.5" thickBot="1">
      <c r="A22" s="300">
        <v>2004</v>
      </c>
      <c r="B22" s="12">
        <v>0.54</v>
      </c>
      <c r="C22" s="12">
        <v>0.28100000000000003</v>
      </c>
      <c r="D22" s="12">
        <v>0.02</v>
      </c>
      <c r="E22" s="12">
        <v>0.159</v>
      </c>
      <c r="F22" s="12">
        <v>1</v>
      </c>
      <c r="G22" s="219"/>
    </row>
    <row r="23" spans="1:7" ht="13.5" thickBot="1">
      <c r="A23" s="300">
        <v>2005</v>
      </c>
      <c r="B23" s="12">
        <v>0.52700000000000002</v>
      </c>
      <c r="C23" s="12">
        <v>0.26</v>
      </c>
      <c r="D23" s="12">
        <v>0.03</v>
      </c>
      <c r="E23" s="12">
        <v>0.182</v>
      </c>
      <c r="F23" s="12">
        <v>1</v>
      </c>
      <c r="G23" s="219"/>
    </row>
    <row r="24" spans="1:7" ht="13.5" thickBot="1">
      <c r="A24" s="300">
        <v>2006</v>
      </c>
      <c r="B24" s="12">
        <v>0.54500000000000004</v>
      </c>
      <c r="C24" s="12">
        <v>0.27</v>
      </c>
      <c r="D24" s="12">
        <v>2.1999999999999999E-2</v>
      </c>
      <c r="E24" s="12">
        <v>0.16400000000000001</v>
      </c>
      <c r="F24" s="12">
        <v>1</v>
      </c>
      <c r="G24" s="219"/>
    </row>
    <row r="25" spans="1:7" ht="13.5" thickBot="1">
      <c r="A25" s="300">
        <v>2007</v>
      </c>
      <c r="B25" s="12">
        <v>0.54500000000000004</v>
      </c>
      <c r="C25" s="12">
        <v>0.23699999999999999</v>
      </c>
      <c r="D25" s="12">
        <v>2.3E-2</v>
      </c>
      <c r="E25" s="12">
        <v>0.19500000000000001</v>
      </c>
      <c r="F25" s="12">
        <v>1</v>
      </c>
      <c r="G25" s="219"/>
    </row>
    <row r="26" spans="1:7" ht="13.5" thickBot="1">
      <c r="A26" s="300">
        <v>2008</v>
      </c>
      <c r="B26" s="12">
        <v>0.56399999999999995</v>
      </c>
      <c r="C26" s="12">
        <v>0.217</v>
      </c>
      <c r="D26" s="12">
        <v>2.5000000000000001E-2</v>
      </c>
      <c r="E26" s="12">
        <v>0.19500000000000001</v>
      </c>
      <c r="F26" s="12">
        <v>1</v>
      </c>
      <c r="G26" s="219"/>
    </row>
    <row r="27" spans="1:7" ht="13.5" thickBot="1">
      <c r="A27" s="300">
        <v>2009</v>
      </c>
      <c r="B27" s="12">
        <v>0.627</v>
      </c>
      <c r="C27" s="12">
        <v>0.24299999999999999</v>
      </c>
      <c r="D27" s="12">
        <v>2.3E-2</v>
      </c>
      <c r="E27" s="12">
        <v>0.107</v>
      </c>
      <c r="F27" s="12">
        <v>1</v>
      </c>
      <c r="G27" s="219"/>
    </row>
    <row r="28" spans="1:7" ht="13.5" thickBot="1">
      <c r="A28" s="300">
        <v>2010</v>
      </c>
      <c r="B28" s="12">
        <v>0.59899999999999998</v>
      </c>
      <c r="C28" s="12">
        <v>0.26900000000000002</v>
      </c>
      <c r="D28" s="12">
        <v>0.03</v>
      </c>
      <c r="E28" s="12">
        <v>0.10100000000000001</v>
      </c>
      <c r="F28" s="12">
        <v>1</v>
      </c>
      <c r="G28" s="219"/>
    </row>
    <row r="29" spans="1:7" ht="13.5" thickBot="1">
      <c r="A29" s="300">
        <v>2011</v>
      </c>
      <c r="B29" s="705">
        <v>0.54</v>
      </c>
      <c r="C29" s="705">
        <v>0.32400000000000001</v>
      </c>
      <c r="D29" s="705">
        <v>2.5000000000000001E-2</v>
      </c>
      <c r="E29" s="705">
        <v>0.111</v>
      </c>
      <c r="F29" s="705">
        <v>1</v>
      </c>
      <c r="G29" s="219"/>
    </row>
    <row r="30" spans="1:7" ht="13.5" thickBot="1">
      <c r="A30" s="300">
        <v>2012</v>
      </c>
      <c r="B30" s="705">
        <v>0.55700000000000005</v>
      </c>
      <c r="C30" s="705">
        <v>0.29899999999999999</v>
      </c>
      <c r="D30" s="705">
        <v>2.1999999999999999E-2</v>
      </c>
      <c r="E30" s="705">
        <v>0.122</v>
      </c>
      <c r="F30" s="705">
        <v>1</v>
      </c>
      <c r="G30" s="219"/>
    </row>
    <row r="31" spans="1:7" ht="13.5" thickBot="1">
      <c r="A31" s="300">
        <v>2013</v>
      </c>
      <c r="B31" s="705">
        <v>0.59499999999999997</v>
      </c>
      <c r="C31" s="705">
        <v>0.27600000000000002</v>
      </c>
      <c r="D31" s="705">
        <v>2.5999999999999999E-2</v>
      </c>
      <c r="E31" s="705">
        <v>0.104</v>
      </c>
      <c r="F31" s="705">
        <v>1</v>
      </c>
      <c r="G31" s="219"/>
    </row>
    <row r="32" spans="1:7" ht="13.5" thickBot="1">
      <c r="A32" s="300">
        <v>2014</v>
      </c>
      <c r="B32" s="705">
        <v>0.61199999999999999</v>
      </c>
      <c r="C32" s="705">
        <v>0.252</v>
      </c>
      <c r="D32" s="705">
        <v>2.1000000000000001E-2</v>
      </c>
      <c r="E32" s="705">
        <v>0.115</v>
      </c>
      <c r="F32" s="705">
        <v>1</v>
      </c>
      <c r="G32" s="219"/>
    </row>
    <row r="33" spans="1:7" ht="13.5" thickBot="1">
      <c r="A33" s="300">
        <v>2015</v>
      </c>
      <c r="B33" s="705">
        <v>0.62923628928393216</v>
      </c>
      <c r="C33" s="705">
        <v>0.23048569072540964</v>
      </c>
      <c r="D33" s="705">
        <v>1.978326702834449E-2</v>
      </c>
      <c r="E33" s="705">
        <v>0.12049475296231366</v>
      </c>
      <c r="F33" s="705">
        <v>1</v>
      </c>
      <c r="G33" s="219"/>
    </row>
    <row r="34" spans="1:7">
      <c r="A34" s="68" t="s">
        <v>1088</v>
      </c>
    </row>
  </sheetData>
  <mergeCells count="7">
    <mergeCell ref="G3:G4"/>
    <mergeCell ref="A6:F6"/>
    <mergeCell ref="A20:F20"/>
    <mergeCell ref="A1:F1"/>
    <mergeCell ref="A2:F2"/>
    <mergeCell ref="A3:F3"/>
    <mergeCell ref="A4:F4"/>
  </mergeCells>
  <hyperlinks>
    <hyperlink ref="H5" location="TOC!A1" display="RETURN TO TABLE OF CONTENTS" xr:uid="{00000000-0004-0000-4300-000000000000}"/>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G34"/>
  <sheetViews>
    <sheetView workbookViewId="0">
      <selection activeCell="W6" sqref="W6"/>
    </sheetView>
  </sheetViews>
  <sheetFormatPr defaultRowHeight="12.75"/>
  <cols>
    <col min="2" max="5" width="13.5703125" customWidth="1"/>
  </cols>
  <sheetData>
    <row r="1" spans="1:7" ht="12.75" customHeight="1">
      <c r="A1" s="371" t="s">
        <v>1080</v>
      </c>
      <c r="B1" s="371"/>
      <c r="C1" s="371"/>
      <c r="D1" s="371"/>
      <c r="E1" s="371"/>
      <c r="F1" s="154"/>
    </row>
    <row r="2" spans="1:7" ht="13.5" customHeight="1" thickBot="1">
      <c r="A2" s="478" t="s">
        <v>205</v>
      </c>
      <c r="B2" s="478"/>
      <c r="C2" s="478"/>
      <c r="D2" s="478"/>
      <c r="E2" s="478"/>
      <c r="F2" s="175"/>
    </row>
    <row r="3" spans="1:7" ht="22.5" customHeight="1">
      <c r="A3" s="479" t="s">
        <v>1089</v>
      </c>
      <c r="B3" s="480"/>
      <c r="C3" s="480"/>
      <c r="D3" s="480"/>
      <c r="E3" s="481"/>
      <c r="F3" s="477"/>
    </row>
    <row r="4" spans="1:7" ht="13.5" thickBot="1">
      <c r="A4" s="474" t="s">
        <v>1073</v>
      </c>
      <c r="B4" s="475"/>
      <c r="C4" s="475"/>
      <c r="D4" s="475"/>
      <c r="E4" s="476"/>
      <c r="F4" s="477"/>
    </row>
    <row r="5" spans="1:7" ht="34.5" thickBot="1">
      <c r="A5" s="300" t="s">
        <v>209</v>
      </c>
      <c r="B5" s="312" t="s">
        <v>1090</v>
      </c>
      <c r="C5" s="312" t="s">
        <v>1091</v>
      </c>
      <c r="D5" s="312" t="s">
        <v>450</v>
      </c>
      <c r="E5" s="312" t="s">
        <v>1092</v>
      </c>
      <c r="F5" s="219"/>
      <c r="G5" s="269" t="s">
        <v>233</v>
      </c>
    </row>
    <row r="6" spans="1:7" ht="13.5" thickBot="1">
      <c r="A6" s="368" t="s">
        <v>1056</v>
      </c>
      <c r="B6" s="369"/>
      <c r="C6" s="369"/>
      <c r="D6" s="369"/>
      <c r="E6" s="464"/>
      <c r="F6" s="219"/>
    </row>
    <row r="7" spans="1:7" ht="13.5" thickBot="1">
      <c r="A7" s="300">
        <v>2003</v>
      </c>
      <c r="B7" s="24">
        <v>112.7</v>
      </c>
      <c r="C7" s="24">
        <v>911.6</v>
      </c>
      <c r="D7" s="24">
        <v>849.1</v>
      </c>
      <c r="E7" s="24">
        <v>1873.4</v>
      </c>
      <c r="F7" s="219"/>
    </row>
    <row r="8" spans="1:7" ht="13.5" thickBot="1">
      <c r="A8" s="300">
        <v>2004</v>
      </c>
      <c r="B8" s="24">
        <v>142.6</v>
      </c>
      <c r="C8" s="24">
        <v>1009.5</v>
      </c>
      <c r="D8" s="24">
        <v>804</v>
      </c>
      <c r="E8" s="24">
        <v>1956.1</v>
      </c>
      <c r="F8" s="219"/>
    </row>
    <row r="9" spans="1:7" ht="13.5" thickBot="1">
      <c r="A9" s="300">
        <v>2005</v>
      </c>
      <c r="B9" s="24">
        <v>153.9</v>
      </c>
      <c r="C9" s="24">
        <v>696.1</v>
      </c>
      <c r="D9" s="24">
        <v>533.70000000000005</v>
      </c>
      <c r="E9" s="24">
        <v>1383.7</v>
      </c>
      <c r="F9" s="219"/>
    </row>
    <row r="10" spans="1:7" ht="13.5" thickBot="1">
      <c r="A10" s="300">
        <v>2006</v>
      </c>
      <c r="B10" s="24">
        <v>219.8</v>
      </c>
      <c r="C10" s="24">
        <v>833.4</v>
      </c>
      <c r="D10" s="24">
        <v>464.2</v>
      </c>
      <c r="E10" s="24">
        <v>1517.4</v>
      </c>
      <c r="F10" s="219"/>
    </row>
    <row r="11" spans="1:7" ht="13.5" thickBot="1">
      <c r="A11" s="300">
        <v>2007</v>
      </c>
      <c r="B11" s="24">
        <v>214.2</v>
      </c>
      <c r="C11" s="24">
        <v>885.9</v>
      </c>
      <c r="D11" s="24">
        <v>658.7</v>
      </c>
      <c r="E11" s="24">
        <v>1758.8</v>
      </c>
      <c r="F11" s="219"/>
    </row>
    <row r="12" spans="1:7" ht="13.5" thickBot="1">
      <c r="A12" s="300">
        <v>2008</v>
      </c>
      <c r="B12" s="24">
        <v>225.6</v>
      </c>
      <c r="C12" s="24">
        <v>1144.9000000000001</v>
      </c>
      <c r="D12" s="24">
        <v>615.9</v>
      </c>
      <c r="E12" s="24">
        <v>1986.5</v>
      </c>
      <c r="F12" s="219"/>
    </row>
    <row r="13" spans="1:7" ht="13.5" thickBot="1">
      <c r="A13" s="300">
        <v>2009</v>
      </c>
      <c r="B13" s="24">
        <v>237.5</v>
      </c>
      <c r="C13" s="24">
        <v>1103.0999999999999</v>
      </c>
      <c r="D13" s="24">
        <v>526.70000000000005</v>
      </c>
      <c r="E13" s="24">
        <v>1867.3</v>
      </c>
      <c r="F13" s="219"/>
    </row>
    <row r="14" spans="1:7" ht="13.5" thickBot="1">
      <c r="A14" s="300">
        <v>2010</v>
      </c>
      <c r="B14" s="24">
        <v>190.9</v>
      </c>
      <c r="C14" s="24">
        <v>1195</v>
      </c>
      <c r="D14" s="24">
        <v>742.3</v>
      </c>
      <c r="E14" s="24">
        <v>2128.1999999999998</v>
      </c>
      <c r="F14" s="219"/>
    </row>
    <row r="15" spans="1:7" ht="13.5" thickBot="1">
      <c r="A15" s="300">
        <v>2011</v>
      </c>
      <c r="B15" s="24">
        <v>165.7</v>
      </c>
      <c r="C15" s="24">
        <v>1351.2</v>
      </c>
      <c r="D15" s="24">
        <v>732</v>
      </c>
      <c r="E15" s="24">
        <v>2249</v>
      </c>
      <c r="F15" s="219"/>
    </row>
    <row r="16" spans="1:7" ht="13.5" thickBot="1">
      <c r="A16" s="300">
        <v>2012</v>
      </c>
      <c r="B16" s="24">
        <v>123.1</v>
      </c>
      <c r="C16" s="24">
        <v>1603.9</v>
      </c>
      <c r="D16" s="24">
        <v>720.8</v>
      </c>
      <c r="E16" s="24" t="s">
        <v>1093</v>
      </c>
      <c r="F16" s="219"/>
    </row>
    <row r="17" spans="1:6" ht="13.5" thickBot="1">
      <c r="A17" s="300">
        <v>2013</v>
      </c>
      <c r="B17" s="24">
        <v>198.2</v>
      </c>
      <c r="C17" s="24">
        <v>1592.1</v>
      </c>
      <c r="D17" s="24">
        <v>1112.5</v>
      </c>
      <c r="E17" s="24">
        <v>2902.8</v>
      </c>
      <c r="F17" s="219"/>
    </row>
    <row r="18" spans="1:6" ht="13.5" thickBot="1">
      <c r="A18" s="300">
        <v>2014</v>
      </c>
      <c r="B18" s="24">
        <v>178.9</v>
      </c>
      <c r="C18" s="24">
        <v>1778.5</v>
      </c>
      <c r="D18" s="24">
        <v>808.6</v>
      </c>
      <c r="E18" s="24">
        <v>2766</v>
      </c>
      <c r="F18" s="219"/>
    </row>
    <row r="19" spans="1:6" ht="13.5" thickBot="1">
      <c r="A19" s="300">
        <v>2015</v>
      </c>
      <c r="B19" s="24">
        <v>151.00899999999999</v>
      </c>
      <c r="C19" s="24">
        <v>1829.492</v>
      </c>
      <c r="D19" s="24">
        <v>737.18100000000004</v>
      </c>
      <c r="E19" s="24">
        <v>2717.6819999999998</v>
      </c>
      <c r="F19" s="219"/>
    </row>
    <row r="20" spans="1:6" ht="13.5" thickBot="1">
      <c r="A20" s="368" t="s">
        <v>1078</v>
      </c>
      <c r="B20" s="369"/>
      <c r="C20" s="369"/>
      <c r="D20" s="369"/>
      <c r="E20" s="464"/>
      <c r="F20" s="219"/>
    </row>
    <row r="21" spans="1:6" ht="13.5" thickBot="1">
      <c r="A21" s="300">
        <v>2003</v>
      </c>
      <c r="B21" s="12">
        <v>0.06</v>
      </c>
      <c r="C21" s="12">
        <v>0.48699999999999999</v>
      </c>
      <c r="D21" s="12">
        <v>0.45300000000000001</v>
      </c>
      <c r="E21" s="12">
        <v>1</v>
      </c>
      <c r="F21" s="219"/>
    </row>
    <row r="22" spans="1:6" ht="13.5" thickBot="1">
      <c r="A22" s="300">
        <v>2004</v>
      </c>
      <c r="B22" s="12">
        <v>7.2999999999999995E-2</v>
      </c>
      <c r="C22" s="12">
        <v>0.51600000000000001</v>
      </c>
      <c r="D22" s="12">
        <v>0.41099999999999998</v>
      </c>
      <c r="E22" s="12">
        <v>1</v>
      </c>
      <c r="F22" s="219"/>
    </row>
    <row r="23" spans="1:6" ht="13.5" thickBot="1">
      <c r="A23" s="300">
        <v>2005</v>
      </c>
      <c r="B23" s="12">
        <v>0.111</v>
      </c>
      <c r="C23" s="12">
        <v>0.503</v>
      </c>
      <c r="D23" s="12">
        <v>0.38600000000000001</v>
      </c>
      <c r="E23" s="12">
        <v>1</v>
      </c>
      <c r="F23" s="219"/>
    </row>
    <row r="24" spans="1:6" ht="13.5" thickBot="1">
      <c r="A24" s="300">
        <v>2006</v>
      </c>
      <c r="B24" s="12">
        <v>0.14499999999999999</v>
      </c>
      <c r="C24" s="12">
        <v>0.54900000000000004</v>
      </c>
      <c r="D24" s="12">
        <v>0.30599999999999999</v>
      </c>
      <c r="E24" s="12">
        <v>1</v>
      </c>
      <c r="F24" s="219"/>
    </row>
    <row r="25" spans="1:6" ht="13.5" thickBot="1">
      <c r="A25" s="300">
        <v>2007</v>
      </c>
      <c r="B25" s="12">
        <v>0.122</v>
      </c>
      <c r="C25" s="12">
        <v>0.504</v>
      </c>
      <c r="D25" s="12">
        <v>0.375</v>
      </c>
      <c r="E25" s="12">
        <v>1</v>
      </c>
      <c r="F25" s="219"/>
    </row>
    <row r="26" spans="1:6" ht="13.5" thickBot="1">
      <c r="A26" s="300">
        <v>2008</v>
      </c>
      <c r="B26" s="12">
        <v>0.114</v>
      </c>
      <c r="C26" s="12">
        <v>0.57599999999999996</v>
      </c>
      <c r="D26" s="12">
        <v>0.31</v>
      </c>
      <c r="E26" s="12">
        <v>1</v>
      </c>
      <c r="F26" s="219"/>
    </row>
    <row r="27" spans="1:6" ht="13.5" thickBot="1">
      <c r="A27" s="300">
        <v>2009</v>
      </c>
      <c r="B27" s="12">
        <v>0.127</v>
      </c>
      <c r="C27" s="12">
        <v>0.59099999999999997</v>
      </c>
      <c r="D27" s="12">
        <v>0.28199999999999997</v>
      </c>
      <c r="E27" s="12">
        <v>1</v>
      </c>
      <c r="F27" s="219"/>
    </row>
    <row r="28" spans="1:6" ht="13.5" thickBot="1">
      <c r="A28" s="300">
        <v>2010</v>
      </c>
      <c r="B28" s="12">
        <v>0.09</v>
      </c>
      <c r="C28" s="12">
        <v>0.56200000000000006</v>
      </c>
      <c r="D28" s="12">
        <v>0.34899999999999998</v>
      </c>
      <c r="E28" s="12">
        <v>1</v>
      </c>
      <c r="F28" s="219"/>
    </row>
    <row r="29" spans="1:6" ht="13.5" thickBot="1">
      <c r="A29" s="300">
        <v>2011</v>
      </c>
      <c r="B29" s="705">
        <v>7.3999999999999996E-2</v>
      </c>
      <c r="C29" s="705">
        <v>0.60099999999999998</v>
      </c>
      <c r="D29" s="705">
        <v>0.32500000000000001</v>
      </c>
      <c r="E29" s="705">
        <v>1</v>
      </c>
      <c r="F29" s="219"/>
    </row>
    <row r="30" spans="1:6" ht="13.5" thickBot="1">
      <c r="A30" s="300">
        <v>2012</v>
      </c>
      <c r="B30" s="705">
        <v>0.05</v>
      </c>
      <c r="C30" s="705">
        <v>0.65500000000000003</v>
      </c>
      <c r="D30" s="705">
        <v>0.29399999999999998</v>
      </c>
      <c r="E30" s="705">
        <v>1</v>
      </c>
      <c r="F30" s="219"/>
    </row>
    <row r="31" spans="1:6" ht="13.5" thickBot="1">
      <c r="A31" s="300">
        <v>2013</v>
      </c>
      <c r="B31" s="705">
        <v>6.8000000000000005E-2</v>
      </c>
      <c r="C31" s="705">
        <v>0.54800000000000004</v>
      </c>
      <c r="D31" s="705">
        <v>0.38300000000000001</v>
      </c>
      <c r="E31" s="705">
        <v>1</v>
      </c>
      <c r="F31" s="219"/>
    </row>
    <row r="32" spans="1:6" ht="13.5" thickBot="1">
      <c r="A32" s="300">
        <v>2014</v>
      </c>
      <c r="B32" s="705">
        <v>6.5000000000000002E-2</v>
      </c>
      <c r="C32" s="705">
        <v>0.64300000000000002</v>
      </c>
      <c r="D32" s="705">
        <v>0.29199999999999998</v>
      </c>
      <c r="E32" s="705">
        <v>1</v>
      </c>
      <c r="F32" s="219"/>
    </row>
    <row r="33" spans="1:6" ht="13.5" thickBot="1">
      <c r="A33" s="300">
        <v>2015</v>
      </c>
      <c r="B33" s="705">
        <v>5.5565367839210032E-2</v>
      </c>
      <c r="C33" s="705">
        <v>0.67318104178487403</v>
      </c>
      <c r="D33" s="705">
        <v>0.27125359037591601</v>
      </c>
      <c r="E33" s="705">
        <v>1</v>
      </c>
      <c r="F33" s="219"/>
    </row>
    <row r="34" spans="1:6">
      <c r="A34" s="68" t="s">
        <v>1088</v>
      </c>
    </row>
  </sheetData>
  <mergeCells count="7">
    <mergeCell ref="F3:F4"/>
    <mergeCell ref="A6:E6"/>
    <mergeCell ref="A20:E20"/>
    <mergeCell ref="A1:E1"/>
    <mergeCell ref="A2:E2"/>
    <mergeCell ref="A3:E3"/>
    <mergeCell ref="A4:E4"/>
  </mergeCells>
  <hyperlinks>
    <hyperlink ref="G5" location="TOC!A1" display="RETURN TO TABLE OF CONTENTS" xr:uid="{00000000-0004-0000-44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96"/>
  <sheetViews>
    <sheetView workbookViewId="0">
      <pane xSplit="1" ySplit="6" topLeftCell="B25" activePane="bottomRight" state="frozen"/>
      <selection pane="bottomRight" activeCell="W6" sqref="W6"/>
      <selection pane="bottomLeft" activeCell="W6" sqref="W6"/>
      <selection pane="topRight" activeCell="W6" sqref="W6"/>
    </sheetView>
  </sheetViews>
  <sheetFormatPr defaultColWidth="9.7109375" defaultRowHeight="12.75"/>
  <cols>
    <col min="1" max="10" width="9.7109375" customWidth="1"/>
  </cols>
  <sheetData>
    <row r="1" spans="1:23" ht="13.5" customHeight="1">
      <c r="A1" s="321" t="s">
        <v>204</v>
      </c>
      <c r="B1" s="321"/>
      <c r="C1" s="321"/>
      <c r="D1" s="321"/>
      <c r="E1" s="321"/>
      <c r="F1" s="321"/>
      <c r="G1" s="321"/>
      <c r="H1" s="321"/>
      <c r="I1" s="321"/>
      <c r="J1" s="321"/>
      <c r="K1" s="321" t="s">
        <v>204</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customHeight="1" thickBot="1">
      <c r="A3" s="326" t="s">
        <v>8</v>
      </c>
      <c r="B3" s="324"/>
      <c r="C3" s="324"/>
      <c r="D3" s="324"/>
      <c r="E3" s="324"/>
      <c r="F3" s="324"/>
      <c r="G3" s="324"/>
      <c r="H3" s="324"/>
      <c r="I3" s="324"/>
      <c r="J3" s="330"/>
      <c r="K3" s="326" t="s">
        <v>8</v>
      </c>
      <c r="L3" s="324"/>
      <c r="M3" s="324"/>
      <c r="N3" s="324"/>
      <c r="O3" s="324"/>
      <c r="P3" s="324"/>
      <c r="Q3" s="324"/>
      <c r="R3" s="324"/>
      <c r="S3" s="324"/>
      <c r="T3" s="324"/>
      <c r="U3" s="324"/>
      <c r="V3" s="330"/>
    </row>
    <row r="4" spans="1:23" ht="13.5" customHeight="1" thickBot="1">
      <c r="A4" s="331" t="s">
        <v>207</v>
      </c>
      <c r="B4" s="332"/>
      <c r="C4" s="332"/>
      <c r="D4" s="332"/>
      <c r="E4" s="332"/>
      <c r="F4" s="332"/>
      <c r="G4" s="332"/>
      <c r="H4" s="332"/>
      <c r="I4" s="332"/>
      <c r="J4" s="333"/>
      <c r="K4" s="334" t="s">
        <v>208</v>
      </c>
      <c r="L4" s="332"/>
      <c r="M4" s="332"/>
      <c r="N4" s="332"/>
      <c r="O4" s="332"/>
      <c r="P4" s="332"/>
      <c r="Q4" s="332"/>
      <c r="R4" s="332"/>
      <c r="S4" s="332"/>
      <c r="T4" s="332"/>
      <c r="U4" s="332"/>
      <c r="V4" s="333"/>
    </row>
    <row r="5" spans="1:23" s="42" customFormat="1" ht="13.5" customHeight="1"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c r="W5" s="241"/>
    </row>
    <row r="6" spans="1:23" ht="41.25"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customHeight="1" thickBot="1">
      <c r="A7" s="652">
        <v>1977</v>
      </c>
      <c r="B7" s="11" t="s">
        <v>240</v>
      </c>
      <c r="C7" s="12" t="s">
        <v>234</v>
      </c>
      <c r="D7" s="9" t="s">
        <v>240</v>
      </c>
      <c r="E7" s="9">
        <v>0.65700000000000003</v>
      </c>
      <c r="F7" s="11">
        <v>7.0000000000000001E-3</v>
      </c>
      <c r="G7" s="11" t="s">
        <v>234</v>
      </c>
      <c r="H7" s="11" t="s">
        <v>234</v>
      </c>
      <c r="I7" s="9" t="s">
        <v>234</v>
      </c>
      <c r="J7" s="11">
        <v>0.66500000000000004</v>
      </c>
      <c r="K7" s="640">
        <v>1977</v>
      </c>
      <c r="L7" s="11" t="s">
        <v>234</v>
      </c>
      <c r="M7" s="12" t="s">
        <v>234</v>
      </c>
      <c r="N7" s="12" t="s">
        <v>234</v>
      </c>
      <c r="O7" s="13">
        <v>0.32200000000000001</v>
      </c>
      <c r="P7" s="13">
        <v>1.2999999999999999E-2</v>
      </c>
      <c r="Q7" s="11" t="s">
        <v>236</v>
      </c>
      <c r="R7" s="12">
        <v>1.2999999999999999E-2</v>
      </c>
      <c r="S7" s="11" t="s">
        <v>234</v>
      </c>
      <c r="T7" s="11" t="s">
        <v>234</v>
      </c>
      <c r="U7" s="13">
        <v>0.33500000000000002</v>
      </c>
      <c r="V7" s="14">
        <v>1</v>
      </c>
    </row>
    <row r="8" spans="1:23" ht="13.5" customHeight="1" thickBot="1">
      <c r="A8" s="652">
        <v>1978</v>
      </c>
      <c r="B8" s="11" t="s">
        <v>240</v>
      </c>
      <c r="C8" s="12" t="s">
        <v>234</v>
      </c>
      <c r="D8" s="9" t="s">
        <v>240</v>
      </c>
      <c r="E8" s="9">
        <v>0.65400000000000003</v>
      </c>
      <c r="F8" s="11">
        <v>7.0000000000000001E-3</v>
      </c>
      <c r="G8" s="11" t="s">
        <v>234</v>
      </c>
      <c r="H8" s="11" t="s">
        <v>234</v>
      </c>
      <c r="I8" s="9" t="s">
        <v>234</v>
      </c>
      <c r="J8" s="11">
        <v>0.66100000000000003</v>
      </c>
      <c r="K8" s="640">
        <v>1978</v>
      </c>
      <c r="L8" s="11" t="s">
        <v>234</v>
      </c>
      <c r="M8" s="12" t="s">
        <v>234</v>
      </c>
      <c r="N8" s="12" t="s">
        <v>234</v>
      </c>
      <c r="O8" s="9">
        <v>0.32600000000000001</v>
      </c>
      <c r="P8" s="9">
        <v>1.2E-2</v>
      </c>
      <c r="Q8" s="11" t="s">
        <v>236</v>
      </c>
      <c r="R8" s="12">
        <v>1.2E-2</v>
      </c>
      <c r="S8" s="11" t="s">
        <v>234</v>
      </c>
      <c r="T8" s="11" t="s">
        <v>234</v>
      </c>
      <c r="U8" s="9">
        <v>0.33900000000000002</v>
      </c>
      <c r="V8" s="11">
        <v>1</v>
      </c>
    </row>
    <row r="9" spans="1:23" ht="13.5" customHeight="1" thickBot="1">
      <c r="A9" s="652">
        <v>1979</v>
      </c>
      <c r="B9" s="11" t="s">
        <v>240</v>
      </c>
      <c r="C9" s="12" t="s">
        <v>234</v>
      </c>
      <c r="D9" s="9" t="s">
        <v>240</v>
      </c>
      <c r="E9" s="9">
        <v>0.65300000000000002</v>
      </c>
      <c r="F9" s="11">
        <v>6.0000000000000001E-3</v>
      </c>
      <c r="G9" s="11" t="s">
        <v>234</v>
      </c>
      <c r="H9" s="11" t="s">
        <v>234</v>
      </c>
      <c r="I9" s="9" t="s">
        <v>234</v>
      </c>
      <c r="J9" s="11">
        <v>0.65900000000000003</v>
      </c>
      <c r="K9" s="640">
        <v>1979</v>
      </c>
      <c r="L9" s="11" t="s">
        <v>234</v>
      </c>
      <c r="M9" s="12" t="s">
        <v>234</v>
      </c>
      <c r="N9" s="12" t="s">
        <v>234</v>
      </c>
      <c r="O9" s="9">
        <v>0.32800000000000001</v>
      </c>
      <c r="P9" s="9">
        <v>1.2E-2</v>
      </c>
      <c r="Q9" s="11" t="s">
        <v>236</v>
      </c>
      <c r="R9" s="12">
        <v>1.2E-2</v>
      </c>
      <c r="S9" s="11" t="s">
        <v>234</v>
      </c>
      <c r="T9" s="11" t="s">
        <v>234</v>
      </c>
      <c r="U9" s="9">
        <v>0.34100000000000003</v>
      </c>
      <c r="V9" s="11">
        <v>1</v>
      </c>
    </row>
    <row r="10" spans="1:23" ht="13.5" customHeight="1" thickBot="1">
      <c r="A10" s="652">
        <v>1980</v>
      </c>
      <c r="B10" s="11" t="s">
        <v>240</v>
      </c>
      <c r="C10" s="12" t="s">
        <v>234</v>
      </c>
      <c r="D10" s="11" t="s">
        <v>240</v>
      </c>
      <c r="E10" s="9">
        <v>0.54700000000000004</v>
      </c>
      <c r="F10" s="11">
        <v>5.0000000000000001E-3</v>
      </c>
      <c r="G10" s="11" t="s">
        <v>234</v>
      </c>
      <c r="H10" s="11" t="s">
        <v>234</v>
      </c>
      <c r="I10" s="11" t="s">
        <v>234</v>
      </c>
      <c r="J10" s="11">
        <v>0.55200000000000005</v>
      </c>
      <c r="K10" s="640">
        <v>1980</v>
      </c>
      <c r="L10" s="11">
        <v>0.16300000000000001</v>
      </c>
      <c r="M10" s="12" t="s">
        <v>234</v>
      </c>
      <c r="N10" s="12">
        <v>0.16300000000000001</v>
      </c>
      <c r="O10" s="11">
        <v>0.26500000000000001</v>
      </c>
      <c r="P10" s="9">
        <v>0.01</v>
      </c>
      <c r="Q10" s="11" t="s">
        <v>236</v>
      </c>
      <c r="R10" s="12">
        <v>0.01</v>
      </c>
      <c r="S10" s="11" t="s">
        <v>234</v>
      </c>
      <c r="T10" s="11">
        <v>0.01</v>
      </c>
      <c r="U10" s="11">
        <v>0.44800000000000001</v>
      </c>
      <c r="V10" s="11">
        <v>1</v>
      </c>
    </row>
    <row r="11" spans="1:23" ht="13.5" customHeight="1" thickBot="1">
      <c r="A11" s="652">
        <v>1981</v>
      </c>
      <c r="B11" s="11" t="s">
        <v>240</v>
      </c>
      <c r="C11" s="12" t="s">
        <v>234</v>
      </c>
      <c r="D11" s="11" t="s">
        <v>240</v>
      </c>
      <c r="E11" s="9">
        <v>0.54600000000000004</v>
      </c>
      <c r="F11" s="11">
        <v>7.0000000000000001E-3</v>
      </c>
      <c r="G11" s="11" t="s">
        <v>234</v>
      </c>
      <c r="H11" s="11" t="s">
        <v>234</v>
      </c>
      <c r="I11" s="11" t="s">
        <v>234</v>
      </c>
      <c r="J11" s="11">
        <v>0.55300000000000005</v>
      </c>
      <c r="K11" s="640">
        <v>1981</v>
      </c>
      <c r="L11" s="11">
        <v>0.16200000000000001</v>
      </c>
      <c r="M11" s="12" t="s">
        <v>234</v>
      </c>
      <c r="N11" s="12">
        <v>0.16200000000000001</v>
      </c>
      <c r="O11" s="11">
        <v>0.26600000000000001</v>
      </c>
      <c r="P11" s="9">
        <v>8.9999999999999993E-3</v>
      </c>
      <c r="Q11" s="11" t="s">
        <v>236</v>
      </c>
      <c r="R11" s="12">
        <v>8.9999999999999993E-3</v>
      </c>
      <c r="S11" s="11" t="s">
        <v>234</v>
      </c>
      <c r="T11" s="11">
        <v>0.01</v>
      </c>
      <c r="U11" s="11">
        <v>0.44700000000000001</v>
      </c>
      <c r="V11" s="11">
        <v>1</v>
      </c>
    </row>
    <row r="12" spans="1:23" ht="13.5" customHeight="1" thickBot="1">
      <c r="A12" s="652">
        <v>1982</v>
      </c>
      <c r="B12" s="11" t="s">
        <v>240</v>
      </c>
      <c r="C12" s="12" t="s">
        <v>234</v>
      </c>
      <c r="D12" s="11" t="s">
        <v>240</v>
      </c>
      <c r="E12" s="9">
        <v>0.53800000000000003</v>
      </c>
      <c r="F12" s="11">
        <v>8.0000000000000002E-3</v>
      </c>
      <c r="G12" s="11" t="s">
        <v>234</v>
      </c>
      <c r="H12" s="11" t="s">
        <v>234</v>
      </c>
      <c r="I12" s="11" t="s">
        <v>234</v>
      </c>
      <c r="J12" s="11">
        <v>0.54600000000000004</v>
      </c>
      <c r="K12" s="640">
        <v>1982</v>
      </c>
      <c r="L12" s="11">
        <v>0.16200000000000001</v>
      </c>
      <c r="M12" s="12" t="s">
        <v>234</v>
      </c>
      <c r="N12" s="12">
        <v>0.16200000000000001</v>
      </c>
      <c r="O12" s="11">
        <v>0.27100000000000002</v>
      </c>
      <c r="P12" s="9">
        <v>0.01</v>
      </c>
      <c r="Q12" s="11" t="s">
        <v>236</v>
      </c>
      <c r="R12" s="12">
        <v>0.01</v>
      </c>
      <c r="S12" s="11" t="s">
        <v>234</v>
      </c>
      <c r="T12" s="11">
        <v>0.01</v>
      </c>
      <c r="U12" s="11">
        <v>0.45400000000000001</v>
      </c>
      <c r="V12" s="11">
        <v>1</v>
      </c>
    </row>
    <row r="13" spans="1:23" ht="13.5" customHeight="1" thickBot="1">
      <c r="A13" s="652">
        <v>1983</v>
      </c>
      <c r="B13" s="11" t="s">
        <v>240</v>
      </c>
      <c r="C13" s="12" t="s">
        <v>234</v>
      </c>
      <c r="D13" s="11" t="s">
        <v>240</v>
      </c>
      <c r="E13" s="9">
        <v>0.53300000000000003</v>
      </c>
      <c r="F13" s="11">
        <v>8.9999999999999993E-3</v>
      </c>
      <c r="G13" s="11" t="s">
        <v>234</v>
      </c>
      <c r="H13" s="11" t="s">
        <v>234</v>
      </c>
      <c r="I13" s="11" t="s">
        <v>234</v>
      </c>
      <c r="J13" s="11">
        <v>0.54200000000000004</v>
      </c>
      <c r="K13" s="640">
        <v>1983</v>
      </c>
      <c r="L13" s="11">
        <v>0.16200000000000001</v>
      </c>
      <c r="M13" s="12" t="s">
        <v>234</v>
      </c>
      <c r="N13" s="12">
        <v>0.16200000000000001</v>
      </c>
      <c r="O13" s="11">
        <v>0.27500000000000002</v>
      </c>
      <c r="P13" s="9">
        <v>0.01</v>
      </c>
      <c r="Q13" s="11" t="s">
        <v>236</v>
      </c>
      <c r="R13" s="12">
        <v>0.01</v>
      </c>
      <c r="S13" s="11" t="s">
        <v>234</v>
      </c>
      <c r="T13" s="11">
        <v>0.01</v>
      </c>
      <c r="U13" s="11">
        <v>0.45800000000000002</v>
      </c>
      <c r="V13" s="11">
        <v>1</v>
      </c>
    </row>
    <row r="14" spans="1:23" ht="13.5" customHeight="1" thickBot="1">
      <c r="A14" s="652">
        <v>1984</v>
      </c>
      <c r="B14" s="11" t="s">
        <v>240</v>
      </c>
      <c r="C14" s="12" t="s">
        <v>234</v>
      </c>
      <c r="D14" s="11" t="s">
        <v>240</v>
      </c>
      <c r="E14" s="11">
        <v>0.54800000000000004</v>
      </c>
      <c r="F14" s="11">
        <v>8.9999999999999993E-3</v>
      </c>
      <c r="G14" s="11">
        <v>8.9999999999999993E-3</v>
      </c>
      <c r="H14" s="11" t="s">
        <v>234</v>
      </c>
      <c r="I14" s="11" t="s">
        <v>234</v>
      </c>
      <c r="J14" s="11">
        <v>0.56599999999999995</v>
      </c>
      <c r="K14" s="640">
        <v>1984</v>
      </c>
      <c r="L14" s="11">
        <v>0.157</v>
      </c>
      <c r="M14" s="12" t="s">
        <v>234</v>
      </c>
      <c r="N14" s="12">
        <v>0.157</v>
      </c>
      <c r="O14" s="11">
        <v>0.25600000000000001</v>
      </c>
      <c r="P14" s="11">
        <v>1.0999999999999999E-2</v>
      </c>
      <c r="Q14" s="11" t="s">
        <v>236</v>
      </c>
      <c r="R14" s="12">
        <v>1.0999999999999999E-2</v>
      </c>
      <c r="S14" s="11" t="s">
        <v>234</v>
      </c>
      <c r="T14" s="11">
        <v>0.01</v>
      </c>
      <c r="U14" s="11">
        <v>0.434</v>
      </c>
      <c r="V14" s="11">
        <v>1</v>
      </c>
    </row>
    <row r="15" spans="1:23" ht="13.5" customHeight="1" thickBot="1">
      <c r="A15" s="652">
        <v>1985</v>
      </c>
      <c r="B15" s="11" t="s">
        <v>240</v>
      </c>
      <c r="C15" s="12" t="s">
        <v>234</v>
      </c>
      <c r="D15" s="11" t="s">
        <v>240</v>
      </c>
      <c r="E15" s="11">
        <v>0.53500000000000003</v>
      </c>
      <c r="F15" s="11">
        <v>8.0000000000000002E-3</v>
      </c>
      <c r="G15" s="11">
        <v>8.9999999999999993E-3</v>
      </c>
      <c r="H15" s="11" t="s">
        <v>234</v>
      </c>
      <c r="I15" s="31" t="s">
        <v>234</v>
      </c>
      <c r="J15" s="31">
        <v>0.55200000000000005</v>
      </c>
      <c r="K15" s="640">
        <v>1985</v>
      </c>
      <c r="L15" s="11">
        <v>0.16500000000000001</v>
      </c>
      <c r="M15" s="12" t="s">
        <v>234</v>
      </c>
      <c r="N15" s="12">
        <v>0.16500000000000001</v>
      </c>
      <c r="O15" s="11">
        <v>0.26300000000000001</v>
      </c>
      <c r="P15" s="11">
        <v>8.9999999999999993E-3</v>
      </c>
      <c r="Q15" s="11" t="s">
        <v>236</v>
      </c>
      <c r="R15" s="12">
        <v>8.9999999999999993E-3</v>
      </c>
      <c r="S15" s="11" t="s">
        <v>234</v>
      </c>
      <c r="T15" s="11">
        <v>1.0999999999999999E-2</v>
      </c>
      <c r="U15" s="11">
        <v>0.44800000000000001</v>
      </c>
      <c r="V15" s="11">
        <v>1</v>
      </c>
    </row>
    <row r="16" spans="1:23" ht="13.5" customHeight="1" thickBot="1">
      <c r="A16" s="652">
        <v>1986</v>
      </c>
      <c r="B16" s="11" t="s">
        <v>240</v>
      </c>
      <c r="C16" s="12" t="s">
        <v>234</v>
      </c>
      <c r="D16" s="11" t="s">
        <v>240</v>
      </c>
      <c r="E16" s="11">
        <v>0.53200000000000003</v>
      </c>
      <c r="F16" s="11">
        <v>8.0000000000000002E-3</v>
      </c>
      <c r="G16" s="11">
        <v>0.01</v>
      </c>
      <c r="H16" s="28" t="s">
        <v>234</v>
      </c>
      <c r="I16" s="37" t="s">
        <v>234</v>
      </c>
      <c r="J16" s="38">
        <v>0.55000000000000004</v>
      </c>
      <c r="K16" s="653">
        <v>1986</v>
      </c>
      <c r="L16" s="11">
        <v>0.16700000000000001</v>
      </c>
      <c r="M16" s="12" t="s">
        <v>234</v>
      </c>
      <c r="N16" s="12">
        <v>0.16700000000000001</v>
      </c>
      <c r="O16" s="11">
        <v>0.26500000000000001</v>
      </c>
      <c r="P16" s="11">
        <v>8.9999999999999993E-3</v>
      </c>
      <c r="Q16" s="11" t="s">
        <v>236</v>
      </c>
      <c r="R16" s="12">
        <v>8.9999999999999993E-3</v>
      </c>
      <c r="S16" s="11" t="s">
        <v>234</v>
      </c>
      <c r="T16" s="11">
        <v>8.9999999999999993E-3</v>
      </c>
      <c r="U16" s="11">
        <v>0.45</v>
      </c>
      <c r="V16" s="11">
        <v>1</v>
      </c>
    </row>
    <row r="17" spans="1:22" ht="13.5" customHeight="1" thickBot="1">
      <c r="A17" s="652">
        <v>1987</v>
      </c>
      <c r="B17" s="11" t="s">
        <v>240</v>
      </c>
      <c r="C17" s="12" t="s">
        <v>234</v>
      </c>
      <c r="D17" s="11" t="s">
        <v>240</v>
      </c>
      <c r="E17" s="11">
        <v>0.52</v>
      </c>
      <c r="F17" s="11">
        <v>6.0000000000000001E-3</v>
      </c>
      <c r="G17" s="11">
        <v>8.9999999999999993E-3</v>
      </c>
      <c r="H17" s="28" t="s">
        <v>234</v>
      </c>
      <c r="I17" s="38" t="s">
        <v>234</v>
      </c>
      <c r="J17" s="38">
        <v>0.53500000000000003</v>
      </c>
      <c r="K17" s="653">
        <v>1987</v>
      </c>
      <c r="L17" s="11">
        <v>0.16900000000000001</v>
      </c>
      <c r="M17" s="12" t="s">
        <v>234</v>
      </c>
      <c r="N17" s="12">
        <v>0.16900000000000001</v>
      </c>
      <c r="O17" s="11">
        <v>0.27800000000000002</v>
      </c>
      <c r="P17" s="11">
        <v>0.01</v>
      </c>
      <c r="Q17" s="11" t="s">
        <v>236</v>
      </c>
      <c r="R17" s="12">
        <v>0.01</v>
      </c>
      <c r="S17" s="11" t="s">
        <v>234</v>
      </c>
      <c r="T17" s="11">
        <v>8.9999999999999993E-3</v>
      </c>
      <c r="U17" s="11">
        <v>0.46500000000000002</v>
      </c>
      <c r="V17" s="11">
        <v>1</v>
      </c>
    </row>
    <row r="18" spans="1:22" ht="13.5" customHeight="1" thickBot="1">
      <c r="A18" s="652">
        <v>1988</v>
      </c>
      <c r="B18" s="11" t="s">
        <v>240</v>
      </c>
      <c r="C18" s="12" t="s">
        <v>234</v>
      </c>
      <c r="D18" s="11" t="s">
        <v>240</v>
      </c>
      <c r="E18" s="11">
        <v>0.51100000000000001</v>
      </c>
      <c r="F18" s="11">
        <v>5.0000000000000001E-3</v>
      </c>
      <c r="G18" s="11">
        <v>1.0999999999999999E-2</v>
      </c>
      <c r="H18" s="11" t="s">
        <v>234</v>
      </c>
      <c r="I18" s="11" t="s">
        <v>234</v>
      </c>
      <c r="J18" s="11">
        <v>0.52700000000000002</v>
      </c>
      <c r="K18" s="640">
        <v>1988</v>
      </c>
      <c r="L18" s="11">
        <v>0.17199999999999999</v>
      </c>
      <c r="M18" s="12" t="s">
        <v>234</v>
      </c>
      <c r="N18" s="12">
        <v>0.17199999999999999</v>
      </c>
      <c r="O18" s="11">
        <v>0.27800000000000002</v>
      </c>
      <c r="P18" s="11">
        <v>1.2E-2</v>
      </c>
      <c r="Q18" s="11" t="s">
        <v>236</v>
      </c>
      <c r="R18" s="12">
        <v>1.2E-2</v>
      </c>
      <c r="S18" s="11" t="s">
        <v>234</v>
      </c>
      <c r="T18" s="11">
        <v>1.0999999999999999E-2</v>
      </c>
      <c r="U18" s="11">
        <v>0.47299999999999998</v>
      </c>
      <c r="V18" s="11">
        <v>1</v>
      </c>
    </row>
    <row r="19" spans="1:22" ht="13.5" customHeight="1" thickBot="1">
      <c r="A19" s="652">
        <v>1989</v>
      </c>
      <c r="B19" s="11" t="s">
        <v>240</v>
      </c>
      <c r="C19" s="12" t="s">
        <v>234</v>
      </c>
      <c r="D19" s="11" t="s">
        <v>240</v>
      </c>
      <c r="E19" s="11">
        <v>0.499</v>
      </c>
      <c r="F19" s="11">
        <v>5.0000000000000001E-3</v>
      </c>
      <c r="G19" s="11">
        <v>0.01</v>
      </c>
      <c r="H19" s="11" t="s">
        <v>234</v>
      </c>
      <c r="I19" s="11" t="s">
        <v>234</v>
      </c>
      <c r="J19" s="11">
        <v>0.51400000000000001</v>
      </c>
      <c r="K19" s="640">
        <v>1989</v>
      </c>
      <c r="L19" s="11">
        <v>0.17299999999999999</v>
      </c>
      <c r="M19" s="12" t="s">
        <v>234</v>
      </c>
      <c r="N19" s="12">
        <v>0.17299999999999999</v>
      </c>
      <c r="O19" s="11">
        <v>0.28899999999999998</v>
      </c>
      <c r="P19" s="11">
        <v>1.2E-2</v>
      </c>
      <c r="Q19" s="11" t="s">
        <v>236</v>
      </c>
      <c r="R19" s="12">
        <v>1.2E-2</v>
      </c>
      <c r="S19" s="11" t="s">
        <v>234</v>
      </c>
      <c r="T19" s="11">
        <v>1.0999999999999999E-2</v>
      </c>
      <c r="U19" s="11">
        <v>0.48599999999999999</v>
      </c>
      <c r="V19" s="11">
        <v>1</v>
      </c>
    </row>
    <row r="20" spans="1:22" ht="13.5" customHeight="1" thickBot="1">
      <c r="A20" s="652">
        <v>1990</v>
      </c>
      <c r="B20" s="13" t="s">
        <v>240</v>
      </c>
      <c r="C20" s="13" t="s">
        <v>234</v>
      </c>
      <c r="D20" s="13" t="s">
        <v>240</v>
      </c>
      <c r="E20" s="13">
        <v>0.51</v>
      </c>
      <c r="F20" s="13">
        <v>5.0000000000000001E-3</v>
      </c>
      <c r="G20" s="13">
        <v>0.01</v>
      </c>
      <c r="H20" s="13" t="s">
        <v>234</v>
      </c>
      <c r="I20" s="13" t="s">
        <v>234</v>
      </c>
      <c r="J20" s="13">
        <v>0.52500000000000002</v>
      </c>
      <c r="K20" s="640">
        <v>1990</v>
      </c>
      <c r="L20" s="13">
        <v>0.17199999999999999</v>
      </c>
      <c r="M20" s="13" t="s">
        <v>234</v>
      </c>
      <c r="N20" s="13">
        <v>0.17199999999999999</v>
      </c>
      <c r="O20" s="13">
        <v>0.27900000000000003</v>
      </c>
      <c r="P20" s="13">
        <v>1.4E-2</v>
      </c>
      <c r="Q20" s="13" t="s">
        <v>236</v>
      </c>
      <c r="R20" s="13">
        <v>1.4E-2</v>
      </c>
      <c r="S20" s="13" t="s">
        <v>234</v>
      </c>
      <c r="T20" s="13">
        <v>0.01</v>
      </c>
      <c r="U20" s="13">
        <v>0.47499999999999998</v>
      </c>
      <c r="V20" s="13">
        <v>1</v>
      </c>
    </row>
    <row r="21" spans="1:22" ht="13.5" customHeight="1" thickBot="1">
      <c r="A21" s="652">
        <v>1991</v>
      </c>
      <c r="B21" s="13" t="s">
        <v>240</v>
      </c>
      <c r="C21" s="13" t="s">
        <v>234</v>
      </c>
      <c r="D21" s="13" t="s">
        <v>240</v>
      </c>
      <c r="E21" s="13">
        <v>0.51800000000000002</v>
      </c>
      <c r="F21" s="13">
        <v>5.0000000000000001E-3</v>
      </c>
      <c r="G21" s="13">
        <v>1.0999999999999999E-2</v>
      </c>
      <c r="H21" s="13" t="s">
        <v>234</v>
      </c>
      <c r="I21" s="13" t="s">
        <v>234</v>
      </c>
      <c r="J21" s="13">
        <v>0.53400000000000003</v>
      </c>
      <c r="K21" s="640">
        <v>1991</v>
      </c>
      <c r="L21" s="13">
        <v>0.18</v>
      </c>
      <c r="M21" s="13" t="s">
        <v>234</v>
      </c>
      <c r="N21" s="13">
        <v>0.18</v>
      </c>
      <c r="O21" s="13">
        <v>0.25900000000000001</v>
      </c>
      <c r="P21" s="13">
        <v>1.6E-2</v>
      </c>
      <c r="Q21" s="13" t="s">
        <v>236</v>
      </c>
      <c r="R21" s="13">
        <v>1.6E-2</v>
      </c>
      <c r="S21" s="13" t="s">
        <v>234</v>
      </c>
      <c r="T21" s="13">
        <v>1.0999999999999999E-2</v>
      </c>
      <c r="U21" s="13">
        <v>0.46600000000000003</v>
      </c>
      <c r="V21" s="13">
        <v>1</v>
      </c>
    </row>
    <row r="22" spans="1:22" ht="13.5" customHeight="1" thickBot="1">
      <c r="A22" s="652">
        <v>1992</v>
      </c>
      <c r="B22" s="13" t="s">
        <v>240</v>
      </c>
      <c r="C22" s="13" t="s">
        <v>234</v>
      </c>
      <c r="D22" s="13" t="s">
        <v>240</v>
      </c>
      <c r="E22" s="13">
        <v>0.505</v>
      </c>
      <c r="F22" s="13">
        <v>5.0000000000000001E-3</v>
      </c>
      <c r="G22" s="13">
        <v>1.2E-2</v>
      </c>
      <c r="H22" s="13" t="s">
        <v>234</v>
      </c>
      <c r="I22" s="13" t="s">
        <v>234</v>
      </c>
      <c r="J22" s="13">
        <v>0.52300000000000002</v>
      </c>
      <c r="K22" s="640">
        <v>1992</v>
      </c>
      <c r="L22" s="13">
        <v>0.182</v>
      </c>
      <c r="M22" s="13" t="s">
        <v>234</v>
      </c>
      <c r="N22" s="13">
        <v>0.182</v>
      </c>
      <c r="O22" s="13">
        <v>0.26700000000000002</v>
      </c>
      <c r="P22" s="13">
        <v>1.7000000000000001E-2</v>
      </c>
      <c r="Q22" s="13" t="s">
        <v>236</v>
      </c>
      <c r="R22" s="13">
        <v>1.7000000000000001E-2</v>
      </c>
      <c r="S22" s="13" t="s">
        <v>234</v>
      </c>
      <c r="T22" s="13">
        <v>1.0999999999999999E-2</v>
      </c>
      <c r="U22" s="13">
        <v>0.47699999999999998</v>
      </c>
      <c r="V22" s="13">
        <v>1</v>
      </c>
    </row>
    <row r="23" spans="1:22" ht="13.5" customHeight="1" thickBot="1">
      <c r="A23" s="652">
        <v>1993</v>
      </c>
      <c r="B23" s="13" t="s">
        <v>240</v>
      </c>
      <c r="C23" s="13" t="s">
        <v>234</v>
      </c>
      <c r="D23" s="13" t="s">
        <v>240</v>
      </c>
      <c r="E23" s="13">
        <v>0.51400000000000001</v>
      </c>
      <c r="F23" s="13">
        <v>5.0000000000000001E-3</v>
      </c>
      <c r="G23" s="13">
        <v>1.4E-2</v>
      </c>
      <c r="H23" s="13" t="s">
        <v>234</v>
      </c>
      <c r="I23" s="13" t="s">
        <v>234</v>
      </c>
      <c r="J23" s="13">
        <v>0.53300000000000003</v>
      </c>
      <c r="K23" s="640">
        <v>1993</v>
      </c>
      <c r="L23" s="13">
        <v>0.17599999999999999</v>
      </c>
      <c r="M23" s="13" t="s">
        <v>234</v>
      </c>
      <c r="N23" s="13">
        <v>0.17599999999999999</v>
      </c>
      <c r="O23" s="13">
        <v>0.26</v>
      </c>
      <c r="P23" s="13">
        <v>1.7999999999999999E-2</v>
      </c>
      <c r="Q23" s="13" t="s">
        <v>236</v>
      </c>
      <c r="R23" s="13">
        <v>1.7999999999999999E-2</v>
      </c>
      <c r="S23" s="13" t="s">
        <v>234</v>
      </c>
      <c r="T23" s="13">
        <v>1.2999999999999999E-2</v>
      </c>
      <c r="U23" s="13">
        <v>0.46700000000000003</v>
      </c>
      <c r="V23" s="13">
        <v>1</v>
      </c>
    </row>
    <row r="24" spans="1:22" ht="13.5" customHeight="1" thickBot="1">
      <c r="A24" s="652">
        <v>1994</v>
      </c>
      <c r="B24" s="13" t="s">
        <v>240</v>
      </c>
      <c r="C24" s="13" t="s">
        <v>234</v>
      </c>
      <c r="D24" s="13" t="s">
        <v>240</v>
      </c>
      <c r="E24" s="13">
        <v>0.47599999999999998</v>
      </c>
      <c r="F24" s="13">
        <v>5.0000000000000001E-3</v>
      </c>
      <c r="G24" s="13">
        <v>1.4999999999999999E-2</v>
      </c>
      <c r="H24" s="13" t="s">
        <v>234</v>
      </c>
      <c r="I24" s="13" t="s">
        <v>234</v>
      </c>
      <c r="J24" s="13">
        <v>0.495</v>
      </c>
      <c r="K24" s="640">
        <v>1994</v>
      </c>
      <c r="L24" s="13">
        <v>0.20200000000000001</v>
      </c>
      <c r="M24" s="13" t="s">
        <v>234</v>
      </c>
      <c r="N24" s="13">
        <v>0.20200000000000001</v>
      </c>
      <c r="O24" s="13">
        <v>0.26900000000000002</v>
      </c>
      <c r="P24" s="13">
        <v>2.1000000000000001E-2</v>
      </c>
      <c r="Q24" s="13" t="s">
        <v>236</v>
      </c>
      <c r="R24" s="13">
        <v>2.1000000000000001E-2</v>
      </c>
      <c r="S24" s="13" t="s">
        <v>234</v>
      </c>
      <c r="T24" s="13">
        <v>1.2E-2</v>
      </c>
      <c r="U24" s="13">
        <v>0.505</v>
      </c>
      <c r="V24" s="13">
        <v>1</v>
      </c>
    </row>
    <row r="25" spans="1:22" ht="13.5" customHeight="1" thickBot="1">
      <c r="A25" s="652">
        <v>1995</v>
      </c>
      <c r="B25" s="13" t="s">
        <v>240</v>
      </c>
      <c r="C25" s="13" t="s">
        <v>234</v>
      </c>
      <c r="D25" s="13" t="s">
        <v>240</v>
      </c>
      <c r="E25" s="13">
        <v>0.47299999999999998</v>
      </c>
      <c r="F25" s="13">
        <v>5.0000000000000001E-3</v>
      </c>
      <c r="G25" s="13">
        <v>1.4999999999999999E-2</v>
      </c>
      <c r="H25" s="13">
        <v>6.0000000000000001E-3</v>
      </c>
      <c r="I25" s="13" t="s">
        <v>234</v>
      </c>
      <c r="J25" s="13">
        <v>0.499</v>
      </c>
      <c r="K25" s="640">
        <v>1995</v>
      </c>
      <c r="L25" s="13">
        <v>0.20699999999999999</v>
      </c>
      <c r="M25" s="13" t="s">
        <v>234</v>
      </c>
      <c r="N25" s="13">
        <v>0.20699999999999999</v>
      </c>
      <c r="O25" s="13">
        <v>0.26500000000000001</v>
      </c>
      <c r="P25" s="13">
        <v>2.1999999999999999E-2</v>
      </c>
      <c r="Q25" s="13" t="s">
        <v>236</v>
      </c>
      <c r="R25" s="13">
        <v>2.1999999999999999E-2</v>
      </c>
      <c r="S25" s="13">
        <v>7.0000000000000001E-3</v>
      </c>
      <c r="T25" s="13">
        <v>1E-3</v>
      </c>
      <c r="U25" s="13">
        <v>0.501</v>
      </c>
      <c r="V25" s="13">
        <v>1</v>
      </c>
    </row>
    <row r="26" spans="1:22" ht="13.5" customHeight="1" thickBot="1">
      <c r="A26" s="652">
        <v>1996</v>
      </c>
      <c r="B26" s="13" t="s">
        <v>240</v>
      </c>
      <c r="C26" s="13" t="s">
        <v>234</v>
      </c>
      <c r="D26" s="13" t="s">
        <v>240</v>
      </c>
      <c r="E26" s="13">
        <v>0.46200000000000002</v>
      </c>
      <c r="F26" s="13">
        <v>4.0000000000000001E-3</v>
      </c>
      <c r="G26" s="13">
        <v>1.6E-2</v>
      </c>
      <c r="H26" s="13">
        <v>7.0000000000000001E-3</v>
      </c>
      <c r="I26" s="13" t="s">
        <v>234</v>
      </c>
      <c r="J26" s="13">
        <v>0.48899999999999999</v>
      </c>
      <c r="K26" s="640">
        <v>1996</v>
      </c>
      <c r="L26" s="13">
        <v>0.20200000000000001</v>
      </c>
      <c r="M26" s="13" t="s">
        <v>234</v>
      </c>
      <c r="N26" s="13">
        <v>0.20200000000000001</v>
      </c>
      <c r="O26" s="13">
        <v>0.27900000000000003</v>
      </c>
      <c r="P26" s="13">
        <v>2.3E-2</v>
      </c>
      <c r="Q26" s="13" t="s">
        <v>236</v>
      </c>
      <c r="R26" s="13">
        <v>2.3E-2</v>
      </c>
      <c r="S26" s="13">
        <v>7.0000000000000001E-3</v>
      </c>
      <c r="T26" s="13">
        <v>1E-3</v>
      </c>
      <c r="U26" s="13">
        <v>0.51100000000000001</v>
      </c>
      <c r="V26" s="13">
        <v>1</v>
      </c>
    </row>
    <row r="27" spans="1:22" ht="13.5" customHeight="1" thickBot="1">
      <c r="A27" s="652">
        <v>1997</v>
      </c>
      <c r="B27" s="13" t="s">
        <v>240</v>
      </c>
      <c r="C27" s="13" t="s">
        <v>234</v>
      </c>
      <c r="D27" s="13" t="s">
        <v>240</v>
      </c>
      <c r="E27" s="13">
        <v>0.46300000000000002</v>
      </c>
      <c r="F27" s="13">
        <v>4.0000000000000001E-3</v>
      </c>
      <c r="G27" s="13">
        <v>1.7999999999999999E-2</v>
      </c>
      <c r="H27" s="13">
        <v>8.0000000000000002E-3</v>
      </c>
      <c r="I27" s="13" t="s">
        <v>234</v>
      </c>
      <c r="J27" s="13">
        <v>0.49199999999999999</v>
      </c>
      <c r="K27" s="640">
        <v>1997</v>
      </c>
      <c r="L27" s="13">
        <v>0.19</v>
      </c>
      <c r="M27" s="13" t="s">
        <v>234</v>
      </c>
      <c r="N27" s="13">
        <v>0.19</v>
      </c>
      <c r="O27" s="13">
        <v>0.28499999999999998</v>
      </c>
      <c r="P27" s="13">
        <v>2.4E-2</v>
      </c>
      <c r="Q27" s="13" t="s">
        <v>236</v>
      </c>
      <c r="R27" s="13">
        <v>2.4E-2</v>
      </c>
      <c r="S27" s="13">
        <v>8.0000000000000002E-3</v>
      </c>
      <c r="T27" s="13">
        <v>1E-3</v>
      </c>
      <c r="U27" s="13">
        <v>0.50800000000000001</v>
      </c>
      <c r="V27" s="13">
        <v>1</v>
      </c>
    </row>
    <row r="28" spans="1:22" ht="13.5" customHeight="1" thickBot="1">
      <c r="A28" s="652">
        <v>1998</v>
      </c>
      <c r="B28" s="13" t="s">
        <v>240</v>
      </c>
      <c r="C28" s="13" t="s">
        <v>234</v>
      </c>
      <c r="D28" s="13" t="s">
        <v>240</v>
      </c>
      <c r="E28" s="13">
        <v>0.46100000000000002</v>
      </c>
      <c r="F28" s="13">
        <v>4.0000000000000001E-3</v>
      </c>
      <c r="G28" s="13">
        <v>1.7000000000000001E-2</v>
      </c>
      <c r="H28" s="13">
        <v>8.0000000000000002E-3</v>
      </c>
      <c r="I28" s="13" t="s">
        <v>234</v>
      </c>
      <c r="J28" s="13">
        <v>0.49099999999999999</v>
      </c>
      <c r="K28" s="640">
        <v>1998</v>
      </c>
      <c r="L28" s="13">
        <v>0.19700000000000001</v>
      </c>
      <c r="M28" s="13" t="s">
        <v>234</v>
      </c>
      <c r="N28" s="13">
        <v>0.19700000000000001</v>
      </c>
      <c r="O28" s="13">
        <v>0.27800000000000002</v>
      </c>
      <c r="P28" s="13">
        <v>2.5999999999999999E-2</v>
      </c>
      <c r="Q28" s="13" t="s">
        <v>236</v>
      </c>
      <c r="R28" s="13">
        <v>2.5999999999999999E-2</v>
      </c>
      <c r="S28" s="13">
        <v>8.0000000000000002E-3</v>
      </c>
      <c r="T28" s="13">
        <v>0</v>
      </c>
      <c r="U28" s="13">
        <v>0.50900000000000001</v>
      </c>
      <c r="V28" s="13">
        <v>1</v>
      </c>
    </row>
    <row r="29" spans="1:22" ht="13.5" customHeight="1" thickBot="1">
      <c r="A29" s="652">
        <v>1999</v>
      </c>
      <c r="B29" s="13" t="s">
        <v>240</v>
      </c>
      <c r="C29" s="13" t="s">
        <v>234</v>
      </c>
      <c r="D29" s="13" t="s">
        <v>240</v>
      </c>
      <c r="E29" s="13">
        <v>0.46200000000000002</v>
      </c>
      <c r="F29" s="13">
        <v>4.0000000000000001E-3</v>
      </c>
      <c r="G29" s="13">
        <v>1.7999999999999999E-2</v>
      </c>
      <c r="H29" s="13">
        <v>0.01</v>
      </c>
      <c r="I29" s="13" t="s">
        <v>234</v>
      </c>
      <c r="J29" s="13">
        <v>0.49399999999999999</v>
      </c>
      <c r="K29" s="640">
        <v>1999</v>
      </c>
      <c r="L29" s="13">
        <v>0.191</v>
      </c>
      <c r="M29" s="13" t="s">
        <v>234</v>
      </c>
      <c r="N29" s="13">
        <v>0.191</v>
      </c>
      <c r="O29" s="13">
        <v>0.28100000000000003</v>
      </c>
      <c r="P29" s="13">
        <v>2.5999999999999999E-2</v>
      </c>
      <c r="Q29" s="13" t="s">
        <v>236</v>
      </c>
      <c r="R29" s="13">
        <v>2.5999999999999999E-2</v>
      </c>
      <c r="S29" s="13">
        <v>7.0000000000000001E-3</v>
      </c>
      <c r="T29" s="13">
        <v>1E-3</v>
      </c>
      <c r="U29" s="13">
        <v>0.50600000000000001</v>
      </c>
      <c r="V29" s="13">
        <v>1</v>
      </c>
    </row>
    <row r="30" spans="1:22" ht="13.5" customHeight="1" thickBot="1">
      <c r="A30" s="652">
        <v>2000</v>
      </c>
      <c r="B30" s="13" t="s">
        <v>240</v>
      </c>
      <c r="C30" s="13" t="s">
        <v>240</v>
      </c>
      <c r="D30" s="13" t="s">
        <v>240</v>
      </c>
      <c r="E30" s="13">
        <v>0.44600000000000001</v>
      </c>
      <c r="F30" s="13">
        <v>4.0000000000000001E-3</v>
      </c>
      <c r="G30" s="13">
        <v>1.7999999999999999E-2</v>
      </c>
      <c r="H30" s="13">
        <v>8.9999999999999993E-3</v>
      </c>
      <c r="I30" s="13" t="s">
        <v>234</v>
      </c>
      <c r="J30" s="13">
        <v>0.47599999999999998</v>
      </c>
      <c r="K30" s="640">
        <v>2000</v>
      </c>
      <c r="L30" s="13">
        <v>0.19700000000000001</v>
      </c>
      <c r="M30" s="13" t="s">
        <v>234</v>
      </c>
      <c r="N30" s="13">
        <v>0.19700000000000001</v>
      </c>
      <c r="O30" s="13">
        <v>0.28999999999999998</v>
      </c>
      <c r="P30" s="13">
        <v>2.8000000000000001E-2</v>
      </c>
      <c r="Q30" s="13" t="s">
        <v>236</v>
      </c>
      <c r="R30" s="13">
        <v>2.8000000000000001E-2</v>
      </c>
      <c r="S30" s="13">
        <v>7.0000000000000001E-3</v>
      </c>
      <c r="T30" s="13">
        <v>1E-3</v>
      </c>
      <c r="U30" s="13">
        <v>0.52400000000000002</v>
      </c>
      <c r="V30" s="13">
        <v>1</v>
      </c>
    </row>
    <row r="31" spans="1:22" ht="13.5" customHeight="1" thickBot="1">
      <c r="A31" s="652">
        <v>2001</v>
      </c>
      <c r="B31" s="13" t="s">
        <v>240</v>
      </c>
      <c r="C31" s="13" t="s">
        <v>240</v>
      </c>
      <c r="D31" s="13" t="s">
        <v>240</v>
      </c>
      <c r="E31" s="13">
        <v>0.44900000000000001</v>
      </c>
      <c r="F31" s="13">
        <v>4.0000000000000001E-3</v>
      </c>
      <c r="G31" s="13">
        <v>1.7000000000000001E-2</v>
      </c>
      <c r="H31" s="13">
        <v>0.01</v>
      </c>
      <c r="I31" s="13" t="s">
        <v>234</v>
      </c>
      <c r="J31" s="13">
        <v>0.48</v>
      </c>
      <c r="K31" s="640">
        <v>2001</v>
      </c>
      <c r="L31" s="13">
        <v>0.19500000000000001</v>
      </c>
      <c r="M31" s="13" t="s">
        <v>234</v>
      </c>
      <c r="N31" s="13">
        <v>0.19500000000000001</v>
      </c>
      <c r="O31" s="13">
        <v>0.28899999999999998</v>
      </c>
      <c r="P31" s="13">
        <v>2.9000000000000001E-2</v>
      </c>
      <c r="Q31" s="13" t="s">
        <v>236</v>
      </c>
      <c r="R31" s="13">
        <v>2.9000000000000001E-2</v>
      </c>
      <c r="S31" s="13">
        <v>7.0000000000000001E-3</v>
      </c>
      <c r="T31" s="13">
        <v>1E-3</v>
      </c>
      <c r="U31" s="13">
        <v>0.52</v>
      </c>
      <c r="V31" s="13">
        <v>1</v>
      </c>
    </row>
    <row r="32" spans="1:22" ht="13.5" customHeight="1" thickBot="1">
      <c r="A32" s="652">
        <v>2002</v>
      </c>
      <c r="B32" s="13" t="s">
        <v>240</v>
      </c>
      <c r="C32" s="13" t="s">
        <v>240</v>
      </c>
      <c r="D32" s="13" t="s">
        <v>240</v>
      </c>
      <c r="E32" s="13">
        <v>0.45200000000000001</v>
      </c>
      <c r="F32" s="13">
        <v>4.0000000000000001E-3</v>
      </c>
      <c r="G32" s="13">
        <v>1.7999999999999999E-2</v>
      </c>
      <c r="H32" s="13">
        <v>0.01</v>
      </c>
      <c r="I32" s="13" t="s">
        <v>234</v>
      </c>
      <c r="J32" s="13">
        <v>0.48399999999999999</v>
      </c>
      <c r="K32" s="640">
        <v>2002</v>
      </c>
      <c r="L32" s="13">
        <v>0.19700000000000001</v>
      </c>
      <c r="M32" s="13" t="s">
        <v>234</v>
      </c>
      <c r="N32" s="13">
        <v>0.19700000000000001</v>
      </c>
      <c r="O32" s="13">
        <v>0.28299999999999997</v>
      </c>
      <c r="P32" s="13">
        <v>0.03</v>
      </c>
      <c r="Q32" s="13" t="s">
        <v>236</v>
      </c>
      <c r="R32" s="13">
        <v>0.03</v>
      </c>
      <c r="S32" s="13">
        <v>7.0000000000000001E-3</v>
      </c>
      <c r="T32" s="13">
        <v>1E-3</v>
      </c>
      <c r="U32" s="13">
        <v>0.51600000000000001</v>
      </c>
      <c r="V32" s="13">
        <v>1</v>
      </c>
    </row>
    <row r="33" spans="1:22" ht="13.5" customHeight="1" thickBot="1">
      <c r="A33" s="652">
        <v>2003</v>
      </c>
      <c r="B33" s="13" t="s">
        <v>240</v>
      </c>
      <c r="C33" s="13" t="s">
        <v>240</v>
      </c>
      <c r="D33" s="13" t="s">
        <v>240</v>
      </c>
      <c r="E33" s="13">
        <v>0.443</v>
      </c>
      <c r="F33" s="13">
        <v>4.0000000000000001E-3</v>
      </c>
      <c r="G33" s="13">
        <v>1.9E-2</v>
      </c>
      <c r="H33" s="13">
        <v>1.0999999999999999E-2</v>
      </c>
      <c r="I33" s="13" t="s">
        <v>234</v>
      </c>
      <c r="J33" s="13">
        <v>0.47799999999999998</v>
      </c>
      <c r="K33" s="640">
        <v>2003</v>
      </c>
      <c r="L33" s="13">
        <v>0.19900000000000001</v>
      </c>
      <c r="M33" s="13" t="s">
        <v>234</v>
      </c>
      <c r="N33" s="13">
        <v>0.19900000000000001</v>
      </c>
      <c r="O33" s="13">
        <v>0.28399999999999997</v>
      </c>
      <c r="P33" s="13">
        <v>3.1E-2</v>
      </c>
      <c r="Q33" s="13" t="s">
        <v>236</v>
      </c>
      <c r="R33" s="13">
        <v>3.1E-2</v>
      </c>
      <c r="S33" s="13">
        <v>8.0000000000000002E-3</v>
      </c>
      <c r="T33" s="13">
        <v>1E-3</v>
      </c>
      <c r="U33" s="13">
        <v>0.52200000000000002</v>
      </c>
      <c r="V33" s="13">
        <v>1</v>
      </c>
    </row>
    <row r="34" spans="1:22" ht="13.5" customHeight="1" thickBot="1">
      <c r="A34" s="652">
        <v>2004</v>
      </c>
      <c r="B34" s="13" t="s">
        <v>240</v>
      </c>
      <c r="C34" s="13" t="s">
        <v>240</v>
      </c>
      <c r="D34" s="13" t="s">
        <v>240</v>
      </c>
      <c r="E34" s="13">
        <v>0.436</v>
      </c>
      <c r="F34" s="13">
        <v>4.0000000000000001E-3</v>
      </c>
      <c r="G34" s="13">
        <v>0.02</v>
      </c>
      <c r="H34" s="13">
        <v>0.01</v>
      </c>
      <c r="I34" s="13" t="s">
        <v>234</v>
      </c>
      <c r="J34" s="13">
        <v>0.46899999999999997</v>
      </c>
      <c r="K34" s="640">
        <v>2004</v>
      </c>
      <c r="L34" s="13">
        <v>0.19800000000000001</v>
      </c>
      <c r="M34" s="13" t="s">
        <v>241</v>
      </c>
      <c r="N34" s="13">
        <v>0.19800000000000001</v>
      </c>
      <c r="O34" s="13">
        <v>0.29299999999999998</v>
      </c>
      <c r="P34" s="13">
        <v>3.2000000000000001E-2</v>
      </c>
      <c r="Q34" s="13" t="s">
        <v>236</v>
      </c>
      <c r="R34" s="13">
        <v>3.2000000000000001E-2</v>
      </c>
      <c r="S34" s="13">
        <v>8.0000000000000002E-3</v>
      </c>
      <c r="T34" s="13">
        <v>1E-3</v>
      </c>
      <c r="U34" s="13">
        <v>0.53100000000000003</v>
      </c>
      <c r="V34" s="13">
        <v>1</v>
      </c>
    </row>
    <row r="35" spans="1:22" ht="13.5" customHeight="1" thickBot="1">
      <c r="A35" s="654">
        <v>2005</v>
      </c>
      <c r="B35" s="11" t="s">
        <v>240</v>
      </c>
      <c r="C35" s="12" t="s">
        <v>240</v>
      </c>
      <c r="D35" s="11" t="s">
        <v>240</v>
      </c>
      <c r="E35" s="11">
        <v>0.439</v>
      </c>
      <c r="F35" s="11">
        <v>3.0000000000000001E-3</v>
      </c>
      <c r="G35" s="11">
        <v>2.1000000000000001E-2</v>
      </c>
      <c r="H35" s="11">
        <v>1.2E-2</v>
      </c>
      <c r="I35" s="11" t="s">
        <v>234</v>
      </c>
      <c r="J35" s="11">
        <v>0.47599999999999998</v>
      </c>
      <c r="K35" s="655">
        <v>2005</v>
      </c>
      <c r="L35" s="11">
        <v>0.191</v>
      </c>
      <c r="M35" s="12" t="s">
        <v>241</v>
      </c>
      <c r="N35" s="12">
        <v>0.191</v>
      </c>
      <c r="O35" s="11">
        <v>0.28999999999999998</v>
      </c>
      <c r="P35" s="11">
        <v>3.4000000000000002E-2</v>
      </c>
      <c r="Q35" s="11" t="s">
        <v>236</v>
      </c>
      <c r="R35" s="12">
        <v>3.4000000000000002E-2</v>
      </c>
      <c r="S35" s="11">
        <v>8.0000000000000002E-3</v>
      </c>
      <c r="T35" s="11">
        <v>1E-3</v>
      </c>
      <c r="U35" s="11">
        <v>0.52400000000000002</v>
      </c>
      <c r="V35" s="11">
        <v>1</v>
      </c>
    </row>
    <row r="36" spans="1:22" ht="13.5" customHeight="1" thickBot="1">
      <c r="A36" s="654">
        <v>2006</v>
      </c>
      <c r="B36" s="11" t="s">
        <v>240</v>
      </c>
      <c r="C36" s="12" t="s">
        <v>240</v>
      </c>
      <c r="D36" s="11" t="s">
        <v>240</v>
      </c>
      <c r="E36" s="11">
        <v>0.438</v>
      </c>
      <c r="F36" s="11">
        <v>3.0000000000000001E-3</v>
      </c>
      <c r="G36" s="11">
        <v>2.1000000000000001E-2</v>
      </c>
      <c r="H36" s="11">
        <v>1.4E-2</v>
      </c>
      <c r="I36" s="11" t="s">
        <v>234</v>
      </c>
      <c r="J36" s="11">
        <v>0.47499999999999998</v>
      </c>
      <c r="K36" s="655">
        <v>2006</v>
      </c>
      <c r="L36" s="11">
        <v>0.19900000000000001</v>
      </c>
      <c r="M36" s="12" t="s">
        <v>241</v>
      </c>
      <c r="N36" s="12">
        <v>0.19900000000000001</v>
      </c>
      <c r="O36" s="11">
        <v>0.28199999999999997</v>
      </c>
      <c r="P36" s="11">
        <v>3.5999999999999997E-2</v>
      </c>
      <c r="Q36" s="11" t="s">
        <v>236</v>
      </c>
      <c r="R36" s="12">
        <v>3.5999999999999997E-2</v>
      </c>
      <c r="S36" s="11">
        <v>8.0000000000000002E-3</v>
      </c>
      <c r="T36" s="11">
        <v>1E-3</v>
      </c>
      <c r="U36" s="11">
        <v>0.52500000000000002</v>
      </c>
      <c r="V36" s="11">
        <v>1</v>
      </c>
    </row>
    <row r="37" spans="1:22" ht="13.5" customHeight="1" thickBot="1">
      <c r="A37" s="654">
        <v>2007</v>
      </c>
      <c r="B37" s="11" t="s">
        <v>240</v>
      </c>
      <c r="C37" s="12" t="s">
        <v>240</v>
      </c>
      <c r="D37" s="11" t="s">
        <v>240</v>
      </c>
      <c r="E37" s="11" t="s">
        <v>263</v>
      </c>
      <c r="F37" s="11">
        <v>3.0000000000000001E-3</v>
      </c>
      <c r="G37" s="11" t="s">
        <v>264</v>
      </c>
      <c r="H37" s="11" t="s">
        <v>265</v>
      </c>
      <c r="I37" s="11">
        <v>3.0000000000000001E-3</v>
      </c>
      <c r="J37" s="11">
        <v>0.443</v>
      </c>
      <c r="K37" s="655">
        <v>2007</v>
      </c>
      <c r="L37" s="11">
        <v>0.20899999999999999</v>
      </c>
      <c r="M37" s="12" t="s">
        <v>241</v>
      </c>
      <c r="N37" s="12">
        <v>0.20899999999999999</v>
      </c>
      <c r="O37" s="11">
        <v>0.30199999999999999</v>
      </c>
      <c r="P37" s="11">
        <v>3.5999999999999997E-2</v>
      </c>
      <c r="Q37" s="11" t="s">
        <v>236</v>
      </c>
      <c r="R37" s="12">
        <v>3.5999999999999997E-2</v>
      </c>
      <c r="S37" s="11">
        <v>8.0000000000000002E-3</v>
      </c>
      <c r="T37" s="11">
        <v>1E-3</v>
      </c>
      <c r="U37" s="11">
        <v>0.55700000000000005</v>
      </c>
      <c r="V37" s="11">
        <v>1</v>
      </c>
    </row>
    <row r="38" spans="1:22" ht="13.5" customHeight="1" thickBot="1">
      <c r="A38" s="654">
        <v>2008</v>
      </c>
      <c r="B38" s="11" t="s">
        <v>240</v>
      </c>
      <c r="C38" s="12" t="s">
        <v>240</v>
      </c>
      <c r="D38" s="11" t="s">
        <v>240</v>
      </c>
      <c r="E38" s="11">
        <v>0.39400000000000002</v>
      </c>
      <c r="F38" s="11">
        <v>3.0000000000000001E-3</v>
      </c>
      <c r="G38" s="11">
        <v>2.5999999999999999E-2</v>
      </c>
      <c r="H38" s="11">
        <v>2.1000000000000001E-2</v>
      </c>
      <c r="I38" s="11">
        <v>3.0000000000000001E-3</v>
      </c>
      <c r="J38" s="11">
        <v>0.44700000000000001</v>
      </c>
      <c r="K38" s="655">
        <v>2008</v>
      </c>
      <c r="L38" s="11">
        <v>0.2</v>
      </c>
      <c r="M38" s="12" t="s">
        <v>241</v>
      </c>
      <c r="N38" s="12">
        <v>0.2</v>
      </c>
      <c r="O38" s="11">
        <v>0.30499999999999999</v>
      </c>
      <c r="P38" s="11">
        <v>3.7999999999999999E-2</v>
      </c>
      <c r="Q38" s="11" t="s">
        <v>236</v>
      </c>
      <c r="R38" s="12">
        <v>3.7999999999999999E-2</v>
      </c>
      <c r="S38" s="11">
        <v>8.9999999999999993E-3</v>
      </c>
      <c r="T38" s="11">
        <v>1E-3</v>
      </c>
      <c r="U38" s="11">
        <v>0.55300000000000005</v>
      </c>
      <c r="V38" s="11">
        <v>1</v>
      </c>
    </row>
    <row r="39" spans="1:22" ht="13.5" customHeight="1" thickBot="1">
      <c r="A39" s="654">
        <v>2009</v>
      </c>
      <c r="B39" s="11" t="s">
        <v>240</v>
      </c>
      <c r="C39" s="12" t="s">
        <v>240</v>
      </c>
      <c r="D39" s="11" t="s">
        <v>240</v>
      </c>
      <c r="E39" s="11">
        <v>0.38900000000000001</v>
      </c>
      <c r="F39" s="11">
        <v>3.0000000000000001E-3</v>
      </c>
      <c r="G39" s="11">
        <v>2.7E-2</v>
      </c>
      <c r="H39" s="11">
        <v>1.9E-2</v>
      </c>
      <c r="I39" s="11">
        <v>3.0000000000000001E-3</v>
      </c>
      <c r="J39" s="11">
        <v>0.441</v>
      </c>
      <c r="K39" s="655">
        <v>2009</v>
      </c>
      <c r="L39" s="11">
        <v>0.20300000000000001</v>
      </c>
      <c r="M39" s="12" t="s">
        <v>241</v>
      </c>
      <c r="N39" s="12">
        <v>0.20300000000000001</v>
      </c>
      <c r="O39" s="11">
        <v>0.30399999999999999</v>
      </c>
      <c r="P39" s="11">
        <v>0.04</v>
      </c>
      <c r="Q39" s="11" t="s">
        <v>236</v>
      </c>
      <c r="R39" s="12">
        <v>0.04</v>
      </c>
      <c r="S39" s="11">
        <v>1.0999999999999999E-2</v>
      </c>
      <c r="T39" s="11">
        <v>1E-3</v>
      </c>
      <c r="U39" s="11">
        <v>0.55900000000000005</v>
      </c>
      <c r="V39" s="11">
        <v>1</v>
      </c>
    </row>
    <row r="40" spans="1:22" ht="13.5" customHeight="1" thickBot="1">
      <c r="A40" s="654">
        <v>2010</v>
      </c>
      <c r="B40" s="11" t="s">
        <v>240</v>
      </c>
      <c r="C40" s="12" t="s">
        <v>240</v>
      </c>
      <c r="D40" s="11" t="s">
        <v>240</v>
      </c>
      <c r="E40" s="11">
        <v>0.38900000000000001</v>
      </c>
      <c r="F40" s="11">
        <v>3.0000000000000001E-3</v>
      </c>
      <c r="G40" s="11">
        <v>2.8000000000000001E-2</v>
      </c>
      <c r="H40" s="11">
        <v>2.1000000000000001E-2</v>
      </c>
      <c r="I40" s="11">
        <v>3.0000000000000001E-3</v>
      </c>
      <c r="J40" s="11">
        <v>0.443</v>
      </c>
      <c r="K40" s="655">
        <v>2010</v>
      </c>
      <c r="L40" s="11">
        <v>0.20100000000000001</v>
      </c>
      <c r="M40" s="12" t="s">
        <v>241</v>
      </c>
      <c r="N40" s="12">
        <v>0.20100000000000001</v>
      </c>
      <c r="O40" s="11">
        <v>0.30399999999999999</v>
      </c>
      <c r="P40" s="11">
        <v>0.04</v>
      </c>
      <c r="Q40" s="11" t="s">
        <v>236</v>
      </c>
      <c r="R40" s="12">
        <v>0.04</v>
      </c>
      <c r="S40" s="11">
        <v>1.0999999999999999E-2</v>
      </c>
      <c r="T40" s="11">
        <v>1E-3</v>
      </c>
      <c r="U40" s="11">
        <v>0.55700000000000005</v>
      </c>
      <c r="V40" s="11">
        <v>1</v>
      </c>
    </row>
    <row r="41" spans="1:22" ht="13.5" customHeight="1" thickBot="1">
      <c r="A41" s="654">
        <v>2011</v>
      </c>
      <c r="B41" s="11">
        <v>0.36399999999999999</v>
      </c>
      <c r="C41" s="12" t="s">
        <v>266</v>
      </c>
      <c r="D41" s="11">
        <v>1.7999999999999999E-2</v>
      </c>
      <c r="E41" s="11">
        <v>0.38200000000000001</v>
      </c>
      <c r="F41" s="11">
        <v>3.0000000000000001E-3</v>
      </c>
      <c r="G41" s="11">
        <v>2.8000000000000001E-2</v>
      </c>
      <c r="H41" s="11">
        <v>2.1000000000000001E-2</v>
      </c>
      <c r="I41" s="11">
        <v>3.0000000000000001E-3</v>
      </c>
      <c r="J41" s="11">
        <v>0.437</v>
      </c>
      <c r="K41" s="655">
        <v>2011</v>
      </c>
      <c r="L41" s="11">
        <v>0.20399999999999999</v>
      </c>
      <c r="M41" s="12">
        <v>1E-3</v>
      </c>
      <c r="N41" s="12">
        <v>0.20399999999999999</v>
      </c>
      <c r="O41" s="11">
        <v>0.309</v>
      </c>
      <c r="P41" s="11">
        <v>3.9E-2</v>
      </c>
      <c r="Q41" s="11">
        <v>2E-3</v>
      </c>
      <c r="R41" s="12">
        <v>4.2000000000000003E-2</v>
      </c>
      <c r="S41" s="11">
        <v>7.0000000000000001E-3</v>
      </c>
      <c r="T41" s="11">
        <v>1E-3</v>
      </c>
      <c r="U41" s="11">
        <v>0.56299999999999994</v>
      </c>
      <c r="V41" s="11">
        <v>1</v>
      </c>
    </row>
    <row r="42" spans="1:22" ht="13.5" customHeight="1" thickBot="1">
      <c r="A42" s="654">
        <v>2012</v>
      </c>
      <c r="B42" s="11">
        <v>0.36299999999999999</v>
      </c>
      <c r="C42" s="12">
        <v>1E-3</v>
      </c>
      <c r="D42" s="11">
        <v>2.1999999999999999E-2</v>
      </c>
      <c r="E42" s="11">
        <v>0.38700000000000001</v>
      </c>
      <c r="F42" s="11">
        <v>3.0000000000000001E-3</v>
      </c>
      <c r="G42" s="11">
        <v>3.1E-2</v>
      </c>
      <c r="H42" s="11">
        <v>2.3E-2</v>
      </c>
      <c r="I42" s="11">
        <v>3.0000000000000001E-3</v>
      </c>
      <c r="J42" s="11">
        <v>0.44600000000000001</v>
      </c>
      <c r="K42" s="655">
        <v>2012</v>
      </c>
      <c r="L42" s="11">
        <v>0.19600000000000001</v>
      </c>
      <c r="M42" s="12">
        <v>1E-3</v>
      </c>
      <c r="N42" s="12">
        <v>0.19700000000000001</v>
      </c>
      <c r="O42" s="11">
        <v>0.307</v>
      </c>
      <c r="P42" s="11">
        <v>4.1000000000000002E-2</v>
      </c>
      <c r="Q42" s="11">
        <v>2E-3</v>
      </c>
      <c r="R42" s="12">
        <v>4.2000000000000003E-2</v>
      </c>
      <c r="S42" s="11">
        <v>8.0000000000000002E-3</v>
      </c>
      <c r="T42" s="11">
        <v>1E-3</v>
      </c>
      <c r="U42" s="11">
        <v>0.55400000000000005</v>
      </c>
      <c r="V42" s="11">
        <v>1</v>
      </c>
    </row>
    <row r="43" spans="1:22" ht="13.5" customHeight="1" thickBot="1">
      <c r="A43" s="654">
        <v>2013</v>
      </c>
      <c r="B43" s="11">
        <v>0.33</v>
      </c>
      <c r="C43" s="12">
        <v>2E-3</v>
      </c>
      <c r="D43" s="11">
        <v>4.3999999999999997E-2</v>
      </c>
      <c r="E43" s="11">
        <v>0.376</v>
      </c>
      <c r="F43" s="11">
        <v>3.0000000000000001E-3</v>
      </c>
      <c r="G43" s="11">
        <v>3.6999999999999998E-2</v>
      </c>
      <c r="H43" s="11">
        <v>2.1999999999999999E-2</v>
      </c>
      <c r="I43" s="11">
        <v>2E-3</v>
      </c>
      <c r="J43" s="11">
        <v>0.44</v>
      </c>
      <c r="K43" s="655">
        <v>2013</v>
      </c>
      <c r="L43" s="11">
        <v>0.20200000000000001</v>
      </c>
      <c r="M43" s="12">
        <v>1E-3</v>
      </c>
      <c r="N43" s="12">
        <v>0.20300000000000001</v>
      </c>
      <c r="O43" s="11">
        <v>0.30599999999999999</v>
      </c>
      <c r="P43" s="11">
        <v>0.04</v>
      </c>
      <c r="Q43" s="11">
        <v>2E-3</v>
      </c>
      <c r="R43" s="12">
        <v>4.2000000000000003E-2</v>
      </c>
      <c r="S43" s="11">
        <v>8.0000000000000002E-3</v>
      </c>
      <c r="T43" s="11">
        <v>1E-3</v>
      </c>
      <c r="U43" s="11">
        <v>0.56000000000000005</v>
      </c>
      <c r="V43" s="11">
        <v>1</v>
      </c>
    </row>
    <row r="44" spans="1:22" ht="13.5" customHeight="1" thickBot="1">
      <c r="A44" s="654">
        <v>2014</v>
      </c>
      <c r="B44" s="11">
        <v>0.32500000000000001</v>
      </c>
      <c r="C44" s="12">
        <v>3.0000000000000001E-3</v>
      </c>
      <c r="D44" s="11">
        <v>4.9000000000000002E-2</v>
      </c>
      <c r="E44" s="11">
        <v>0.377</v>
      </c>
      <c r="F44" s="11">
        <v>3.0000000000000001E-3</v>
      </c>
      <c r="G44" s="11">
        <v>3.7999999999999999E-2</v>
      </c>
      <c r="H44" s="11">
        <v>2.3E-2</v>
      </c>
      <c r="I44" s="11">
        <v>2E-3</v>
      </c>
      <c r="J44" s="11">
        <v>0.442</v>
      </c>
      <c r="K44" s="655">
        <v>2014</v>
      </c>
      <c r="L44" s="11">
        <v>0.19600000000000001</v>
      </c>
      <c r="M44" s="12">
        <v>2E-3</v>
      </c>
      <c r="N44" s="12">
        <v>0.19800000000000001</v>
      </c>
      <c r="O44" s="11">
        <v>0.307</v>
      </c>
      <c r="P44" s="11">
        <v>4.2000000000000003E-2</v>
      </c>
      <c r="Q44" s="11">
        <v>2E-3</v>
      </c>
      <c r="R44" s="12">
        <v>4.2999999999999997E-2</v>
      </c>
      <c r="S44" s="11">
        <v>8.0000000000000002E-3</v>
      </c>
      <c r="T44" s="11">
        <v>1E-3</v>
      </c>
      <c r="U44" s="11">
        <v>0.55800000000000005</v>
      </c>
      <c r="V44" s="11">
        <v>1</v>
      </c>
    </row>
    <row r="45" spans="1:22" ht="13.5" customHeight="1" thickBot="1">
      <c r="A45" s="654">
        <v>2015</v>
      </c>
      <c r="B45" s="11">
        <v>0.32316805504268531</v>
      </c>
      <c r="C45" s="12">
        <v>2.702248488455542E-3</v>
      </c>
      <c r="D45" s="11">
        <v>4.3730604807395476E-2</v>
      </c>
      <c r="E45" s="11">
        <v>0.36960092539000455</v>
      </c>
      <c r="F45" s="11">
        <v>2.4932315901776444E-3</v>
      </c>
      <c r="G45" s="11">
        <v>3.506296834415374E-2</v>
      </c>
      <c r="H45" s="11">
        <v>2.3196783356457397E-2</v>
      </c>
      <c r="I45" s="11">
        <v>1.7382607802451781E-3</v>
      </c>
      <c r="J45" s="11">
        <v>0.43209215427595576</v>
      </c>
      <c r="K45" s="655">
        <v>2015</v>
      </c>
      <c r="L45" s="11">
        <v>0.20142423752995431</v>
      </c>
      <c r="M45" s="11">
        <v>1.6139726278918097E-3</v>
      </c>
      <c r="N45" s="11">
        <v>0.20303821015784612</v>
      </c>
      <c r="O45" s="11">
        <v>0.3117522334354193</v>
      </c>
      <c r="P45" s="11">
        <v>4.1390137321612647E-2</v>
      </c>
      <c r="Q45" s="11">
        <v>1.7887842807833908E-3</v>
      </c>
      <c r="R45" s="11">
        <v>4.3178921602396045E-2</v>
      </c>
      <c r="S45" s="11">
        <v>8.9115236141691975E-3</v>
      </c>
      <c r="T45" s="11">
        <v>1.0269417291307421E-3</v>
      </c>
      <c r="U45" s="11">
        <v>0.56790784759042978</v>
      </c>
      <c r="V45" s="11">
        <v>1</v>
      </c>
    </row>
    <row r="46" spans="1:22" ht="13.5" customHeight="1">
      <c r="A46" s="656" t="s">
        <v>245</v>
      </c>
      <c r="B46" s="21"/>
      <c r="C46" s="21"/>
      <c r="D46" s="21"/>
      <c r="E46" s="21"/>
      <c r="F46" s="21"/>
      <c r="G46" s="21"/>
      <c r="H46" s="21"/>
      <c r="I46" s="21"/>
      <c r="J46" s="21"/>
      <c r="L46" s="21"/>
      <c r="M46" s="21"/>
      <c r="N46" s="21"/>
      <c r="O46" s="21"/>
      <c r="P46" s="21"/>
      <c r="Q46" s="21"/>
      <c r="R46" s="21"/>
      <c r="S46" s="21"/>
      <c r="T46" s="21"/>
      <c r="U46" s="21"/>
      <c r="V46" s="21"/>
    </row>
    <row r="47" spans="1:22" ht="13.5" customHeight="1">
      <c r="A47" s="656" t="s">
        <v>246</v>
      </c>
      <c r="B47" s="21"/>
      <c r="C47" s="21"/>
      <c r="D47" s="21"/>
      <c r="E47" s="21"/>
      <c r="F47" s="21"/>
      <c r="G47" s="21"/>
      <c r="H47" s="21"/>
      <c r="I47" s="21"/>
      <c r="J47" s="21"/>
      <c r="L47" s="21"/>
      <c r="M47" s="21"/>
      <c r="N47" s="21"/>
      <c r="O47" s="21"/>
      <c r="P47" s="21"/>
      <c r="Q47" s="21"/>
      <c r="R47" s="21"/>
      <c r="S47" s="21"/>
      <c r="T47" s="21"/>
      <c r="U47" s="21"/>
      <c r="V47" s="21"/>
    </row>
    <row r="48" spans="1:22" ht="13.5" customHeight="1">
      <c r="A48" s="656" t="s">
        <v>247</v>
      </c>
      <c r="B48" s="21"/>
      <c r="C48" s="21"/>
      <c r="D48" s="21"/>
      <c r="E48" s="21"/>
      <c r="F48" s="21"/>
      <c r="G48" s="21"/>
      <c r="H48" s="21"/>
      <c r="I48" s="21"/>
      <c r="J48" s="21"/>
      <c r="L48" s="21"/>
      <c r="M48" s="21"/>
      <c r="N48" s="21"/>
      <c r="O48" s="21"/>
      <c r="P48" s="21"/>
      <c r="Q48" s="21"/>
      <c r="R48" s="21"/>
      <c r="S48" s="21"/>
      <c r="T48" s="21"/>
      <c r="U48" s="21"/>
      <c r="V48" s="21"/>
    </row>
    <row r="49" spans="1:22" ht="13.5" customHeight="1">
      <c r="A49" s="656" t="s">
        <v>248</v>
      </c>
      <c r="B49" s="21"/>
      <c r="C49" s="21"/>
      <c r="D49" s="21"/>
      <c r="E49" s="21"/>
      <c r="F49" s="21"/>
      <c r="G49" s="21"/>
      <c r="H49" s="21"/>
      <c r="I49" s="21"/>
      <c r="J49" s="21"/>
      <c r="L49" s="21"/>
      <c r="M49" s="21"/>
      <c r="N49" s="21"/>
      <c r="O49" s="21"/>
      <c r="P49" s="21"/>
      <c r="Q49" s="21"/>
      <c r="R49" s="21"/>
      <c r="S49" s="21"/>
      <c r="T49" s="21"/>
      <c r="U49" s="21"/>
      <c r="V49" s="21"/>
    </row>
    <row r="50" spans="1:22" ht="13.5" customHeight="1">
      <c r="A50" s="656" t="s">
        <v>262</v>
      </c>
      <c r="B50" s="21"/>
      <c r="C50" s="21"/>
      <c r="D50" s="21"/>
      <c r="E50" s="21"/>
      <c r="F50" s="21"/>
      <c r="G50" s="21"/>
      <c r="H50" s="21"/>
      <c r="I50" s="21"/>
      <c r="J50" s="21"/>
      <c r="L50" s="21"/>
      <c r="M50" s="21"/>
      <c r="N50" s="21"/>
      <c r="O50" s="21"/>
      <c r="P50" s="21"/>
      <c r="Q50" s="21"/>
      <c r="R50" s="21"/>
      <c r="S50" s="21"/>
      <c r="T50" s="21"/>
      <c r="U50" s="21"/>
      <c r="V50" s="21"/>
    </row>
    <row r="51" spans="1:22" ht="13.5" customHeight="1">
      <c r="A51" s="656" t="s">
        <v>250</v>
      </c>
      <c r="B51" s="21"/>
      <c r="C51" s="21"/>
      <c r="D51" s="21"/>
      <c r="E51" s="21"/>
      <c r="F51" s="21"/>
      <c r="G51" s="21"/>
      <c r="H51" s="21"/>
      <c r="I51" s="21"/>
      <c r="J51" s="21"/>
      <c r="L51" s="21"/>
      <c r="M51" s="21"/>
      <c r="N51" s="21"/>
      <c r="O51" s="21"/>
      <c r="P51" s="21"/>
      <c r="Q51" s="21"/>
      <c r="R51" s="21"/>
      <c r="S51" s="21"/>
      <c r="T51" s="21"/>
      <c r="U51" s="21"/>
      <c r="V51" s="21"/>
    </row>
    <row r="52" spans="1:22" ht="13.5" customHeight="1">
      <c r="A52" s="656" t="s">
        <v>251</v>
      </c>
      <c r="B52" s="21"/>
      <c r="C52" s="21"/>
      <c r="D52" s="21"/>
      <c r="E52" s="21"/>
      <c r="F52" s="21"/>
      <c r="G52" s="21"/>
      <c r="H52" s="21"/>
      <c r="I52" s="21"/>
      <c r="J52" s="21"/>
      <c r="L52" s="21"/>
      <c r="M52" s="21"/>
      <c r="N52" s="21"/>
      <c r="O52" s="21"/>
      <c r="P52" s="21"/>
      <c r="Q52" s="21"/>
      <c r="R52" s="21"/>
      <c r="S52" s="21"/>
      <c r="T52" s="21"/>
      <c r="U52" s="21"/>
      <c r="V52" s="21"/>
    </row>
    <row r="53" spans="1:22" ht="13.5" customHeight="1">
      <c r="A53" s="656" t="s">
        <v>252</v>
      </c>
      <c r="B53" s="21"/>
      <c r="C53" s="21"/>
      <c r="D53" s="21"/>
      <c r="E53" s="21"/>
      <c r="F53" s="21"/>
      <c r="G53" s="21"/>
      <c r="H53" s="21"/>
      <c r="I53" s="21"/>
      <c r="J53" s="21"/>
      <c r="L53" s="21"/>
      <c r="M53" s="21"/>
      <c r="N53" s="21"/>
      <c r="O53" s="21"/>
      <c r="P53" s="21"/>
      <c r="Q53" s="21"/>
      <c r="R53" s="21"/>
      <c r="S53" s="21"/>
      <c r="T53" s="21"/>
      <c r="U53" s="21"/>
      <c r="V53" s="21"/>
    </row>
    <row r="54" spans="1:22" ht="13.5" customHeight="1">
      <c r="A54" s="656" t="s">
        <v>254</v>
      </c>
      <c r="B54" s="21"/>
      <c r="C54" s="21"/>
      <c r="D54" s="21"/>
      <c r="E54" s="21"/>
      <c r="F54" s="21"/>
      <c r="G54" s="21"/>
      <c r="H54" s="21"/>
      <c r="I54" s="21"/>
      <c r="J54" s="21"/>
      <c r="L54" s="21"/>
      <c r="M54" s="21"/>
      <c r="N54" s="21"/>
      <c r="O54" s="21"/>
      <c r="P54" s="21"/>
      <c r="Q54" s="21"/>
      <c r="R54" s="21"/>
      <c r="S54" s="21"/>
      <c r="T54" s="21"/>
      <c r="U54" s="21"/>
      <c r="V54" s="21"/>
    </row>
    <row r="55" spans="1:22" ht="13.5" customHeight="1">
      <c r="A55" s="46"/>
      <c r="B55" s="21"/>
      <c r="C55" s="21"/>
      <c r="D55" s="21"/>
      <c r="E55" s="21"/>
      <c r="F55" s="21"/>
      <c r="G55" s="21"/>
      <c r="H55" s="21"/>
      <c r="I55" s="21"/>
      <c r="J55" s="21"/>
      <c r="L55" s="21"/>
      <c r="M55" s="21"/>
      <c r="N55" s="21"/>
      <c r="O55" s="21"/>
      <c r="P55" s="21"/>
      <c r="Q55" s="21"/>
      <c r="R55" s="21"/>
      <c r="S55" s="21"/>
      <c r="T55" s="21"/>
      <c r="U55" s="21"/>
      <c r="V55" s="21"/>
    </row>
    <row r="56" spans="1:22" ht="13.5" customHeight="1">
      <c r="A56" s="46"/>
      <c r="B56" s="21"/>
      <c r="C56" s="21"/>
      <c r="D56" s="21"/>
      <c r="E56" s="21"/>
      <c r="F56" s="21"/>
      <c r="G56" s="21"/>
      <c r="H56" s="21"/>
      <c r="I56" s="21"/>
      <c r="J56" s="21"/>
      <c r="L56" s="21"/>
      <c r="M56" s="21"/>
      <c r="N56" s="21"/>
      <c r="O56" s="21"/>
      <c r="P56" s="21"/>
      <c r="Q56" s="21"/>
      <c r="R56" s="21"/>
      <c r="S56" s="21"/>
      <c r="T56" s="21"/>
      <c r="U56" s="21"/>
      <c r="V56" s="21"/>
    </row>
    <row r="57" spans="1:22" ht="13.5" customHeight="1">
      <c r="A57" s="46"/>
      <c r="B57" s="21"/>
      <c r="C57" s="21"/>
      <c r="D57" s="21"/>
      <c r="E57" s="21"/>
      <c r="F57" s="21"/>
      <c r="G57" s="21"/>
      <c r="H57" s="21"/>
      <c r="I57" s="21"/>
      <c r="J57" s="21"/>
      <c r="L57" s="21"/>
      <c r="M57" s="21"/>
      <c r="N57" s="21"/>
      <c r="O57" s="21"/>
      <c r="P57" s="21"/>
      <c r="Q57" s="21"/>
      <c r="R57" s="21"/>
      <c r="S57" s="21"/>
      <c r="T57" s="21"/>
      <c r="U57" s="21"/>
      <c r="V57" s="21"/>
    </row>
    <row r="58" spans="1:22" ht="13.5" customHeight="1">
      <c r="A58" s="46"/>
      <c r="B58" s="21"/>
      <c r="C58" s="21"/>
      <c r="D58" s="21"/>
      <c r="E58" s="21"/>
      <c r="F58" s="21"/>
      <c r="G58" s="21"/>
      <c r="H58" s="21"/>
      <c r="I58" s="21"/>
      <c r="J58" s="21"/>
      <c r="L58" s="21"/>
      <c r="M58" s="21"/>
      <c r="N58" s="21"/>
      <c r="O58" s="21"/>
      <c r="P58" s="21"/>
      <c r="Q58" s="21"/>
      <c r="R58" s="21"/>
      <c r="S58" s="21"/>
      <c r="T58" s="21"/>
      <c r="U58" s="21"/>
      <c r="V58" s="21"/>
    </row>
    <row r="59" spans="1:22" ht="13.5" customHeight="1">
      <c r="A59" s="46"/>
      <c r="B59" s="21"/>
      <c r="C59" s="21"/>
      <c r="D59" s="21"/>
      <c r="E59" s="21"/>
      <c r="F59" s="21"/>
      <c r="G59" s="21"/>
      <c r="H59" s="21"/>
      <c r="I59" s="21"/>
      <c r="J59" s="21"/>
      <c r="L59" s="21"/>
      <c r="M59" s="21"/>
      <c r="N59" s="21"/>
      <c r="O59" s="21"/>
      <c r="P59" s="21"/>
      <c r="Q59" s="21"/>
      <c r="R59" s="21"/>
      <c r="S59" s="21"/>
      <c r="T59" s="21"/>
      <c r="U59" s="21"/>
      <c r="V59" s="21"/>
    </row>
    <row r="60" spans="1:22" ht="13.5" customHeight="1">
      <c r="A60" s="46"/>
      <c r="B60" s="21"/>
      <c r="C60" s="21"/>
      <c r="D60" s="21"/>
      <c r="E60" s="21"/>
      <c r="F60" s="21"/>
      <c r="G60" s="21"/>
      <c r="H60" s="21"/>
      <c r="I60" s="21"/>
      <c r="J60" s="21"/>
      <c r="L60" s="21"/>
      <c r="M60" s="21"/>
      <c r="N60" s="21"/>
      <c r="O60" s="21"/>
      <c r="P60" s="21"/>
      <c r="Q60" s="21"/>
      <c r="R60" s="21"/>
      <c r="S60" s="21"/>
      <c r="T60" s="21"/>
      <c r="U60" s="21"/>
      <c r="V60" s="21"/>
    </row>
    <row r="61" spans="1:22" ht="13.5" customHeight="1">
      <c r="A61" s="46"/>
      <c r="B61" s="21"/>
      <c r="C61" s="21"/>
      <c r="D61" s="21"/>
      <c r="E61" s="21"/>
      <c r="F61" s="21"/>
      <c r="G61" s="21"/>
      <c r="H61" s="21"/>
      <c r="I61" s="21"/>
      <c r="J61" s="21"/>
      <c r="L61" s="21"/>
      <c r="M61" s="21"/>
      <c r="N61" s="21"/>
      <c r="O61" s="21"/>
      <c r="P61" s="21"/>
      <c r="Q61" s="21"/>
      <c r="R61" s="21"/>
      <c r="S61" s="21"/>
      <c r="T61" s="21"/>
      <c r="U61" s="21"/>
      <c r="V61" s="21"/>
    </row>
    <row r="62" spans="1:22" ht="13.5" customHeight="1">
      <c r="A62" s="46"/>
      <c r="B62" s="21"/>
      <c r="C62" s="21"/>
      <c r="D62" s="21"/>
      <c r="E62" s="21"/>
      <c r="F62" s="21"/>
      <c r="G62" s="21"/>
      <c r="H62" s="21"/>
      <c r="I62" s="21"/>
      <c r="J62" s="21"/>
      <c r="L62" s="21"/>
      <c r="M62" s="21"/>
      <c r="N62" s="21"/>
      <c r="O62" s="21"/>
      <c r="P62" s="21"/>
      <c r="Q62" s="21"/>
      <c r="R62" s="21"/>
      <c r="S62" s="21"/>
      <c r="T62" s="21"/>
      <c r="U62" s="21"/>
      <c r="V62" s="21"/>
    </row>
    <row r="63" spans="1:22" ht="13.5" customHeight="1">
      <c r="A63" s="46"/>
      <c r="B63" s="21"/>
      <c r="C63" s="21"/>
      <c r="D63" s="21"/>
      <c r="E63" s="21"/>
      <c r="F63" s="21"/>
      <c r="G63" s="21"/>
      <c r="H63" s="21"/>
      <c r="I63" s="21"/>
      <c r="J63" s="21"/>
      <c r="L63" s="21"/>
      <c r="M63" s="21"/>
      <c r="N63" s="21"/>
      <c r="O63" s="21"/>
      <c r="P63" s="21"/>
      <c r="Q63" s="21"/>
      <c r="R63" s="21"/>
      <c r="S63" s="21"/>
      <c r="T63" s="21"/>
      <c r="U63" s="21"/>
      <c r="V63" s="21"/>
    </row>
    <row r="64" spans="1:22" ht="13.5" customHeight="1">
      <c r="A64" s="46"/>
      <c r="B64" s="21"/>
      <c r="C64" s="21"/>
      <c r="D64" s="21"/>
      <c r="E64" s="21"/>
      <c r="F64" s="21"/>
      <c r="G64" s="21"/>
      <c r="H64" s="21"/>
      <c r="I64" s="21"/>
      <c r="J64" s="21"/>
      <c r="L64" s="21"/>
      <c r="M64" s="21"/>
      <c r="N64" s="21"/>
      <c r="O64" s="21"/>
      <c r="P64" s="21"/>
      <c r="Q64" s="21"/>
      <c r="R64" s="21"/>
      <c r="S64" s="21"/>
      <c r="T64" s="21"/>
      <c r="U64" s="21"/>
      <c r="V64" s="21"/>
    </row>
    <row r="65" spans="1:22" ht="13.5" customHeight="1">
      <c r="A65" s="46"/>
      <c r="B65" s="21"/>
      <c r="C65" s="21"/>
      <c r="D65" s="21"/>
      <c r="E65" s="21"/>
      <c r="F65" s="21"/>
      <c r="G65" s="21"/>
      <c r="H65" s="21"/>
      <c r="I65" s="21"/>
      <c r="J65" s="21"/>
      <c r="L65" s="21"/>
      <c r="M65" s="21"/>
      <c r="N65" s="21"/>
      <c r="O65" s="21"/>
      <c r="P65" s="21"/>
      <c r="Q65" s="21"/>
      <c r="R65" s="21"/>
      <c r="S65" s="21"/>
      <c r="T65" s="21"/>
      <c r="U65" s="21"/>
      <c r="V65" s="21"/>
    </row>
    <row r="66" spans="1:22" ht="13.5" customHeight="1">
      <c r="A66" s="46"/>
      <c r="B66" s="21"/>
      <c r="C66" s="21"/>
      <c r="D66" s="21"/>
      <c r="E66" s="21"/>
      <c r="F66" s="21"/>
      <c r="G66" s="21"/>
      <c r="H66" s="21"/>
      <c r="I66" s="21"/>
      <c r="J66" s="21"/>
      <c r="L66" s="21"/>
      <c r="M66" s="21"/>
      <c r="N66" s="21"/>
      <c r="O66" s="21"/>
      <c r="P66" s="21"/>
      <c r="Q66" s="21"/>
      <c r="R66" s="21"/>
      <c r="S66" s="21"/>
      <c r="T66" s="21"/>
      <c r="U66" s="21"/>
      <c r="V66" s="21"/>
    </row>
    <row r="67" spans="1:22" ht="13.5" customHeight="1">
      <c r="A67" s="46"/>
      <c r="B67" s="21"/>
      <c r="C67" s="21"/>
      <c r="D67" s="21"/>
      <c r="E67" s="21"/>
      <c r="F67" s="21"/>
      <c r="G67" s="21"/>
      <c r="H67" s="21"/>
      <c r="I67" s="21"/>
      <c r="J67" s="21"/>
      <c r="L67" s="21"/>
      <c r="M67" s="21"/>
      <c r="N67" s="21"/>
      <c r="O67" s="21"/>
      <c r="P67" s="21"/>
      <c r="Q67" s="21"/>
      <c r="R67" s="21"/>
      <c r="S67" s="21"/>
      <c r="T67" s="21"/>
      <c r="U67" s="21"/>
      <c r="V67" s="21"/>
    </row>
    <row r="68" spans="1:22" ht="13.5" customHeight="1">
      <c r="A68" s="46"/>
      <c r="B68" s="21"/>
      <c r="C68" s="21"/>
      <c r="D68" s="21"/>
      <c r="E68" s="21"/>
      <c r="F68" s="21"/>
      <c r="G68" s="21"/>
      <c r="H68" s="21"/>
      <c r="I68" s="21"/>
      <c r="J68" s="21"/>
      <c r="L68" s="21"/>
      <c r="M68" s="21"/>
      <c r="N68" s="21"/>
      <c r="O68" s="21"/>
      <c r="P68" s="21"/>
      <c r="Q68" s="21"/>
      <c r="R68" s="21"/>
      <c r="S68" s="21"/>
      <c r="T68" s="21"/>
      <c r="U68" s="21"/>
      <c r="V68" s="21"/>
    </row>
    <row r="69" spans="1:22" ht="13.5" customHeight="1">
      <c r="A69" s="46"/>
      <c r="B69" s="21"/>
      <c r="C69" s="21"/>
      <c r="D69" s="21"/>
      <c r="E69" s="21"/>
      <c r="F69" s="21"/>
      <c r="G69" s="21"/>
      <c r="H69" s="21"/>
      <c r="I69" s="21"/>
      <c r="J69" s="21"/>
      <c r="L69" s="21"/>
      <c r="M69" s="21"/>
      <c r="N69" s="21"/>
      <c r="O69" s="21"/>
      <c r="P69" s="21"/>
      <c r="Q69" s="21"/>
      <c r="R69" s="21"/>
      <c r="S69" s="21"/>
      <c r="T69" s="21"/>
      <c r="U69" s="21"/>
      <c r="V69" s="21"/>
    </row>
    <row r="70" spans="1:22" ht="13.5" customHeight="1">
      <c r="A70" s="46"/>
      <c r="B70" s="21"/>
      <c r="C70" s="21"/>
      <c r="D70" s="21"/>
      <c r="E70" s="21"/>
      <c r="F70" s="21"/>
      <c r="G70" s="21"/>
      <c r="H70" s="21"/>
      <c r="I70" s="21"/>
      <c r="J70" s="21"/>
      <c r="L70" s="21"/>
      <c r="M70" s="21"/>
      <c r="N70" s="21"/>
      <c r="O70" s="21"/>
      <c r="P70" s="21"/>
      <c r="Q70" s="21"/>
      <c r="R70" s="21"/>
      <c r="S70" s="21"/>
      <c r="T70" s="21"/>
      <c r="U70" s="21"/>
      <c r="V70" s="21"/>
    </row>
    <row r="71" spans="1:22" ht="13.5" customHeight="1">
      <c r="A71" s="46"/>
      <c r="B71" s="21"/>
      <c r="C71" s="21"/>
      <c r="D71" s="21"/>
      <c r="E71" s="21"/>
      <c r="F71" s="21"/>
      <c r="G71" s="21"/>
      <c r="H71" s="21"/>
      <c r="I71" s="21"/>
      <c r="J71" s="21"/>
      <c r="L71" s="21"/>
      <c r="M71" s="21"/>
      <c r="N71" s="21"/>
      <c r="O71" s="21"/>
      <c r="P71" s="21"/>
      <c r="Q71" s="21"/>
      <c r="R71" s="21"/>
      <c r="S71" s="21"/>
      <c r="T71" s="21"/>
      <c r="U71" s="21"/>
      <c r="V71" s="21"/>
    </row>
    <row r="72" spans="1:22" ht="13.5" customHeight="1">
      <c r="A72" s="46"/>
      <c r="B72" s="21"/>
      <c r="C72" s="21"/>
      <c r="D72" s="21"/>
      <c r="E72" s="21"/>
      <c r="F72" s="21"/>
      <c r="G72" s="21"/>
      <c r="H72" s="21"/>
      <c r="I72" s="21"/>
      <c r="J72" s="21"/>
      <c r="L72" s="21"/>
      <c r="M72" s="21"/>
      <c r="N72" s="21"/>
      <c r="O72" s="21"/>
      <c r="P72" s="21"/>
      <c r="Q72" s="21"/>
      <c r="R72" s="21"/>
      <c r="S72" s="21"/>
      <c r="T72" s="21"/>
      <c r="U72" s="21"/>
      <c r="V72" s="21"/>
    </row>
    <row r="73" spans="1:22" ht="13.5" customHeight="1">
      <c r="A73" s="46"/>
      <c r="B73" s="21"/>
      <c r="C73" s="21"/>
      <c r="D73" s="21"/>
      <c r="E73" s="21"/>
      <c r="F73" s="21"/>
      <c r="G73" s="21"/>
      <c r="H73" s="21"/>
      <c r="I73" s="21"/>
      <c r="J73" s="21"/>
      <c r="L73" s="21"/>
      <c r="M73" s="21"/>
      <c r="N73" s="21"/>
      <c r="O73" s="21"/>
      <c r="P73" s="21"/>
      <c r="Q73" s="21"/>
      <c r="R73" s="21"/>
      <c r="S73" s="21"/>
      <c r="T73" s="21"/>
      <c r="U73" s="21"/>
      <c r="V73" s="21"/>
    </row>
    <row r="74" spans="1:22" ht="13.5" customHeight="1">
      <c r="A74" s="46"/>
      <c r="B74" s="21"/>
      <c r="C74" s="21"/>
      <c r="D74" s="21"/>
      <c r="E74" s="21"/>
      <c r="F74" s="21"/>
      <c r="G74" s="21"/>
      <c r="H74" s="21"/>
      <c r="I74" s="21"/>
      <c r="J74" s="21"/>
      <c r="L74" s="21"/>
      <c r="M74" s="21"/>
      <c r="N74" s="21"/>
      <c r="O74" s="21"/>
      <c r="P74" s="21"/>
      <c r="Q74" s="21"/>
      <c r="R74" s="21"/>
      <c r="S74" s="21"/>
      <c r="T74" s="21"/>
      <c r="U74" s="21"/>
      <c r="V74" s="21"/>
    </row>
    <row r="75" spans="1:22" ht="13.5" customHeight="1">
      <c r="A75" s="46"/>
      <c r="B75" s="21"/>
      <c r="C75" s="21"/>
      <c r="D75" s="21"/>
      <c r="E75" s="21"/>
      <c r="F75" s="21"/>
      <c r="G75" s="21"/>
      <c r="H75" s="21"/>
      <c r="I75" s="21"/>
      <c r="J75" s="21"/>
      <c r="L75" s="21"/>
      <c r="M75" s="21"/>
      <c r="N75" s="21"/>
      <c r="O75" s="21"/>
      <c r="P75" s="21"/>
      <c r="Q75" s="21"/>
      <c r="R75" s="21"/>
      <c r="S75" s="21"/>
      <c r="T75" s="21"/>
      <c r="U75" s="21"/>
      <c r="V75" s="21"/>
    </row>
    <row r="76" spans="1:22" ht="13.5" customHeight="1">
      <c r="A76" s="46"/>
      <c r="B76" s="21"/>
      <c r="C76" s="21"/>
      <c r="D76" s="21"/>
      <c r="E76" s="21"/>
      <c r="F76" s="21"/>
      <c r="G76" s="21"/>
      <c r="H76" s="21"/>
      <c r="I76" s="21"/>
      <c r="J76" s="21"/>
      <c r="L76" s="21"/>
      <c r="M76" s="21"/>
      <c r="N76" s="21"/>
      <c r="O76" s="21"/>
      <c r="P76" s="21"/>
      <c r="Q76" s="21"/>
      <c r="R76" s="21"/>
      <c r="S76" s="21"/>
      <c r="T76" s="21"/>
      <c r="U76" s="21"/>
      <c r="V76" s="21"/>
    </row>
    <row r="77" spans="1:22" ht="13.5" customHeight="1">
      <c r="A77" s="46"/>
      <c r="B77" s="21"/>
      <c r="C77" s="21"/>
      <c r="D77" s="21"/>
      <c r="E77" s="21"/>
      <c r="F77" s="21"/>
      <c r="G77" s="21"/>
      <c r="H77" s="21"/>
      <c r="I77" s="21"/>
      <c r="J77" s="21"/>
      <c r="L77" s="21"/>
      <c r="M77" s="21"/>
      <c r="N77" s="21"/>
      <c r="O77" s="21"/>
      <c r="P77" s="21"/>
      <c r="Q77" s="21"/>
      <c r="R77" s="21"/>
      <c r="S77" s="21"/>
      <c r="T77" s="21"/>
      <c r="U77" s="21"/>
      <c r="V77" s="21"/>
    </row>
    <row r="78" spans="1:22" ht="13.5" customHeight="1">
      <c r="A78" s="46"/>
      <c r="B78" s="21"/>
      <c r="C78" s="21"/>
      <c r="D78" s="21"/>
      <c r="E78" s="21"/>
      <c r="F78" s="21"/>
      <c r="G78" s="21"/>
      <c r="H78" s="21"/>
      <c r="I78" s="21"/>
      <c r="J78" s="21"/>
      <c r="L78" s="21"/>
      <c r="M78" s="21"/>
      <c r="N78" s="21"/>
      <c r="O78" s="21"/>
      <c r="P78" s="21"/>
      <c r="Q78" s="21"/>
      <c r="R78" s="21"/>
      <c r="S78" s="21"/>
      <c r="T78" s="21"/>
      <c r="U78" s="21"/>
      <c r="V78" s="21"/>
    </row>
    <row r="79" spans="1:22" ht="13.5" customHeight="1">
      <c r="A79" s="46"/>
      <c r="B79" s="21"/>
      <c r="C79" s="21"/>
      <c r="D79" s="21"/>
      <c r="E79" s="21"/>
      <c r="F79" s="21"/>
      <c r="G79" s="21"/>
      <c r="H79" s="21"/>
      <c r="I79" s="21"/>
      <c r="J79" s="21"/>
      <c r="L79" s="21"/>
      <c r="M79" s="21"/>
      <c r="N79" s="21"/>
      <c r="O79" s="21"/>
      <c r="P79" s="21"/>
      <c r="Q79" s="21"/>
      <c r="R79" s="21"/>
      <c r="S79" s="21"/>
      <c r="T79" s="21"/>
      <c r="U79" s="21"/>
      <c r="V79" s="21"/>
    </row>
    <row r="80" spans="1:22" ht="13.5" customHeight="1">
      <c r="A80" s="46"/>
      <c r="B80" s="21"/>
      <c r="C80" s="21"/>
      <c r="D80" s="21"/>
      <c r="E80" s="21"/>
      <c r="F80" s="21"/>
      <c r="G80" s="21"/>
      <c r="H80" s="21"/>
      <c r="I80" s="21"/>
      <c r="J80" s="21"/>
      <c r="L80" s="21"/>
      <c r="M80" s="21"/>
      <c r="N80" s="21"/>
      <c r="O80" s="21"/>
      <c r="P80" s="21"/>
      <c r="Q80" s="21"/>
      <c r="R80" s="21"/>
      <c r="S80" s="21"/>
      <c r="T80" s="21"/>
      <c r="U80" s="21"/>
      <c r="V80" s="21"/>
    </row>
    <row r="81" spans="1:22" ht="13.5" customHeight="1">
      <c r="A81" s="46"/>
      <c r="B81" s="21"/>
      <c r="C81" s="21"/>
      <c r="D81" s="21"/>
      <c r="E81" s="21"/>
      <c r="F81" s="21"/>
      <c r="G81" s="21"/>
      <c r="H81" s="21"/>
      <c r="I81" s="21"/>
      <c r="J81" s="21"/>
      <c r="L81" s="21"/>
      <c r="M81" s="21"/>
      <c r="N81" s="21"/>
      <c r="O81" s="21"/>
      <c r="P81" s="21"/>
      <c r="Q81" s="21"/>
      <c r="R81" s="21"/>
      <c r="S81" s="21"/>
      <c r="T81" s="21"/>
      <c r="U81" s="21"/>
      <c r="V81" s="21"/>
    </row>
    <row r="82" spans="1:22" ht="13.5" customHeight="1">
      <c r="A82" s="46"/>
      <c r="B82" s="21"/>
      <c r="C82" s="21"/>
      <c r="D82" s="21"/>
      <c r="E82" s="21"/>
      <c r="F82" s="21"/>
      <c r="G82" s="21"/>
      <c r="H82" s="21"/>
      <c r="I82" s="21"/>
      <c r="J82" s="21"/>
      <c r="L82" s="21"/>
      <c r="M82" s="21"/>
      <c r="N82" s="21"/>
      <c r="O82" s="21"/>
      <c r="P82" s="21"/>
      <c r="Q82" s="21"/>
      <c r="R82" s="21"/>
      <c r="S82" s="21"/>
      <c r="T82" s="21"/>
      <c r="U82" s="21"/>
      <c r="V82" s="21"/>
    </row>
    <row r="83" spans="1:22" ht="13.5" customHeight="1">
      <c r="A83" s="46"/>
      <c r="B83" s="21"/>
      <c r="C83" s="21"/>
      <c r="D83" s="21"/>
      <c r="E83" s="21"/>
      <c r="F83" s="21"/>
      <c r="G83" s="21"/>
      <c r="H83" s="21"/>
      <c r="I83" s="21"/>
      <c r="J83" s="21"/>
      <c r="L83" s="21"/>
      <c r="M83" s="21"/>
      <c r="N83" s="21"/>
      <c r="O83" s="21"/>
      <c r="P83" s="21"/>
      <c r="Q83" s="21"/>
      <c r="R83" s="21"/>
      <c r="S83" s="21"/>
      <c r="T83" s="21"/>
      <c r="U83" s="21"/>
      <c r="V83" s="21"/>
    </row>
    <row r="84" spans="1:22" ht="13.5" customHeight="1">
      <c r="A84" s="46"/>
      <c r="B84" s="21"/>
      <c r="C84" s="21"/>
      <c r="D84" s="21"/>
      <c r="E84" s="21"/>
      <c r="F84" s="21"/>
      <c r="G84" s="21"/>
      <c r="H84" s="21"/>
      <c r="I84" s="21"/>
      <c r="J84" s="21"/>
      <c r="L84" s="21"/>
      <c r="M84" s="21"/>
      <c r="N84" s="21"/>
      <c r="O84" s="21"/>
      <c r="P84" s="21"/>
      <c r="Q84" s="21"/>
      <c r="R84" s="21"/>
      <c r="S84" s="21"/>
      <c r="T84" s="21"/>
      <c r="U84" s="21"/>
      <c r="V84" s="21"/>
    </row>
    <row r="85" spans="1:22" ht="13.5" customHeight="1">
      <c r="A85" s="46"/>
      <c r="B85" s="21"/>
      <c r="C85" s="21"/>
      <c r="D85" s="21"/>
      <c r="E85" s="21"/>
      <c r="F85" s="21"/>
      <c r="G85" s="21"/>
      <c r="H85" s="21"/>
      <c r="I85" s="21"/>
      <c r="J85" s="21"/>
      <c r="L85" s="21"/>
      <c r="M85" s="21"/>
      <c r="N85" s="21"/>
      <c r="O85" s="21"/>
      <c r="P85" s="21"/>
      <c r="Q85" s="21"/>
      <c r="R85" s="21"/>
      <c r="S85" s="21"/>
      <c r="T85" s="21"/>
      <c r="U85" s="21"/>
      <c r="V85" s="21"/>
    </row>
    <row r="86" spans="1:22" ht="13.5" customHeight="1">
      <c r="A86" s="46"/>
      <c r="B86" s="21"/>
      <c r="C86" s="21"/>
      <c r="D86" s="21"/>
      <c r="E86" s="21"/>
      <c r="F86" s="21"/>
      <c r="G86" s="21"/>
      <c r="H86" s="21"/>
      <c r="I86" s="21"/>
      <c r="J86" s="21"/>
      <c r="L86" s="21"/>
      <c r="M86" s="21"/>
      <c r="N86" s="21"/>
      <c r="O86" s="21"/>
      <c r="P86" s="21"/>
      <c r="Q86" s="21"/>
      <c r="R86" s="21"/>
      <c r="S86" s="21"/>
      <c r="T86" s="21"/>
      <c r="U86" s="21"/>
      <c r="V86" s="21"/>
    </row>
    <row r="87" spans="1:22" ht="13.5" customHeight="1">
      <c r="A87" s="46"/>
      <c r="B87" s="21"/>
      <c r="C87" s="21"/>
      <c r="D87" s="21"/>
      <c r="E87" s="21"/>
      <c r="F87" s="21"/>
      <c r="G87" s="21"/>
      <c r="H87" s="21"/>
      <c r="I87" s="21"/>
      <c r="J87" s="21"/>
      <c r="L87" s="21"/>
      <c r="M87" s="21"/>
      <c r="N87" s="21"/>
      <c r="O87" s="21"/>
      <c r="P87" s="21"/>
      <c r="Q87" s="21"/>
      <c r="R87" s="21"/>
      <c r="S87" s="21"/>
      <c r="T87" s="21"/>
      <c r="U87" s="21"/>
      <c r="V87" s="21"/>
    </row>
    <row r="88" spans="1:22" ht="13.5" customHeight="1">
      <c r="A88" s="46"/>
      <c r="B88" s="21"/>
      <c r="C88" s="21"/>
      <c r="D88" s="21"/>
      <c r="E88" s="21"/>
      <c r="F88" s="21"/>
      <c r="G88" s="21"/>
      <c r="H88" s="21"/>
      <c r="I88" s="21"/>
      <c r="J88" s="21"/>
      <c r="L88" s="21"/>
      <c r="M88" s="21"/>
      <c r="N88" s="21"/>
      <c r="O88" s="21"/>
      <c r="P88" s="21"/>
      <c r="Q88" s="21"/>
      <c r="R88" s="21"/>
      <c r="S88" s="21"/>
      <c r="T88" s="21"/>
      <c r="U88" s="21"/>
      <c r="V88" s="21"/>
    </row>
    <row r="89" spans="1:22" ht="13.5" customHeight="1">
      <c r="A89" s="46"/>
      <c r="B89" s="21"/>
      <c r="C89" s="21"/>
      <c r="D89" s="21"/>
      <c r="E89" s="21"/>
      <c r="F89" s="21"/>
      <c r="G89" s="21"/>
      <c r="H89" s="21"/>
      <c r="I89" s="21"/>
      <c r="J89" s="21"/>
      <c r="L89" s="21"/>
      <c r="M89" s="21"/>
      <c r="N89" s="21"/>
      <c r="O89" s="21"/>
      <c r="P89" s="21"/>
      <c r="Q89" s="21"/>
      <c r="R89" s="21"/>
      <c r="S89" s="21"/>
      <c r="T89" s="21"/>
      <c r="U89" s="21"/>
      <c r="V89" s="21"/>
    </row>
    <row r="90" spans="1:22" ht="13.5" customHeight="1">
      <c r="A90" s="46"/>
      <c r="B90" s="21"/>
      <c r="C90" s="21"/>
      <c r="D90" s="21"/>
      <c r="E90" s="21"/>
      <c r="F90" s="21"/>
      <c r="G90" s="21"/>
      <c r="H90" s="21"/>
      <c r="I90" s="21"/>
      <c r="J90" s="21"/>
      <c r="L90" s="21"/>
      <c r="M90" s="21"/>
      <c r="N90" s="21"/>
      <c r="O90" s="21"/>
      <c r="P90" s="21"/>
      <c r="Q90" s="21"/>
      <c r="R90" s="21"/>
      <c r="S90" s="21"/>
      <c r="T90" s="21"/>
      <c r="U90" s="21"/>
      <c r="V90" s="21"/>
    </row>
    <row r="91" spans="1:22" ht="13.5" customHeight="1">
      <c r="A91" s="46"/>
      <c r="B91" s="21"/>
      <c r="C91" s="21"/>
      <c r="D91" s="21"/>
      <c r="E91" s="21"/>
      <c r="F91" s="21"/>
      <c r="G91" s="21"/>
      <c r="H91" s="21"/>
      <c r="I91" s="21"/>
      <c r="J91" s="21"/>
      <c r="L91" s="21"/>
      <c r="M91" s="21"/>
      <c r="N91" s="21"/>
      <c r="O91" s="21"/>
      <c r="P91" s="21"/>
      <c r="Q91" s="21"/>
      <c r="R91" s="21"/>
      <c r="S91" s="21"/>
      <c r="T91" s="21"/>
      <c r="U91" s="21"/>
      <c r="V91" s="21"/>
    </row>
    <row r="92" spans="1:22" ht="13.5" customHeight="1">
      <c r="A92" s="46"/>
      <c r="B92" s="21"/>
      <c r="C92" s="21"/>
      <c r="D92" s="21"/>
      <c r="E92" s="21"/>
      <c r="F92" s="21"/>
      <c r="G92" s="21"/>
      <c r="H92" s="21"/>
      <c r="I92" s="21"/>
      <c r="J92" s="21"/>
      <c r="L92" s="21"/>
      <c r="M92" s="21"/>
      <c r="N92" s="21"/>
      <c r="O92" s="21"/>
      <c r="P92" s="21"/>
      <c r="Q92" s="21"/>
      <c r="R92" s="21"/>
      <c r="S92" s="21"/>
      <c r="T92" s="21"/>
      <c r="U92" s="21"/>
      <c r="V92" s="21"/>
    </row>
    <row r="93" spans="1:22" ht="13.5" customHeight="1">
      <c r="A93" s="46"/>
      <c r="B93" s="21"/>
      <c r="C93" s="21"/>
      <c r="D93" s="21"/>
      <c r="E93" s="21"/>
      <c r="F93" s="21"/>
      <c r="G93" s="21"/>
      <c r="H93" s="21"/>
      <c r="I93" s="21"/>
      <c r="J93" s="21"/>
      <c r="L93" s="21"/>
      <c r="M93" s="21"/>
      <c r="N93" s="21"/>
      <c r="O93" s="21"/>
      <c r="P93" s="21"/>
      <c r="Q93" s="21"/>
      <c r="R93" s="21"/>
      <c r="S93" s="21"/>
      <c r="T93" s="21"/>
      <c r="U93" s="21"/>
      <c r="V93" s="21"/>
    </row>
    <row r="94" spans="1:22" ht="13.5" customHeight="1">
      <c r="A94" s="46"/>
      <c r="B94" s="21"/>
      <c r="C94" s="21"/>
      <c r="D94" s="21"/>
      <c r="E94" s="21"/>
      <c r="F94" s="21"/>
      <c r="G94" s="21"/>
      <c r="H94" s="21"/>
      <c r="I94" s="21"/>
      <c r="J94" s="21"/>
      <c r="L94" s="21"/>
      <c r="M94" s="21"/>
      <c r="N94" s="21"/>
      <c r="O94" s="21"/>
      <c r="P94" s="21"/>
      <c r="Q94" s="21"/>
      <c r="R94" s="21"/>
      <c r="S94" s="21"/>
      <c r="T94" s="21"/>
      <c r="U94" s="21"/>
      <c r="V94" s="21"/>
    </row>
    <row r="95" spans="1:22">
      <c r="A95" s="46"/>
      <c r="B95" s="21"/>
      <c r="C95" s="21"/>
      <c r="D95" s="21"/>
      <c r="E95" s="21"/>
      <c r="F95" s="21"/>
      <c r="G95" s="21"/>
      <c r="H95" s="21"/>
      <c r="I95" s="21"/>
      <c r="J95" s="21"/>
      <c r="L95" s="21"/>
      <c r="M95" s="21"/>
      <c r="N95" s="21"/>
      <c r="O95" s="21"/>
      <c r="P95" s="21"/>
      <c r="Q95" s="21"/>
      <c r="R95" s="21"/>
      <c r="S95" s="21"/>
      <c r="T95" s="21"/>
      <c r="U95" s="21"/>
      <c r="V95" s="21"/>
    </row>
    <row r="96" spans="1:22">
      <c r="B96" s="21"/>
      <c r="C96" s="21"/>
      <c r="D96" s="21"/>
      <c r="E96" s="21"/>
      <c r="F96" s="21"/>
      <c r="G96" s="21"/>
      <c r="H96" s="21"/>
      <c r="I96" s="21"/>
      <c r="J96" s="21"/>
      <c r="L96" s="21"/>
      <c r="M96" s="21"/>
      <c r="N96" s="21"/>
      <c r="O96" s="21"/>
      <c r="P96" s="21"/>
      <c r="Q96" s="21"/>
      <c r="R96" s="21"/>
      <c r="S96" s="21"/>
      <c r="T96" s="21"/>
      <c r="U96" s="21"/>
      <c r="V96" s="21"/>
    </row>
  </sheetData>
  <mergeCells count="23">
    <mergeCell ref="T5:T6"/>
    <mergeCell ref="A1:J1"/>
    <mergeCell ref="A2:J2"/>
    <mergeCell ref="A3:J3"/>
    <mergeCell ref="K1:V1"/>
    <mergeCell ref="K2:V2"/>
    <mergeCell ref="K3:V3"/>
    <mergeCell ref="U5:U6"/>
    <mergeCell ref="V5:V6"/>
    <mergeCell ref="K4:V4"/>
    <mergeCell ref="A4:J4"/>
    <mergeCell ref="A5:A6"/>
    <mergeCell ref="B5:E5"/>
    <mergeCell ref="F5:F6"/>
    <mergeCell ref="G5:G6"/>
    <mergeCell ref="H5:H6"/>
    <mergeCell ref="P5:R5"/>
    <mergeCell ref="S5:S6"/>
    <mergeCell ref="I5:I6"/>
    <mergeCell ref="J5:J6"/>
    <mergeCell ref="K5:K6"/>
    <mergeCell ref="L5:N5"/>
    <mergeCell ref="O5:O6"/>
  </mergeCells>
  <hyperlinks>
    <hyperlink ref="W6" location="TOC!A1" display="RETURN TO TABLE OF CONTENTS" xr:uid="{00000000-0004-0000-0600-000000000000}"/>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AM495"/>
  <sheetViews>
    <sheetView workbookViewId="0">
      <pane ySplit="5" topLeftCell="A129" activePane="bottomLeft" state="frozen"/>
      <selection pane="bottomLeft" activeCell="W6" sqref="W6"/>
      <selection activeCell="W6" sqref="W6"/>
    </sheetView>
  </sheetViews>
  <sheetFormatPr defaultRowHeight="12.75"/>
  <cols>
    <col min="2" max="9" width="9.140625" style="21"/>
    <col min="12" max="19" width="9.140625" style="179"/>
    <col min="22" max="29" width="9.140625" style="179"/>
    <col min="32" max="39" width="9.140625" style="179"/>
  </cols>
  <sheetData>
    <row r="1" spans="1:39" ht="12.75" customHeight="1">
      <c r="A1" s="371" t="s">
        <v>1094</v>
      </c>
      <c r="B1" s="371"/>
      <c r="C1" s="371"/>
      <c r="D1" s="371"/>
      <c r="E1" s="371"/>
      <c r="F1" s="371"/>
      <c r="G1" s="371"/>
      <c r="H1" s="371"/>
      <c r="I1" s="371"/>
      <c r="K1" s="371" t="s">
        <v>1094</v>
      </c>
      <c r="L1" s="371"/>
      <c r="M1" s="371"/>
      <c r="N1" s="371"/>
      <c r="O1" s="371"/>
      <c r="P1" s="371"/>
      <c r="Q1" s="371"/>
      <c r="R1" s="371"/>
      <c r="S1" s="371"/>
      <c r="U1" s="371" t="s">
        <v>1094</v>
      </c>
      <c r="V1" s="371"/>
      <c r="W1" s="371"/>
      <c r="X1" s="371"/>
      <c r="Y1" s="371"/>
      <c r="Z1" s="371"/>
      <c r="AA1" s="371"/>
      <c r="AB1" s="371"/>
      <c r="AC1" s="371"/>
      <c r="AE1" s="371" t="s">
        <v>1094</v>
      </c>
      <c r="AF1" s="371"/>
      <c r="AG1" s="371"/>
      <c r="AH1" s="371"/>
      <c r="AI1" s="371"/>
      <c r="AJ1" s="371"/>
      <c r="AK1" s="371"/>
      <c r="AL1" s="371"/>
      <c r="AM1" s="371"/>
    </row>
    <row r="2" spans="1:39" ht="13.5" customHeight="1" thickBot="1">
      <c r="A2" s="364" t="s">
        <v>205</v>
      </c>
      <c r="B2" s="364"/>
      <c r="C2" s="364"/>
      <c r="D2" s="364"/>
      <c r="E2" s="364"/>
      <c r="F2" s="364"/>
      <c r="G2" s="364"/>
      <c r="H2" s="364"/>
      <c r="I2" s="364"/>
      <c r="K2" s="364" t="s">
        <v>205</v>
      </c>
      <c r="L2" s="364"/>
      <c r="M2" s="364"/>
      <c r="N2" s="364"/>
      <c r="O2" s="364"/>
      <c r="P2" s="364"/>
      <c r="Q2" s="364"/>
      <c r="R2" s="364"/>
      <c r="S2" s="364"/>
      <c r="U2" s="364" t="s">
        <v>205</v>
      </c>
      <c r="V2" s="364"/>
      <c r="W2" s="364"/>
      <c r="X2" s="364"/>
      <c r="Y2" s="364"/>
      <c r="Z2" s="364"/>
      <c r="AA2" s="364"/>
      <c r="AB2" s="364"/>
      <c r="AC2" s="364"/>
      <c r="AE2" s="364" t="s">
        <v>205</v>
      </c>
      <c r="AF2" s="364"/>
      <c r="AG2" s="364"/>
      <c r="AH2" s="364"/>
      <c r="AI2" s="364"/>
      <c r="AJ2" s="364"/>
      <c r="AK2" s="364"/>
      <c r="AL2" s="364"/>
      <c r="AM2" s="364"/>
    </row>
    <row r="3" spans="1:39" ht="12.75" customHeight="1">
      <c r="A3" s="471" t="s">
        <v>1095</v>
      </c>
      <c r="B3" s="472"/>
      <c r="C3" s="472"/>
      <c r="D3" s="472"/>
      <c r="E3" s="472"/>
      <c r="F3" s="472"/>
      <c r="G3" s="472"/>
      <c r="H3" s="472"/>
      <c r="I3" s="473"/>
      <c r="K3" s="471" t="s">
        <v>1095</v>
      </c>
      <c r="L3" s="472"/>
      <c r="M3" s="472"/>
      <c r="N3" s="472"/>
      <c r="O3" s="472"/>
      <c r="P3" s="472"/>
      <c r="Q3" s="472"/>
      <c r="R3" s="472"/>
      <c r="S3" s="473"/>
      <c r="U3" s="471" t="s">
        <v>1095</v>
      </c>
      <c r="V3" s="472"/>
      <c r="W3" s="472"/>
      <c r="X3" s="472"/>
      <c r="Y3" s="472"/>
      <c r="Z3" s="472"/>
      <c r="AA3" s="472"/>
      <c r="AB3" s="472"/>
      <c r="AC3" s="473"/>
      <c r="AE3" s="471" t="s">
        <v>1095</v>
      </c>
      <c r="AF3" s="472"/>
      <c r="AG3" s="472"/>
      <c r="AH3" s="472"/>
      <c r="AI3" s="472"/>
      <c r="AJ3" s="472"/>
      <c r="AK3" s="472"/>
      <c r="AL3" s="472"/>
      <c r="AM3" s="473"/>
    </row>
    <row r="4" spans="1:39" ht="27" customHeight="1" thickBot="1">
      <c r="A4" s="474" t="s">
        <v>1096</v>
      </c>
      <c r="B4" s="475"/>
      <c r="C4" s="475"/>
      <c r="D4" s="475"/>
      <c r="E4" s="475"/>
      <c r="F4" s="475"/>
      <c r="G4" s="475"/>
      <c r="H4" s="475"/>
      <c r="I4" s="476"/>
      <c r="K4" s="442" t="s">
        <v>1097</v>
      </c>
      <c r="L4" s="443"/>
      <c r="M4" s="443"/>
      <c r="N4" s="443"/>
      <c r="O4" s="443"/>
      <c r="P4" s="443"/>
      <c r="Q4" s="443"/>
      <c r="R4" s="443"/>
      <c r="S4" s="444"/>
      <c r="U4" s="474" t="s">
        <v>1098</v>
      </c>
      <c r="V4" s="475"/>
      <c r="W4" s="475"/>
      <c r="X4" s="475"/>
      <c r="Y4" s="475"/>
      <c r="Z4" s="475"/>
      <c r="AA4" s="475"/>
      <c r="AB4" s="475"/>
      <c r="AC4" s="476"/>
      <c r="AE4" s="451" t="s">
        <v>1099</v>
      </c>
      <c r="AF4" s="452"/>
      <c r="AG4" s="452"/>
      <c r="AH4" s="452"/>
      <c r="AI4" s="452"/>
      <c r="AJ4" s="452"/>
      <c r="AK4" s="452"/>
      <c r="AL4" s="452"/>
      <c r="AM4" s="453"/>
    </row>
    <row r="5" spans="1:39" ht="69.75" customHeight="1" thickBot="1">
      <c r="A5" s="299" t="s">
        <v>1100</v>
      </c>
      <c r="B5" s="176" t="s">
        <v>1016</v>
      </c>
      <c r="C5" s="176" t="s">
        <v>1101</v>
      </c>
      <c r="D5" s="177" t="s">
        <v>212</v>
      </c>
      <c r="E5" s="176" t="s">
        <v>217</v>
      </c>
      <c r="F5" s="176" t="s">
        <v>1102</v>
      </c>
      <c r="G5" s="176" t="s">
        <v>353</v>
      </c>
      <c r="H5" s="176" t="s">
        <v>450</v>
      </c>
      <c r="I5" s="176" t="s">
        <v>326</v>
      </c>
      <c r="J5" s="269" t="s">
        <v>233</v>
      </c>
      <c r="K5" s="299" t="s">
        <v>1100</v>
      </c>
      <c r="L5" s="316" t="s">
        <v>1016</v>
      </c>
      <c r="M5" s="316" t="s">
        <v>1101</v>
      </c>
      <c r="N5" s="178" t="s">
        <v>212</v>
      </c>
      <c r="O5" s="316" t="s">
        <v>217</v>
      </c>
      <c r="P5" s="316" t="s">
        <v>1102</v>
      </c>
      <c r="Q5" s="316" t="s">
        <v>353</v>
      </c>
      <c r="R5" s="316" t="s">
        <v>450</v>
      </c>
      <c r="S5" s="316" t="s">
        <v>326</v>
      </c>
      <c r="U5" s="299" t="s">
        <v>1100</v>
      </c>
      <c r="V5" s="316" t="s">
        <v>1016</v>
      </c>
      <c r="W5" s="316" t="s">
        <v>1101</v>
      </c>
      <c r="X5" s="178" t="s">
        <v>212</v>
      </c>
      <c r="Y5" s="316" t="s">
        <v>217</v>
      </c>
      <c r="Z5" s="316" t="s">
        <v>1102</v>
      </c>
      <c r="AA5" s="316" t="s">
        <v>353</v>
      </c>
      <c r="AB5" s="316" t="s">
        <v>450</v>
      </c>
      <c r="AC5" s="316" t="s">
        <v>326</v>
      </c>
      <c r="AE5" s="299" t="s">
        <v>1100</v>
      </c>
      <c r="AF5" s="316" t="s">
        <v>1016</v>
      </c>
      <c r="AG5" s="316" t="s">
        <v>1101</v>
      </c>
      <c r="AH5" s="307" t="s">
        <v>212</v>
      </c>
      <c r="AI5" s="316" t="s">
        <v>217</v>
      </c>
      <c r="AJ5" s="316" t="s">
        <v>1102</v>
      </c>
      <c r="AK5" s="316" t="s">
        <v>353</v>
      </c>
      <c r="AL5" s="316" t="s">
        <v>450</v>
      </c>
      <c r="AM5" s="316" t="s">
        <v>326</v>
      </c>
    </row>
    <row r="6" spans="1:39" ht="13.5" thickBot="1">
      <c r="A6" s="485" t="s">
        <v>1103</v>
      </c>
      <c r="B6" s="486"/>
      <c r="C6" s="486"/>
      <c r="D6" s="486"/>
      <c r="E6" s="486"/>
      <c r="F6" s="486"/>
      <c r="G6" s="486"/>
      <c r="H6" s="486"/>
      <c r="I6" s="487"/>
      <c r="K6" s="485" t="s">
        <v>1103</v>
      </c>
      <c r="L6" s="486"/>
      <c r="M6" s="486"/>
      <c r="N6" s="486"/>
      <c r="O6" s="486"/>
      <c r="P6" s="486"/>
      <c r="Q6" s="486"/>
      <c r="R6" s="486"/>
      <c r="S6" s="487"/>
      <c r="U6" s="485" t="s">
        <v>1103</v>
      </c>
      <c r="V6" s="486"/>
      <c r="W6" s="486"/>
      <c r="X6" s="486"/>
      <c r="Y6" s="486"/>
      <c r="Z6" s="486"/>
      <c r="AA6" s="486"/>
      <c r="AB6" s="486"/>
      <c r="AC6" s="487"/>
      <c r="AE6" s="485" t="s">
        <v>1103</v>
      </c>
      <c r="AF6" s="486"/>
      <c r="AG6" s="486"/>
      <c r="AH6" s="486"/>
      <c r="AI6" s="486"/>
      <c r="AJ6" s="486"/>
      <c r="AK6" s="486"/>
      <c r="AL6" s="486"/>
      <c r="AM6" s="487"/>
    </row>
    <row r="7" spans="1:39" ht="13.5" thickBot="1">
      <c r="A7" s="300">
        <v>2007</v>
      </c>
      <c r="B7" s="24">
        <v>151.69999999999999</v>
      </c>
      <c r="C7" s="24">
        <v>1045.7</v>
      </c>
      <c r="D7" s="24">
        <v>0</v>
      </c>
      <c r="E7" s="24">
        <v>1390.7</v>
      </c>
      <c r="F7" s="24">
        <v>2211.8000000000002</v>
      </c>
      <c r="G7" s="24">
        <v>18.3</v>
      </c>
      <c r="H7" s="24">
        <v>1.9</v>
      </c>
      <c r="I7" s="24">
        <v>4820.1000000000004</v>
      </c>
      <c r="K7" s="300">
        <v>2007</v>
      </c>
      <c r="L7" s="12">
        <v>3.1E-2</v>
      </c>
      <c r="M7" s="12">
        <v>0.217</v>
      </c>
      <c r="N7" s="12">
        <v>0</v>
      </c>
      <c r="O7" s="12">
        <v>0.28899999999999998</v>
      </c>
      <c r="P7" s="12">
        <v>0.45900000000000002</v>
      </c>
      <c r="Q7" s="12">
        <v>4.0000000000000001E-3</v>
      </c>
      <c r="R7" s="12">
        <v>0</v>
      </c>
      <c r="S7" s="12">
        <v>1</v>
      </c>
      <c r="U7" s="300">
        <v>2007</v>
      </c>
      <c r="V7" s="12">
        <v>4.5999999999999999E-2</v>
      </c>
      <c r="W7" s="12">
        <v>0.42699999999999999</v>
      </c>
      <c r="X7" s="12">
        <v>0</v>
      </c>
      <c r="Y7" s="12">
        <v>0.29599999999999999</v>
      </c>
      <c r="Z7" s="12">
        <v>0.72699999999999998</v>
      </c>
      <c r="AA7" s="12">
        <v>0.58099999999999996</v>
      </c>
      <c r="AB7" s="12">
        <v>7.0000000000000001E-3</v>
      </c>
      <c r="AC7" s="12">
        <v>0.33200000000000002</v>
      </c>
      <c r="AE7" s="300">
        <v>2007</v>
      </c>
      <c r="AF7" s="12">
        <v>0.01</v>
      </c>
      <c r="AG7" s="12">
        <v>7.1999999999999995E-2</v>
      </c>
      <c r="AH7" s="12">
        <v>0</v>
      </c>
      <c r="AI7" s="12">
        <v>9.6000000000000002E-2</v>
      </c>
      <c r="AJ7" s="12">
        <v>0.152</v>
      </c>
      <c r="AK7" s="12">
        <v>1E-3</v>
      </c>
      <c r="AL7" s="12">
        <v>0</v>
      </c>
      <c r="AM7" s="12">
        <v>0.33200000000000002</v>
      </c>
    </row>
    <row r="8" spans="1:39" ht="13.5" thickBot="1">
      <c r="A8" s="300">
        <v>2008</v>
      </c>
      <c r="B8" s="24">
        <v>183.7</v>
      </c>
      <c r="C8" s="24">
        <v>1043.2</v>
      </c>
      <c r="D8" s="24">
        <v>0</v>
      </c>
      <c r="E8" s="24">
        <v>2143.4</v>
      </c>
      <c r="F8" s="24">
        <v>2501.1999999999998</v>
      </c>
      <c r="G8" s="24">
        <v>12</v>
      </c>
      <c r="H8" s="24">
        <v>5.8</v>
      </c>
      <c r="I8" s="24">
        <v>5889.4</v>
      </c>
      <c r="K8" s="300">
        <v>2008</v>
      </c>
      <c r="L8" s="12">
        <v>3.1E-2</v>
      </c>
      <c r="M8" s="12">
        <v>0.17699999999999999</v>
      </c>
      <c r="N8" s="12">
        <v>0</v>
      </c>
      <c r="O8" s="12">
        <v>0.36399999999999999</v>
      </c>
      <c r="P8" s="12">
        <v>0.42499999999999999</v>
      </c>
      <c r="Q8" s="12">
        <v>2E-3</v>
      </c>
      <c r="R8" s="12">
        <v>1E-3</v>
      </c>
      <c r="S8" s="12">
        <v>1</v>
      </c>
      <c r="U8" s="300">
        <v>2008</v>
      </c>
      <c r="V8" s="12">
        <v>4.4999999999999998E-2</v>
      </c>
      <c r="W8" s="12">
        <v>0.38</v>
      </c>
      <c r="X8" s="12">
        <v>0</v>
      </c>
      <c r="Y8" s="12">
        <v>0.34799999999999998</v>
      </c>
      <c r="Z8" s="12">
        <v>0.68300000000000005</v>
      </c>
      <c r="AA8" s="12">
        <v>0.26900000000000002</v>
      </c>
      <c r="AB8" s="12">
        <v>2.4E-2</v>
      </c>
      <c r="AC8" s="12">
        <v>0.33200000000000002</v>
      </c>
      <c r="AE8" s="300">
        <v>2008</v>
      </c>
      <c r="AF8" s="12">
        <v>0.01</v>
      </c>
      <c r="AG8" s="12">
        <v>5.8999999999999997E-2</v>
      </c>
      <c r="AH8" s="12">
        <v>0</v>
      </c>
      <c r="AI8" s="12">
        <v>0.121</v>
      </c>
      <c r="AJ8" s="12">
        <v>0.14099999999999999</v>
      </c>
      <c r="AK8" s="12">
        <v>1E-3</v>
      </c>
      <c r="AL8" s="12">
        <v>0</v>
      </c>
      <c r="AM8" s="12">
        <v>0.33200000000000002</v>
      </c>
    </row>
    <row r="9" spans="1:39" ht="13.5" thickBot="1">
      <c r="A9" s="300">
        <v>2009</v>
      </c>
      <c r="B9" s="24">
        <v>100.2</v>
      </c>
      <c r="C9" s="24">
        <v>1383.7</v>
      </c>
      <c r="D9" s="24">
        <v>0</v>
      </c>
      <c r="E9" s="24">
        <v>2333.4</v>
      </c>
      <c r="F9" s="24">
        <v>2539.9</v>
      </c>
      <c r="G9" s="24">
        <v>5.5</v>
      </c>
      <c r="H9" s="24">
        <v>37.9</v>
      </c>
      <c r="I9" s="24">
        <v>6400.5</v>
      </c>
      <c r="K9" s="300">
        <v>2009</v>
      </c>
      <c r="L9" s="12">
        <v>1.6E-2</v>
      </c>
      <c r="M9" s="12">
        <v>0.216</v>
      </c>
      <c r="N9" s="12">
        <v>0</v>
      </c>
      <c r="O9" s="12">
        <v>0.36499999999999999</v>
      </c>
      <c r="P9" s="12">
        <v>0.39700000000000002</v>
      </c>
      <c r="Q9" s="12">
        <v>1E-3</v>
      </c>
      <c r="R9" s="12">
        <v>6.0000000000000001E-3</v>
      </c>
      <c r="S9" s="12">
        <v>1</v>
      </c>
      <c r="U9" s="300">
        <v>2009</v>
      </c>
      <c r="V9" s="12">
        <v>2.4E-2</v>
      </c>
      <c r="W9" s="12">
        <v>0.503</v>
      </c>
      <c r="X9" s="12">
        <v>0</v>
      </c>
      <c r="Y9" s="12">
        <v>0.375</v>
      </c>
      <c r="Z9" s="12">
        <v>0.69599999999999995</v>
      </c>
      <c r="AA9" s="12">
        <v>0.24</v>
      </c>
      <c r="AB9" s="12">
        <v>0.10299999999999999</v>
      </c>
      <c r="AC9" s="12">
        <v>0.35699999999999998</v>
      </c>
      <c r="AE9" s="300">
        <v>2009</v>
      </c>
      <c r="AF9" s="12">
        <v>6.0000000000000001E-3</v>
      </c>
      <c r="AG9" s="12">
        <v>7.6999999999999999E-2</v>
      </c>
      <c r="AH9" s="12">
        <v>0</v>
      </c>
      <c r="AI9" s="12">
        <v>0.13</v>
      </c>
      <c r="AJ9" s="12">
        <v>0.14199999999999999</v>
      </c>
      <c r="AK9" s="12">
        <v>0</v>
      </c>
      <c r="AL9" s="12">
        <v>2E-3</v>
      </c>
      <c r="AM9" s="12">
        <v>0.35699999999999998</v>
      </c>
    </row>
    <row r="10" spans="1:39" ht="13.5" thickBot="1">
      <c r="A10" s="300">
        <v>2010</v>
      </c>
      <c r="B10" s="24">
        <v>143.69999999999999</v>
      </c>
      <c r="C10" s="24">
        <v>1841.2</v>
      </c>
      <c r="D10" s="24">
        <v>0</v>
      </c>
      <c r="E10" s="24">
        <v>2014</v>
      </c>
      <c r="F10" s="24">
        <v>2284.1</v>
      </c>
      <c r="G10" s="24">
        <v>1.3</v>
      </c>
      <c r="H10" s="24">
        <v>2.9</v>
      </c>
      <c r="I10" s="24">
        <v>6287.1</v>
      </c>
      <c r="K10" s="300">
        <v>2010</v>
      </c>
      <c r="L10" s="12">
        <v>2.3E-2</v>
      </c>
      <c r="M10" s="12">
        <v>0.29299999999999998</v>
      </c>
      <c r="N10" s="12">
        <v>0</v>
      </c>
      <c r="O10" s="12">
        <v>0.32</v>
      </c>
      <c r="P10" s="12">
        <v>0.36299999999999999</v>
      </c>
      <c r="Q10" s="12">
        <v>0</v>
      </c>
      <c r="R10" s="12">
        <v>0</v>
      </c>
      <c r="S10" s="12">
        <v>1</v>
      </c>
      <c r="U10" s="300">
        <v>2010</v>
      </c>
      <c r="V10" s="12">
        <v>3.2000000000000001E-2</v>
      </c>
      <c r="W10" s="12">
        <v>0.59899999999999998</v>
      </c>
      <c r="X10" s="12">
        <v>0</v>
      </c>
      <c r="Y10" s="12">
        <v>0.35499999999999998</v>
      </c>
      <c r="Z10" s="12">
        <v>0.70299999999999996</v>
      </c>
      <c r="AA10" s="12">
        <v>0.245</v>
      </c>
      <c r="AB10" s="12">
        <v>8.9999999999999993E-3</v>
      </c>
      <c r="AC10" s="12">
        <v>0.35299999999999998</v>
      </c>
      <c r="AE10" s="300">
        <v>2010</v>
      </c>
      <c r="AF10" s="12">
        <v>8.0000000000000002E-3</v>
      </c>
      <c r="AG10" s="12">
        <v>0.10299999999999999</v>
      </c>
      <c r="AH10" s="12">
        <v>0</v>
      </c>
      <c r="AI10" s="12">
        <v>0.113</v>
      </c>
      <c r="AJ10" s="12">
        <v>0.128</v>
      </c>
      <c r="AK10" s="12">
        <v>0</v>
      </c>
      <c r="AL10" s="12">
        <v>0</v>
      </c>
      <c r="AM10" s="12">
        <v>0.35299999999999998</v>
      </c>
    </row>
    <row r="11" spans="1:39" ht="13.5" thickBot="1">
      <c r="A11" s="300">
        <v>2011</v>
      </c>
      <c r="B11" s="24">
        <v>228.8</v>
      </c>
      <c r="C11" s="24">
        <v>979.4</v>
      </c>
      <c r="D11" s="24">
        <v>0</v>
      </c>
      <c r="E11" s="24">
        <v>1927.9</v>
      </c>
      <c r="F11" s="24">
        <v>2232.1</v>
      </c>
      <c r="G11" s="24">
        <v>16.899999999999999</v>
      </c>
      <c r="H11" s="24">
        <v>2.9</v>
      </c>
      <c r="I11" s="24">
        <v>5388.1</v>
      </c>
      <c r="K11" s="300">
        <v>2011</v>
      </c>
      <c r="L11" s="12">
        <v>4.2000000000000003E-2</v>
      </c>
      <c r="M11" s="12">
        <v>0.182</v>
      </c>
      <c r="N11" s="12">
        <v>0</v>
      </c>
      <c r="O11" s="12">
        <v>0.35799999999999998</v>
      </c>
      <c r="P11" s="12">
        <v>0.41399999999999998</v>
      </c>
      <c r="Q11" s="12">
        <v>3.0000000000000001E-3</v>
      </c>
      <c r="R11" s="12">
        <v>1E-3</v>
      </c>
      <c r="S11" s="12">
        <v>1</v>
      </c>
      <c r="U11" s="300">
        <v>2011</v>
      </c>
      <c r="V11" s="12">
        <v>4.9000000000000002E-2</v>
      </c>
      <c r="W11" s="12">
        <v>0.39</v>
      </c>
      <c r="X11" s="12">
        <v>0</v>
      </c>
      <c r="Y11" s="12">
        <v>0.35199999999999998</v>
      </c>
      <c r="Z11" s="12">
        <v>0.68400000000000005</v>
      </c>
      <c r="AA11" s="12">
        <v>0.63100000000000001</v>
      </c>
      <c r="AB11" s="12">
        <v>7.0000000000000001E-3</v>
      </c>
      <c r="AC11" s="12">
        <v>0.316</v>
      </c>
      <c r="AE11" s="300">
        <v>2011</v>
      </c>
      <c r="AF11" s="12">
        <v>1.2999999999999999E-2</v>
      </c>
      <c r="AG11" s="12">
        <v>5.7000000000000002E-2</v>
      </c>
      <c r="AH11" s="12">
        <v>0</v>
      </c>
      <c r="AI11" s="12">
        <v>0.113</v>
      </c>
      <c r="AJ11" s="12">
        <v>0.13100000000000001</v>
      </c>
      <c r="AK11" s="12">
        <v>1E-3</v>
      </c>
      <c r="AL11" s="12">
        <v>0</v>
      </c>
      <c r="AM11" s="12">
        <v>0.316</v>
      </c>
    </row>
    <row r="12" spans="1:39" ht="13.5" thickBot="1">
      <c r="A12" s="300">
        <v>2012</v>
      </c>
      <c r="B12" s="24">
        <v>285.7</v>
      </c>
      <c r="C12" s="24">
        <v>1510.1</v>
      </c>
      <c r="D12" s="24">
        <v>0</v>
      </c>
      <c r="E12" s="24">
        <v>1902.8</v>
      </c>
      <c r="F12" s="24">
        <v>2531.8000000000002</v>
      </c>
      <c r="G12" s="24">
        <v>14.5</v>
      </c>
      <c r="H12" s="24">
        <v>3.6</v>
      </c>
      <c r="I12" s="24">
        <v>6248.5</v>
      </c>
      <c r="K12" s="300">
        <v>2012</v>
      </c>
      <c r="L12" s="12">
        <v>4.5999999999999999E-2</v>
      </c>
      <c r="M12" s="12">
        <v>0.24199999999999999</v>
      </c>
      <c r="N12" s="12">
        <v>0</v>
      </c>
      <c r="O12" s="12">
        <v>0.30499999999999999</v>
      </c>
      <c r="P12" s="12">
        <v>0.40500000000000003</v>
      </c>
      <c r="Q12" s="12">
        <v>2E-3</v>
      </c>
      <c r="R12" s="12">
        <v>1E-3</v>
      </c>
      <c r="S12" s="12">
        <v>1</v>
      </c>
      <c r="U12" s="300">
        <v>2012</v>
      </c>
      <c r="V12" s="12">
        <v>5.8000000000000003E-2</v>
      </c>
      <c r="W12" s="12">
        <v>0.51100000000000001</v>
      </c>
      <c r="X12" s="12">
        <v>0</v>
      </c>
      <c r="Y12" s="12">
        <v>0.32400000000000001</v>
      </c>
      <c r="Z12" s="12">
        <v>0.73899999999999999</v>
      </c>
      <c r="AA12" s="12">
        <v>0.66200000000000003</v>
      </c>
      <c r="AB12" s="12">
        <v>0.01</v>
      </c>
      <c r="AC12" s="12">
        <v>0.34399999999999997</v>
      </c>
      <c r="AE12" s="300">
        <v>2012</v>
      </c>
      <c r="AF12" s="12">
        <v>1.6E-2</v>
      </c>
      <c r="AG12" s="12">
        <v>8.3000000000000004E-2</v>
      </c>
      <c r="AH12" s="12">
        <v>0</v>
      </c>
      <c r="AI12" s="12">
        <v>0.105</v>
      </c>
      <c r="AJ12" s="12">
        <v>0.13900000000000001</v>
      </c>
      <c r="AK12" s="12">
        <v>1E-3</v>
      </c>
      <c r="AL12" s="12">
        <v>0</v>
      </c>
      <c r="AM12" s="12">
        <v>0.34399999999999997</v>
      </c>
    </row>
    <row r="13" spans="1:39" ht="13.5" thickBot="1">
      <c r="A13" s="300">
        <v>2013</v>
      </c>
      <c r="B13" s="24">
        <v>215.6</v>
      </c>
      <c r="C13" s="24">
        <v>1276.9000000000001</v>
      </c>
      <c r="D13" s="24">
        <v>0</v>
      </c>
      <c r="E13" s="24">
        <v>2344.4</v>
      </c>
      <c r="F13" s="24">
        <v>2569.4</v>
      </c>
      <c r="G13" s="24">
        <v>4.0999999999999996</v>
      </c>
      <c r="H13" s="24">
        <v>1.2</v>
      </c>
      <c r="I13" s="24">
        <v>6411.5</v>
      </c>
      <c r="K13" s="300">
        <v>2013</v>
      </c>
      <c r="L13" s="12">
        <v>3.4000000000000002E-2</v>
      </c>
      <c r="M13" s="12">
        <v>0.19900000000000001</v>
      </c>
      <c r="N13" s="12">
        <v>0</v>
      </c>
      <c r="O13" s="12">
        <v>0.36599999999999999</v>
      </c>
      <c r="P13" s="12">
        <v>0.40100000000000002</v>
      </c>
      <c r="Q13" s="12">
        <v>1E-3</v>
      </c>
      <c r="R13" s="12">
        <v>0</v>
      </c>
      <c r="S13" s="12">
        <v>1</v>
      </c>
      <c r="U13" s="300">
        <v>2013</v>
      </c>
      <c r="V13" s="12">
        <v>4.8000000000000001E-2</v>
      </c>
      <c r="W13" s="12">
        <v>0.42199999999999999</v>
      </c>
      <c r="X13" s="12">
        <v>0</v>
      </c>
      <c r="Y13" s="12">
        <v>0.38100000000000001</v>
      </c>
      <c r="Z13" s="12">
        <v>0.73099999999999998</v>
      </c>
      <c r="AA13" s="12">
        <v>0.34499999999999997</v>
      </c>
      <c r="AB13" s="12">
        <v>3.0000000000000001E-3</v>
      </c>
      <c r="AC13" s="12">
        <v>0.35199999999999998</v>
      </c>
      <c r="AE13" s="300">
        <v>2013</v>
      </c>
      <c r="AF13" s="12">
        <v>1.2E-2</v>
      </c>
      <c r="AG13" s="12">
        <v>7.0000000000000007E-2</v>
      </c>
      <c r="AH13" s="12">
        <v>0</v>
      </c>
      <c r="AI13" s="12">
        <v>0.129</v>
      </c>
      <c r="AJ13" s="12">
        <v>0.14099999999999999</v>
      </c>
      <c r="AK13" s="12">
        <v>0</v>
      </c>
      <c r="AL13" s="12">
        <v>0</v>
      </c>
      <c r="AM13" s="12">
        <v>0.35199999999999998</v>
      </c>
    </row>
    <row r="14" spans="1:39" ht="13.5" thickBot="1">
      <c r="A14" s="300">
        <v>2014</v>
      </c>
      <c r="B14" s="283">
        <v>177.9</v>
      </c>
      <c r="C14" s="283">
        <v>1252.3</v>
      </c>
      <c r="D14" s="283">
        <v>0</v>
      </c>
      <c r="E14" s="283">
        <v>1922.7</v>
      </c>
      <c r="F14" s="283">
        <v>3159</v>
      </c>
      <c r="G14" s="283">
        <v>5.9</v>
      </c>
      <c r="H14" s="283">
        <v>4</v>
      </c>
      <c r="I14" s="283">
        <v>6521.7</v>
      </c>
      <c r="K14" s="300">
        <v>2014</v>
      </c>
      <c r="L14" s="705">
        <v>2.7E-2</v>
      </c>
      <c r="M14" s="705">
        <v>0.192</v>
      </c>
      <c r="N14" s="705">
        <v>0</v>
      </c>
      <c r="O14" s="705">
        <v>0.29499999999999998</v>
      </c>
      <c r="P14" s="705">
        <v>0.48399999999999999</v>
      </c>
      <c r="Q14" s="705">
        <v>1E-3</v>
      </c>
      <c r="R14" s="705">
        <v>1E-3</v>
      </c>
      <c r="S14" s="705">
        <v>1</v>
      </c>
      <c r="U14" s="300">
        <v>2014</v>
      </c>
      <c r="V14" s="705">
        <v>3.9E-2</v>
      </c>
      <c r="W14" s="705">
        <v>0.42899999999999999</v>
      </c>
      <c r="X14" s="705">
        <v>0</v>
      </c>
      <c r="Y14" s="705">
        <v>0.33400000000000002</v>
      </c>
      <c r="Z14" s="705">
        <v>0.753</v>
      </c>
      <c r="AA14" s="705">
        <v>0.24</v>
      </c>
      <c r="AB14" s="705">
        <v>8.9999999999999993E-3</v>
      </c>
      <c r="AC14" s="705">
        <v>0.35299999999999998</v>
      </c>
      <c r="AE14" s="300">
        <v>2014</v>
      </c>
      <c r="AF14" s="705">
        <v>0.01</v>
      </c>
      <c r="AG14" s="705">
        <v>6.8000000000000005E-2</v>
      </c>
      <c r="AH14" s="705">
        <v>0</v>
      </c>
      <c r="AI14" s="705">
        <v>0.104</v>
      </c>
      <c r="AJ14" s="705">
        <v>0.17100000000000001</v>
      </c>
      <c r="AK14" s="705">
        <v>0</v>
      </c>
      <c r="AL14" s="705">
        <v>0</v>
      </c>
      <c r="AM14" s="705">
        <v>0.35299999999999998</v>
      </c>
    </row>
    <row r="15" spans="1:39" ht="13.5" thickBot="1">
      <c r="A15" s="300">
        <v>2015</v>
      </c>
      <c r="B15" s="283">
        <v>186.11699999999999</v>
      </c>
      <c r="C15" s="283">
        <v>1431.249</v>
      </c>
      <c r="D15" s="283">
        <v>0</v>
      </c>
      <c r="E15" s="283">
        <v>2728.223</v>
      </c>
      <c r="F15" s="283">
        <v>3143.011</v>
      </c>
      <c r="G15" s="283">
        <v>2.59</v>
      </c>
      <c r="H15" s="283">
        <v>2.9289999999999998</v>
      </c>
      <c r="I15" s="283">
        <v>7494.1180000000004</v>
      </c>
      <c r="K15" s="300">
        <v>2015</v>
      </c>
      <c r="L15" s="705">
        <v>2.4835077323308759E-2</v>
      </c>
      <c r="M15" s="705">
        <v>0.19098298158635879</v>
      </c>
      <c r="N15" s="705">
        <v>0</v>
      </c>
      <c r="O15" s="705">
        <v>0.36404857783130712</v>
      </c>
      <c r="P15" s="705">
        <v>0.41939705246167724</v>
      </c>
      <c r="Q15" s="705">
        <v>3.4560437932789419E-4</v>
      </c>
      <c r="R15" s="705">
        <v>3.9083985600440232E-4</v>
      </c>
      <c r="S15" s="705">
        <v>1</v>
      </c>
      <c r="U15" s="300">
        <v>2015</v>
      </c>
      <c r="V15" s="705">
        <v>3.7272069868834724E-2</v>
      </c>
      <c r="W15" s="705">
        <v>0.48654119872277107</v>
      </c>
      <c r="X15" s="705">
        <v>0</v>
      </c>
      <c r="Y15" s="705">
        <v>0.40940482686052382</v>
      </c>
      <c r="Z15" s="705">
        <v>0.75414629043144554</v>
      </c>
      <c r="AA15" s="705">
        <v>2.6559199327303676E-2</v>
      </c>
      <c r="AB15" s="705">
        <v>8.0819619659393185E-3</v>
      </c>
      <c r="AC15" s="705">
        <v>0.38048516527235487</v>
      </c>
      <c r="AE15" s="300">
        <v>2015</v>
      </c>
      <c r="AF15" s="705">
        <v>9.449378499910845E-3</v>
      </c>
      <c r="AG15" s="705">
        <v>7.2666191313092834E-2</v>
      </c>
      <c r="AH15" s="705">
        <v>0</v>
      </c>
      <c r="AI15" s="705">
        <v>0.13851508330331064</v>
      </c>
      <c r="AJ15" s="705">
        <v>0.15957435682061974</v>
      </c>
      <c r="AK15" s="705">
        <v>1.3149733938742344E-4</v>
      </c>
      <c r="AL15" s="705">
        <v>1.487087672068584E-4</v>
      </c>
      <c r="AM15" s="705">
        <v>0.38048516527235487</v>
      </c>
    </row>
    <row r="16" spans="1:39" ht="13.5" thickBot="1">
      <c r="A16" s="485" t="s">
        <v>1083</v>
      </c>
      <c r="B16" s="486"/>
      <c r="C16" s="486"/>
      <c r="D16" s="486"/>
      <c r="E16" s="486"/>
      <c r="F16" s="486"/>
      <c r="G16" s="486"/>
      <c r="H16" s="486"/>
      <c r="I16" s="487"/>
      <c r="K16" s="485" t="s">
        <v>1083</v>
      </c>
      <c r="L16" s="486"/>
      <c r="M16" s="486"/>
      <c r="N16" s="486"/>
      <c r="O16" s="486"/>
      <c r="P16" s="486"/>
      <c r="Q16" s="486"/>
      <c r="R16" s="486"/>
      <c r="S16" s="487"/>
      <c r="U16" s="485" t="s">
        <v>1083</v>
      </c>
      <c r="V16" s="486"/>
      <c r="W16" s="486"/>
      <c r="X16" s="486"/>
      <c r="Y16" s="486"/>
      <c r="Z16" s="486"/>
      <c r="AA16" s="486"/>
      <c r="AB16" s="486"/>
      <c r="AC16" s="487"/>
      <c r="AE16" s="485" t="s">
        <v>1083</v>
      </c>
      <c r="AF16" s="486"/>
      <c r="AG16" s="486"/>
      <c r="AH16" s="486"/>
      <c r="AI16" s="486"/>
      <c r="AJ16" s="486"/>
      <c r="AK16" s="486"/>
      <c r="AL16" s="486"/>
      <c r="AM16" s="487"/>
    </row>
    <row r="17" spans="1:39" ht="13.5" thickBot="1">
      <c r="A17" s="300">
        <v>2007</v>
      </c>
      <c r="B17" s="24">
        <v>308.3</v>
      </c>
      <c r="C17" s="24">
        <v>419.2</v>
      </c>
      <c r="D17" s="24">
        <v>7.2</v>
      </c>
      <c r="E17" s="24">
        <v>1104.9000000000001</v>
      </c>
      <c r="F17" s="24">
        <v>175.1</v>
      </c>
      <c r="G17" s="24">
        <v>0.1</v>
      </c>
      <c r="H17" s="24">
        <v>82</v>
      </c>
      <c r="I17" s="24">
        <v>2096.8000000000002</v>
      </c>
      <c r="K17" s="300">
        <v>2007</v>
      </c>
      <c r="L17" s="12">
        <v>0.14699999999999999</v>
      </c>
      <c r="M17" s="12">
        <v>0.2</v>
      </c>
      <c r="N17" s="12">
        <v>3.0000000000000001E-3</v>
      </c>
      <c r="O17" s="12">
        <v>0.52700000000000002</v>
      </c>
      <c r="P17" s="12">
        <v>8.4000000000000005E-2</v>
      </c>
      <c r="Q17" s="12">
        <v>0</v>
      </c>
      <c r="R17" s="12">
        <v>3.9E-2</v>
      </c>
      <c r="S17" s="12">
        <v>1</v>
      </c>
      <c r="U17" s="300">
        <v>2007</v>
      </c>
      <c r="V17" s="12">
        <v>9.4E-2</v>
      </c>
      <c r="W17" s="12">
        <v>0.17100000000000001</v>
      </c>
      <c r="X17" s="12">
        <v>0.01</v>
      </c>
      <c r="Y17" s="12">
        <v>0.23599999999999999</v>
      </c>
      <c r="Z17" s="12">
        <v>5.8000000000000003E-2</v>
      </c>
      <c r="AA17" s="12">
        <v>3.0000000000000001E-3</v>
      </c>
      <c r="AB17" s="12">
        <v>0.29299999999999998</v>
      </c>
      <c r="AC17" s="12">
        <v>0.14399999999999999</v>
      </c>
      <c r="AE17" s="300">
        <v>2007</v>
      </c>
      <c r="AF17" s="12">
        <v>2.1000000000000001E-2</v>
      </c>
      <c r="AG17" s="12">
        <v>2.9000000000000001E-2</v>
      </c>
      <c r="AH17" s="12">
        <v>0</v>
      </c>
      <c r="AI17" s="12">
        <v>7.5999999999999998E-2</v>
      </c>
      <c r="AJ17" s="12">
        <v>1.2E-2</v>
      </c>
      <c r="AK17" s="12">
        <v>0</v>
      </c>
      <c r="AL17" s="12">
        <v>6.0000000000000001E-3</v>
      </c>
      <c r="AM17" s="12">
        <v>0.14399999999999999</v>
      </c>
    </row>
    <row r="18" spans="1:39" ht="13.5" thickBot="1">
      <c r="A18" s="300">
        <v>2008</v>
      </c>
      <c r="B18" s="24">
        <v>383.1</v>
      </c>
      <c r="C18" s="24">
        <v>450.9</v>
      </c>
      <c r="D18" s="24">
        <v>13.4</v>
      </c>
      <c r="E18" s="24">
        <v>1054.5999999999999</v>
      </c>
      <c r="F18" s="24">
        <v>305.3</v>
      </c>
      <c r="G18" s="24">
        <v>0</v>
      </c>
      <c r="H18" s="24">
        <v>60.1</v>
      </c>
      <c r="I18" s="24">
        <v>2267.3000000000002</v>
      </c>
      <c r="K18" s="300">
        <v>2008</v>
      </c>
      <c r="L18" s="12">
        <v>0.16900000000000001</v>
      </c>
      <c r="M18" s="12">
        <v>0.19900000000000001</v>
      </c>
      <c r="N18" s="12">
        <v>6.0000000000000001E-3</v>
      </c>
      <c r="O18" s="12">
        <v>0.46500000000000002</v>
      </c>
      <c r="P18" s="12">
        <v>0.13500000000000001</v>
      </c>
      <c r="Q18" s="12">
        <v>0</v>
      </c>
      <c r="R18" s="12">
        <v>2.7E-2</v>
      </c>
      <c r="S18" s="12">
        <v>1</v>
      </c>
      <c r="U18" s="300">
        <v>2008</v>
      </c>
      <c r="V18" s="12">
        <v>9.4E-2</v>
      </c>
      <c r="W18" s="12">
        <v>0.16400000000000001</v>
      </c>
      <c r="X18" s="12">
        <v>1.6E-2</v>
      </c>
      <c r="Y18" s="12">
        <v>0.17100000000000001</v>
      </c>
      <c r="Z18" s="12">
        <v>8.3000000000000004E-2</v>
      </c>
      <c r="AA18" s="12">
        <v>0</v>
      </c>
      <c r="AB18" s="12">
        <v>0.252</v>
      </c>
      <c r="AC18" s="12">
        <v>0.128</v>
      </c>
      <c r="AE18" s="300">
        <v>2008</v>
      </c>
      <c r="AF18" s="12">
        <v>2.1999999999999999E-2</v>
      </c>
      <c r="AG18" s="12">
        <v>2.5000000000000001E-2</v>
      </c>
      <c r="AH18" s="12">
        <v>1E-3</v>
      </c>
      <c r="AI18" s="12">
        <v>5.8999999999999997E-2</v>
      </c>
      <c r="AJ18" s="12">
        <v>1.7000000000000001E-2</v>
      </c>
      <c r="AK18" s="12">
        <v>0</v>
      </c>
      <c r="AL18" s="12">
        <v>3.0000000000000001E-3</v>
      </c>
      <c r="AM18" s="12">
        <v>0.128</v>
      </c>
    </row>
    <row r="19" spans="1:39" ht="13.5" thickBot="1">
      <c r="A19" s="300">
        <v>2009</v>
      </c>
      <c r="B19" s="24">
        <v>341.7</v>
      </c>
      <c r="C19" s="24">
        <v>412.7</v>
      </c>
      <c r="D19" s="24">
        <v>5.8</v>
      </c>
      <c r="E19" s="24">
        <v>1311.4</v>
      </c>
      <c r="F19" s="24">
        <v>358.4</v>
      </c>
      <c r="G19" s="24">
        <v>0.2</v>
      </c>
      <c r="H19" s="24">
        <v>50.5</v>
      </c>
      <c r="I19" s="24">
        <v>2480.6</v>
      </c>
      <c r="K19" s="300">
        <v>2009</v>
      </c>
      <c r="L19" s="12">
        <v>0.13800000000000001</v>
      </c>
      <c r="M19" s="12">
        <v>0.16600000000000001</v>
      </c>
      <c r="N19" s="12">
        <v>2E-3</v>
      </c>
      <c r="O19" s="12">
        <v>0.52900000000000003</v>
      </c>
      <c r="P19" s="12">
        <v>0.14399999999999999</v>
      </c>
      <c r="Q19" s="12">
        <v>0</v>
      </c>
      <c r="R19" s="12">
        <v>0.02</v>
      </c>
      <c r="S19" s="12">
        <v>1</v>
      </c>
      <c r="U19" s="300">
        <v>2009</v>
      </c>
      <c r="V19" s="12">
        <v>8.3000000000000004E-2</v>
      </c>
      <c r="W19" s="12">
        <v>0.15</v>
      </c>
      <c r="X19" s="12">
        <v>8.0000000000000002E-3</v>
      </c>
      <c r="Y19" s="12">
        <v>0.21099999999999999</v>
      </c>
      <c r="Z19" s="12">
        <v>9.8000000000000004E-2</v>
      </c>
      <c r="AA19" s="12">
        <v>8.9999999999999993E-3</v>
      </c>
      <c r="AB19" s="12">
        <v>0.13700000000000001</v>
      </c>
      <c r="AC19" s="12">
        <v>0.13800000000000001</v>
      </c>
      <c r="AE19" s="300">
        <v>2009</v>
      </c>
      <c r="AF19" s="12">
        <v>1.9E-2</v>
      </c>
      <c r="AG19" s="12">
        <v>2.3E-2</v>
      </c>
      <c r="AH19" s="12">
        <v>0</v>
      </c>
      <c r="AI19" s="12">
        <v>7.2999999999999995E-2</v>
      </c>
      <c r="AJ19" s="12">
        <v>0.02</v>
      </c>
      <c r="AK19" s="12">
        <v>0</v>
      </c>
      <c r="AL19" s="12">
        <v>3.0000000000000001E-3</v>
      </c>
      <c r="AM19" s="12">
        <v>0.13800000000000001</v>
      </c>
    </row>
    <row r="20" spans="1:39" ht="13.5" thickBot="1">
      <c r="A20" s="300">
        <v>2010</v>
      </c>
      <c r="B20" s="24">
        <v>410.2</v>
      </c>
      <c r="C20" s="24">
        <v>434.3</v>
      </c>
      <c r="D20" s="24">
        <v>1.7</v>
      </c>
      <c r="E20" s="24">
        <v>1578.6</v>
      </c>
      <c r="F20" s="24">
        <v>342.2</v>
      </c>
      <c r="G20" s="24">
        <v>0.8</v>
      </c>
      <c r="H20" s="24">
        <v>59.5</v>
      </c>
      <c r="I20" s="24">
        <v>2827.3</v>
      </c>
      <c r="K20" s="300">
        <v>2010</v>
      </c>
      <c r="L20" s="12">
        <v>0.14499999999999999</v>
      </c>
      <c r="M20" s="12">
        <v>0.154</v>
      </c>
      <c r="N20" s="12">
        <v>1E-3</v>
      </c>
      <c r="O20" s="12">
        <v>0.55800000000000005</v>
      </c>
      <c r="P20" s="12">
        <v>0.121</v>
      </c>
      <c r="Q20" s="12">
        <v>0</v>
      </c>
      <c r="R20" s="12">
        <v>2.1000000000000001E-2</v>
      </c>
      <c r="S20" s="12">
        <v>1</v>
      </c>
      <c r="U20" s="300">
        <v>2010</v>
      </c>
      <c r="V20" s="12">
        <v>9.0999999999999998E-2</v>
      </c>
      <c r="W20" s="12">
        <v>0.14099999999999999</v>
      </c>
      <c r="X20" s="12">
        <v>2E-3</v>
      </c>
      <c r="Y20" s="12">
        <v>0.27800000000000002</v>
      </c>
      <c r="Z20" s="12">
        <v>0.105</v>
      </c>
      <c r="AA20" s="12">
        <v>0.151</v>
      </c>
      <c r="AB20" s="12">
        <v>0.193</v>
      </c>
      <c r="AC20" s="12">
        <v>0.159</v>
      </c>
      <c r="AE20" s="300">
        <v>2010</v>
      </c>
      <c r="AF20" s="12">
        <v>2.3E-2</v>
      </c>
      <c r="AG20" s="12">
        <v>2.4E-2</v>
      </c>
      <c r="AH20" s="12">
        <v>0</v>
      </c>
      <c r="AI20" s="12">
        <v>8.8999999999999996E-2</v>
      </c>
      <c r="AJ20" s="12">
        <v>1.9E-2</v>
      </c>
      <c r="AK20" s="12">
        <v>0</v>
      </c>
      <c r="AL20" s="12">
        <v>3.0000000000000001E-3</v>
      </c>
      <c r="AM20" s="12">
        <v>0.159</v>
      </c>
    </row>
    <row r="21" spans="1:39" ht="13.5" thickBot="1">
      <c r="A21" s="300">
        <v>2011</v>
      </c>
      <c r="B21" s="24">
        <v>451</v>
      </c>
      <c r="C21" s="24">
        <v>418.1</v>
      </c>
      <c r="D21" s="24">
        <v>5</v>
      </c>
      <c r="E21" s="24">
        <v>1815.8</v>
      </c>
      <c r="F21" s="24">
        <v>429.8</v>
      </c>
      <c r="G21" s="24">
        <v>0.6</v>
      </c>
      <c r="H21" s="24">
        <v>115.3</v>
      </c>
      <c r="I21" s="24">
        <v>3235.5</v>
      </c>
      <c r="K21" s="300">
        <v>2011</v>
      </c>
      <c r="L21" s="12">
        <v>0.13900000000000001</v>
      </c>
      <c r="M21" s="12">
        <v>0.129</v>
      </c>
      <c r="N21" s="12">
        <v>2E-3</v>
      </c>
      <c r="O21" s="12">
        <v>0.56100000000000005</v>
      </c>
      <c r="P21" s="12">
        <v>0.13300000000000001</v>
      </c>
      <c r="Q21" s="12">
        <v>0</v>
      </c>
      <c r="R21" s="12">
        <v>3.5999999999999997E-2</v>
      </c>
      <c r="S21" s="12">
        <v>1</v>
      </c>
      <c r="U21" s="300">
        <v>2011</v>
      </c>
      <c r="V21" s="12">
        <v>9.6000000000000002E-2</v>
      </c>
      <c r="W21" s="12">
        <v>0.16700000000000001</v>
      </c>
      <c r="X21" s="12">
        <v>7.0000000000000001E-3</v>
      </c>
      <c r="Y21" s="12">
        <v>0.33200000000000002</v>
      </c>
      <c r="Z21" s="12">
        <v>0.13200000000000001</v>
      </c>
      <c r="AA21" s="12">
        <v>2.1999999999999999E-2</v>
      </c>
      <c r="AB21" s="12">
        <v>0.28599999999999998</v>
      </c>
      <c r="AC21" s="12">
        <v>0.19</v>
      </c>
      <c r="AE21" s="300">
        <v>2011</v>
      </c>
      <c r="AF21" s="12">
        <v>2.5999999999999999E-2</v>
      </c>
      <c r="AG21" s="12">
        <v>2.5000000000000001E-2</v>
      </c>
      <c r="AH21" s="12">
        <v>0</v>
      </c>
      <c r="AI21" s="12">
        <v>0.106</v>
      </c>
      <c r="AJ21" s="12">
        <v>2.5000000000000001E-2</v>
      </c>
      <c r="AK21" s="12">
        <v>0</v>
      </c>
      <c r="AL21" s="12">
        <v>7.0000000000000001E-3</v>
      </c>
      <c r="AM21" s="12">
        <v>0.19</v>
      </c>
    </row>
    <row r="22" spans="1:39" ht="13.5" thickBot="1">
      <c r="A22" s="300">
        <v>2012</v>
      </c>
      <c r="B22" s="24">
        <v>396.4</v>
      </c>
      <c r="C22" s="24">
        <v>304.5</v>
      </c>
      <c r="D22" s="24">
        <v>4.0999999999999996</v>
      </c>
      <c r="E22" s="24">
        <v>2103.3000000000002</v>
      </c>
      <c r="F22" s="24">
        <v>407.7</v>
      </c>
      <c r="G22" s="24">
        <v>0.8</v>
      </c>
      <c r="H22" s="24">
        <v>136.5</v>
      </c>
      <c r="I22" s="24">
        <v>3353.2</v>
      </c>
      <c r="K22" s="300">
        <v>2012</v>
      </c>
      <c r="L22" s="12">
        <v>0.11799999999999999</v>
      </c>
      <c r="M22" s="12">
        <v>9.0999999999999998E-2</v>
      </c>
      <c r="N22" s="12">
        <v>1E-3</v>
      </c>
      <c r="O22" s="12">
        <v>0.627</v>
      </c>
      <c r="P22" s="12">
        <v>0.122</v>
      </c>
      <c r="Q22" s="12">
        <v>0</v>
      </c>
      <c r="R22" s="12">
        <v>4.1000000000000002E-2</v>
      </c>
      <c r="S22" s="12">
        <v>1</v>
      </c>
      <c r="U22" s="300">
        <v>2012</v>
      </c>
      <c r="V22" s="12">
        <v>0.08</v>
      </c>
      <c r="W22" s="12">
        <v>0.10299999999999999</v>
      </c>
      <c r="X22" s="12">
        <v>7.0000000000000001E-3</v>
      </c>
      <c r="Y22" s="12">
        <v>0.35799999999999998</v>
      </c>
      <c r="Z22" s="12">
        <v>0.11899999999999999</v>
      </c>
      <c r="AA22" s="12">
        <v>3.6999999999999998E-2</v>
      </c>
      <c r="AB22" s="12">
        <v>0.38900000000000001</v>
      </c>
      <c r="AC22" s="12">
        <v>0.185</v>
      </c>
      <c r="AE22" s="300">
        <v>2012</v>
      </c>
      <c r="AF22" s="12">
        <v>2.1999999999999999E-2</v>
      </c>
      <c r="AG22" s="12">
        <v>1.7000000000000001E-2</v>
      </c>
      <c r="AH22" s="12">
        <v>0</v>
      </c>
      <c r="AI22" s="12">
        <v>0.11600000000000001</v>
      </c>
      <c r="AJ22" s="12">
        <v>2.1999999999999999E-2</v>
      </c>
      <c r="AK22" s="12">
        <v>0</v>
      </c>
      <c r="AL22" s="12">
        <v>8.0000000000000002E-3</v>
      </c>
      <c r="AM22" s="12">
        <v>0.185</v>
      </c>
    </row>
    <row r="23" spans="1:39" ht="13.5" thickBot="1">
      <c r="A23" s="300">
        <v>2013</v>
      </c>
      <c r="B23" s="24">
        <v>443.8</v>
      </c>
      <c r="C23" s="24">
        <v>339.2</v>
      </c>
      <c r="D23" s="24">
        <v>22.4</v>
      </c>
      <c r="E23" s="24">
        <v>1718.5</v>
      </c>
      <c r="F23" s="24">
        <v>307.7</v>
      </c>
      <c r="G23" s="24">
        <v>0.4</v>
      </c>
      <c r="H23" s="24">
        <v>145.4</v>
      </c>
      <c r="I23" s="24">
        <v>2977.5</v>
      </c>
      <c r="K23" s="300">
        <v>2013</v>
      </c>
      <c r="L23" s="12">
        <v>0.14899999999999999</v>
      </c>
      <c r="M23" s="12">
        <v>0.114</v>
      </c>
      <c r="N23" s="12">
        <v>8.0000000000000002E-3</v>
      </c>
      <c r="O23" s="12">
        <v>0.57699999999999996</v>
      </c>
      <c r="P23" s="12">
        <v>0.10299999999999999</v>
      </c>
      <c r="Q23" s="12">
        <v>0</v>
      </c>
      <c r="R23" s="12">
        <v>4.9000000000000002E-2</v>
      </c>
      <c r="S23" s="12">
        <v>1</v>
      </c>
      <c r="U23" s="300">
        <v>2013</v>
      </c>
      <c r="V23" s="12">
        <v>9.8000000000000004E-2</v>
      </c>
      <c r="W23" s="12">
        <v>0.112</v>
      </c>
      <c r="X23" s="12">
        <v>3.6999999999999998E-2</v>
      </c>
      <c r="Y23" s="12">
        <v>0.27900000000000003</v>
      </c>
      <c r="Z23" s="12">
        <v>8.7999999999999995E-2</v>
      </c>
      <c r="AA23" s="12">
        <v>3.4000000000000002E-2</v>
      </c>
      <c r="AB23" s="12">
        <v>0.36699999999999999</v>
      </c>
      <c r="AC23" s="12">
        <v>0.16300000000000001</v>
      </c>
      <c r="AE23" s="300">
        <v>2013</v>
      </c>
      <c r="AF23" s="12">
        <v>2.4E-2</v>
      </c>
      <c r="AG23" s="12">
        <v>1.9E-2</v>
      </c>
      <c r="AH23" s="12">
        <v>1E-3</v>
      </c>
      <c r="AI23" s="12">
        <v>9.4E-2</v>
      </c>
      <c r="AJ23" s="12">
        <v>1.7000000000000001E-2</v>
      </c>
      <c r="AK23" s="12">
        <v>0</v>
      </c>
      <c r="AL23" s="12">
        <v>8.0000000000000002E-3</v>
      </c>
      <c r="AM23" s="12">
        <v>0.16300000000000001</v>
      </c>
    </row>
    <row r="24" spans="1:39" ht="13.5" thickBot="1">
      <c r="A24" s="300">
        <v>2014</v>
      </c>
      <c r="B24" s="283">
        <v>327.8</v>
      </c>
      <c r="C24" s="283">
        <v>326.8</v>
      </c>
      <c r="D24" s="283">
        <v>0</v>
      </c>
      <c r="E24" s="283">
        <v>1670</v>
      </c>
      <c r="F24" s="283">
        <v>227.9</v>
      </c>
      <c r="G24" s="283">
        <v>1.4</v>
      </c>
      <c r="H24" s="283">
        <v>126</v>
      </c>
      <c r="I24" s="283">
        <v>2680</v>
      </c>
      <c r="K24" s="300">
        <v>2014</v>
      </c>
      <c r="L24" s="705">
        <v>0.122</v>
      </c>
      <c r="M24" s="705">
        <v>0.122</v>
      </c>
      <c r="N24" s="705">
        <v>0</v>
      </c>
      <c r="O24" s="705">
        <v>0.623</v>
      </c>
      <c r="P24" s="705">
        <v>8.5000000000000006E-2</v>
      </c>
      <c r="Q24" s="705">
        <v>1E-3</v>
      </c>
      <c r="R24" s="705">
        <v>4.7E-2</v>
      </c>
      <c r="S24" s="705">
        <v>1</v>
      </c>
      <c r="U24" s="300">
        <v>2014</v>
      </c>
      <c r="V24" s="705">
        <v>7.0999999999999994E-2</v>
      </c>
      <c r="W24" s="705">
        <v>0.112</v>
      </c>
      <c r="X24" s="705">
        <v>0</v>
      </c>
      <c r="Y24" s="705">
        <v>0.28999999999999998</v>
      </c>
      <c r="Z24" s="705">
        <v>5.3999999999999999E-2</v>
      </c>
      <c r="AA24" s="705">
        <v>5.8999999999999997E-2</v>
      </c>
      <c r="AB24" s="705">
        <v>0.29499999999999998</v>
      </c>
      <c r="AC24" s="705">
        <v>0.14499999999999999</v>
      </c>
      <c r="AE24" s="300">
        <v>2014</v>
      </c>
      <c r="AF24" s="705">
        <v>1.7999999999999999E-2</v>
      </c>
      <c r="AG24" s="705">
        <v>1.7999999999999999E-2</v>
      </c>
      <c r="AH24" s="705">
        <v>0</v>
      </c>
      <c r="AI24" s="705">
        <v>0.09</v>
      </c>
      <c r="AJ24" s="705">
        <v>1.2E-2</v>
      </c>
      <c r="AK24" s="705">
        <v>0</v>
      </c>
      <c r="AL24" s="705">
        <v>7.0000000000000001E-3</v>
      </c>
      <c r="AM24" s="705">
        <v>0.14499999999999999</v>
      </c>
    </row>
    <row r="25" spans="1:39" ht="13.5" thickBot="1">
      <c r="A25" s="300">
        <v>2015</v>
      </c>
      <c r="B25" s="283">
        <v>335.42500000000001</v>
      </c>
      <c r="C25" s="283">
        <v>274.64600000000002</v>
      </c>
      <c r="D25" s="283">
        <v>0</v>
      </c>
      <c r="E25" s="283">
        <v>1798.6079999999999</v>
      </c>
      <c r="F25" s="283">
        <v>224.64599999999999</v>
      </c>
      <c r="G25" s="283">
        <v>0</v>
      </c>
      <c r="H25" s="283">
        <v>111.72799999999999</v>
      </c>
      <c r="I25" s="283">
        <v>2745.0529999999999</v>
      </c>
      <c r="K25" s="300">
        <v>2015</v>
      </c>
      <c r="L25" s="705">
        <v>0.12219254054475452</v>
      </c>
      <c r="M25" s="705">
        <v>0.10005125584096192</v>
      </c>
      <c r="N25" s="705">
        <v>0</v>
      </c>
      <c r="O25" s="705">
        <v>0.65521795025451235</v>
      </c>
      <c r="P25" s="705">
        <v>8.183667127738517E-2</v>
      </c>
      <c r="Q25" s="705">
        <v>0</v>
      </c>
      <c r="R25" s="705">
        <v>4.0701582082386022E-2</v>
      </c>
      <c r="S25" s="705">
        <v>1</v>
      </c>
      <c r="U25" s="300">
        <v>2015</v>
      </c>
      <c r="V25" s="705">
        <v>6.7172714130111111E-2</v>
      </c>
      <c r="W25" s="705">
        <v>9.3363624403869763E-2</v>
      </c>
      <c r="X25" s="705">
        <v>0</v>
      </c>
      <c r="Y25" s="705">
        <v>0.26990418189053939</v>
      </c>
      <c r="Z25" s="705">
        <v>5.3902435454493323E-2</v>
      </c>
      <c r="AA25" s="705">
        <v>0</v>
      </c>
      <c r="AB25" s="705">
        <v>0.30829001247199322</v>
      </c>
      <c r="AC25" s="705">
        <v>0.13936956215346136</v>
      </c>
      <c r="AE25" s="300">
        <v>2015</v>
      </c>
      <c r="AF25" s="705">
        <v>1.702992087414151E-2</v>
      </c>
      <c r="AG25" s="705">
        <v>1.3944099719458805E-2</v>
      </c>
      <c r="AH25" s="705">
        <v>0</v>
      </c>
      <c r="AI25" s="705">
        <v>9.1317438842059812E-2</v>
      </c>
      <c r="AJ25" s="705">
        <v>1.1405541044025918E-2</v>
      </c>
      <c r="AK25" s="705">
        <v>0</v>
      </c>
      <c r="AL25" s="705">
        <v>5.6725616737753077E-3</v>
      </c>
      <c r="AM25" s="705">
        <v>0.13936956215346136</v>
      </c>
    </row>
    <row r="26" spans="1:39" ht="13.5" thickBot="1">
      <c r="A26" s="485" t="s">
        <v>1084</v>
      </c>
      <c r="B26" s="486"/>
      <c r="C26" s="486"/>
      <c r="D26" s="486"/>
      <c r="E26" s="486"/>
      <c r="F26" s="486"/>
      <c r="G26" s="486"/>
      <c r="H26" s="486"/>
      <c r="I26" s="487"/>
      <c r="K26" s="485" t="s">
        <v>1084</v>
      </c>
      <c r="L26" s="486"/>
      <c r="M26" s="486"/>
      <c r="N26" s="486"/>
      <c r="O26" s="486"/>
      <c r="P26" s="486"/>
      <c r="Q26" s="486"/>
      <c r="R26" s="486"/>
      <c r="S26" s="487"/>
      <c r="U26" s="485" t="s">
        <v>1084</v>
      </c>
      <c r="V26" s="486"/>
      <c r="W26" s="486"/>
      <c r="X26" s="486"/>
      <c r="Y26" s="486"/>
      <c r="Z26" s="486"/>
      <c r="AA26" s="486"/>
      <c r="AB26" s="486"/>
      <c r="AC26" s="487"/>
      <c r="AE26" s="485" t="s">
        <v>1084</v>
      </c>
      <c r="AF26" s="486"/>
      <c r="AG26" s="486"/>
      <c r="AH26" s="486"/>
      <c r="AI26" s="486"/>
      <c r="AJ26" s="486"/>
      <c r="AK26" s="486"/>
      <c r="AL26" s="486"/>
      <c r="AM26" s="487"/>
    </row>
    <row r="27" spans="1:39" ht="13.5" thickBot="1">
      <c r="A27" s="300">
        <v>2007</v>
      </c>
      <c r="B27" s="24">
        <v>142.69999999999999</v>
      </c>
      <c r="C27" s="24">
        <v>18.5</v>
      </c>
      <c r="D27" s="24">
        <v>19.8</v>
      </c>
      <c r="E27" s="24">
        <v>11.9</v>
      </c>
      <c r="F27" s="24">
        <v>6.1</v>
      </c>
      <c r="G27" s="24">
        <v>0.3</v>
      </c>
      <c r="H27" s="24">
        <v>0.6</v>
      </c>
      <c r="I27" s="24">
        <v>199.9</v>
      </c>
      <c r="K27" s="300">
        <v>2007</v>
      </c>
      <c r="L27" s="12">
        <v>0.71399999999999997</v>
      </c>
      <c r="M27" s="12">
        <v>9.2999999999999999E-2</v>
      </c>
      <c r="N27" s="12">
        <v>9.9000000000000005E-2</v>
      </c>
      <c r="O27" s="12">
        <v>0.06</v>
      </c>
      <c r="P27" s="12">
        <v>3.1E-2</v>
      </c>
      <c r="Q27" s="12">
        <v>2E-3</v>
      </c>
      <c r="R27" s="12">
        <v>3.0000000000000001E-3</v>
      </c>
      <c r="S27" s="12">
        <v>1</v>
      </c>
      <c r="U27" s="300">
        <v>2007</v>
      </c>
      <c r="V27" s="12">
        <v>4.2999999999999997E-2</v>
      </c>
      <c r="W27" s="12">
        <v>8.0000000000000002E-3</v>
      </c>
      <c r="X27" s="12">
        <v>2.5999999999999999E-2</v>
      </c>
      <c r="Y27" s="12">
        <v>3.0000000000000001E-3</v>
      </c>
      <c r="Z27" s="12">
        <v>2E-3</v>
      </c>
      <c r="AA27" s="12">
        <v>0.01</v>
      </c>
      <c r="AB27" s="12">
        <v>2E-3</v>
      </c>
      <c r="AC27" s="12">
        <v>1.4E-2</v>
      </c>
      <c r="AE27" s="300">
        <v>2007</v>
      </c>
      <c r="AF27" s="12">
        <v>0.01</v>
      </c>
      <c r="AG27" s="12">
        <v>1E-3</v>
      </c>
      <c r="AH27" s="12">
        <v>1E-3</v>
      </c>
      <c r="AI27" s="12">
        <v>1E-3</v>
      </c>
      <c r="AJ27" s="12">
        <v>0</v>
      </c>
      <c r="AK27" s="12">
        <v>0</v>
      </c>
      <c r="AL27" s="12">
        <v>0</v>
      </c>
      <c r="AM27" s="12">
        <v>1.4E-2</v>
      </c>
    </row>
    <row r="28" spans="1:39" ht="13.5" thickBot="1">
      <c r="A28" s="300">
        <v>2008</v>
      </c>
      <c r="B28" s="24">
        <v>186.4</v>
      </c>
      <c r="C28" s="24">
        <v>3.8</v>
      </c>
      <c r="D28" s="24">
        <v>18.899999999999999</v>
      </c>
      <c r="E28" s="24">
        <v>47.1</v>
      </c>
      <c r="F28" s="24">
        <v>1.1000000000000001</v>
      </c>
      <c r="G28" s="24">
        <v>1</v>
      </c>
      <c r="H28" s="24">
        <v>1.8</v>
      </c>
      <c r="I28" s="24">
        <v>259.89999999999998</v>
      </c>
      <c r="K28" s="300">
        <v>2008</v>
      </c>
      <c r="L28" s="12">
        <v>0.71699999999999997</v>
      </c>
      <c r="M28" s="12">
        <v>1.4999999999999999E-2</v>
      </c>
      <c r="N28" s="12">
        <v>7.2999999999999995E-2</v>
      </c>
      <c r="O28" s="12">
        <v>0.18099999999999999</v>
      </c>
      <c r="P28" s="12">
        <v>4.0000000000000001E-3</v>
      </c>
      <c r="Q28" s="12">
        <v>4.0000000000000001E-3</v>
      </c>
      <c r="R28" s="12">
        <v>7.0000000000000001E-3</v>
      </c>
      <c r="S28" s="12">
        <v>1</v>
      </c>
      <c r="U28" s="300">
        <v>2008</v>
      </c>
      <c r="V28" s="12">
        <v>4.5999999999999999E-2</v>
      </c>
      <c r="W28" s="12">
        <v>1E-3</v>
      </c>
      <c r="X28" s="12">
        <v>2.1999999999999999E-2</v>
      </c>
      <c r="Y28" s="12">
        <v>8.0000000000000002E-3</v>
      </c>
      <c r="Z28" s="12">
        <v>0</v>
      </c>
      <c r="AA28" s="12">
        <v>2.1999999999999999E-2</v>
      </c>
      <c r="AB28" s="12">
        <v>8.0000000000000002E-3</v>
      </c>
      <c r="AC28" s="12">
        <v>1.4999999999999999E-2</v>
      </c>
      <c r="AE28" s="300">
        <v>2008</v>
      </c>
      <c r="AF28" s="12">
        <v>0.01</v>
      </c>
      <c r="AG28" s="12">
        <v>0</v>
      </c>
      <c r="AH28" s="12">
        <v>1E-3</v>
      </c>
      <c r="AI28" s="12">
        <v>3.0000000000000001E-3</v>
      </c>
      <c r="AJ28" s="12">
        <v>0</v>
      </c>
      <c r="AK28" s="12">
        <v>0</v>
      </c>
      <c r="AL28" s="12">
        <v>0</v>
      </c>
      <c r="AM28" s="12">
        <v>1.4999999999999999E-2</v>
      </c>
    </row>
    <row r="29" spans="1:39" ht="13.5" thickBot="1">
      <c r="A29" s="300">
        <v>2009</v>
      </c>
      <c r="B29" s="24">
        <v>159.9</v>
      </c>
      <c r="C29" s="24">
        <v>3.3</v>
      </c>
      <c r="D29" s="24">
        <v>36.6</v>
      </c>
      <c r="E29" s="24">
        <v>16.2</v>
      </c>
      <c r="F29" s="24">
        <v>1.7</v>
      </c>
      <c r="G29" s="24">
        <v>0</v>
      </c>
      <c r="H29" s="24">
        <v>16.600000000000001</v>
      </c>
      <c r="I29" s="24">
        <v>234.4</v>
      </c>
      <c r="K29" s="300">
        <v>2009</v>
      </c>
      <c r="L29" s="12">
        <v>0.68200000000000005</v>
      </c>
      <c r="M29" s="12">
        <v>1.4E-2</v>
      </c>
      <c r="N29" s="12">
        <v>0.156</v>
      </c>
      <c r="O29" s="12">
        <v>6.9000000000000006E-2</v>
      </c>
      <c r="P29" s="12">
        <v>7.0000000000000001E-3</v>
      </c>
      <c r="Q29" s="12">
        <v>0</v>
      </c>
      <c r="R29" s="12">
        <v>7.0999999999999994E-2</v>
      </c>
      <c r="S29" s="12">
        <v>1</v>
      </c>
      <c r="U29" s="300">
        <v>2009</v>
      </c>
      <c r="V29" s="12">
        <v>3.9E-2</v>
      </c>
      <c r="W29" s="12">
        <v>1E-3</v>
      </c>
      <c r="X29" s="12">
        <v>4.8000000000000001E-2</v>
      </c>
      <c r="Y29" s="12">
        <v>3.0000000000000001E-3</v>
      </c>
      <c r="Z29" s="12">
        <v>0</v>
      </c>
      <c r="AA29" s="12">
        <v>0</v>
      </c>
      <c r="AB29" s="12">
        <v>4.4999999999999998E-2</v>
      </c>
      <c r="AC29" s="12">
        <v>1.2999999999999999E-2</v>
      </c>
      <c r="AE29" s="300">
        <v>2009</v>
      </c>
      <c r="AF29" s="12">
        <v>8.9999999999999993E-3</v>
      </c>
      <c r="AG29" s="12">
        <v>0</v>
      </c>
      <c r="AH29" s="12">
        <v>2E-3</v>
      </c>
      <c r="AI29" s="12">
        <v>1E-3</v>
      </c>
      <c r="AJ29" s="12">
        <v>0</v>
      </c>
      <c r="AK29" s="12">
        <v>0</v>
      </c>
      <c r="AL29" s="12">
        <v>1E-3</v>
      </c>
      <c r="AM29" s="12">
        <v>1.2999999999999999E-2</v>
      </c>
    </row>
    <row r="30" spans="1:39" ht="13.5" thickBot="1">
      <c r="A30" s="300">
        <v>2010</v>
      </c>
      <c r="B30" s="24">
        <v>205.1</v>
      </c>
      <c r="C30" s="24">
        <v>5.2</v>
      </c>
      <c r="D30" s="24">
        <v>62.1</v>
      </c>
      <c r="E30" s="24">
        <v>29.7</v>
      </c>
      <c r="F30" s="24">
        <v>8</v>
      </c>
      <c r="G30" s="24">
        <v>0.3</v>
      </c>
      <c r="H30" s="24">
        <v>8</v>
      </c>
      <c r="I30" s="24">
        <v>318.39999999999998</v>
      </c>
      <c r="K30" s="300">
        <v>2010</v>
      </c>
      <c r="L30" s="12">
        <v>0.64400000000000002</v>
      </c>
      <c r="M30" s="12">
        <v>1.6E-2</v>
      </c>
      <c r="N30" s="12">
        <v>0.19500000000000001</v>
      </c>
      <c r="O30" s="12">
        <v>9.2999999999999999E-2</v>
      </c>
      <c r="P30" s="12">
        <v>2.5000000000000001E-2</v>
      </c>
      <c r="Q30" s="12">
        <v>1E-3</v>
      </c>
      <c r="R30" s="12">
        <v>2.5000000000000001E-2</v>
      </c>
      <c r="S30" s="12">
        <v>1</v>
      </c>
      <c r="U30" s="300">
        <v>2010</v>
      </c>
      <c r="V30" s="12">
        <v>4.4999999999999998E-2</v>
      </c>
      <c r="W30" s="12">
        <v>2E-3</v>
      </c>
      <c r="X30" s="12">
        <v>6.2E-2</v>
      </c>
      <c r="Y30" s="12">
        <v>5.0000000000000001E-3</v>
      </c>
      <c r="Z30" s="12">
        <v>2E-3</v>
      </c>
      <c r="AA30" s="12">
        <v>5.7000000000000002E-2</v>
      </c>
      <c r="AB30" s="12">
        <v>2.5999999999999999E-2</v>
      </c>
      <c r="AC30" s="12">
        <v>1.7999999999999999E-2</v>
      </c>
      <c r="AE30" s="300">
        <v>2010</v>
      </c>
      <c r="AF30" s="12">
        <v>1.2E-2</v>
      </c>
      <c r="AG30" s="12">
        <v>0</v>
      </c>
      <c r="AH30" s="12">
        <v>3.0000000000000001E-3</v>
      </c>
      <c r="AI30" s="12">
        <v>2E-3</v>
      </c>
      <c r="AJ30" s="12">
        <v>0</v>
      </c>
      <c r="AK30" s="12">
        <v>0</v>
      </c>
      <c r="AL30" s="12">
        <v>0</v>
      </c>
      <c r="AM30" s="12">
        <v>1.7999999999999999E-2</v>
      </c>
    </row>
    <row r="31" spans="1:39" ht="13.5" thickBot="1">
      <c r="A31" s="300">
        <v>2011</v>
      </c>
      <c r="B31" s="24">
        <v>176.2</v>
      </c>
      <c r="C31" s="24">
        <v>7.9</v>
      </c>
      <c r="D31" s="24">
        <v>39.799999999999997</v>
      </c>
      <c r="E31" s="24">
        <v>18.3</v>
      </c>
      <c r="F31" s="24">
        <v>5.9</v>
      </c>
      <c r="G31" s="24">
        <v>0</v>
      </c>
      <c r="H31" s="24">
        <v>1.9</v>
      </c>
      <c r="I31" s="24">
        <v>250.1</v>
      </c>
      <c r="K31" s="300">
        <v>2011</v>
      </c>
      <c r="L31" s="12">
        <v>0.70499999999999996</v>
      </c>
      <c r="M31" s="12">
        <v>3.2000000000000001E-2</v>
      </c>
      <c r="N31" s="12">
        <v>0.159</v>
      </c>
      <c r="O31" s="12">
        <v>7.2999999999999995E-2</v>
      </c>
      <c r="P31" s="12">
        <v>2.4E-2</v>
      </c>
      <c r="Q31" s="12">
        <v>0</v>
      </c>
      <c r="R31" s="12">
        <v>8.0000000000000002E-3</v>
      </c>
      <c r="S31" s="12">
        <v>1</v>
      </c>
      <c r="U31" s="300">
        <v>2011</v>
      </c>
      <c r="V31" s="12">
        <v>3.7999999999999999E-2</v>
      </c>
      <c r="W31" s="12">
        <v>3.0000000000000001E-3</v>
      </c>
      <c r="X31" s="12">
        <v>5.7000000000000002E-2</v>
      </c>
      <c r="Y31" s="12">
        <v>3.0000000000000001E-3</v>
      </c>
      <c r="Z31" s="12">
        <v>2E-3</v>
      </c>
      <c r="AA31" s="12">
        <v>0</v>
      </c>
      <c r="AB31" s="12">
        <v>5.0000000000000001E-3</v>
      </c>
      <c r="AC31" s="12">
        <v>1.4999999999999999E-2</v>
      </c>
      <c r="AE31" s="300">
        <v>2011</v>
      </c>
      <c r="AF31" s="12">
        <v>0.01</v>
      </c>
      <c r="AG31" s="12">
        <v>0</v>
      </c>
      <c r="AH31" s="12">
        <v>2E-3</v>
      </c>
      <c r="AI31" s="12">
        <v>1E-3</v>
      </c>
      <c r="AJ31" s="12">
        <v>0</v>
      </c>
      <c r="AK31" s="12">
        <v>0</v>
      </c>
      <c r="AL31" s="12">
        <v>0</v>
      </c>
      <c r="AM31" s="12">
        <v>1.4999999999999999E-2</v>
      </c>
    </row>
    <row r="32" spans="1:39" ht="13.5" thickBot="1">
      <c r="A32" s="300">
        <v>2012</v>
      </c>
      <c r="B32" s="24">
        <v>165.6</v>
      </c>
      <c r="C32" s="24">
        <v>7.7</v>
      </c>
      <c r="D32" s="24">
        <v>50.4</v>
      </c>
      <c r="E32" s="24">
        <v>25.4</v>
      </c>
      <c r="F32" s="24">
        <v>2.5</v>
      </c>
      <c r="G32" s="24">
        <v>0.2</v>
      </c>
      <c r="H32" s="24">
        <v>0.5</v>
      </c>
      <c r="I32" s="24">
        <v>252.1</v>
      </c>
      <c r="K32" s="300">
        <v>2012</v>
      </c>
      <c r="L32" s="12">
        <v>0.65700000000000003</v>
      </c>
      <c r="M32" s="12">
        <v>3.1E-2</v>
      </c>
      <c r="N32" s="12">
        <v>0.2</v>
      </c>
      <c r="O32" s="12">
        <v>0.10100000000000001</v>
      </c>
      <c r="P32" s="12">
        <v>0.01</v>
      </c>
      <c r="Q32" s="12">
        <v>1E-3</v>
      </c>
      <c r="R32" s="12">
        <v>2E-3</v>
      </c>
      <c r="S32" s="12">
        <v>1</v>
      </c>
      <c r="U32" s="300">
        <v>2012</v>
      </c>
      <c r="V32" s="12">
        <v>3.3000000000000002E-2</v>
      </c>
      <c r="W32" s="12">
        <v>3.0000000000000001E-3</v>
      </c>
      <c r="X32" s="12">
        <v>8.6999999999999994E-2</v>
      </c>
      <c r="Y32" s="12">
        <v>4.0000000000000001E-3</v>
      </c>
      <c r="Z32" s="12">
        <v>1E-3</v>
      </c>
      <c r="AA32" s="12">
        <v>8.9999999999999993E-3</v>
      </c>
      <c r="AB32" s="12">
        <v>1E-3</v>
      </c>
      <c r="AC32" s="12">
        <v>1.4E-2</v>
      </c>
      <c r="AE32" s="300">
        <v>2012</v>
      </c>
      <c r="AF32" s="12">
        <v>8.9999999999999993E-3</v>
      </c>
      <c r="AG32" s="12">
        <v>0</v>
      </c>
      <c r="AH32" s="12">
        <v>3.0000000000000001E-3</v>
      </c>
      <c r="AI32" s="12">
        <v>1E-3</v>
      </c>
      <c r="AJ32" s="12">
        <v>0</v>
      </c>
      <c r="AK32" s="12">
        <v>0</v>
      </c>
      <c r="AL32" s="12">
        <v>0</v>
      </c>
      <c r="AM32" s="12">
        <v>1.4E-2</v>
      </c>
    </row>
    <row r="33" spans="1:39" ht="13.5" thickBot="1">
      <c r="A33" s="300">
        <v>2013</v>
      </c>
      <c r="B33" s="24">
        <v>159.69999999999999</v>
      </c>
      <c r="C33" s="24">
        <v>10</v>
      </c>
      <c r="D33" s="24">
        <v>56.3</v>
      </c>
      <c r="E33" s="24">
        <v>45.7</v>
      </c>
      <c r="F33" s="24">
        <v>4.0999999999999996</v>
      </c>
      <c r="G33" s="24">
        <v>0.5</v>
      </c>
      <c r="H33" s="24">
        <v>1.1000000000000001</v>
      </c>
      <c r="I33" s="24">
        <v>277.60000000000002</v>
      </c>
      <c r="K33" s="300">
        <v>2013</v>
      </c>
      <c r="L33" s="12">
        <v>0.57499999999999996</v>
      </c>
      <c r="M33" s="12">
        <v>3.5999999999999997E-2</v>
      </c>
      <c r="N33" s="12">
        <v>0.20300000000000001</v>
      </c>
      <c r="O33" s="12">
        <v>0.16500000000000001</v>
      </c>
      <c r="P33" s="12">
        <v>1.4999999999999999E-2</v>
      </c>
      <c r="Q33" s="12">
        <v>2E-3</v>
      </c>
      <c r="R33" s="12">
        <v>4.0000000000000001E-3</v>
      </c>
      <c r="S33" s="12">
        <v>1</v>
      </c>
      <c r="U33" s="300">
        <v>2013</v>
      </c>
      <c r="V33" s="12">
        <v>3.5000000000000003E-2</v>
      </c>
      <c r="W33" s="12">
        <v>3.0000000000000001E-3</v>
      </c>
      <c r="X33" s="12">
        <v>9.4E-2</v>
      </c>
      <c r="Y33" s="12">
        <v>7.0000000000000001E-3</v>
      </c>
      <c r="Z33" s="12">
        <v>1E-3</v>
      </c>
      <c r="AA33" s="12">
        <v>4.2000000000000003E-2</v>
      </c>
      <c r="AB33" s="12">
        <v>3.0000000000000001E-3</v>
      </c>
      <c r="AC33" s="12">
        <v>1.4999999999999999E-2</v>
      </c>
      <c r="AE33" s="300">
        <v>2013</v>
      </c>
      <c r="AF33" s="12">
        <v>8.9999999999999993E-3</v>
      </c>
      <c r="AG33" s="12">
        <v>1E-3</v>
      </c>
      <c r="AH33" s="12">
        <v>3.0000000000000001E-3</v>
      </c>
      <c r="AI33" s="12">
        <v>3.0000000000000001E-3</v>
      </c>
      <c r="AJ33" s="12">
        <v>0</v>
      </c>
      <c r="AK33" s="12">
        <v>0</v>
      </c>
      <c r="AL33" s="12">
        <v>0</v>
      </c>
      <c r="AM33" s="12">
        <v>1.4999999999999999E-2</v>
      </c>
    </row>
    <row r="34" spans="1:39" ht="13.5" thickBot="1">
      <c r="A34" s="300">
        <v>2014</v>
      </c>
      <c r="B34" s="283">
        <v>135.6</v>
      </c>
      <c r="C34" s="283">
        <v>13.2</v>
      </c>
      <c r="D34" s="283">
        <v>12.9</v>
      </c>
      <c r="E34" s="283">
        <v>59.7</v>
      </c>
      <c r="F34" s="283">
        <v>0.7</v>
      </c>
      <c r="G34" s="283">
        <v>0.8</v>
      </c>
      <c r="H34" s="283">
        <v>0.5</v>
      </c>
      <c r="I34" s="283">
        <v>223.4</v>
      </c>
      <c r="K34" s="300">
        <v>2015</v>
      </c>
      <c r="L34" s="705">
        <v>0.60699999999999998</v>
      </c>
      <c r="M34" s="705">
        <v>5.8999999999999997E-2</v>
      </c>
      <c r="N34" s="705">
        <v>5.8000000000000003E-2</v>
      </c>
      <c r="O34" s="705">
        <v>0.26700000000000002</v>
      </c>
      <c r="P34" s="705">
        <v>3.0000000000000001E-3</v>
      </c>
      <c r="Q34" s="705">
        <v>4.0000000000000001E-3</v>
      </c>
      <c r="R34" s="705">
        <v>2E-3</v>
      </c>
      <c r="S34" s="705">
        <v>1</v>
      </c>
      <c r="U34" s="300">
        <v>2014</v>
      </c>
      <c r="V34" s="705">
        <v>2.9000000000000001E-2</v>
      </c>
      <c r="W34" s="705">
        <v>5.0000000000000001E-3</v>
      </c>
      <c r="X34" s="705">
        <v>2.4E-2</v>
      </c>
      <c r="Y34" s="705">
        <v>0.01</v>
      </c>
      <c r="Z34" s="705">
        <v>0</v>
      </c>
      <c r="AA34" s="705">
        <v>3.2000000000000001E-2</v>
      </c>
      <c r="AB34" s="705">
        <v>1E-3</v>
      </c>
      <c r="AC34" s="705">
        <v>1.2E-2</v>
      </c>
      <c r="AE34" s="300">
        <v>2014</v>
      </c>
      <c r="AF34" s="705">
        <v>7.0000000000000001E-3</v>
      </c>
      <c r="AG34" s="705">
        <v>1E-3</v>
      </c>
      <c r="AH34" s="705">
        <v>1E-3</v>
      </c>
      <c r="AI34" s="705">
        <v>3.0000000000000001E-3</v>
      </c>
      <c r="AJ34" s="705">
        <v>0</v>
      </c>
      <c r="AK34" s="705">
        <v>0</v>
      </c>
      <c r="AL34" s="705">
        <v>0</v>
      </c>
      <c r="AM34" s="705">
        <v>1.2E-2</v>
      </c>
    </row>
    <row r="35" spans="1:39" ht="13.5" thickBot="1">
      <c r="A35" s="300">
        <v>2015</v>
      </c>
      <c r="B35" s="283">
        <v>158.672</v>
      </c>
      <c r="C35" s="283">
        <v>17.262</v>
      </c>
      <c r="D35" s="283">
        <v>10.226000000000001</v>
      </c>
      <c r="E35" s="283">
        <v>46.695999999999998</v>
      </c>
      <c r="F35" s="283">
        <v>1.6140000000000001</v>
      </c>
      <c r="G35" s="283">
        <v>0.64700000000000002</v>
      </c>
      <c r="H35" s="283">
        <v>0.501</v>
      </c>
      <c r="I35" s="283">
        <v>235.61600000000001</v>
      </c>
      <c r="K35" s="300">
        <v>2015</v>
      </c>
      <c r="L35" s="705">
        <v>0.67343474127393721</v>
      </c>
      <c r="M35" s="705">
        <v>7.3263275838652719E-2</v>
      </c>
      <c r="N35" s="705">
        <v>4.3401127257911176E-2</v>
      </c>
      <c r="O35" s="705">
        <v>0.19818688034768434</v>
      </c>
      <c r="P35" s="705">
        <v>6.850129023495858E-3</v>
      </c>
      <c r="Q35" s="705">
        <v>2.7459934809181039E-3</v>
      </c>
      <c r="R35" s="705">
        <v>2.1263411652858886E-3</v>
      </c>
      <c r="S35" s="705">
        <v>1</v>
      </c>
      <c r="U35" s="300">
        <v>2015</v>
      </c>
      <c r="V35" s="705">
        <v>3.1775892961028514E-2</v>
      </c>
      <c r="W35" s="705">
        <v>5.8680733906905612E-3</v>
      </c>
      <c r="X35" s="705">
        <v>2.1775191272888333E-2</v>
      </c>
      <c r="Y35" s="705">
        <v>7.007333269706699E-3</v>
      </c>
      <c r="Z35" s="705">
        <v>3.8726944091393674E-4</v>
      </c>
      <c r="AA35" s="705">
        <v>6.634672573268525E-3</v>
      </c>
      <c r="AB35" s="705">
        <v>1.3824045561405252E-3</v>
      </c>
      <c r="AC35" s="705">
        <v>1.1962500817415895E-2</v>
      </c>
      <c r="AE35" s="300">
        <v>2015</v>
      </c>
      <c r="AF35" s="705">
        <v>8.0559636429657355E-3</v>
      </c>
      <c r="AG35" s="705">
        <v>8.7641199710644928E-4</v>
      </c>
      <c r="AH35" s="705">
        <v>5.1918602029953369E-4</v>
      </c>
      <c r="AI35" s="705">
        <v>2.37081071816028E-3</v>
      </c>
      <c r="AJ35" s="705">
        <v>8.1944674042973536E-5</v>
      </c>
      <c r="AK35" s="705">
        <v>3.2848949260101535E-5</v>
      </c>
      <c r="AL35" s="705">
        <v>2.543635792783751E-5</v>
      </c>
      <c r="AM35" s="705">
        <v>1.1962500817415895E-2</v>
      </c>
    </row>
    <row r="36" spans="1:39" ht="13.5" thickBot="1">
      <c r="A36" s="491" t="s">
        <v>1085</v>
      </c>
      <c r="B36" s="492"/>
      <c r="C36" s="492"/>
      <c r="D36" s="492"/>
      <c r="E36" s="492"/>
      <c r="F36" s="492"/>
      <c r="G36" s="492"/>
      <c r="H36" s="492"/>
      <c r="I36" s="493"/>
      <c r="K36" s="491" t="s">
        <v>1085</v>
      </c>
      <c r="L36" s="492"/>
      <c r="M36" s="492"/>
      <c r="N36" s="492"/>
      <c r="O36" s="492"/>
      <c r="P36" s="492"/>
      <c r="Q36" s="492"/>
      <c r="R36" s="492"/>
      <c r="S36" s="493"/>
      <c r="U36" s="491" t="s">
        <v>1085</v>
      </c>
      <c r="V36" s="492"/>
      <c r="W36" s="492"/>
      <c r="X36" s="492"/>
      <c r="Y36" s="492"/>
      <c r="Z36" s="492"/>
      <c r="AA36" s="492"/>
      <c r="AB36" s="492"/>
      <c r="AC36" s="493"/>
      <c r="AE36" s="485" t="s">
        <v>1085</v>
      </c>
      <c r="AF36" s="486"/>
      <c r="AG36" s="486"/>
      <c r="AH36" s="486"/>
      <c r="AI36" s="486"/>
      <c r="AJ36" s="486"/>
      <c r="AK36" s="486"/>
      <c r="AL36" s="486"/>
      <c r="AM36" s="487"/>
    </row>
    <row r="37" spans="1:39" ht="13.5" thickBot="1">
      <c r="A37" s="300">
        <v>2007</v>
      </c>
      <c r="B37" s="24">
        <v>471.8</v>
      </c>
      <c r="C37" s="24">
        <v>329.1</v>
      </c>
      <c r="D37" s="24">
        <v>143.6</v>
      </c>
      <c r="E37" s="24">
        <v>654.6</v>
      </c>
      <c r="F37" s="24">
        <v>119.2</v>
      </c>
      <c r="G37" s="24">
        <v>0.7</v>
      </c>
      <c r="H37" s="24">
        <v>6.7</v>
      </c>
      <c r="I37" s="24">
        <v>1725.7</v>
      </c>
      <c r="K37" s="300">
        <v>2007</v>
      </c>
      <c r="L37" s="12">
        <v>0.27300000000000002</v>
      </c>
      <c r="M37" s="12">
        <v>0.191</v>
      </c>
      <c r="N37" s="12">
        <v>8.3000000000000004E-2</v>
      </c>
      <c r="O37" s="12">
        <v>0.379</v>
      </c>
      <c r="P37" s="12">
        <v>6.9000000000000006E-2</v>
      </c>
      <c r="Q37" s="12">
        <v>0</v>
      </c>
      <c r="R37" s="12">
        <v>4.0000000000000001E-3</v>
      </c>
      <c r="S37" s="12">
        <v>1</v>
      </c>
      <c r="U37" s="300">
        <v>2007</v>
      </c>
      <c r="V37" s="12">
        <v>0.14299999999999999</v>
      </c>
      <c r="W37" s="12">
        <v>0.13500000000000001</v>
      </c>
      <c r="X37" s="12">
        <v>0.192</v>
      </c>
      <c r="Y37" s="12">
        <v>0.14000000000000001</v>
      </c>
      <c r="Z37" s="12">
        <v>3.9E-2</v>
      </c>
      <c r="AA37" s="12">
        <v>2.1999999999999999E-2</v>
      </c>
      <c r="AB37" s="12">
        <v>2.4E-2</v>
      </c>
      <c r="AC37" s="12">
        <v>0.11899999999999999</v>
      </c>
      <c r="AE37" s="300">
        <v>2007</v>
      </c>
      <c r="AF37" s="12">
        <v>3.2000000000000001E-2</v>
      </c>
      <c r="AG37" s="12">
        <v>2.3E-2</v>
      </c>
      <c r="AH37" s="12">
        <v>0.01</v>
      </c>
      <c r="AI37" s="12">
        <v>4.4999999999999998E-2</v>
      </c>
      <c r="AJ37" s="12">
        <v>8.0000000000000002E-3</v>
      </c>
      <c r="AK37" s="12">
        <v>0</v>
      </c>
      <c r="AL37" s="12">
        <v>0</v>
      </c>
      <c r="AM37" s="12">
        <v>0.11899999999999999</v>
      </c>
    </row>
    <row r="38" spans="1:39" ht="13.5" thickBot="1">
      <c r="A38" s="300">
        <v>2008</v>
      </c>
      <c r="B38" s="24">
        <v>636.1</v>
      </c>
      <c r="C38" s="24">
        <v>313.2</v>
      </c>
      <c r="D38" s="24">
        <v>114</v>
      </c>
      <c r="E38" s="24">
        <v>827.1</v>
      </c>
      <c r="F38" s="24">
        <v>129</v>
      </c>
      <c r="G38" s="24">
        <v>0.3</v>
      </c>
      <c r="H38" s="24">
        <v>15.1</v>
      </c>
      <c r="I38" s="24">
        <v>2034.8</v>
      </c>
      <c r="K38" s="300">
        <v>2008</v>
      </c>
      <c r="L38" s="12">
        <v>0.313</v>
      </c>
      <c r="M38" s="12">
        <v>0.154</v>
      </c>
      <c r="N38" s="12">
        <v>5.6000000000000001E-2</v>
      </c>
      <c r="O38" s="12">
        <v>0.40600000000000003</v>
      </c>
      <c r="P38" s="12">
        <v>6.3E-2</v>
      </c>
      <c r="Q38" s="12">
        <v>0</v>
      </c>
      <c r="R38" s="12">
        <v>7.0000000000000001E-3</v>
      </c>
      <c r="S38" s="12">
        <v>1</v>
      </c>
      <c r="U38" s="300">
        <v>2008</v>
      </c>
      <c r="V38" s="12">
        <v>0.156</v>
      </c>
      <c r="W38" s="12">
        <v>0.114</v>
      </c>
      <c r="X38" s="12">
        <v>0.13600000000000001</v>
      </c>
      <c r="Y38" s="12">
        <v>0.13400000000000001</v>
      </c>
      <c r="Z38" s="12">
        <v>3.5000000000000003E-2</v>
      </c>
      <c r="AA38" s="12">
        <v>7.0000000000000001E-3</v>
      </c>
      <c r="AB38" s="12">
        <v>6.3E-2</v>
      </c>
      <c r="AC38" s="12">
        <v>0.115</v>
      </c>
      <c r="AE38" s="300">
        <v>2008</v>
      </c>
      <c r="AF38" s="12">
        <v>3.5999999999999997E-2</v>
      </c>
      <c r="AG38" s="12">
        <v>1.7999999999999999E-2</v>
      </c>
      <c r="AH38" s="12">
        <v>6.0000000000000001E-3</v>
      </c>
      <c r="AI38" s="12">
        <v>4.7E-2</v>
      </c>
      <c r="AJ38" s="12">
        <v>7.0000000000000001E-3</v>
      </c>
      <c r="AK38" s="12">
        <v>0</v>
      </c>
      <c r="AL38" s="12">
        <v>1E-3</v>
      </c>
      <c r="AM38" s="12">
        <v>0.115</v>
      </c>
    </row>
    <row r="39" spans="1:39" ht="13.5" thickBot="1">
      <c r="A39" s="300">
        <v>2009</v>
      </c>
      <c r="B39" s="24">
        <v>574.70000000000005</v>
      </c>
      <c r="C39" s="24">
        <v>246.2</v>
      </c>
      <c r="D39" s="24">
        <v>38.5</v>
      </c>
      <c r="E39" s="24">
        <v>59.7</v>
      </c>
      <c r="F39" s="24">
        <v>158.30000000000001</v>
      </c>
      <c r="G39" s="24">
        <v>0.1</v>
      </c>
      <c r="H39" s="24">
        <v>14.4</v>
      </c>
      <c r="I39" s="24">
        <v>1092</v>
      </c>
      <c r="K39" s="300">
        <v>2009</v>
      </c>
      <c r="L39" s="12">
        <v>0.52600000000000002</v>
      </c>
      <c r="M39" s="12">
        <v>0.22500000000000001</v>
      </c>
      <c r="N39" s="12">
        <v>3.5000000000000003E-2</v>
      </c>
      <c r="O39" s="12">
        <v>5.5E-2</v>
      </c>
      <c r="P39" s="12">
        <v>0.14499999999999999</v>
      </c>
      <c r="Q39" s="12">
        <v>0</v>
      </c>
      <c r="R39" s="12">
        <v>1.2999999999999999E-2</v>
      </c>
      <c r="S39" s="12">
        <v>1</v>
      </c>
      <c r="U39" s="300">
        <v>2009</v>
      </c>
      <c r="V39" s="12">
        <v>0.13900000000000001</v>
      </c>
      <c r="W39" s="12">
        <v>8.8999999999999996E-2</v>
      </c>
      <c r="X39" s="12">
        <v>0.05</v>
      </c>
      <c r="Y39" s="12">
        <v>0.01</v>
      </c>
      <c r="Z39" s="12">
        <v>4.2999999999999997E-2</v>
      </c>
      <c r="AA39" s="12">
        <v>4.0000000000000001E-3</v>
      </c>
      <c r="AB39" s="12">
        <v>3.9E-2</v>
      </c>
      <c r="AC39" s="12">
        <v>6.0999999999999999E-2</v>
      </c>
      <c r="AE39" s="300">
        <v>2009</v>
      </c>
      <c r="AF39" s="12">
        <v>3.2000000000000001E-2</v>
      </c>
      <c r="AG39" s="12">
        <v>1.4E-2</v>
      </c>
      <c r="AH39" s="12">
        <v>2E-3</v>
      </c>
      <c r="AI39" s="12">
        <v>3.0000000000000001E-3</v>
      </c>
      <c r="AJ39" s="12">
        <v>8.9999999999999993E-3</v>
      </c>
      <c r="AK39" s="12">
        <v>0</v>
      </c>
      <c r="AL39" s="12">
        <v>1E-3</v>
      </c>
      <c r="AM39" s="12">
        <v>6.0999999999999999E-2</v>
      </c>
    </row>
    <row r="40" spans="1:39" ht="13.5" thickBot="1">
      <c r="A40" s="300">
        <v>2010</v>
      </c>
      <c r="B40" s="24">
        <v>592.6</v>
      </c>
      <c r="C40" s="24">
        <v>161.6</v>
      </c>
      <c r="D40" s="24">
        <v>116.8</v>
      </c>
      <c r="E40" s="24">
        <v>84</v>
      </c>
      <c r="F40" s="24">
        <v>92.9</v>
      </c>
      <c r="G40" s="24">
        <v>0</v>
      </c>
      <c r="H40" s="24">
        <v>14.6</v>
      </c>
      <c r="I40" s="24">
        <v>1062.5</v>
      </c>
      <c r="K40" s="300">
        <v>2010</v>
      </c>
      <c r="L40" s="12">
        <v>0.55800000000000005</v>
      </c>
      <c r="M40" s="12">
        <v>0.152</v>
      </c>
      <c r="N40" s="12">
        <v>0.11</v>
      </c>
      <c r="O40" s="12">
        <v>7.9000000000000001E-2</v>
      </c>
      <c r="P40" s="12">
        <v>8.6999999999999994E-2</v>
      </c>
      <c r="Q40" s="12">
        <v>0</v>
      </c>
      <c r="R40" s="12">
        <v>1.4E-2</v>
      </c>
      <c r="S40" s="12">
        <v>1</v>
      </c>
      <c r="U40" s="300">
        <v>2010</v>
      </c>
      <c r="V40" s="12">
        <v>0.13100000000000001</v>
      </c>
      <c r="W40" s="12">
        <v>5.2999999999999999E-2</v>
      </c>
      <c r="X40" s="12">
        <v>0.11700000000000001</v>
      </c>
      <c r="Y40" s="12">
        <v>1.4999999999999999E-2</v>
      </c>
      <c r="Z40" s="12">
        <v>2.9000000000000001E-2</v>
      </c>
      <c r="AA40" s="12">
        <v>0</v>
      </c>
      <c r="AB40" s="12">
        <v>4.7E-2</v>
      </c>
      <c r="AC40" s="12">
        <v>0.06</v>
      </c>
      <c r="AE40" s="300">
        <v>2010</v>
      </c>
      <c r="AF40" s="12">
        <v>3.3000000000000002E-2</v>
      </c>
      <c r="AG40" s="12">
        <v>8.9999999999999993E-3</v>
      </c>
      <c r="AH40" s="12">
        <v>7.0000000000000001E-3</v>
      </c>
      <c r="AI40" s="12">
        <v>5.0000000000000001E-3</v>
      </c>
      <c r="AJ40" s="12">
        <v>5.0000000000000001E-3</v>
      </c>
      <c r="AK40" s="12">
        <v>0</v>
      </c>
      <c r="AL40" s="12">
        <v>1E-3</v>
      </c>
      <c r="AM40" s="12">
        <v>0.06</v>
      </c>
    </row>
    <row r="41" spans="1:39" ht="13.5" thickBot="1">
      <c r="A41" s="300">
        <v>2011</v>
      </c>
      <c r="B41" s="24">
        <v>676.8</v>
      </c>
      <c r="C41" s="24">
        <v>122.4</v>
      </c>
      <c r="D41" s="24">
        <v>39.299999999999997</v>
      </c>
      <c r="E41" s="24">
        <v>129.30000000000001</v>
      </c>
      <c r="F41" s="24">
        <v>130.5</v>
      </c>
      <c r="G41" s="24">
        <v>0</v>
      </c>
      <c r="H41" s="24">
        <v>10.5</v>
      </c>
      <c r="I41" s="24">
        <v>1108.9000000000001</v>
      </c>
      <c r="K41" s="300">
        <v>2011</v>
      </c>
      <c r="L41" s="12">
        <v>0.61</v>
      </c>
      <c r="M41" s="12">
        <v>0.11</v>
      </c>
      <c r="N41" s="12">
        <v>3.5000000000000003E-2</v>
      </c>
      <c r="O41" s="12">
        <v>0.11700000000000001</v>
      </c>
      <c r="P41" s="12">
        <v>0.11799999999999999</v>
      </c>
      <c r="Q41" s="12">
        <v>0</v>
      </c>
      <c r="R41" s="12">
        <v>8.9999999999999993E-3</v>
      </c>
      <c r="S41" s="12">
        <v>1</v>
      </c>
      <c r="U41" s="300">
        <v>2011</v>
      </c>
      <c r="V41" s="12">
        <v>0.14399999999999999</v>
      </c>
      <c r="W41" s="12">
        <v>4.9000000000000002E-2</v>
      </c>
      <c r="X41" s="12">
        <v>5.7000000000000002E-2</v>
      </c>
      <c r="Y41" s="12">
        <v>2.4E-2</v>
      </c>
      <c r="Z41" s="12">
        <v>0.04</v>
      </c>
      <c r="AA41" s="12">
        <v>0</v>
      </c>
      <c r="AB41" s="12">
        <v>2.5999999999999999E-2</v>
      </c>
      <c r="AC41" s="12">
        <v>6.5000000000000002E-2</v>
      </c>
      <c r="AE41" s="300">
        <v>2011</v>
      </c>
      <c r="AF41" s="12">
        <v>0.04</v>
      </c>
      <c r="AG41" s="12">
        <v>7.0000000000000001E-3</v>
      </c>
      <c r="AH41" s="12">
        <v>2E-3</v>
      </c>
      <c r="AI41" s="12">
        <v>8.0000000000000002E-3</v>
      </c>
      <c r="AJ41" s="12">
        <v>8.0000000000000002E-3</v>
      </c>
      <c r="AK41" s="12">
        <v>0</v>
      </c>
      <c r="AL41" s="12">
        <v>1E-3</v>
      </c>
      <c r="AM41" s="12">
        <v>6.5000000000000002E-2</v>
      </c>
    </row>
    <row r="42" spans="1:39" ht="13.5" thickBot="1">
      <c r="A42" s="300">
        <v>2012</v>
      </c>
      <c r="B42" s="24">
        <v>676.5</v>
      </c>
      <c r="C42" s="24">
        <v>214.5</v>
      </c>
      <c r="D42" s="24">
        <v>33.9</v>
      </c>
      <c r="E42" s="24">
        <v>354.9</v>
      </c>
      <c r="F42" s="24">
        <v>74.8</v>
      </c>
      <c r="G42" s="24">
        <v>0</v>
      </c>
      <c r="H42" s="24">
        <v>13.7</v>
      </c>
      <c r="I42" s="24">
        <v>1368.4</v>
      </c>
      <c r="K42" s="300">
        <v>2012</v>
      </c>
      <c r="L42" s="12">
        <v>0.49399999999999999</v>
      </c>
      <c r="M42" s="12">
        <v>0.157</v>
      </c>
      <c r="N42" s="12">
        <v>2.5000000000000001E-2</v>
      </c>
      <c r="O42" s="12">
        <v>0.25900000000000001</v>
      </c>
      <c r="P42" s="12">
        <v>5.5E-2</v>
      </c>
      <c r="Q42" s="12">
        <v>0</v>
      </c>
      <c r="R42" s="12">
        <v>0.01</v>
      </c>
      <c r="S42" s="12">
        <v>1</v>
      </c>
      <c r="U42" s="300">
        <v>2012</v>
      </c>
      <c r="V42" s="12">
        <v>0.13600000000000001</v>
      </c>
      <c r="W42" s="12">
        <v>7.2999999999999995E-2</v>
      </c>
      <c r="X42" s="12">
        <v>5.8999999999999997E-2</v>
      </c>
      <c r="Y42" s="12">
        <v>0.06</v>
      </c>
      <c r="Z42" s="12">
        <v>2.1999999999999999E-2</v>
      </c>
      <c r="AA42" s="12">
        <v>0</v>
      </c>
      <c r="AB42" s="12">
        <v>3.9E-2</v>
      </c>
      <c r="AC42" s="12">
        <v>7.4999999999999997E-2</v>
      </c>
      <c r="AE42" s="300">
        <v>2012</v>
      </c>
      <c r="AF42" s="12">
        <v>3.6999999999999998E-2</v>
      </c>
      <c r="AG42" s="12">
        <v>1.2E-2</v>
      </c>
      <c r="AH42" s="12">
        <v>2E-3</v>
      </c>
      <c r="AI42" s="12">
        <v>0.02</v>
      </c>
      <c r="AJ42" s="12">
        <v>4.0000000000000001E-3</v>
      </c>
      <c r="AK42" s="12">
        <v>0</v>
      </c>
      <c r="AL42" s="12">
        <v>1E-3</v>
      </c>
      <c r="AM42" s="12">
        <v>7.4999999999999997E-2</v>
      </c>
    </row>
    <row r="43" spans="1:39" ht="13.5" thickBot="1">
      <c r="A43" s="300">
        <v>2013</v>
      </c>
      <c r="B43" s="24">
        <v>596.9</v>
      </c>
      <c r="C43" s="24">
        <v>180.5</v>
      </c>
      <c r="D43" s="24">
        <v>27.6</v>
      </c>
      <c r="E43" s="24">
        <v>178.9</v>
      </c>
      <c r="F43" s="24">
        <v>126.3</v>
      </c>
      <c r="G43" s="24">
        <v>0</v>
      </c>
      <c r="H43" s="24">
        <v>6.7</v>
      </c>
      <c r="I43" s="24">
        <v>1116.9000000000001</v>
      </c>
      <c r="K43" s="300">
        <v>2013</v>
      </c>
      <c r="L43" s="12">
        <v>0.53400000000000003</v>
      </c>
      <c r="M43" s="12">
        <v>0.16200000000000001</v>
      </c>
      <c r="N43" s="12">
        <v>2.5000000000000001E-2</v>
      </c>
      <c r="O43" s="12">
        <v>0.16</v>
      </c>
      <c r="P43" s="12">
        <v>0.113</v>
      </c>
      <c r="Q43" s="12">
        <v>0</v>
      </c>
      <c r="R43" s="12">
        <v>6.0000000000000001E-3</v>
      </c>
      <c r="S43" s="12">
        <v>1</v>
      </c>
      <c r="U43" s="300">
        <v>2013</v>
      </c>
      <c r="V43" s="12">
        <v>0.13200000000000001</v>
      </c>
      <c r="W43" s="12">
        <v>0.06</v>
      </c>
      <c r="X43" s="12">
        <v>4.5999999999999999E-2</v>
      </c>
      <c r="Y43" s="12">
        <v>2.9000000000000001E-2</v>
      </c>
      <c r="Z43" s="12">
        <v>3.5999999999999997E-2</v>
      </c>
      <c r="AA43" s="12">
        <v>0</v>
      </c>
      <c r="AB43" s="12">
        <v>1.7000000000000001E-2</v>
      </c>
      <c r="AC43" s="12">
        <v>6.0999999999999999E-2</v>
      </c>
      <c r="AE43" s="300">
        <v>2013</v>
      </c>
      <c r="AF43" s="12">
        <v>3.3000000000000002E-2</v>
      </c>
      <c r="AG43" s="12">
        <v>0.01</v>
      </c>
      <c r="AH43" s="12">
        <v>2E-3</v>
      </c>
      <c r="AI43" s="12">
        <v>0.01</v>
      </c>
      <c r="AJ43" s="12">
        <v>7.0000000000000001E-3</v>
      </c>
      <c r="AK43" s="12">
        <v>0</v>
      </c>
      <c r="AL43" s="12">
        <v>0</v>
      </c>
      <c r="AM43" s="12">
        <v>6.0999999999999999E-2</v>
      </c>
    </row>
    <row r="44" spans="1:39" ht="13.5" thickBot="1">
      <c r="A44" s="300">
        <v>2014</v>
      </c>
      <c r="B44" s="283">
        <v>661.5</v>
      </c>
      <c r="C44" s="283">
        <v>127.5</v>
      </c>
      <c r="D44" s="283">
        <v>53.7</v>
      </c>
      <c r="E44" s="283">
        <v>227.9</v>
      </c>
      <c r="F44" s="283">
        <v>138.1</v>
      </c>
      <c r="G44" s="283">
        <v>0</v>
      </c>
      <c r="H44" s="283">
        <v>14.3</v>
      </c>
      <c r="I44" s="283">
        <v>1223</v>
      </c>
      <c r="K44" s="300">
        <v>2014</v>
      </c>
      <c r="L44" s="705">
        <v>0.54100000000000004</v>
      </c>
      <c r="M44" s="705">
        <v>0.104</v>
      </c>
      <c r="N44" s="705">
        <v>4.3999999999999997E-2</v>
      </c>
      <c r="O44" s="705">
        <v>0.186</v>
      </c>
      <c r="P44" s="705">
        <v>0.113</v>
      </c>
      <c r="Q44" s="705">
        <v>0</v>
      </c>
      <c r="R44" s="705">
        <v>1.2E-2</v>
      </c>
      <c r="S44" s="705">
        <v>1</v>
      </c>
      <c r="U44" s="300">
        <v>2014</v>
      </c>
      <c r="V44" s="705">
        <v>0.14399999999999999</v>
      </c>
      <c r="W44" s="705">
        <v>4.3999999999999997E-2</v>
      </c>
      <c r="X44" s="705">
        <v>9.9000000000000005E-2</v>
      </c>
      <c r="Y44" s="705">
        <v>0.04</v>
      </c>
      <c r="Z44" s="705">
        <v>3.3000000000000002E-2</v>
      </c>
      <c r="AA44" s="705">
        <v>0</v>
      </c>
      <c r="AB44" s="705">
        <v>3.3000000000000002E-2</v>
      </c>
      <c r="AC44" s="705">
        <v>6.6000000000000003E-2</v>
      </c>
      <c r="AE44" s="300">
        <v>2014</v>
      </c>
      <c r="AF44" s="705">
        <v>3.5999999999999997E-2</v>
      </c>
      <c r="AG44" s="705">
        <v>7.0000000000000001E-3</v>
      </c>
      <c r="AH44" s="705">
        <v>3.0000000000000001E-3</v>
      </c>
      <c r="AI44" s="705">
        <v>1.2E-2</v>
      </c>
      <c r="AJ44" s="705">
        <v>7.0000000000000001E-3</v>
      </c>
      <c r="AK44" s="705">
        <v>0</v>
      </c>
      <c r="AL44" s="705">
        <v>1E-3</v>
      </c>
      <c r="AM44" s="705">
        <v>6.6000000000000003E-2</v>
      </c>
    </row>
    <row r="45" spans="1:39" ht="13.5" thickBot="1">
      <c r="A45" s="300">
        <v>2015</v>
      </c>
      <c r="B45" s="283">
        <v>728.07899999999995</v>
      </c>
      <c r="C45" s="283">
        <v>109.59399999999999</v>
      </c>
      <c r="D45" s="283">
        <v>63.993000000000002</v>
      </c>
      <c r="E45" s="283">
        <v>379.065</v>
      </c>
      <c r="F45" s="283">
        <v>127.773</v>
      </c>
      <c r="G45" s="283">
        <v>0</v>
      </c>
      <c r="H45" s="283">
        <v>26.571999999999999</v>
      </c>
      <c r="I45" s="283">
        <v>1435.076</v>
      </c>
      <c r="K45" s="300">
        <v>2015</v>
      </c>
      <c r="L45" s="705">
        <v>0.50734525558228272</v>
      </c>
      <c r="M45" s="705">
        <v>7.6368080854254408E-2</v>
      </c>
      <c r="N45" s="705">
        <v>4.4592063416850396E-2</v>
      </c>
      <c r="O45" s="705">
        <v>0.26414280498036341</v>
      </c>
      <c r="P45" s="705">
        <v>8.9035702638745259E-2</v>
      </c>
      <c r="Q45" s="705">
        <v>0</v>
      </c>
      <c r="R45" s="705">
        <v>1.8516092527503768E-2</v>
      </c>
      <c r="S45" s="705">
        <v>1</v>
      </c>
      <c r="U45" s="300">
        <v>2015</v>
      </c>
      <c r="V45" s="705">
        <v>0.14580619372776973</v>
      </c>
      <c r="W45" s="705">
        <v>3.7255569179662919E-2</v>
      </c>
      <c r="X45" s="705">
        <v>0.13626636173733064</v>
      </c>
      <c r="Y45" s="705">
        <v>5.6883561458826663E-2</v>
      </c>
      <c r="Z45" s="705">
        <v>3.065835085123695E-2</v>
      </c>
      <c r="AA45" s="705">
        <v>0</v>
      </c>
      <c r="AB45" s="705">
        <v>7.3319867995540994E-2</v>
      </c>
      <c r="AC45" s="705">
        <v>7.2860492594110468E-2</v>
      </c>
      <c r="AE45" s="300">
        <v>2015</v>
      </c>
      <c r="AF45" s="705">
        <v>3.6965425237009991E-2</v>
      </c>
      <c r="AG45" s="705">
        <v>5.5642159895078324E-3</v>
      </c>
      <c r="AH45" s="705">
        <v>3.2489997063395327E-3</v>
      </c>
      <c r="AI45" s="705">
        <v>1.9245574886059331E-2</v>
      </c>
      <c r="AJ45" s="705">
        <v>6.4871851527217202E-3</v>
      </c>
      <c r="AK45" s="705">
        <v>0</v>
      </c>
      <c r="AL45" s="705">
        <v>1.3490916224720524E-3</v>
      </c>
      <c r="AM45" s="705">
        <v>7.2860492594110468E-2</v>
      </c>
    </row>
    <row r="46" spans="1:39" ht="13.5" customHeight="1" thickBot="1">
      <c r="A46" s="488" t="s">
        <v>1104</v>
      </c>
      <c r="B46" s="489"/>
      <c r="C46" s="489"/>
      <c r="D46" s="489"/>
      <c r="E46" s="489"/>
      <c r="F46" s="489"/>
      <c r="G46" s="489"/>
      <c r="H46" s="489"/>
      <c r="I46" s="490"/>
      <c r="K46" s="488" t="s">
        <v>1104</v>
      </c>
      <c r="L46" s="489"/>
      <c r="M46" s="489"/>
      <c r="N46" s="489"/>
      <c r="O46" s="489"/>
      <c r="P46" s="489"/>
      <c r="Q46" s="489"/>
      <c r="R46" s="489"/>
      <c r="S46" s="490"/>
      <c r="U46" s="488" t="s">
        <v>1104</v>
      </c>
      <c r="V46" s="489"/>
      <c r="W46" s="489"/>
      <c r="X46" s="489"/>
      <c r="Y46" s="489"/>
      <c r="Z46" s="489"/>
      <c r="AA46" s="489"/>
      <c r="AB46" s="489"/>
      <c r="AC46" s="490"/>
      <c r="AE46" s="488" t="s">
        <v>1104</v>
      </c>
      <c r="AF46" s="489"/>
      <c r="AG46" s="489"/>
      <c r="AH46" s="489"/>
      <c r="AI46" s="489"/>
      <c r="AJ46" s="489"/>
      <c r="AK46" s="489"/>
      <c r="AL46" s="489"/>
      <c r="AM46" s="490"/>
    </row>
    <row r="47" spans="1:39" ht="13.5" thickBot="1">
      <c r="A47" s="300">
        <v>2007</v>
      </c>
      <c r="B47" s="24">
        <v>1074.5</v>
      </c>
      <c r="C47" s="24">
        <v>1812.5</v>
      </c>
      <c r="D47" s="24">
        <v>170.6</v>
      </c>
      <c r="E47" s="24">
        <v>3162.1</v>
      </c>
      <c r="F47" s="24">
        <v>2512.1999999999998</v>
      </c>
      <c r="G47" s="24">
        <v>19.399999999999999</v>
      </c>
      <c r="H47" s="24">
        <v>91.2</v>
      </c>
      <c r="I47" s="24">
        <v>8842.5</v>
      </c>
      <c r="K47" s="300">
        <v>2007</v>
      </c>
      <c r="L47" s="12">
        <v>0.122</v>
      </c>
      <c r="M47" s="12">
        <v>0.20499999999999999</v>
      </c>
      <c r="N47" s="12">
        <v>1.9E-2</v>
      </c>
      <c r="O47" s="12">
        <v>0.35799999999999998</v>
      </c>
      <c r="P47" s="12">
        <v>0.28399999999999997</v>
      </c>
      <c r="Q47" s="12">
        <v>2E-3</v>
      </c>
      <c r="R47" s="12">
        <v>0.01</v>
      </c>
      <c r="S47" s="12">
        <v>1</v>
      </c>
      <c r="U47" s="300">
        <v>2007</v>
      </c>
      <c r="V47" s="12">
        <v>0.32600000000000001</v>
      </c>
      <c r="W47" s="12">
        <v>0.74099999999999999</v>
      </c>
      <c r="X47" s="12">
        <v>0.22800000000000001</v>
      </c>
      <c r="Y47" s="12">
        <v>0.67400000000000004</v>
      </c>
      <c r="Z47" s="12">
        <v>0.82599999999999996</v>
      </c>
      <c r="AA47" s="12">
        <v>0.61599999999999999</v>
      </c>
      <c r="AB47" s="12">
        <v>0.32600000000000001</v>
      </c>
      <c r="AC47" s="12">
        <v>0.60899999999999999</v>
      </c>
      <c r="AE47" s="300">
        <v>2007</v>
      </c>
      <c r="AF47" s="12">
        <v>7.3999999999999996E-2</v>
      </c>
      <c r="AG47" s="12">
        <v>0.125</v>
      </c>
      <c r="AH47" s="12">
        <v>1.2E-2</v>
      </c>
      <c r="AI47" s="12">
        <v>0.218</v>
      </c>
      <c r="AJ47" s="12">
        <v>0.17299999999999999</v>
      </c>
      <c r="AK47" s="12">
        <v>1E-3</v>
      </c>
      <c r="AL47" s="12">
        <v>6.0000000000000001E-3</v>
      </c>
      <c r="AM47" s="12">
        <v>0.60899999999999999</v>
      </c>
    </row>
    <row r="48" spans="1:39" ht="13.5" thickBot="1">
      <c r="A48" s="300">
        <v>2008</v>
      </c>
      <c r="B48" s="24">
        <v>1389.2</v>
      </c>
      <c r="C48" s="24">
        <v>1811.1</v>
      </c>
      <c r="D48" s="24">
        <v>146.30000000000001</v>
      </c>
      <c r="E48" s="24">
        <v>4072.2</v>
      </c>
      <c r="F48" s="24">
        <v>2936.6</v>
      </c>
      <c r="G48" s="24">
        <v>13.2</v>
      </c>
      <c r="H48" s="24">
        <v>82.7</v>
      </c>
      <c r="I48" s="24">
        <v>10451.299999999999</v>
      </c>
      <c r="K48" s="300">
        <v>2008</v>
      </c>
      <c r="L48" s="12">
        <v>0.13300000000000001</v>
      </c>
      <c r="M48" s="12">
        <v>0.17299999999999999</v>
      </c>
      <c r="N48" s="12">
        <v>1.4E-2</v>
      </c>
      <c r="O48" s="12">
        <v>0.39</v>
      </c>
      <c r="P48" s="12">
        <v>0.28100000000000003</v>
      </c>
      <c r="Q48" s="12">
        <v>1E-3</v>
      </c>
      <c r="R48" s="12">
        <v>8.0000000000000002E-3</v>
      </c>
      <c r="S48" s="12">
        <v>1</v>
      </c>
      <c r="U48" s="300">
        <v>2008</v>
      </c>
      <c r="V48" s="12">
        <v>0.34</v>
      </c>
      <c r="W48" s="12">
        <v>0.66</v>
      </c>
      <c r="X48" s="12">
        <v>0.17399999999999999</v>
      </c>
      <c r="Y48" s="12">
        <v>0.66200000000000003</v>
      </c>
      <c r="Z48" s="12">
        <v>0.80200000000000005</v>
      </c>
      <c r="AA48" s="12">
        <v>0.29599999999999999</v>
      </c>
      <c r="AB48" s="12">
        <v>0.34599999999999997</v>
      </c>
      <c r="AC48" s="12">
        <v>0.58799999999999997</v>
      </c>
      <c r="AE48" s="300">
        <v>2008</v>
      </c>
      <c r="AF48" s="12">
        <v>7.8E-2</v>
      </c>
      <c r="AG48" s="12">
        <v>0.10199999999999999</v>
      </c>
      <c r="AH48" s="12">
        <v>8.0000000000000002E-3</v>
      </c>
      <c r="AI48" s="12">
        <v>0.22900000000000001</v>
      </c>
      <c r="AJ48" s="12">
        <v>0.16500000000000001</v>
      </c>
      <c r="AK48" s="12">
        <v>1E-3</v>
      </c>
      <c r="AL48" s="12">
        <v>5.0000000000000001E-3</v>
      </c>
      <c r="AM48" s="12">
        <v>0.58799999999999997</v>
      </c>
    </row>
    <row r="49" spans="1:39" ht="13.5" thickBot="1">
      <c r="A49" s="300">
        <v>2009</v>
      </c>
      <c r="B49" s="24">
        <v>1176.5</v>
      </c>
      <c r="C49" s="24">
        <v>2045.8</v>
      </c>
      <c r="D49" s="24">
        <v>80.900000000000006</v>
      </c>
      <c r="E49" s="24">
        <v>3720.7</v>
      </c>
      <c r="F49" s="24">
        <v>3058.4</v>
      </c>
      <c r="G49" s="24">
        <v>5.8</v>
      </c>
      <c r="H49" s="24">
        <v>119.4</v>
      </c>
      <c r="I49" s="24">
        <v>10207.5</v>
      </c>
      <c r="K49" s="300">
        <v>2009</v>
      </c>
      <c r="L49" s="12">
        <v>0.115</v>
      </c>
      <c r="M49" s="12">
        <v>0.2</v>
      </c>
      <c r="N49" s="12">
        <v>8.0000000000000002E-3</v>
      </c>
      <c r="O49" s="12">
        <v>0.36499999999999999</v>
      </c>
      <c r="P49" s="12">
        <v>0.3</v>
      </c>
      <c r="Q49" s="12">
        <v>1E-3</v>
      </c>
      <c r="R49" s="12">
        <v>1.2E-2</v>
      </c>
      <c r="S49" s="12">
        <v>1</v>
      </c>
      <c r="U49" s="300">
        <v>2009</v>
      </c>
      <c r="V49" s="12">
        <v>0.28399999999999997</v>
      </c>
      <c r="W49" s="12">
        <v>0.74399999999999999</v>
      </c>
      <c r="X49" s="12">
        <v>0.106</v>
      </c>
      <c r="Y49" s="12">
        <v>0.59699999999999998</v>
      </c>
      <c r="Z49" s="12">
        <v>0.83899999999999997</v>
      </c>
      <c r="AA49" s="12">
        <v>0.253</v>
      </c>
      <c r="AB49" s="12">
        <v>0.32400000000000001</v>
      </c>
      <c r="AC49" s="12">
        <v>0.56999999999999995</v>
      </c>
      <c r="AE49" s="300">
        <v>2009</v>
      </c>
      <c r="AF49" s="12">
        <v>6.6000000000000003E-2</v>
      </c>
      <c r="AG49" s="12">
        <v>0.114</v>
      </c>
      <c r="AH49" s="12">
        <v>5.0000000000000001E-3</v>
      </c>
      <c r="AI49" s="12">
        <v>0.20799999999999999</v>
      </c>
      <c r="AJ49" s="12">
        <v>0.17100000000000001</v>
      </c>
      <c r="AK49" s="12">
        <v>0</v>
      </c>
      <c r="AL49" s="12">
        <v>7.0000000000000001E-3</v>
      </c>
      <c r="AM49" s="12">
        <v>0.56999999999999995</v>
      </c>
    </row>
    <row r="50" spans="1:39" ht="13.5" thickBot="1">
      <c r="A50" s="300">
        <v>2010</v>
      </c>
      <c r="B50" s="24">
        <v>1351.6</v>
      </c>
      <c r="C50" s="24">
        <v>2442.3000000000002</v>
      </c>
      <c r="D50" s="24">
        <v>180.7</v>
      </c>
      <c r="E50" s="24">
        <v>3706.1</v>
      </c>
      <c r="F50" s="24">
        <v>2727.2</v>
      </c>
      <c r="G50" s="24">
        <v>2.4</v>
      </c>
      <c r="H50" s="24">
        <v>85</v>
      </c>
      <c r="I50" s="24">
        <v>10495.3</v>
      </c>
      <c r="K50" s="300">
        <v>2010</v>
      </c>
      <c r="L50" s="12">
        <v>0.129</v>
      </c>
      <c r="M50" s="12">
        <v>0.23300000000000001</v>
      </c>
      <c r="N50" s="12">
        <v>1.7000000000000001E-2</v>
      </c>
      <c r="O50" s="12">
        <v>0.35299999999999998</v>
      </c>
      <c r="P50" s="12">
        <v>0.26</v>
      </c>
      <c r="Q50" s="12">
        <v>0</v>
      </c>
      <c r="R50" s="12">
        <v>8.0000000000000002E-3</v>
      </c>
      <c r="S50" s="12">
        <v>1</v>
      </c>
      <c r="U50" s="300">
        <v>2010</v>
      </c>
      <c r="V50" s="12">
        <v>0.29899999999999999</v>
      </c>
      <c r="W50" s="12">
        <v>0.79400000000000004</v>
      </c>
      <c r="X50" s="12">
        <v>0.18</v>
      </c>
      <c r="Y50" s="12">
        <v>0.65300000000000002</v>
      </c>
      <c r="Z50" s="12">
        <v>0.83899999999999997</v>
      </c>
      <c r="AA50" s="12">
        <v>0.45300000000000001</v>
      </c>
      <c r="AB50" s="12">
        <v>0.27600000000000002</v>
      </c>
      <c r="AC50" s="12">
        <v>0.58899999999999997</v>
      </c>
      <c r="AE50" s="300">
        <v>2010</v>
      </c>
      <c r="AF50" s="12">
        <v>7.5999999999999998E-2</v>
      </c>
      <c r="AG50" s="12">
        <v>0.13700000000000001</v>
      </c>
      <c r="AH50" s="12">
        <v>0.01</v>
      </c>
      <c r="AI50" s="12">
        <v>0.20799999999999999</v>
      </c>
      <c r="AJ50" s="12">
        <v>0.153</v>
      </c>
      <c r="AK50" s="12">
        <v>0</v>
      </c>
      <c r="AL50" s="12">
        <v>5.0000000000000001E-3</v>
      </c>
      <c r="AM50" s="12">
        <v>0.58899999999999997</v>
      </c>
    </row>
    <row r="51" spans="1:39" ht="13.5" thickBot="1">
      <c r="A51" s="300">
        <v>2011</v>
      </c>
      <c r="B51" s="24">
        <v>1532.8</v>
      </c>
      <c r="C51" s="24">
        <v>1527.9</v>
      </c>
      <c r="D51" s="24">
        <v>84.1</v>
      </c>
      <c r="E51" s="24">
        <v>3891.4</v>
      </c>
      <c r="F51" s="24">
        <v>2798.3</v>
      </c>
      <c r="G51" s="24">
        <v>17.600000000000001</v>
      </c>
      <c r="H51" s="24">
        <v>130.6</v>
      </c>
      <c r="I51" s="24">
        <v>9982.6</v>
      </c>
      <c r="K51" s="300">
        <v>2011</v>
      </c>
      <c r="L51" s="12">
        <v>0.154</v>
      </c>
      <c r="M51" s="12">
        <v>0.153</v>
      </c>
      <c r="N51" s="12">
        <v>8.0000000000000002E-3</v>
      </c>
      <c r="O51" s="12">
        <v>0.39</v>
      </c>
      <c r="P51" s="12">
        <v>0.28000000000000003</v>
      </c>
      <c r="Q51" s="12">
        <v>2E-3</v>
      </c>
      <c r="R51" s="12">
        <v>1.2999999999999999E-2</v>
      </c>
      <c r="S51" s="12">
        <v>1</v>
      </c>
      <c r="U51" s="300">
        <v>2011</v>
      </c>
      <c r="V51" s="12">
        <v>0.32700000000000001</v>
      </c>
      <c r="W51" s="12">
        <v>0.60899999999999999</v>
      </c>
      <c r="X51" s="12">
        <v>0.121</v>
      </c>
      <c r="Y51" s="12">
        <v>0.71099999999999997</v>
      </c>
      <c r="Z51" s="12">
        <v>0.85799999999999998</v>
      </c>
      <c r="AA51" s="12">
        <v>0.65700000000000003</v>
      </c>
      <c r="AB51" s="12">
        <v>0.32400000000000001</v>
      </c>
      <c r="AC51" s="12">
        <v>0.58499999999999996</v>
      </c>
      <c r="AE51" s="300">
        <v>2011</v>
      </c>
      <c r="AF51" s="12">
        <v>0.09</v>
      </c>
      <c r="AG51" s="12">
        <v>0.09</v>
      </c>
      <c r="AH51" s="12">
        <v>5.0000000000000001E-3</v>
      </c>
      <c r="AI51" s="12">
        <v>0.22800000000000001</v>
      </c>
      <c r="AJ51" s="12">
        <v>0.16400000000000001</v>
      </c>
      <c r="AK51" s="12">
        <v>1E-3</v>
      </c>
      <c r="AL51" s="12">
        <v>8.0000000000000002E-3</v>
      </c>
      <c r="AM51" s="12">
        <v>0.58499999999999996</v>
      </c>
    </row>
    <row r="52" spans="1:39" ht="13.5" thickBot="1">
      <c r="A52" s="300">
        <v>2012</v>
      </c>
      <c r="B52" s="24">
        <v>1524.2</v>
      </c>
      <c r="C52" s="24">
        <v>2036.9</v>
      </c>
      <c r="D52" s="24">
        <v>88.3</v>
      </c>
      <c r="E52" s="24">
        <v>4386.3999999999996</v>
      </c>
      <c r="F52" s="24">
        <v>3016.7</v>
      </c>
      <c r="G52" s="24">
        <v>15.5</v>
      </c>
      <c r="H52" s="24">
        <v>154.4</v>
      </c>
      <c r="I52" s="24">
        <v>11222.3</v>
      </c>
      <c r="K52" s="300">
        <v>2012</v>
      </c>
      <c r="L52" s="12">
        <v>0.13600000000000001</v>
      </c>
      <c r="M52" s="12">
        <v>0.182</v>
      </c>
      <c r="N52" s="12">
        <v>8.0000000000000002E-3</v>
      </c>
      <c r="O52" s="12">
        <v>0.39100000000000001</v>
      </c>
      <c r="P52" s="12">
        <v>0.26900000000000002</v>
      </c>
      <c r="Q52" s="12">
        <v>1E-3</v>
      </c>
      <c r="R52" s="12">
        <v>1.4E-2</v>
      </c>
      <c r="S52" s="12">
        <v>1</v>
      </c>
      <c r="U52" s="300">
        <v>2012</v>
      </c>
      <c r="V52" s="12">
        <v>0.307</v>
      </c>
      <c r="W52" s="12">
        <v>0.68899999999999995</v>
      </c>
      <c r="X52" s="12">
        <v>0.153</v>
      </c>
      <c r="Y52" s="12">
        <v>0.746</v>
      </c>
      <c r="Z52" s="12">
        <v>0.88</v>
      </c>
      <c r="AA52" s="12">
        <v>0.70799999999999996</v>
      </c>
      <c r="AB52" s="12">
        <v>0.44</v>
      </c>
      <c r="AC52" s="12">
        <v>0.61799999999999999</v>
      </c>
      <c r="AE52" s="300">
        <v>2012</v>
      </c>
      <c r="AF52" s="12">
        <v>8.4000000000000005E-2</v>
      </c>
      <c r="AG52" s="12">
        <v>0.112</v>
      </c>
      <c r="AH52" s="12">
        <v>5.0000000000000001E-3</v>
      </c>
      <c r="AI52" s="12">
        <v>0.24099999999999999</v>
      </c>
      <c r="AJ52" s="12">
        <v>0.16600000000000001</v>
      </c>
      <c r="AK52" s="12">
        <v>1E-3</v>
      </c>
      <c r="AL52" s="12">
        <v>8.0000000000000002E-3</v>
      </c>
      <c r="AM52" s="12">
        <v>0.61799999999999999</v>
      </c>
    </row>
    <row r="53" spans="1:39" ht="13.5" thickBot="1">
      <c r="A53" s="300">
        <v>2013</v>
      </c>
      <c r="B53" s="24">
        <v>1416.1</v>
      </c>
      <c r="C53" s="24">
        <v>1806.6</v>
      </c>
      <c r="D53" s="24">
        <v>106.3</v>
      </c>
      <c r="E53" s="24">
        <v>4287.3999999999996</v>
      </c>
      <c r="F53" s="24">
        <v>3007.6</v>
      </c>
      <c r="G53" s="24">
        <v>5</v>
      </c>
      <c r="H53" s="24">
        <v>154.4</v>
      </c>
      <c r="I53" s="24">
        <v>10783.4</v>
      </c>
      <c r="K53" s="300">
        <v>2013</v>
      </c>
      <c r="L53" s="12">
        <v>0.13100000000000001</v>
      </c>
      <c r="M53" s="12">
        <v>0.16800000000000001</v>
      </c>
      <c r="N53" s="12">
        <v>0.01</v>
      </c>
      <c r="O53" s="12">
        <v>0.39800000000000002</v>
      </c>
      <c r="P53" s="12">
        <v>0.27900000000000003</v>
      </c>
      <c r="Q53" s="12">
        <v>0</v>
      </c>
      <c r="R53" s="12">
        <v>1.4E-2</v>
      </c>
      <c r="S53" s="12">
        <v>1</v>
      </c>
      <c r="U53" s="300">
        <v>2013</v>
      </c>
      <c r="V53" s="12">
        <v>0.313</v>
      </c>
      <c r="W53" s="12">
        <v>0.59699999999999998</v>
      </c>
      <c r="X53" s="12">
        <v>0.17699999999999999</v>
      </c>
      <c r="Y53" s="12">
        <v>0.69599999999999995</v>
      </c>
      <c r="Z53" s="12">
        <v>0.85599999999999998</v>
      </c>
      <c r="AA53" s="12">
        <v>0.42</v>
      </c>
      <c r="AB53" s="12">
        <v>0.39</v>
      </c>
      <c r="AC53" s="12">
        <v>0.59199999999999997</v>
      </c>
      <c r="AE53" s="300">
        <v>2013</v>
      </c>
      <c r="AF53" s="12">
        <v>7.8E-2</v>
      </c>
      <c r="AG53" s="12">
        <v>9.9000000000000005E-2</v>
      </c>
      <c r="AH53" s="12">
        <v>6.0000000000000001E-3</v>
      </c>
      <c r="AI53" s="12">
        <v>0.23499999999999999</v>
      </c>
      <c r="AJ53" s="12">
        <v>0.16500000000000001</v>
      </c>
      <c r="AK53" s="12">
        <v>0</v>
      </c>
      <c r="AL53" s="12">
        <v>8.0000000000000002E-3</v>
      </c>
      <c r="AM53" s="12">
        <v>0.59199999999999997</v>
      </c>
    </row>
    <row r="54" spans="1:39" ht="13.5" thickBot="1">
      <c r="A54" s="300">
        <v>2014</v>
      </c>
      <c r="B54" s="283">
        <v>1302.7</v>
      </c>
      <c r="C54" s="283">
        <v>1719.8</v>
      </c>
      <c r="D54" s="283">
        <v>66.599999999999994</v>
      </c>
      <c r="E54" s="283">
        <v>3880.3</v>
      </c>
      <c r="F54" s="283">
        <v>3525.7</v>
      </c>
      <c r="G54" s="283">
        <v>8.1</v>
      </c>
      <c r="H54" s="283">
        <v>144.80000000000001</v>
      </c>
      <c r="I54" s="283">
        <v>10648</v>
      </c>
      <c r="K54" s="300">
        <v>2014</v>
      </c>
      <c r="L54" s="705">
        <v>0.122</v>
      </c>
      <c r="M54" s="705">
        <v>0.16200000000000001</v>
      </c>
      <c r="N54" s="705">
        <v>6.0000000000000001E-3</v>
      </c>
      <c r="O54" s="705">
        <v>0.36399999999999999</v>
      </c>
      <c r="P54" s="705">
        <v>0.33100000000000002</v>
      </c>
      <c r="Q54" s="705">
        <v>1E-3</v>
      </c>
      <c r="R54" s="705">
        <v>1.4E-2</v>
      </c>
      <c r="S54" s="705">
        <v>1</v>
      </c>
      <c r="U54" s="300">
        <v>2014</v>
      </c>
      <c r="V54" s="705">
        <v>0.28299999999999997</v>
      </c>
      <c r="W54" s="705">
        <v>0.58899999999999997</v>
      </c>
      <c r="X54" s="705">
        <v>0.122</v>
      </c>
      <c r="Y54" s="705">
        <v>0.67400000000000004</v>
      </c>
      <c r="Z54" s="705">
        <v>0.84099999999999997</v>
      </c>
      <c r="AA54" s="705">
        <v>0.33100000000000002</v>
      </c>
      <c r="AB54" s="705">
        <v>0.33800000000000002</v>
      </c>
      <c r="AC54" s="705">
        <v>0.57699999999999996</v>
      </c>
      <c r="AE54" s="300">
        <v>2014</v>
      </c>
      <c r="AF54" s="705">
        <v>7.0999999999999994E-2</v>
      </c>
      <c r="AG54" s="705">
        <v>9.2999999999999999E-2</v>
      </c>
      <c r="AH54" s="705">
        <v>4.0000000000000001E-3</v>
      </c>
      <c r="AI54" s="705">
        <v>0.21</v>
      </c>
      <c r="AJ54" s="705">
        <v>0.191</v>
      </c>
      <c r="AK54" s="705">
        <v>0</v>
      </c>
      <c r="AL54" s="705">
        <v>8.0000000000000002E-3</v>
      </c>
      <c r="AM54" s="705">
        <v>0.57699999999999996</v>
      </c>
    </row>
    <row r="55" spans="1:39" ht="13.5" thickBot="1">
      <c r="A55" s="300">
        <v>2015</v>
      </c>
      <c r="B55" s="283">
        <v>1408.2929999999999</v>
      </c>
      <c r="C55" s="283">
        <v>1832.751</v>
      </c>
      <c r="D55" s="283">
        <v>74.219000000000008</v>
      </c>
      <c r="E55" s="283">
        <v>4952.5919999999996</v>
      </c>
      <c r="F55" s="283">
        <v>3497.0439999999999</v>
      </c>
      <c r="G55" s="283">
        <v>3.2370000000000001</v>
      </c>
      <c r="H55" s="283">
        <v>141.72999999999999</v>
      </c>
      <c r="I55" s="283">
        <v>11909.863000000001</v>
      </c>
      <c r="K55" s="300">
        <v>2015</v>
      </c>
      <c r="L55" s="705">
        <v>0.11824594455872413</v>
      </c>
      <c r="M55" s="705">
        <v>0.15388514544625742</v>
      </c>
      <c r="N55" s="705">
        <v>6.2317257553676309E-3</v>
      </c>
      <c r="O55" s="705">
        <v>0.41583954408207713</v>
      </c>
      <c r="P55" s="705">
        <v>0.29362587965957287</v>
      </c>
      <c r="Q55" s="705">
        <v>2.7179153949965671E-4</v>
      </c>
      <c r="R55" s="705">
        <v>1.1900220850567297E-2</v>
      </c>
      <c r="S55" s="705">
        <v>1</v>
      </c>
      <c r="U55" s="300">
        <v>2015</v>
      </c>
      <c r="V55" s="705">
        <v>0.28202687068774407</v>
      </c>
      <c r="W55" s="705">
        <v>0.62302846569699433</v>
      </c>
      <c r="X55" s="705">
        <v>0.15804155301021897</v>
      </c>
      <c r="Y55" s="705">
        <v>0.74319990347959652</v>
      </c>
      <c r="Z55" s="705">
        <v>0.83909434617808976</v>
      </c>
      <c r="AA55" s="705">
        <v>3.31938719005722E-2</v>
      </c>
      <c r="AB55" s="705">
        <v>0.39107424698961402</v>
      </c>
      <c r="AC55" s="705">
        <v>0.60467772083734261</v>
      </c>
      <c r="AE55" s="300">
        <v>2015</v>
      </c>
      <c r="AF55" s="705">
        <v>7.1500688254028083E-2</v>
      </c>
      <c r="AG55" s="705">
        <v>9.3050919019165915E-2</v>
      </c>
      <c r="AH55" s="705">
        <v>3.7681857266390665E-3</v>
      </c>
      <c r="AI55" s="705">
        <v>0.25144890774959006</v>
      </c>
      <c r="AJ55" s="705">
        <v>0.17754902769141037</v>
      </c>
      <c r="AK55" s="705">
        <v>1.6434628864752499E-4</v>
      </c>
      <c r="AL55" s="705">
        <v>7.1957984213820558E-3</v>
      </c>
      <c r="AM55" s="705">
        <v>0.60467772083734261</v>
      </c>
    </row>
    <row r="56" spans="1:39" ht="13.5" thickBot="1">
      <c r="A56" s="485" t="s">
        <v>1105</v>
      </c>
      <c r="B56" s="486"/>
      <c r="C56" s="486"/>
      <c r="D56" s="486"/>
      <c r="E56" s="486"/>
      <c r="F56" s="486"/>
      <c r="G56" s="486"/>
      <c r="H56" s="486"/>
      <c r="I56" s="487"/>
      <c r="K56" s="485" t="s">
        <v>1105</v>
      </c>
      <c r="L56" s="486"/>
      <c r="M56" s="486"/>
      <c r="N56" s="486"/>
      <c r="O56" s="486"/>
      <c r="P56" s="486"/>
      <c r="Q56" s="486"/>
      <c r="R56" s="486"/>
      <c r="S56" s="487"/>
      <c r="U56" s="485" t="s">
        <v>1105</v>
      </c>
      <c r="V56" s="486"/>
      <c r="W56" s="486"/>
      <c r="X56" s="486"/>
      <c r="Y56" s="486"/>
      <c r="Z56" s="486"/>
      <c r="AA56" s="486"/>
      <c r="AB56" s="486"/>
      <c r="AC56" s="487"/>
      <c r="AE56" s="485" t="s">
        <v>1105</v>
      </c>
      <c r="AF56" s="486"/>
      <c r="AG56" s="486"/>
      <c r="AH56" s="486"/>
      <c r="AI56" s="486"/>
      <c r="AJ56" s="486"/>
      <c r="AK56" s="486"/>
      <c r="AL56" s="486"/>
      <c r="AM56" s="487"/>
    </row>
    <row r="57" spans="1:39" ht="13.5" thickBot="1">
      <c r="A57" s="300">
        <v>2007</v>
      </c>
      <c r="B57" s="24">
        <v>1680.5</v>
      </c>
      <c r="C57" s="24">
        <v>427.8</v>
      </c>
      <c r="D57" s="24">
        <v>495.4</v>
      </c>
      <c r="E57" s="24">
        <v>774</v>
      </c>
      <c r="F57" s="24">
        <v>323.39999999999998</v>
      </c>
      <c r="G57" s="24">
        <v>10.1</v>
      </c>
      <c r="H57" s="24">
        <v>126.1</v>
      </c>
      <c r="I57" s="24">
        <v>3837.3</v>
      </c>
      <c r="K57" s="300">
        <v>2007</v>
      </c>
      <c r="L57" s="12">
        <v>0.438</v>
      </c>
      <c r="M57" s="12">
        <v>0.111</v>
      </c>
      <c r="N57" s="12">
        <v>0.129</v>
      </c>
      <c r="O57" s="12">
        <v>0.20200000000000001</v>
      </c>
      <c r="P57" s="12">
        <v>8.4000000000000005E-2</v>
      </c>
      <c r="Q57" s="12">
        <v>3.0000000000000001E-3</v>
      </c>
      <c r="R57" s="12">
        <v>3.3000000000000002E-2</v>
      </c>
      <c r="S57" s="12">
        <v>1</v>
      </c>
      <c r="U57" s="300">
        <v>2007</v>
      </c>
      <c r="V57" s="12">
        <v>0.51100000000000001</v>
      </c>
      <c r="W57" s="12">
        <v>0.17499999999999999</v>
      </c>
      <c r="X57" s="12">
        <v>0.66300000000000003</v>
      </c>
      <c r="Y57" s="12">
        <v>0.16500000000000001</v>
      </c>
      <c r="Z57" s="12">
        <v>0.106</v>
      </c>
      <c r="AA57" s="12">
        <v>0.32100000000000001</v>
      </c>
      <c r="AB57" s="12">
        <v>0.45100000000000001</v>
      </c>
      <c r="AC57" s="12">
        <v>0.26400000000000001</v>
      </c>
      <c r="AE57" s="300">
        <v>2007</v>
      </c>
      <c r="AF57" s="12">
        <v>0.11600000000000001</v>
      </c>
      <c r="AG57" s="12">
        <v>2.9000000000000001E-2</v>
      </c>
      <c r="AH57" s="12">
        <v>3.4000000000000002E-2</v>
      </c>
      <c r="AI57" s="12">
        <v>5.2999999999999999E-2</v>
      </c>
      <c r="AJ57" s="12">
        <v>2.1999999999999999E-2</v>
      </c>
      <c r="AK57" s="12">
        <v>1E-3</v>
      </c>
      <c r="AL57" s="12">
        <v>8.9999999999999993E-3</v>
      </c>
      <c r="AM57" s="12">
        <v>0.26400000000000001</v>
      </c>
    </row>
    <row r="58" spans="1:39" ht="13.5" thickBot="1">
      <c r="A58" s="300">
        <v>2008</v>
      </c>
      <c r="B58" s="24">
        <v>2045.8</v>
      </c>
      <c r="C58" s="24">
        <v>698.4</v>
      </c>
      <c r="D58" s="24">
        <v>583</v>
      </c>
      <c r="E58" s="24">
        <v>1212.0999999999999</v>
      </c>
      <c r="F58" s="24">
        <v>514</v>
      </c>
      <c r="G58" s="24">
        <v>29</v>
      </c>
      <c r="H58" s="24">
        <v>133.19999999999999</v>
      </c>
      <c r="I58" s="24">
        <v>5215.5</v>
      </c>
      <c r="K58" s="300">
        <v>2008</v>
      </c>
      <c r="L58" s="12">
        <v>0.39200000000000002</v>
      </c>
      <c r="M58" s="12">
        <v>0.13400000000000001</v>
      </c>
      <c r="N58" s="12">
        <v>0.112</v>
      </c>
      <c r="O58" s="12">
        <v>0.23200000000000001</v>
      </c>
      <c r="P58" s="12">
        <v>9.9000000000000005E-2</v>
      </c>
      <c r="Q58" s="12">
        <v>6.0000000000000001E-3</v>
      </c>
      <c r="R58" s="12">
        <v>2.5999999999999999E-2</v>
      </c>
      <c r="S58" s="12">
        <v>1</v>
      </c>
      <c r="U58" s="300">
        <v>2008</v>
      </c>
      <c r="V58" s="12">
        <v>0.501</v>
      </c>
      <c r="W58" s="12">
        <v>0.255</v>
      </c>
      <c r="X58" s="12">
        <v>0.69299999999999995</v>
      </c>
      <c r="Y58" s="12">
        <v>0.19700000000000001</v>
      </c>
      <c r="Z58" s="12">
        <v>0.14000000000000001</v>
      </c>
      <c r="AA58" s="12">
        <v>0.65</v>
      </c>
      <c r="AB58" s="12">
        <v>0.55800000000000005</v>
      </c>
      <c r="AC58" s="12">
        <v>0.29399999999999998</v>
      </c>
      <c r="AE58" s="300">
        <v>2008</v>
      </c>
      <c r="AF58" s="12">
        <v>0.115</v>
      </c>
      <c r="AG58" s="12">
        <v>3.9E-2</v>
      </c>
      <c r="AH58" s="12">
        <v>3.3000000000000002E-2</v>
      </c>
      <c r="AI58" s="12">
        <v>6.8000000000000005E-2</v>
      </c>
      <c r="AJ58" s="12">
        <v>2.9000000000000001E-2</v>
      </c>
      <c r="AK58" s="12">
        <v>2E-3</v>
      </c>
      <c r="AL58" s="12">
        <v>7.0000000000000001E-3</v>
      </c>
      <c r="AM58" s="12">
        <v>0.29399999999999998</v>
      </c>
    </row>
    <row r="59" spans="1:39" ht="13.5" thickBot="1">
      <c r="A59" s="300">
        <v>2009</v>
      </c>
      <c r="B59" s="24">
        <v>2439.1999999999998</v>
      </c>
      <c r="C59" s="24">
        <v>456.4</v>
      </c>
      <c r="D59" s="24">
        <v>560.6</v>
      </c>
      <c r="E59" s="24">
        <v>1646.3</v>
      </c>
      <c r="F59" s="24">
        <v>404</v>
      </c>
      <c r="G59" s="24">
        <v>14.3</v>
      </c>
      <c r="H59" s="24">
        <v>227.8</v>
      </c>
      <c r="I59" s="24">
        <v>5748.5</v>
      </c>
      <c r="K59" s="300">
        <v>2009</v>
      </c>
      <c r="L59" s="12">
        <v>0.42399999999999999</v>
      </c>
      <c r="M59" s="12">
        <v>7.9000000000000001E-2</v>
      </c>
      <c r="N59" s="12">
        <v>9.8000000000000004E-2</v>
      </c>
      <c r="O59" s="12">
        <v>0.28599999999999998</v>
      </c>
      <c r="P59" s="12">
        <v>7.0000000000000007E-2</v>
      </c>
      <c r="Q59" s="12">
        <v>2E-3</v>
      </c>
      <c r="R59" s="12">
        <v>0.04</v>
      </c>
      <c r="S59" s="12">
        <v>1</v>
      </c>
      <c r="U59" s="300">
        <v>2009</v>
      </c>
      <c r="V59" s="12">
        <v>0.58899999999999997</v>
      </c>
      <c r="W59" s="12">
        <v>0.16600000000000001</v>
      </c>
      <c r="X59" s="12">
        <v>0.73399999999999999</v>
      </c>
      <c r="Y59" s="12">
        <v>0.26400000000000001</v>
      </c>
      <c r="Z59" s="12">
        <v>0.111</v>
      </c>
      <c r="AA59" s="12">
        <v>0.624</v>
      </c>
      <c r="AB59" s="12">
        <v>0.61899999999999999</v>
      </c>
      <c r="AC59" s="12">
        <v>0.32100000000000001</v>
      </c>
      <c r="AE59" s="300">
        <v>2009</v>
      </c>
      <c r="AF59" s="12">
        <v>0.13600000000000001</v>
      </c>
      <c r="AG59" s="12">
        <v>2.5000000000000001E-2</v>
      </c>
      <c r="AH59" s="12">
        <v>3.1E-2</v>
      </c>
      <c r="AI59" s="12">
        <v>9.1999999999999998E-2</v>
      </c>
      <c r="AJ59" s="12">
        <v>2.3E-2</v>
      </c>
      <c r="AK59" s="12">
        <v>1E-3</v>
      </c>
      <c r="AL59" s="12">
        <v>1.2999999999999999E-2</v>
      </c>
      <c r="AM59" s="12">
        <v>0.32100000000000001</v>
      </c>
    </row>
    <row r="60" spans="1:39" ht="13.5" thickBot="1">
      <c r="A60" s="300">
        <v>2010</v>
      </c>
      <c r="B60" s="24">
        <v>2598.3000000000002</v>
      </c>
      <c r="C60" s="24">
        <v>409</v>
      </c>
      <c r="D60" s="24">
        <v>694.5</v>
      </c>
      <c r="E60" s="24">
        <v>881.3</v>
      </c>
      <c r="F60" s="24">
        <v>328.4</v>
      </c>
      <c r="G60" s="24">
        <v>0.6</v>
      </c>
      <c r="H60" s="24">
        <v>197.3</v>
      </c>
      <c r="I60" s="24">
        <v>5109.5</v>
      </c>
      <c r="K60" s="300">
        <v>2010</v>
      </c>
      <c r="L60" s="12">
        <v>0.50900000000000001</v>
      </c>
      <c r="M60" s="12">
        <v>0.08</v>
      </c>
      <c r="N60" s="12">
        <v>0.13600000000000001</v>
      </c>
      <c r="O60" s="12">
        <v>0.17199999999999999</v>
      </c>
      <c r="P60" s="12">
        <v>6.4000000000000001E-2</v>
      </c>
      <c r="Q60" s="12">
        <v>0</v>
      </c>
      <c r="R60" s="12">
        <v>3.9E-2</v>
      </c>
      <c r="S60" s="12">
        <v>1</v>
      </c>
      <c r="U60" s="300">
        <v>2010</v>
      </c>
      <c r="V60" s="12">
        <v>0.57599999999999996</v>
      </c>
      <c r="W60" s="12">
        <v>0.13300000000000001</v>
      </c>
      <c r="X60" s="12">
        <v>0.69299999999999995</v>
      </c>
      <c r="Y60" s="12">
        <v>0.155</v>
      </c>
      <c r="Z60" s="12">
        <v>0.10100000000000001</v>
      </c>
      <c r="AA60" s="12">
        <v>0.113</v>
      </c>
      <c r="AB60" s="12">
        <v>0.64100000000000001</v>
      </c>
      <c r="AC60" s="12">
        <v>0.28699999999999998</v>
      </c>
      <c r="AE60" s="300">
        <v>2010</v>
      </c>
      <c r="AF60" s="12">
        <v>0.14599999999999999</v>
      </c>
      <c r="AG60" s="12">
        <v>2.3E-2</v>
      </c>
      <c r="AH60" s="12">
        <v>3.9E-2</v>
      </c>
      <c r="AI60" s="12">
        <v>4.9000000000000002E-2</v>
      </c>
      <c r="AJ60" s="12">
        <v>1.7999999999999999E-2</v>
      </c>
      <c r="AK60" s="12">
        <v>0</v>
      </c>
      <c r="AL60" s="12">
        <v>1.0999999999999999E-2</v>
      </c>
      <c r="AM60" s="12">
        <v>0.28699999999999998</v>
      </c>
    </row>
    <row r="61" spans="1:39" ht="13.5" thickBot="1">
      <c r="A61" s="300">
        <v>2011</v>
      </c>
      <c r="B61" s="24">
        <v>2543.9</v>
      </c>
      <c r="C61" s="24">
        <v>741.1</v>
      </c>
      <c r="D61" s="24">
        <v>506.4</v>
      </c>
      <c r="E61" s="24">
        <v>442.2</v>
      </c>
      <c r="F61" s="24">
        <v>270.2</v>
      </c>
      <c r="G61" s="24">
        <v>4.4000000000000004</v>
      </c>
      <c r="H61" s="24">
        <v>235.6</v>
      </c>
      <c r="I61" s="24">
        <v>4743.7</v>
      </c>
      <c r="K61" s="300">
        <v>2011</v>
      </c>
      <c r="L61" s="12">
        <v>0.53600000000000003</v>
      </c>
      <c r="M61" s="12">
        <v>0.156</v>
      </c>
      <c r="N61" s="12">
        <v>0.107</v>
      </c>
      <c r="O61" s="12">
        <v>9.2999999999999999E-2</v>
      </c>
      <c r="P61" s="12">
        <v>5.7000000000000002E-2</v>
      </c>
      <c r="Q61" s="12">
        <v>1E-3</v>
      </c>
      <c r="R61" s="12">
        <v>0.05</v>
      </c>
      <c r="S61" s="12">
        <v>1</v>
      </c>
      <c r="U61" s="300">
        <v>2011</v>
      </c>
      <c r="V61" s="12">
        <v>0.54300000000000004</v>
      </c>
      <c r="W61" s="12">
        <v>0.29499999999999998</v>
      </c>
      <c r="X61" s="12">
        <v>0.73</v>
      </c>
      <c r="Y61" s="12">
        <v>8.1000000000000003E-2</v>
      </c>
      <c r="Z61" s="12">
        <v>8.3000000000000004E-2</v>
      </c>
      <c r="AA61" s="12">
        <v>0.16400000000000001</v>
      </c>
      <c r="AB61" s="12">
        <v>0.58399999999999996</v>
      </c>
      <c r="AC61" s="12">
        <v>0.27800000000000002</v>
      </c>
      <c r="AE61" s="300">
        <v>2011</v>
      </c>
      <c r="AF61" s="12">
        <v>0.14899999999999999</v>
      </c>
      <c r="AG61" s="12">
        <v>4.2999999999999997E-2</v>
      </c>
      <c r="AH61" s="12">
        <v>0.03</v>
      </c>
      <c r="AI61" s="12">
        <v>2.5999999999999999E-2</v>
      </c>
      <c r="AJ61" s="12">
        <v>1.6E-2</v>
      </c>
      <c r="AK61" s="12">
        <v>0</v>
      </c>
      <c r="AL61" s="12">
        <v>1.4E-2</v>
      </c>
      <c r="AM61" s="12">
        <v>0.27800000000000002</v>
      </c>
    </row>
    <row r="62" spans="1:39" ht="13.5" thickBot="1">
      <c r="A62" s="300">
        <v>2012</v>
      </c>
      <c r="B62" s="24">
        <v>2689.3</v>
      </c>
      <c r="C62" s="24">
        <v>631.5</v>
      </c>
      <c r="D62" s="24">
        <v>392.6</v>
      </c>
      <c r="E62" s="24">
        <v>248.5</v>
      </c>
      <c r="F62" s="24">
        <v>232.3</v>
      </c>
      <c r="G62" s="24">
        <v>4</v>
      </c>
      <c r="H62" s="24">
        <v>185.5</v>
      </c>
      <c r="I62" s="24">
        <v>4383.7</v>
      </c>
      <c r="K62" s="300">
        <v>2012</v>
      </c>
      <c r="L62" s="12">
        <v>0.61299999999999999</v>
      </c>
      <c r="M62" s="12">
        <v>0.14399999999999999</v>
      </c>
      <c r="N62" s="12">
        <v>0.09</v>
      </c>
      <c r="O62" s="12">
        <v>5.7000000000000002E-2</v>
      </c>
      <c r="P62" s="12">
        <v>5.2999999999999999E-2</v>
      </c>
      <c r="Q62" s="12">
        <v>1E-3</v>
      </c>
      <c r="R62" s="12">
        <v>4.2000000000000003E-2</v>
      </c>
      <c r="S62" s="12">
        <v>1</v>
      </c>
      <c r="U62" s="300">
        <v>2012</v>
      </c>
      <c r="V62" s="12">
        <v>0.54300000000000004</v>
      </c>
      <c r="W62" s="12">
        <v>0.214</v>
      </c>
      <c r="X62" s="12">
        <v>0.67900000000000005</v>
      </c>
      <c r="Y62" s="12">
        <v>4.2000000000000003E-2</v>
      </c>
      <c r="Z62" s="12">
        <v>6.8000000000000005E-2</v>
      </c>
      <c r="AA62" s="12">
        <v>0.183</v>
      </c>
      <c r="AB62" s="12">
        <v>0.52900000000000003</v>
      </c>
      <c r="AC62" s="12">
        <v>0.24099999999999999</v>
      </c>
      <c r="AE62" s="300">
        <v>2012</v>
      </c>
      <c r="AF62" s="12">
        <v>0.14799999999999999</v>
      </c>
      <c r="AG62" s="12">
        <v>3.5000000000000003E-2</v>
      </c>
      <c r="AH62" s="12">
        <v>2.1999999999999999E-2</v>
      </c>
      <c r="AI62" s="12">
        <v>1.4E-2</v>
      </c>
      <c r="AJ62" s="12">
        <v>1.2999999999999999E-2</v>
      </c>
      <c r="AK62" s="12">
        <v>0</v>
      </c>
      <c r="AL62" s="12">
        <v>0.01</v>
      </c>
      <c r="AM62" s="12">
        <v>0.24099999999999999</v>
      </c>
    </row>
    <row r="63" spans="1:39" ht="13.5" thickBot="1">
      <c r="A63" s="300">
        <v>2013</v>
      </c>
      <c r="B63" s="24">
        <v>2325</v>
      </c>
      <c r="C63" s="24">
        <v>763.9</v>
      </c>
      <c r="D63" s="24">
        <v>410.9</v>
      </c>
      <c r="E63" s="24">
        <v>378.1</v>
      </c>
      <c r="F63" s="24">
        <v>306.39999999999998</v>
      </c>
      <c r="G63" s="24">
        <v>2.8</v>
      </c>
      <c r="H63" s="24">
        <v>231.8</v>
      </c>
      <c r="I63" s="24">
        <v>4418.8999999999996</v>
      </c>
      <c r="K63" s="300">
        <v>2013</v>
      </c>
      <c r="L63" s="12">
        <v>0.52600000000000002</v>
      </c>
      <c r="M63" s="12">
        <v>0.17299999999999999</v>
      </c>
      <c r="N63" s="12">
        <v>9.2999999999999999E-2</v>
      </c>
      <c r="O63" s="12">
        <v>8.5999999999999993E-2</v>
      </c>
      <c r="P63" s="12">
        <v>6.9000000000000006E-2</v>
      </c>
      <c r="Q63" s="12">
        <v>1E-3</v>
      </c>
      <c r="R63" s="12">
        <v>5.1999999999999998E-2</v>
      </c>
      <c r="S63" s="12">
        <v>1</v>
      </c>
      <c r="U63" s="300">
        <v>2013</v>
      </c>
      <c r="V63" s="12">
        <v>0.51400000000000001</v>
      </c>
      <c r="W63" s="12">
        <v>0.253</v>
      </c>
      <c r="X63" s="12">
        <v>0.68500000000000005</v>
      </c>
      <c r="Y63" s="12">
        <v>6.0999999999999999E-2</v>
      </c>
      <c r="Z63" s="12">
        <v>8.6999999999999994E-2</v>
      </c>
      <c r="AA63" s="12">
        <v>0.23499999999999999</v>
      </c>
      <c r="AB63" s="12">
        <v>0.58499999999999996</v>
      </c>
      <c r="AC63" s="12">
        <v>0.24199999999999999</v>
      </c>
      <c r="AE63" s="300">
        <v>2013</v>
      </c>
      <c r="AF63" s="12">
        <v>0.128</v>
      </c>
      <c r="AG63" s="12">
        <v>4.2000000000000003E-2</v>
      </c>
      <c r="AH63" s="12">
        <v>2.3E-2</v>
      </c>
      <c r="AI63" s="12">
        <v>2.1000000000000001E-2</v>
      </c>
      <c r="AJ63" s="12">
        <v>1.7000000000000001E-2</v>
      </c>
      <c r="AK63" s="12">
        <v>0</v>
      </c>
      <c r="AL63" s="12">
        <v>1.2999999999999999E-2</v>
      </c>
      <c r="AM63" s="12">
        <v>0.24199999999999999</v>
      </c>
    </row>
    <row r="64" spans="1:39" ht="13.5" thickBot="1">
      <c r="A64" s="300">
        <v>2014</v>
      </c>
      <c r="B64" s="283">
        <v>2572.1999999999998</v>
      </c>
      <c r="C64" s="283">
        <v>675.7</v>
      </c>
      <c r="D64" s="283">
        <v>393.9</v>
      </c>
      <c r="E64" s="283">
        <v>687.1</v>
      </c>
      <c r="F64" s="283">
        <v>350.9</v>
      </c>
      <c r="G64" s="283">
        <v>10.199999999999999</v>
      </c>
      <c r="H64" s="283">
        <v>254.9</v>
      </c>
      <c r="I64" s="283">
        <v>4944.8999999999996</v>
      </c>
      <c r="K64" s="300">
        <v>2014</v>
      </c>
      <c r="L64" s="705">
        <v>0.52</v>
      </c>
      <c r="M64" s="705">
        <v>0.13700000000000001</v>
      </c>
      <c r="N64" s="705">
        <v>0.08</v>
      </c>
      <c r="O64" s="705">
        <v>0.13900000000000001</v>
      </c>
      <c r="P64" s="705">
        <v>7.0999999999999994E-2</v>
      </c>
      <c r="Q64" s="705">
        <v>2E-3</v>
      </c>
      <c r="R64" s="705">
        <v>5.1999999999999998E-2</v>
      </c>
      <c r="S64" s="705">
        <v>1</v>
      </c>
      <c r="U64" s="300">
        <v>2014</v>
      </c>
      <c r="V64" s="705">
        <v>0.55900000000000005</v>
      </c>
      <c r="W64" s="705">
        <v>0.23200000000000001</v>
      </c>
      <c r="X64" s="705">
        <v>0.72299999999999998</v>
      </c>
      <c r="Y64" s="705">
        <v>0.11899999999999999</v>
      </c>
      <c r="Z64" s="705">
        <v>8.4000000000000005E-2</v>
      </c>
      <c r="AA64" s="705">
        <v>0.41499999999999998</v>
      </c>
      <c r="AB64" s="705">
        <v>0.59599999999999997</v>
      </c>
      <c r="AC64" s="705">
        <v>0.26800000000000002</v>
      </c>
      <c r="AE64" s="300">
        <v>2014</v>
      </c>
      <c r="AF64" s="705">
        <v>0.13900000000000001</v>
      </c>
      <c r="AG64" s="705">
        <v>3.6999999999999998E-2</v>
      </c>
      <c r="AH64" s="705">
        <v>2.1000000000000001E-2</v>
      </c>
      <c r="AI64" s="705">
        <v>3.6999999999999998E-2</v>
      </c>
      <c r="AJ64" s="705">
        <v>1.9E-2</v>
      </c>
      <c r="AK64" s="705">
        <v>1E-3</v>
      </c>
      <c r="AL64" s="705">
        <v>1.4E-2</v>
      </c>
      <c r="AM64" s="705">
        <v>0.26800000000000002</v>
      </c>
    </row>
    <row r="65" spans="1:39" ht="13.5" thickBot="1">
      <c r="A65" s="300">
        <v>2015</v>
      </c>
      <c r="B65" s="283">
        <v>2989.5680000000002</v>
      </c>
      <c r="C65" s="283">
        <v>601.76700000000005</v>
      </c>
      <c r="D65" s="283">
        <v>318.07600000000002</v>
      </c>
      <c r="E65" s="283">
        <v>400.23700000000002</v>
      </c>
      <c r="F65" s="283">
        <v>338.06</v>
      </c>
      <c r="G65" s="283">
        <v>93.605999999999995</v>
      </c>
      <c r="H65" s="283">
        <v>213.93600000000001</v>
      </c>
      <c r="I65" s="283">
        <v>4955.25</v>
      </c>
      <c r="K65" s="300">
        <v>2015</v>
      </c>
      <c r="L65" s="705">
        <v>0.60331325361989818</v>
      </c>
      <c r="M65" s="705">
        <v>0.12144029060087787</v>
      </c>
      <c r="N65" s="705">
        <v>6.4189697795267647E-2</v>
      </c>
      <c r="O65" s="705">
        <v>8.0770294132485751E-2</v>
      </c>
      <c r="P65" s="705">
        <v>6.8222592200191723E-2</v>
      </c>
      <c r="Q65" s="705">
        <v>1.8890267897684273E-2</v>
      </c>
      <c r="R65" s="705">
        <v>4.3173603753594671E-2</v>
      </c>
      <c r="S65" s="705">
        <v>1</v>
      </c>
      <c r="U65" s="300">
        <v>2015</v>
      </c>
      <c r="V65" s="705">
        <v>0.59869537642253268</v>
      </c>
      <c r="W65" s="705">
        <v>0.20456568880174297</v>
      </c>
      <c r="X65" s="705">
        <v>0.67730938190057011</v>
      </c>
      <c r="Y65" s="705">
        <v>6.0060691405422313E-2</v>
      </c>
      <c r="Z65" s="705">
        <v>8.1115431967388754E-2</v>
      </c>
      <c r="AA65" s="705">
        <v>0.9598843290469451</v>
      </c>
      <c r="AB65" s="705">
        <v>0.59031157908678522</v>
      </c>
      <c r="AC65" s="705">
        <v>0.2515838575287761</v>
      </c>
      <c r="AE65" s="300">
        <v>2015</v>
      </c>
      <c r="AF65" s="705">
        <v>0.15178387564393081</v>
      </c>
      <c r="AG65" s="705">
        <v>3.0552416768784424E-2</v>
      </c>
      <c r="AH65" s="705">
        <v>1.6149091784939808E-2</v>
      </c>
      <c r="AI65" s="705">
        <v>2.0320502171584633E-2</v>
      </c>
      <c r="AJ65" s="705">
        <v>1.7163702916336822E-2</v>
      </c>
      <c r="AK65" s="705">
        <v>4.7524864674514129E-3</v>
      </c>
      <c r="AL65" s="705">
        <v>1.0861781775748194E-2</v>
      </c>
      <c r="AM65" s="705">
        <v>0.2515838575287761</v>
      </c>
    </row>
    <row r="66" spans="1:39" ht="13.5" thickBot="1">
      <c r="A66" s="491" t="s">
        <v>1075</v>
      </c>
      <c r="B66" s="492"/>
      <c r="C66" s="492"/>
      <c r="D66" s="492"/>
      <c r="E66" s="492"/>
      <c r="F66" s="492"/>
      <c r="G66" s="492"/>
      <c r="H66" s="492"/>
      <c r="I66" s="493"/>
      <c r="K66" s="491" t="s">
        <v>1075</v>
      </c>
      <c r="L66" s="492"/>
      <c r="M66" s="492"/>
      <c r="N66" s="492"/>
      <c r="O66" s="492"/>
      <c r="P66" s="492"/>
      <c r="Q66" s="492"/>
      <c r="R66" s="492"/>
      <c r="S66" s="493"/>
      <c r="U66" s="491" t="s">
        <v>1075</v>
      </c>
      <c r="V66" s="492"/>
      <c r="W66" s="492"/>
      <c r="X66" s="492"/>
      <c r="Y66" s="492"/>
      <c r="Z66" s="492"/>
      <c r="AA66" s="492"/>
      <c r="AB66" s="492"/>
      <c r="AC66" s="493"/>
      <c r="AE66" s="491" t="s">
        <v>1075</v>
      </c>
      <c r="AF66" s="492"/>
      <c r="AG66" s="492"/>
      <c r="AH66" s="492"/>
      <c r="AI66" s="492"/>
      <c r="AJ66" s="492"/>
      <c r="AK66" s="492"/>
      <c r="AL66" s="492"/>
      <c r="AM66" s="493"/>
    </row>
    <row r="67" spans="1:39" ht="13.5" thickBot="1">
      <c r="A67" s="300">
        <v>2007</v>
      </c>
      <c r="B67" s="24">
        <v>39.299999999999997</v>
      </c>
      <c r="C67" s="24">
        <v>7.4</v>
      </c>
      <c r="D67" s="24">
        <v>4.8</v>
      </c>
      <c r="E67" s="24">
        <v>34</v>
      </c>
      <c r="F67" s="24">
        <v>3.5</v>
      </c>
      <c r="G67" s="24">
        <v>0.4</v>
      </c>
      <c r="H67" s="24">
        <v>0.3</v>
      </c>
      <c r="I67" s="24">
        <v>89.7</v>
      </c>
      <c r="K67" s="300">
        <v>2007</v>
      </c>
      <c r="L67" s="12">
        <v>0.438</v>
      </c>
      <c r="M67" s="12">
        <v>8.2000000000000003E-2</v>
      </c>
      <c r="N67" s="12">
        <v>5.3999999999999999E-2</v>
      </c>
      <c r="O67" s="12">
        <v>0.379</v>
      </c>
      <c r="P67" s="12">
        <v>3.9E-2</v>
      </c>
      <c r="Q67" s="12">
        <v>4.0000000000000001E-3</v>
      </c>
      <c r="R67" s="12">
        <v>3.0000000000000001E-3</v>
      </c>
      <c r="S67" s="12">
        <v>1</v>
      </c>
      <c r="U67" s="300">
        <v>2007</v>
      </c>
      <c r="V67" s="12">
        <v>1.2E-2</v>
      </c>
      <c r="W67" s="12">
        <v>3.0000000000000001E-3</v>
      </c>
      <c r="X67" s="12">
        <v>6.0000000000000001E-3</v>
      </c>
      <c r="Y67" s="12">
        <v>7.0000000000000001E-3</v>
      </c>
      <c r="Z67" s="12">
        <v>1E-3</v>
      </c>
      <c r="AA67" s="12">
        <v>1.2999999999999999E-2</v>
      </c>
      <c r="AB67" s="12">
        <v>1E-3</v>
      </c>
      <c r="AC67" s="12">
        <v>6.0000000000000001E-3</v>
      </c>
      <c r="AE67" s="300">
        <v>2007</v>
      </c>
      <c r="AF67" s="12">
        <v>3.0000000000000001E-3</v>
      </c>
      <c r="AG67" s="12">
        <v>1E-3</v>
      </c>
      <c r="AH67" s="12">
        <v>0</v>
      </c>
      <c r="AI67" s="12">
        <v>2E-3</v>
      </c>
      <c r="AJ67" s="12">
        <v>0</v>
      </c>
      <c r="AK67" s="12">
        <v>0</v>
      </c>
      <c r="AL67" s="12">
        <v>0</v>
      </c>
      <c r="AM67" s="12">
        <v>6.0000000000000001E-3</v>
      </c>
    </row>
    <row r="68" spans="1:39" ht="13.5" thickBot="1">
      <c r="A68" s="300">
        <v>2008</v>
      </c>
      <c r="B68" s="24">
        <v>58.4</v>
      </c>
      <c r="C68" s="24">
        <v>12.2</v>
      </c>
      <c r="D68" s="24">
        <v>6.4</v>
      </c>
      <c r="E68" s="24">
        <v>28.2</v>
      </c>
      <c r="F68" s="24">
        <v>5.4</v>
      </c>
      <c r="G68" s="24">
        <v>0.9</v>
      </c>
      <c r="H68" s="24">
        <v>0</v>
      </c>
      <c r="I68" s="24">
        <v>111.6</v>
      </c>
      <c r="K68" s="300">
        <v>2008</v>
      </c>
      <c r="L68" s="12">
        <v>0.52300000000000002</v>
      </c>
      <c r="M68" s="12">
        <v>0.109</v>
      </c>
      <c r="N68" s="12">
        <v>5.7000000000000002E-2</v>
      </c>
      <c r="O68" s="12">
        <v>0.253</v>
      </c>
      <c r="P68" s="12">
        <v>4.8000000000000001E-2</v>
      </c>
      <c r="Q68" s="12">
        <v>8.0000000000000002E-3</v>
      </c>
      <c r="R68" s="12">
        <v>0</v>
      </c>
      <c r="S68" s="12">
        <v>1</v>
      </c>
      <c r="U68" s="300">
        <v>2008</v>
      </c>
      <c r="V68" s="12">
        <v>1.4E-2</v>
      </c>
      <c r="W68" s="12">
        <v>4.0000000000000001E-3</v>
      </c>
      <c r="X68" s="12">
        <v>8.0000000000000002E-3</v>
      </c>
      <c r="Y68" s="12">
        <v>5.0000000000000001E-3</v>
      </c>
      <c r="Z68" s="12">
        <v>1E-3</v>
      </c>
      <c r="AA68" s="12">
        <v>0.02</v>
      </c>
      <c r="AB68" s="12">
        <v>0</v>
      </c>
      <c r="AC68" s="12">
        <v>6.0000000000000001E-3</v>
      </c>
      <c r="AE68" s="300">
        <v>2008</v>
      </c>
      <c r="AF68" s="12">
        <v>3.0000000000000001E-3</v>
      </c>
      <c r="AG68" s="12">
        <v>1E-3</v>
      </c>
      <c r="AH68" s="12">
        <v>0</v>
      </c>
      <c r="AI68" s="12">
        <v>2E-3</v>
      </c>
      <c r="AJ68" s="12">
        <v>0</v>
      </c>
      <c r="AK68" s="12">
        <v>0</v>
      </c>
      <c r="AL68" s="12">
        <v>0</v>
      </c>
      <c r="AM68" s="12">
        <v>6.0000000000000001E-3</v>
      </c>
    </row>
    <row r="69" spans="1:39" ht="13.5" thickBot="1">
      <c r="A69" s="300">
        <v>2009</v>
      </c>
      <c r="B69" s="24">
        <v>38.700000000000003</v>
      </c>
      <c r="C69" s="24">
        <v>4.5999999999999996</v>
      </c>
      <c r="D69" s="24">
        <v>5.0999999999999996</v>
      </c>
      <c r="E69" s="24">
        <v>39.799999999999997</v>
      </c>
      <c r="F69" s="24">
        <v>6.6</v>
      </c>
      <c r="G69" s="24">
        <v>0.7</v>
      </c>
      <c r="H69" s="24">
        <v>0.4</v>
      </c>
      <c r="I69" s="24">
        <v>95.8</v>
      </c>
      <c r="K69" s="300">
        <v>2009</v>
      </c>
      <c r="L69" s="12">
        <v>0.40400000000000003</v>
      </c>
      <c r="M69" s="12">
        <v>4.8000000000000001E-2</v>
      </c>
      <c r="N69" s="12">
        <v>5.2999999999999999E-2</v>
      </c>
      <c r="O69" s="12">
        <v>0.41499999999999998</v>
      </c>
      <c r="P69" s="12">
        <v>6.9000000000000006E-2</v>
      </c>
      <c r="Q69" s="12">
        <v>7.0000000000000001E-3</v>
      </c>
      <c r="R69" s="12">
        <v>4.0000000000000001E-3</v>
      </c>
      <c r="S69" s="12">
        <v>1</v>
      </c>
      <c r="U69" s="300">
        <v>2009</v>
      </c>
      <c r="V69" s="12">
        <v>8.9999999999999993E-3</v>
      </c>
      <c r="W69" s="12">
        <v>2E-3</v>
      </c>
      <c r="X69" s="12">
        <v>7.0000000000000001E-3</v>
      </c>
      <c r="Y69" s="12">
        <v>6.0000000000000001E-3</v>
      </c>
      <c r="Z69" s="12">
        <v>2E-3</v>
      </c>
      <c r="AA69" s="12">
        <v>3.1E-2</v>
      </c>
      <c r="AB69" s="12">
        <v>1E-3</v>
      </c>
      <c r="AC69" s="12">
        <v>5.0000000000000001E-3</v>
      </c>
      <c r="AE69" s="300">
        <v>2009</v>
      </c>
      <c r="AF69" s="12">
        <v>2E-3</v>
      </c>
      <c r="AG69" s="12">
        <v>0</v>
      </c>
      <c r="AH69" s="12">
        <v>0</v>
      </c>
      <c r="AI69" s="12">
        <v>2E-3</v>
      </c>
      <c r="AJ69" s="12">
        <v>0</v>
      </c>
      <c r="AK69" s="12">
        <v>0</v>
      </c>
      <c r="AL69" s="12">
        <v>0</v>
      </c>
      <c r="AM69" s="12">
        <v>5.0000000000000001E-3</v>
      </c>
    </row>
    <row r="70" spans="1:39" ht="13.5" thickBot="1">
      <c r="A70" s="300">
        <v>2010</v>
      </c>
      <c r="B70" s="24">
        <v>37.4</v>
      </c>
      <c r="C70" s="24">
        <v>14.4</v>
      </c>
      <c r="D70" s="24">
        <v>5</v>
      </c>
      <c r="E70" s="24">
        <v>28.5</v>
      </c>
      <c r="F70" s="24">
        <v>6.1</v>
      </c>
      <c r="G70" s="24">
        <v>0</v>
      </c>
      <c r="H70" s="24">
        <v>0</v>
      </c>
      <c r="I70" s="24">
        <v>91.5</v>
      </c>
      <c r="K70" s="300">
        <v>2010</v>
      </c>
      <c r="L70" s="12">
        <v>0.40899999999999997</v>
      </c>
      <c r="M70" s="12">
        <v>0.157</v>
      </c>
      <c r="N70" s="12">
        <v>5.5E-2</v>
      </c>
      <c r="O70" s="12">
        <v>0.311</v>
      </c>
      <c r="P70" s="12">
        <v>6.7000000000000004E-2</v>
      </c>
      <c r="Q70" s="12">
        <v>0</v>
      </c>
      <c r="R70" s="12">
        <v>0</v>
      </c>
      <c r="S70" s="12">
        <v>1</v>
      </c>
      <c r="U70" s="300">
        <v>2010</v>
      </c>
      <c r="V70" s="12">
        <v>8.0000000000000002E-3</v>
      </c>
      <c r="W70" s="12">
        <v>5.0000000000000001E-3</v>
      </c>
      <c r="X70" s="12">
        <v>5.0000000000000001E-3</v>
      </c>
      <c r="Y70" s="12">
        <v>5.0000000000000001E-3</v>
      </c>
      <c r="Z70" s="12">
        <v>2E-3</v>
      </c>
      <c r="AA70" s="12">
        <v>0</v>
      </c>
      <c r="AB70" s="12">
        <v>0</v>
      </c>
      <c r="AC70" s="12">
        <v>5.0000000000000001E-3</v>
      </c>
      <c r="AE70" s="300">
        <v>2010</v>
      </c>
      <c r="AF70" s="12">
        <v>2E-3</v>
      </c>
      <c r="AG70" s="12">
        <v>1E-3</v>
      </c>
      <c r="AH70" s="12">
        <v>0</v>
      </c>
      <c r="AI70" s="12">
        <v>2E-3</v>
      </c>
      <c r="AJ70" s="12">
        <v>0</v>
      </c>
      <c r="AK70" s="12">
        <v>0</v>
      </c>
      <c r="AL70" s="12">
        <v>0</v>
      </c>
      <c r="AM70" s="12">
        <v>5.0000000000000001E-3</v>
      </c>
    </row>
    <row r="71" spans="1:39" ht="13.5" thickBot="1">
      <c r="A71" s="300">
        <v>2011</v>
      </c>
      <c r="B71" s="24">
        <v>30.7</v>
      </c>
      <c r="C71" s="24">
        <v>10.199999999999999</v>
      </c>
      <c r="D71" s="24">
        <v>2.6</v>
      </c>
      <c r="E71" s="24">
        <v>17.2</v>
      </c>
      <c r="F71" s="24">
        <v>20</v>
      </c>
      <c r="G71" s="24">
        <v>0</v>
      </c>
      <c r="H71" s="24">
        <v>1.2</v>
      </c>
      <c r="I71" s="24">
        <v>81.900000000000006</v>
      </c>
      <c r="K71" s="300">
        <v>2011</v>
      </c>
      <c r="L71" s="12">
        <v>0.375</v>
      </c>
      <c r="M71" s="12">
        <v>0.125</v>
      </c>
      <c r="N71" s="12">
        <v>3.2000000000000001E-2</v>
      </c>
      <c r="O71" s="12">
        <v>0.21</v>
      </c>
      <c r="P71" s="12">
        <v>0.24399999999999999</v>
      </c>
      <c r="Q71" s="12">
        <v>0</v>
      </c>
      <c r="R71" s="12">
        <v>1.4999999999999999E-2</v>
      </c>
      <c r="S71" s="12">
        <v>1</v>
      </c>
      <c r="U71" s="300">
        <v>2011</v>
      </c>
      <c r="V71" s="12">
        <v>7.0000000000000001E-3</v>
      </c>
      <c r="W71" s="12">
        <v>4.0000000000000001E-3</v>
      </c>
      <c r="X71" s="12">
        <v>4.0000000000000001E-3</v>
      </c>
      <c r="Y71" s="12">
        <v>3.0000000000000001E-3</v>
      </c>
      <c r="Z71" s="12">
        <v>6.0000000000000001E-3</v>
      </c>
      <c r="AA71" s="12">
        <v>0</v>
      </c>
      <c r="AB71" s="12">
        <v>3.0000000000000001E-3</v>
      </c>
      <c r="AC71" s="12">
        <v>5.0000000000000001E-3</v>
      </c>
      <c r="AE71" s="300">
        <v>2011</v>
      </c>
      <c r="AF71" s="12">
        <v>2E-3</v>
      </c>
      <c r="AG71" s="12">
        <v>1E-3</v>
      </c>
      <c r="AH71" s="12">
        <v>0</v>
      </c>
      <c r="AI71" s="12">
        <v>1E-3</v>
      </c>
      <c r="AJ71" s="12">
        <v>1E-3</v>
      </c>
      <c r="AK71" s="12">
        <v>0</v>
      </c>
      <c r="AL71" s="12">
        <v>0</v>
      </c>
      <c r="AM71" s="12">
        <v>5.0000000000000001E-3</v>
      </c>
    </row>
    <row r="72" spans="1:39" ht="13.5" thickBot="1">
      <c r="A72" s="300">
        <v>2012</v>
      </c>
      <c r="B72" s="24">
        <v>60.7</v>
      </c>
      <c r="C72" s="24">
        <v>18.7</v>
      </c>
      <c r="D72" s="24">
        <v>3.1</v>
      </c>
      <c r="E72" s="24">
        <v>28.1</v>
      </c>
      <c r="F72" s="24">
        <v>3.2</v>
      </c>
      <c r="G72" s="24">
        <v>0</v>
      </c>
      <c r="H72" s="24">
        <v>0.2</v>
      </c>
      <c r="I72" s="24">
        <v>114</v>
      </c>
      <c r="K72" s="300">
        <v>2012</v>
      </c>
      <c r="L72" s="12">
        <v>0.53200000000000003</v>
      </c>
      <c r="M72" s="12">
        <v>0.16400000000000001</v>
      </c>
      <c r="N72" s="12">
        <v>2.7E-2</v>
      </c>
      <c r="O72" s="12">
        <v>0.246</v>
      </c>
      <c r="P72" s="12">
        <v>2.8000000000000001E-2</v>
      </c>
      <c r="Q72" s="12">
        <v>0</v>
      </c>
      <c r="R72" s="12">
        <v>2E-3</v>
      </c>
      <c r="S72" s="12">
        <v>1</v>
      </c>
      <c r="U72" s="300">
        <v>2012</v>
      </c>
      <c r="V72" s="12">
        <v>1.2E-2</v>
      </c>
      <c r="W72" s="12">
        <v>6.0000000000000001E-3</v>
      </c>
      <c r="X72" s="12">
        <v>5.0000000000000001E-3</v>
      </c>
      <c r="Y72" s="12">
        <v>5.0000000000000001E-3</v>
      </c>
      <c r="Z72" s="12">
        <v>1E-3</v>
      </c>
      <c r="AA72" s="12">
        <v>0</v>
      </c>
      <c r="AB72" s="12">
        <v>1E-3</v>
      </c>
      <c r="AC72" s="12">
        <v>6.0000000000000001E-3</v>
      </c>
      <c r="AE72" s="300">
        <v>2012</v>
      </c>
      <c r="AF72" s="12">
        <v>3.0000000000000001E-3</v>
      </c>
      <c r="AG72" s="12">
        <v>1E-3</v>
      </c>
      <c r="AH72" s="12">
        <v>0</v>
      </c>
      <c r="AI72" s="12">
        <v>2E-3</v>
      </c>
      <c r="AJ72" s="12">
        <v>0</v>
      </c>
      <c r="AK72" s="12">
        <v>0</v>
      </c>
      <c r="AL72" s="12">
        <v>0</v>
      </c>
      <c r="AM72" s="12">
        <v>6.0000000000000001E-3</v>
      </c>
    </row>
    <row r="73" spans="1:39" ht="13.5" thickBot="1">
      <c r="A73" s="300">
        <v>2013</v>
      </c>
      <c r="B73" s="24">
        <v>36.9</v>
      </c>
      <c r="C73" s="24">
        <v>16.399999999999999</v>
      </c>
      <c r="D73" s="24">
        <v>1.3</v>
      </c>
      <c r="E73" s="24">
        <v>63</v>
      </c>
      <c r="F73" s="24">
        <v>5.6</v>
      </c>
      <c r="G73" s="24">
        <v>0.1</v>
      </c>
      <c r="H73" s="24">
        <v>0.4</v>
      </c>
      <c r="I73" s="24">
        <v>123.8</v>
      </c>
      <c r="K73" s="300">
        <v>2013</v>
      </c>
      <c r="L73" s="12">
        <v>0.29799999999999999</v>
      </c>
      <c r="M73" s="12">
        <v>0.13200000000000001</v>
      </c>
      <c r="N73" s="12">
        <v>1.0999999999999999E-2</v>
      </c>
      <c r="O73" s="12">
        <v>0.50900000000000001</v>
      </c>
      <c r="P73" s="12">
        <v>4.4999999999999998E-2</v>
      </c>
      <c r="Q73" s="12">
        <v>1E-3</v>
      </c>
      <c r="R73" s="12">
        <v>3.0000000000000001E-3</v>
      </c>
      <c r="S73" s="12">
        <v>1</v>
      </c>
      <c r="U73" s="300">
        <v>2013</v>
      </c>
      <c r="V73" s="12">
        <v>8.0000000000000002E-3</v>
      </c>
      <c r="W73" s="12">
        <v>5.0000000000000001E-3</v>
      </c>
      <c r="X73" s="12">
        <v>2E-3</v>
      </c>
      <c r="Y73" s="12">
        <v>0.01</v>
      </c>
      <c r="Z73" s="12">
        <v>2E-3</v>
      </c>
      <c r="AA73" s="12">
        <v>8.0000000000000002E-3</v>
      </c>
      <c r="AB73" s="12">
        <v>1E-3</v>
      </c>
      <c r="AC73" s="12">
        <v>7.0000000000000001E-3</v>
      </c>
      <c r="AE73" s="300">
        <v>2013</v>
      </c>
      <c r="AF73" s="12">
        <v>2E-3</v>
      </c>
      <c r="AG73" s="12">
        <v>1E-3</v>
      </c>
      <c r="AH73" s="12">
        <v>0</v>
      </c>
      <c r="AI73" s="12">
        <v>3.0000000000000001E-3</v>
      </c>
      <c r="AJ73" s="12">
        <v>0</v>
      </c>
      <c r="AK73" s="12">
        <v>0</v>
      </c>
      <c r="AL73" s="12">
        <v>0</v>
      </c>
      <c r="AM73" s="12">
        <v>7.0000000000000001E-3</v>
      </c>
    </row>
    <row r="74" spans="1:39" ht="13.5" thickBot="1">
      <c r="A74" s="300">
        <v>2014</v>
      </c>
      <c r="B74" s="283">
        <v>44.2</v>
      </c>
      <c r="C74" s="283">
        <v>13.1</v>
      </c>
      <c r="D74" s="283">
        <v>5</v>
      </c>
      <c r="E74" s="283">
        <v>22.3</v>
      </c>
      <c r="F74" s="283">
        <v>10.9</v>
      </c>
      <c r="G74" s="283">
        <v>0.1</v>
      </c>
      <c r="H74" s="283">
        <v>11.2</v>
      </c>
      <c r="I74" s="283">
        <v>107</v>
      </c>
      <c r="K74" s="300">
        <v>2014</v>
      </c>
      <c r="L74" s="705">
        <v>0.41299999999999998</v>
      </c>
      <c r="M74" s="705">
        <v>0.123</v>
      </c>
      <c r="N74" s="705">
        <v>4.7E-2</v>
      </c>
      <c r="O74" s="705">
        <v>0.20899999999999999</v>
      </c>
      <c r="P74" s="705">
        <v>0.10199999999999999</v>
      </c>
      <c r="Q74" s="705">
        <v>1E-3</v>
      </c>
      <c r="R74" s="705">
        <v>0.105</v>
      </c>
      <c r="S74" s="705">
        <v>1</v>
      </c>
      <c r="U74" s="300">
        <v>2014</v>
      </c>
      <c r="V74" s="705">
        <v>0.01</v>
      </c>
      <c r="W74" s="705">
        <v>5.0000000000000001E-3</v>
      </c>
      <c r="X74" s="705">
        <v>8.9999999999999993E-3</v>
      </c>
      <c r="Y74" s="705">
        <v>4.0000000000000001E-3</v>
      </c>
      <c r="Z74" s="705">
        <v>3.0000000000000001E-3</v>
      </c>
      <c r="AA74" s="705">
        <v>6.0000000000000001E-3</v>
      </c>
      <c r="AB74" s="705">
        <v>2.5999999999999999E-2</v>
      </c>
      <c r="AC74" s="705">
        <v>6.0000000000000001E-3</v>
      </c>
      <c r="AE74" s="300">
        <v>2014</v>
      </c>
      <c r="AF74" s="705">
        <v>2E-3</v>
      </c>
      <c r="AG74" s="705">
        <v>1E-3</v>
      </c>
      <c r="AH74" s="705">
        <v>0</v>
      </c>
      <c r="AI74" s="705">
        <v>1E-3</v>
      </c>
      <c r="AJ74" s="705">
        <v>1E-3</v>
      </c>
      <c r="AK74" s="705">
        <v>0</v>
      </c>
      <c r="AL74" s="705">
        <v>1E-3</v>
      </c>
      <c r="AM74" s="705">
        <v>6.0000000000000001E-3</v>
      </c>
    </row>
    <row r="75" spans="1:39" ht="13.5" thickBot="1">
      <c r="A75" s="300">
        <v>2015</v>
      </c>
      <c r="B75" s="283">
        <v>34.445999999999998</v>
      </c>
      <c r="C75" s="283">
        <v>16.440999999999999</v>
      </c>
      <c r="D75" s="283">
        <v>1.0249999999999999</v>
      </c>
      <c r="E75" s="283">
        <v>45.198999999999998</v>
      </c>
      <c r="F75" s="283">
        <v>15.616</v>
      </c>
      <c r="G75" s="283">
        <v>0.121</v>
      </c>
      <c r="H75" s="283">
        <v>0.57199999999999995</v>
      </c>
      <c r="I75" s="283">
        <v>113.42</v>
      </c>
      <c r="K75" s="300">
        <v>2015</v>
      </c>
      <c r="L75" s="705">
        <v>0.30370305060835828</v>
      </c>
      <c r="M75" s="705">
        <v>0.14495679774290249</v>
      </c>
      <c r="N75" s="705">
        <v>9.0372068418268382E-3</v>
      </c>
      <c r="O75" s="705">
        <v>0.39850996296949387</v>
      </c>
      <c r="P75" s="705">
        <v>0.13768294833362721</v>
      </c>
      <c r="Q75" s="705">
        <v>1.0668312466937048E-3</v>
      </c>
      <c r="R75" s="705">
        <v>5.0432022570975135E-3</v>
      </c>
      <c r="S75" s="705">
        <v>1</v>
      </c>
      <c r="U75" s="300">
        <v>2015</v>
      </c>
      <c r="V75" s="705">
        <v>6.8982076795880065E-3</v>
      </c>
      <c r="W75" s="705">
        <v>5.5889812661536033E-3</v>
      </c>
      <c r="X75" s="705">
        <v>2.1826296748201192E-3</v>
      </c>
      <c r="Y75" s="705">
        <v>6.7826892337132317E-3</v>
      </c>
      <c r="Z75" s="705">
        <v>3.7469638099826741E-3</v>
      </c>
      <c r="AA75" s="705">
        <v>1.2407965708894767E-3</v>
      </c>
      <c r="AB75" s="705">
        <v>1.5783141838570467E-3</v>
      </c>
      <c r="AC75" s="705">
        <v>5.7584664993519568E-3</v>
      </c>
      <c r="AE75" s="300">
        <v>2015</v>
      </c>
      <c r="AF75" s="705">
        <v>1.7488638426792231E-3</v>
      </c>
      <c r="AG75" s="705">
        <v>8.3472886365584126E-4</v>
      </c>
      <c r="AH75" s="705">
        <v>5.2040452846374138E-5</v>
      </c>
      <c r="AI75" s="705">
        <v>2.2948062714178196E-3</v>
      </c>
      <c r="AJ75" s="705">
        <v>7.9284264551119862E-4</v>
      </c>
      <c r="AK75" s="705">
        <v>6.1433119945475816E-6</v>
      </c>
      <c r="AL75" s="705">
        <v>2.9041111246952204E-5</v>
      </c>
      <c r="AM75" s="705">
        <v>5.7584664993519568E-3</v>
      </c>
    </row>
    <row r="76" spans="1:39" ht="13.5" customHeight="1" thickBot="1">
      <c r="A76" s="488" t="s">
        <v>1106</v>
      </c>
      <c r="B76" s="489"/>
      <c r="C76" s="489"/>
      <c r="D76" s="489"/>
      <c r="E76" s="489"/>
      <c r="F76" s="489"/>
      <c r="G76" s="489"/>
      <c r="H76" s="489"/>
      <c r="I76" s="490"/>
      <c r="K76" s="488" t="s">
        <v>1106</v>
      </c>
      <c r="L76" s="489"/>
      <c r="M76" s="489"/>
      <c r="N76" s="489"/>
      <c r="O76" s="489"/>
      <c r="P76" s="489"/>
      <c r="Q76" s="489"/>
      <c r="R76" s="489"/>
      <c r="S76" s="490"/>
      <c r="U76" s="488" t="s">
        <v>1106</v>
      </c>
      <c r="V76" s="489"/>
      <c r="W76" s="489"/>
      <c r="X76" s="489"/>
      <c r="Y76" s="489"/>
      <c r="Z76" s="489"/>
      <c r="AA76" s="489"/>
      <c r="AB76" s="489"/>
      <c r="AC76" s="490"/>
      <c r="AE76" s="488" t="s">
        <v>1106</v>
      </c>
      <c r="AF76" s="489"/>
      <c r="AG76" s="489"/>
      <c r="AH76" s="489"/>
      <c r="AI76" s="489"/>
      <c r="AJ76" s="489"/>
      <c r="AK76" s="489"/>
      <c r="AL76" s="489"/>
      <c r="AM76" s="490"/>
    </row>
    <row r="77" spans="1:39" ht="13.5" thickBot="1">
      <c r="A77" s="300">
        <v>2007</v>
      </c>
      <c r="B77" s="24">
        <v>1719.8</v>
      </c>
      <c r="C77" s="24">
        <v>435.2</v>
      </c>
      <c r="D77" s="24">
        <v>500.2</v>
      </c>
      <c r="E77" s="24">
        <v>808.2</v>
      </c>
      <c r="F77" s="24">
        <v>326.89999999999998</v>
      </c>
      <c r="G77" s="24">
        <v>10.5</v>
      </c>
      <c r="H77" s="24">
        <v>126.4</v>
      </c>
      <c r="I77" s="24">
        <v>3927</v>
      </c>
      <c r="K77" s="300">
        <v>2007</v>
      </c>
      <c r="L77" s="12">
        <v>0.438</v>
      </c>
      <c r="M77" s="12">
        <v>0.111</v>
      </c>
      <c r="N77" s="12">
        <v>0.127</v>
      </c>
      <c r="O77" s="12">
        <v>0.20599999999999999</v>
      </c>
      <c r="P77" s="12">
        <v>8.3000000000000004E-2</v>
      </c>
      <c r="Q77" s="12">
        <v>3.0000000000000001E-3</v>
      </c>
      <c r="R77" s="12">
        <v>3.2000000000000001E-2</v>
      </c>
      <c r="S77" s="12">
        <v>1</v>
      </c>
      <c r="U77" s="300">
        <v>2007</v>
      </c>
      <c r="V77" s="12">
        <v>0.52300000000000002</v>
      </c>
      <c r="W77" s="12">
        <v>0.17799999999999999</v>
      </c>
      <c r="X77" s="12">
        <v>0.66900000000000004</v>
      </c>
      <c r="Y77" s="12">
        <v>0.17199999999999999</v>
      </c>
      <c r="Z77" s="12">
        <v>0.107</v>
      </c>
      <c r="AA77" s="12">
        <v>0.33300000000000002</v>
      </c>
      <c r="AB77" s="12">
        <v>0.45200000000000001</v>
      </c>
      <c r="AC77" s="12">
        <v>0.27</v>
      </c>
      <c r="AE77" s="300">
        <v>2007</v>
      </c>
      <c r="AF77" s="12">
        <v>0.11799999999999999</v>
      </c>
      <c r="AG77" s="12">
        <v>0.03</v>
      </c>
      <c r="AH77" s="12">
        <v>3.4000000000000002E-2</v>
      </c>
      <c r="AI77" s="12">
        <v>5.6000000000000001E-2</v>
      </c>
      <c r="AJ77" s="12">
        <v>2.3E-2</v>
      </c>
      <c r="AK77" s="12">
        <v>1E-3</v>
      </c>
      <c r="AL77" s="12">
        <v>8.9999999999999993E-3</v>
      </c>
      <c r="AM77" s="12">
        <v>0.27</v>
      </c>
    </row>
    <row r="78" spans="1:39" ht="13.5" thickBot="1">
      <c r="A78" s="300">
        <v>2008</v>
      </c>
      <c r="B78" s="24">
        <v>2045.8</v>
      </c>
      <c r="C78" s="24">
        <v>698.4</v>
      </c>
      <c r="D78" s="24">
        <v>583</v>
      </c>
      <c r="E78" s="24">
        <v>1212.0999999999999</v>
      </c>
      <c r="F78" s="24">
        <v>514</v>
      </c>
      <c r="G78" s="24">
        <v>29</v>
      </c>
      <c r="H78" s="24">
        <v>133.19999999999999</v>
      </c>
      <c r="I78" s="24">
        <v>5215.5</v>
      </c>
      <c r="K78" s="300">
        <v>2008</v>
      </c>
      <c r="L78" s="12">
        <v>0.39200000000000002</v>
      </c>
      <c r="M78" s="12">
        <v>0.13400000000000001</v>
      </c>
      <c r="N78" s="12">
        <v>0.112</v>
      </c>
      <c r="O78" s="12">
        <v>0.23200000000000001</v>
      </c>
      <c r="P78" s="12">
        <v>9.9000000000000005E-2</v>
      </c>
      <c r="Q78" s="12">
        <v>6.0000000000000001E-3</v>
      </c>
      <c r="R78" s="12">
        <v>2.5999999999999999E-2</v>
      </c>
      <c r="S78" s="12">
        <v>1</v>
      </c>
      <c r="U78" s="300">
        <v>2008</v>
      </c>
      <c r="V78" s="12">
        <v>0.501</v>
      </c>
      <c r="W78" s="12">
        <v>0.255</v>
      </c>
      <c r="X78" s="12">
        <v>0.69299999999999995</v>
      </c>
      <c r="Y78" s="12">
        <v>0.19700000000000001</v>
      </c>
      <c r="Z78" s="12">
        <v>0.14000000000000001</v>
      </c>
      <c r="AA78" s="12">
        <v>0.65</v>
      </c>
      <c r="AB78" s="12">
        <v>0.55800000000000005</v>
      </c>
      <c r="AC78" s="12">
        <v>0.29399999999999998</v>
      </c>
      <c r="AE78" s="300">
        <v>2008</v>
      </c>
      <c r="AF78" s="12">
        <v>0.115</v>
      </c>
      <c r="AG78" s="12">
        <v>3.9E-2</v>
      </c>
      <c r="AH78" s="12">
        <v>3.3000000000000002E-2</v>
      </c>
      <c r="AI78" s="12">
        <v>6.8000000000000005E-2</v>
      </c>
      <c r="AJ78" s="12">
        <v>2.9000000000000001E-2</v>
      </c>
      <c r="AK78" s="12">
        <v>2E-3</v>
      </c>
      <c r="AL78" s="12">
        <v>7.0000000000000001E-3</v>
      </c>
      <c r="AM78" s="12">
        <v>0.29399999999999998</v>
      </c>
    </row>
    <row r="79" spans="1:39" ht="13.5" thickBot="1">
      <c r="A79" s="300">
        <v>2009</v>
      </c>
      <c r="B79" s="24">
        <v>2477.9</v>
      </c>
      <c r="C79" s="24">
        <v>461</v>
      </c>
      <c r="D79" s="24">
        <v>565.70000000000005</v>
      </c>
      <c r="E79" s="24">
        <v>1686.1</v>
      </c>
      <c r="F79" s="24">
        <v>410.6</v>
      </c>
      <c r="G79" s="24">
        <v>15</v>
      </c>
      <c r="H79" s="24">
        <v>228.2</v>
      </c>
      <c r="I79" s="24">
        <v>5844.4</v>
      </c>
      <c r="K79" s="300">
        <v>2009</v>
      </c>
      <c r="L79" s="12">
        <v>0.42399999999999999</v>
      </c>
      <c r="M79" s="12">
        <v>7.9000000000000001E-2</v>
      </c>
      <c r="N79" s="12">
        <v>9.7000000000000003E-2</v>
      </c>
      <c r="O79" s="12">
        <v>0.28799999999999998</v>
      </c>
      <c r="P79" s="12">
        <v>7.0000000000000007E-2</v>
      </c>
      <c r="Q79" s="12">
        <v>3.0000000000000001E-3</v>
      </c>
      <c r="R79" s="12">
        <v>3.9E-2</v>
      </c>
      <c r="S79" s="12">
        <v>1</v>
      </c>
      <c r="U79" s="300">
        <v>2009</v>
      </c>
      <c r="V79" s="12">
        <v>0.59899999999999998</v>
      </c>
      <c r="W79" s="12">
        <v>0.16800000000000001</v>
      </c>
      <c r="X79" s="12">
        <v>0.74099999999999999</v>
      </c>
      <c r="Y79" s="12">
        <v>0.27100000000000002</v>
      </c>
      <c r="Z79" s="12">
        <v>0.113</v>
      </c>
      <c r="AA79" s="12">
        <v>0.65500000000000003</v>
      </c>
      <c r="AB79" s="12">
        <v>0.62</v>
      </c>
      <c r="AC79" s="12">
        <v>0.32600000000000001</v>
      </c>
      <c r="AE79" s="300">
        <v>2009</v>
      </c>
      <c r="AF79" s="12">
        <v>0.13800000000000001</v>
      </c>
      <c r="AG79" s="12">
        <v>2.5999999999999999E-2</v>
      </c>
      <c r="AH79" s="12">
        <v>3.2000000000000001E-2</v>
      </c>
      <c r="AI79" s="12">
        <v>9.4E-2</v>
      </c>
      <c r="AJ79" s="12">
        <v>2.3E-2</v>
      </c>
      <c r="AK79" s="12">
        <v>1E-3</v>
      </c>
      <c r="AL79" s="12">
        <v>1.2999999999999999E-2</v>
      </c>
      <c r="AM79" s="12">
        <v>0.32600000000000001</v>
      </c>
    </row>
    <row r="80" spans="1:39" ht="13.5" thickBot="1">
      <c r="A80" s="300">
        <v>2010</v>
      </c>
      <c r="B80" s="24">
        <v>2635.8</v>
      </c>
      <c r="C80" s="24">
        <v>423.4</v>
      </c>
      <c r="D80" s="24">
        <v>699.5</v>
      </c>
      <c r="E80" s="24">
        <v>909.7</v>
      </c>
      <c r="F80" s="24">
        <v>334.5</v>
      </c>
      <c r="G80" s="24">
        <v>0.6</v>
      </c>
      <c r="H80" s="24">
        <v>197.4</v>
      </c>
      <c r="I80" s="24">
        <v>5201</v>
      </c>
      <c r="K80" s="300">
        <v>2010</v>
      </c>
      <c r="L80" s="12">
        <v>0.50700000000000001</v>
      </c>
      <c r="M80" s="12">
        <v>8.1000000000000003E-2</v>
      </c>
      <c r="N80" s="12">
        <v>0.13400000000000001</v>
      </c>
      <c r="O80" s="12">
        <v>0.17499999999999999</v>
      </c>
      <c r="P80" s="12">
        <v>6.4000000000000001E-2</v>
      </c>
      <c r="Q80" s="12">
        <v>0</v>
      </c>
      <c r="R80" s="12">
        <v>3.7999999999999999E-2</v>
      </c>
      <c r="S80" s="12">
        <v>1</v>
      </c>
      <c r="U80" s="300">
        <v>2010</v>
      </c>
      <c r="V80" s="12">
        <v>0.58399999999999996</v>
      </c>
      <c r="W80" s="12">
        <v>0.13800000000000001</v>
      </c>
      <c r="X80" s="12">
        <v>0.69799999999999995</v>
      </c>
      <c r="Y80" s="12">
        <v>0.16</v>
      </c>
      <c r="Z80" s="12">
        <v>0.10299999999999999</v>
      </c>
      <c r="AA80" s="12">
        <v>0.113</v>
      </c>
      <c r="AB80" s="12">
        <v>0.64100000000000001</v>
      </c>
      <c r="AC80" s="12">
        <v>0.29199999999999998</v>
      </c>
      <c r="AE80" s="300">
        <v>2010</v>
      </c>
      <c r="AF80" s="12">
        <v>0.14799999999999999</v>
      </c>
      <c r="AG80" s="12">
        <v>2.4E-2</v>
      </c>
      <c r="AH80" s="12">
        <v>3.9E-2</v>
      </c>
      <c r="AI80" s="12">
        <v>5.0999999999999997E-2</v>
      </c>
      <c r="AJ80" s="12">
        <v>1.9E-2</v>
      </c>
      <c r="AK80" s="12">
        <v>0</v>
      </c>
      <c r="AL80" s="12">
        <v>1.0999999999999999E-2</v>
      </c>
      <c r="AM80" s="12">
        <v>0.29199999999999998</v>
      </c>
    </row>
    <row r="81" spans="1:39" ht="13.5" thickBot="1">
      <c r="A81" s="300">
        <v>2011</v>
      </c>
      <c r="B81" s="24">
        <v>2574.6</v>
      </c>
      <c r="C81" s="24">
        <v>751.3</v>
      </c>
      <c r="D81" s="24">
        <v>509</v>
      </c>
      <c r="E81" s="24">
        <v>459.4</v>
      </c>
      <c r="F81" s="24">
        <v>290.3</v>
      </c>
      <c r="G81" s="24">
        <v>4.4000000000000004</v>
      </c>
      <c r="H81" s="24">
        <v>236.8</v>
      </c>
      <c r="I81" s="24">
        <v>4825.6000000000004</v>
      </c>
      <c r="K81" s="300">
        <v>2011</v>
      </c>
      <c r="L81" s="12">
        <v>0.53400000000000003</v>
      </c>
      <c r="M81" s="12">
        <v>0.156</v>
      </c>
      <c r="N81" s="12">
        <v>0.105</v>
      </c>
      <c r="O81" s="12">
        <v>9.5000000000000001E-2</v>
      </c>
      <c r="P81" s="12">
        <v>0.06</v>
      </c>
      <c r="Q81" s="12">
        <v>1E-3</v>
      </c>
      <c r="R81" s="12">
        <v>4.9000000000000002E-2</v>
      </c>
      <c r="S81" s="12">
        <v>1</v>
      </c>
      <c r="U81" s="300">
        <v>2011</v>
      </c>
      <c r="V81" s="12">
        <v>0.54900000000000004</v>
      </c>
      <c r="W81" s="12">
        <v>0.29899999999999999</v>
      </c>
      <c r="X81" s="12">
        <v>0.73399999999999999</v>
      </c>
      <c r="Y81" s="12">
        <v>8.4000000000000005E-2</v>
      </c>
      <c r="Z81" s="12">
        <v>8.8999999999999996E-2</v>
      </c>
      <c r="AA81" s="12">
        <v>0.16400000000000001</v>
      </c>
      <c r="AB81" s="12">
        <v>0.58699999999999997</v>
      </c>
      <c r="AC81" s="12">
        <v>0.28299999999999997</v>
      </c>
      <c r="AE81" s="300">
        <v>2011</v>
      </c>
      <c r="AF81" s="12">
        <v>0.151</v>
      </c>
      <c r="AG81" s="12">
        <v>4.3999999999999997E-2</v>
      </c>
      <c r="AH81" s="12">
        <v>0.03</v>
      </c>
      <c r="AI81" s="12">
        <v>2.7E-2</v>
      </c>
      <c r="AJ81" s="12">
        <v>1.7000000000000001E-2</v>
      </c>
      <c r="AK81" s="12">
        <v>0</v>
      </c>
      <c r="AL81" s="12">
        <v>1.4E-2</v>
      </c>
      <c r="AM81" s="12">
        <v>0.28299999999999997</v>
      </c>
    </row>
    <row r="82" spans="1:39" ht="13.5" thickBot="1">
      <c r="A82" s="300">
        <v>2012</v>
      </c>
      <c r="B82" s="24">
        <v>2750</v>
      </c>
      <c r="C82" s="24">
        <v>650.1</v>
      </c>
      <c r="D82" s="24">
        <v>395.7</v>
      </c>
      <c r="E82" s="24">
        <v>276.60000000000002</v>
      </c>
      <c r="F82" s="24">
        <v>235.5</v>
      </c>
      <c r="G82" s="24">
        <v>4</v>
      </c>
      <c r="H82" s="24">
        <v>185.7</v>
      </c>
      <c r="I82" s="24">
        <v>4497.7</v>
      </c>
      <c r="K82" s="300">
        <v>2012</v>
      </c>
      <c r="L82" s="12">
        <v>0.61099999999999999</v>
      </c>
      <c r="M82" s="12">
        <v>0.14499999999999999</v>
      </c>
      <c r="N82" s="12">
        <v>8.7999999999999995E-2</v>
      </c>
      <c r="O82" s="12">
        <v>6.0999999999999999E-2</v>
      </c>
      <c r="P82" s="12">
        <v>5.1999999999999998E-2</v>
      </c>
      <c r="Q82" s="12">
        <v>1E-3</v>
      </c>
      <c r="R82" s="12">
        <v>4.1000000000000002E-2</v>
      </c>
      <c r="S82" s="12">
        <v>1</v>
      </c>
      <c r="U82" s="300">
        <v>2012</v>
      </c>
      <c r="V82" s="12">
        <v>0.55500000000000005</v>
      </c>
      <c r="W82" s="12">
        <v>0.22</v>
      </c>
      <c r="X82" s="12">
        <v>0.68400000000000005</v>
      </c>
      <c r="Y82" s="12">
        <v>4.7E-2</v>
      </c>
      <c r="Z82" s="12">
        <v>6.9000000000000006E-2</v>
      </c>
      <c r="AA82" s="12">
        <v>0.183</v>
      </c>
      <c r="AB82" s="12">
        <v>0.53</v>
      </c>
      <c r="AC82" s="12">
        <v>0.248</v>
      </c>
      <c r="AE82" s="300">
        <v>2012</v>
      </c>
      <c r="AF82" s="12">
        <v>0.151</v>
      </c>
      <c r="AG82" s="12">
        <v>3.5999999999999997E-2</v>
      </c>
      <c r="AH82" s="12">
        <v>2.1999999999999999E-2</v>
      </c>
      <c r="AI82" s="12">
        <v>1.4999999999999999E-2</v>
      </c>
      <c r="AJ82" s="12">
        <v>1.2999999999999999E-2</v>
      </c>
      <c r="AK82" s="12">
        <v>0</v>
      </c>
      <c r="AL82" s="12">
        <v>0.01</v>
      </c>
      <c r="AM82" s="12">
        <v>0.248</v>
      </c>
    </row>
    <row r="83" spans="1:39" ht="13.5" thickBot="1">
      <c r="A83" s="300">
        <v>2013</v>
      </c>
      <c r="B83" s="24">
        <v>2361.9</v>
      </c>
      <c r="C83" s="24">
        <v>780.2</v>
      </c>
      <c r="D83" s="24">
        <v>412.3</v>
      </c>
      <c r="E83" s="24">
        <v>441.1</v>
      </c>
      <c r="F83" s="24">
        <v>312.10000000000002</v>
      </c>
      <c r="G83" s="24">
        <v>2.9</v>
      </c>
      <c r="H83" s="24">
        <v>232.2</v>
      </c>
      <c r="I83" s="24">
        <v>4542.7</v>
      </c>
      <c r="K83" s="300">
        <v>2013</v>
      </c>
      <c r="L83" s="12">
        <v>0.52</v>
      </c>
      <c r="M83" s="12">
        <v>0.17199999999999999</v>
      </c>
      <c r="N83" s="12">
        <v>9.0999999999999998E-2</v>
      </c>
      <c r="O83" s="12">
        <v>9.7000000000000003E-2</v>
      </c>
      <c r="P83" s="12">
        <v>6.9000000000000006E-2</v>
      </c>
      <c r="Q83" s="12">
        <v>1E-3</v>
      </c>
      <c r="R83" s="12">
        <v>5.0999999999999997E-2</v>
      </c>
      <c r="S83" s="12">
        <v>1</v>
      </c>
      <c r="U83" s="300">
        <v>2013</v>
      </c>
      <c r="V83" s="12">
        <v>0.52200000000000002</v>
      </c>
      <c r="W83" s="12">
        <v>0.25800000000000001</v>
      </c>
      <c r="X83" s="12">
        <v>0.68700000000000006</v>
      </c>
      <c r="Y83" s="12">
        <v>7.1999999999999995E-2</v>
      </c>
      <c r="Z83" s="12">
        <v>8.8999999999999996E-2</v>
      </c>
      <c r="AA83" s="12">
        <v>0.24399999999999999</v>
      </c>
      <c r="AB83" s="12">
        <v>0.58599999999999997</v>
      </c>
      <c r="AC83" s="12">
        <v>0.249</v>
      </c>
      <c r="AE83" s="300">
        <v>2013</v>
      </c>
      <c r="AF83" s="12">
        <v>0.13</v>
      </c>
      <c r="AG83" s="12">
        <v>4.2999999999999997E-2</v>
      </c>
      <c r="AH83" s="12">
        <v>2.3E-2</v>
      </c>
      <c r="AI83" s="12">
        <v>2.4E-2</v>
      </c>
      <c r="AJ83" s="12">
        <v>1.7000000000000001E-2</v>
      </c>
      <c r="AK83" s="12">
        <v>0</v>
      </c>
      <c r="AL83" s="12">
        <v>1.2999999999999999E-2</v>
      </c>
      <c r="AM83" s="12">
        <v>0.249</v>
      </c>
    </row>
    <row r="84" spans="1:39" ht="13.5" thickBot="1">
      <c r="A84" s="300">
        <v>2014</v>
      </c>
      <c r="B84" s="283">
        <v>2616.4</v>
      </c>
      <c r="C84" s="283">
        <v>688.8</v>
      </c>
      <c r="D84" s="283">
        <v>398.9</v>
      </c>
      <c r="E84" s="283">
        <v>709.5</v>
      </c>
      <c r="F84" s="283">
        <v>361.8</v>
      </c>
      <c r="G84" s="283">
        <v>10.3</v>
      </c>
      <c r="H84" s="283">
        <v>266.10000000000002</v>
      </c>
      <c r="I84" s="283">
        <v>5051.8999999999996</v>
      </c>
      <c r="K84" s="300">
        <v>2014</v>
      </c>
      <c r="L84" s="705">
        <v>0.51800000000000002</v>
      </c>
      <c r="M84" s="705">
        <v>0.13600000000000001</v>
      </c>
      <c r="N84" s="705">
        <v>7.9000000000000001E-2</v>
      </c>
      <c r="O84" s="705">
        <v>0.14000000000000001</v>
      </c>
      <c r="P84" s="705">
        <v>7.1999999999999995E-2</v>
      </c>
      <c r="Q84" s="705">
        <v>2E-3</v>
      </c>
      <c r="R84" s="705">
        <v>5.2999999999999999E-2</v>
      </c>
      <c r="S84" s="705">
        <v>1</v>
      </c>
      <c r="U84" s="300">
        <v>2014</v>
      </c>
      <c r="V84" s="705">
        <v>0.56799999999999995</v>
      </c>
      <c r="W84" s="705">
        <v>0.23599999999999999</v>
      </c>
      <c r="X84" s="705">
        <v>0.73299999999999998</v>
      </c>
      <c r="Y84" s="705">
        <v>0.123</v>
      </c>
      <c r="Z84" s="705">
        <v>8.5999999999999993E-2</v>
      </c>
      <c r="AA84" s="705">
        <v>0.42099999999999999</v>
      </c>
      <c r="AB84" s="705">
        <v>0.622</v>
      </c>
      <c r="AC84" s="705">
        <v>0.27400000000000002</v>
      </c>
      <c r="AE84" s="300">
        <v>2014</v>
      </c>
      <c r="AF84" s="705">
        <v>0.14199999999999999</v>
      </c>
      <c r="AG84" s="705">
        <v>3.6999999999999998E-2</v>
      </c>
      <c r="AH84" s="705">
        <v>2.1999999999999999E-2</v>
      </c>
      <c r="AI84" s="705">
        <v>3.7999999999999999E-2</v>
      </c>
      <c r="AJ84" s="705">
        <v>0.02</v>
      </c>
      <c r="AK84" s="705">
        <v>1E-3</v>
      </c>
      <c r="AL84" s="705">
        <v>1.4E-2</v>
      </c>
      <c r="AM84" s="705">
        <v>0.27400000000000002</v>
      </c>
    </row>
    <row r="85" spans="1:39" ht="13.5" thickBot="1">
      <c r="A85" s="300">
        <v>2015</v>
      </c>
      <c r="B85" s="283">
        <v>3024.0140000000001</v>
      </c>
      <c r="C85" s="283">
        <v>618.20800000000008</v>
      </c>
      <c r="D85" s="283">
        <v>319.101</v>
      </c>
      <c r="E85" s="283">
        <v>445.43600000000004</v>
      </c>
      <c r="F85" s="283">
        <v>353.67599999999999</v>
      </c>
      <c r="G85" s="283">
        <v>93.72699999999999</v>
      </c>
      <c r="H85" s="283">
        <v>214.50800000000001</v>
      </c>
      <c r="I85" s="283">
        <v>5068.67</v>
      </c>
      <c r="K85" s="300">
        <v>2015</v>
      </c>
      <c r="L85" s="705">
        <v>0.59660897237342347</v>
      </c>
      <c r="M85" s="705">
        <v>0.12196651192521905</v>
      </c>
      <c r="N85" s="705">
        <v>6.2955568225984332E-2</v>
      </c>
      <c r="O85" s="705">
        <v>8.7880252610645401E-2</v>
      </c>
      <c r="P85" s="705">
        <v>6.9776884271416359E-2</v>
      </c>
      <c r="Q85" s="705">
        <v>1.8491438582507836E-2</v>
      </c>
      <c r="R85" s="705">
        <v>4.2320372010803624E-2</v>
      </c>
      <c r="S85" s="705">
        <v>1</v>
      </c>
      <c r="U85" s="300">
        <v>2015</v>
      </c>
      <c r="V85" s="705">
        <v>0.60559358410212061</v>
      </c>
      <c r="W85" s="705">
        <v>0.21015467006789657</v>
      </c>
      <c r="X85" s="705">
        <v>0.67949201157539008</v>
      </c>
      <c r="Y85" s="705">
        <v>6.6843380639135544E-2</v>
      </c>
      <c r="Z85" s="705">
        <v>8.4862395777371424E-2</v>
      </c>
      <c r="AA85" s="705">
        <v>0.96112512561783459</v>
      </c>
      <c r="AB85" s="705">
        <v>0.59188989327064234</v>
      </c>
      <c r="AC85" s="705">
        <v>0.25734232402812807</v>
      </c>
      <c r="AE85" s="300">
        <v>2015</v>
      </c>
      <c r="AF85" s="705">
        <v>0.15353273948661003</v>
      </c>
      <c r="AG85" s="705">
        <v>3.1387145632440265E-2</v>
      </c>
      <c r="AH85" s="705">
        <v>1.6201132237786183E-2</v>
      </c>
      <c r="AI85" s="705">
        <v>2.2615308443002455E-2</v>
      </c>
      <c r="AJ85" s="705">
        <v>1.795654556184802E-2</v>
      </c>
      <c r="AK85" s="705">
        <v>4.7586297794459604E-3</v>
      </c>
      <c r="AL85" s="705">
        <v>1.0890822886995147E-2</v>
      </c>
      <c r="AM85" s="705">
        <v>0.25734232402812807</v>
      </c>
    </row>
    <row r="86" spans="1:39" ht="13.5" thickBot="1">
      <c r="A86" s="485" t="s">
        <v>1090</v>
      </c>
      <c r="B86" s="486"/>
      <c r="C86" s="486"/>
      <c r="D86" s="486"/>
      <c r="E86" s="486"/>
      <c r="F86" s="486"/>
      <c r="G86" s="486"/>
      <c r="H86" s="486"/>
      <c r="I86" s="487"/>
      <c r="K86" s="485" t="s">
        <v>1090</v>
      </c>
      <c r="L86" s="486"/>
      <c r="M86" s="486"/>
      <c r="N86" s="486"/>
      <c r="O86" s="486"/>
      <c r="P86" s="486"/>
      <c r="Q86" s="486"/>
      <c r="R86" s="486"/>
      <c r="S86" s="487"/>
      <c r="U86" s="485" t="s">
        <v>1090</v>
      </c>
      <c r="V86" s="486"/>
      <c r="W86" s="486"/>
      <c r="X86" s="486"/>
      <c r="Y86" s="486"/>
      <c r="Z86" s="486"/>
      <c r="AA86" s="486"/>
      <c r="AB86" s="486"/>
      <c r="AC86" s="487"/>
      <c r="AE86" s="485" t="s">
        <v>1090</v>
      </c>
      <c r="AF86" s="486"/>
      <c r="AG86" s="486"/>
      <c r="AH86" s="486"/>
      <c r="AI86" s="486"/>
      <c r="AJ86" s="486"/>
      <c r="AK86" s="486"/>
      <c r="AL86" s="486"/>
      <c r="AM86" s="487"/>
    </row>
    <row r="87" spans="1:39" ht="13.5" thickBot="1">
      <c r="A87" s="300">
        <v>2007</v>
      </c>
      <c r="B87" s="24">
        <v>97.2</v>
      </c>
      <c r="C87" s="24">
        <v>5.0999999999999996</v>
      </c>
      <c r="D87" s="24">
        <v>1</v>
      </c>
      <c r="E87" s="24">
        <v>84.2</v>
      </c>
      <c r="F87" s="24">
        <v>25.5</v>
      </c>
      <c r="G87" s="24">
        <v>0.8</v>
      </c>
      <c r="H87" s="24">
        <v>0.4</v>
      </c>
      <c r="I87" s="24">
        <v>214.2</v>
      </c>
      <c r="K87" s="300">
        <v>2007</v>
      </c>
      <c r="L87" s="12">
        <v>0.45400000000000001</v>
      </c>
      <c r="M87" s="12">
        <v>2.4E-2</v>
      </c>
      <c r="N87" s="12">
        <v>5.0000000000000001E-3</v>
      </c>
      <c r="O87" s="12">
        <v>0.39300000000000002</v>
      </c>
      <c r="P87" s="12">
        <v>0.11899999999999999</v>
      </c>
      <c r="Q87" s="12">
        <v>4.0000000000000001E-3</v>
      </c>
      <c r="R87" s="12">
        <v>2E-3</v>
      </c>
      <c r="S87" s="12">
        <v>1</v>
      </c>
      <c r="U87" s="300">
        <v>2007</v>
      </c>
      <c r="V87" s="12">
        <v>0.03</v>
      </c>
      <c r="W87" s="12">
        <v>2E-3</v>
      </c>
      <c r="X87" s="12">
        <v>1E-3</v>
      </c>
      <c r="Y87" s="12">
        <v>1.7999999999999999E-2</v>
      </c>
      <c r="Z87" s="12">
        <v>8.0000000000000002E-3</v>
      </c>
      <c r="AA87" s="12">
        <v>2.5000000000000001E-2</v>
      </c>
      <c r="AB87" s="12">
        <v>1E-3</v>
      </c>
      <c r="AC87" s="12">
        <v>1.4999999999999999E-2</v>
      </c>
      <c r="AE87" s="300">
        <v>2007</v>
      </c>
      <c r="AF87" s="12">
        <v>7.0000000000000001E-3</v>
      </c>
      <c r="AG87" s="12">
        <v>0</v>
      </c>
      <c r="AH87" s="12">
        <v>0</v>
      </c>
      <c r="AI87" s="12">
        <v>6.0000000000000001E-3</v>
      </c>
      <c r="AJ87" s="12">
        <v>2E-3</v>
      </c>
      <c r="AK87" s="12">
        <v>0</v>
      </c>
      <c r="AL87" s="12">
        <v>0</v>
      </c>
      <c r="AM87" s="12">
        <v>1.4999999999999999E-2</v>
      </c>
    </row>
    <row r="88" spans="1:39" ht="13.5" thickBot="1">
      <c r="A88" s="300">
        <v>2008</v>
      </c>
      <c r="B88" s="24">
        <v>107.2</v>
      </c>
      <c r="C88" s="24">
        <v>11.1</v>
      </c>
      <c r="D88" s="24">
        <v>0.1</v>
      </c>
      <c r="E88" s="24">
        <v>92</v>
      </c>
      <c r="F88" s="24">
        <v>14.8</v>
      </c>
      <c r="G88" s="24">
        <v>0</v>
      </c>
      <c r="H88" s="24">
        <v>0.3</v>
      </c>
      <c r="I88" s="24">
        <v>225.6</v>
      </c>
      <c r="K88" s="300">
        <v>2008</v>
      </c>
      <c r="L88" s="12">
        <v>0.47499999999999998</v>
      </c>
      <c r="M88" s="12">
        <v>4.9000000000000002E-2</v>
      </c>
      <c r="N88" s="12">
        <v>0</v>
      </c>
      <c r="O88" s="12">
        <v>0.40799999999999997</v>
      </c>
      <c r="P88" s="12">
        <v>6.6000000000000003E-2</v>
      </c>
      <c r="Q88" s="12">
        <v>0</v>
      </c>
      <c r="R88" s="12">
        <v>1E-3</v>
      </c>
      <c r="S88" s="12">
        <v>1</v>
      </c>
      <c r="U88" s="300">
        <v>2008</v>
      </c>
      <c r="V88" s="12">
        <v>2.5999999999999999E-2</v>
      </c>
      <c r="W88" s="12">
        <v>4.0000000000000001E-3</v>
      </c>
      <c r="X88" s="12">
        <v>0</v>
      </c>
      <c r="Y88" s="12">
        <v>1.4999999999999999E-2</v>
      </c>
      <c r="Z88" s="12">
        <v>4.0000000000000001E-3</v>
      </c>
      <c r="AA88" s="12">
        <v>0</v>
      </c>
      <c r="AB88" s="12">
        <v>1E-3</v>
      </c>
      <c r="AC88" s="12">
        <v>1.2999999999999999E-2</v>
      </c>
      <c r="AE88" s="300">
        <v>2008</v>
      </c>
      <c r="AF88" s="12">
        <v>6.0000000000000001E-3</v>
      </c>
      <c r="AG88" s="12">
        <v>1E-3</v>
      </c>
      <c r="AH88" s="12">
        <v>0</v>
      </c>
      <c r="AI88" s="12">
        <v>5.0000000000000001E-3</v>
      </c>
      <c r="AJ88" s="12">
        <v>1E-3</v>
      </c>
      <c r="AK88" s="12">
        <v>0</v>
      </c>
      <c r="AL88" s="12">
        <v>0</v>
      </c>
      <c r="AM88" s="12">
        <v>1.2999999999999999E-2</v>
      </c>
    </row>
    <row r="89" spans="1:39" ht="13.5" thickBot="1">
      <c r="A89" s="300">
        <v>2009</v>
      </c>
      <c r="B89" s="24">
        <v>103.5</v>
      </c>
      <c r="C89" s="24">
        <v>13.1</v>
      </c>
      <c r="D89" s="24">
        <v>4.5999999999999996</v>
      </c>
      <c r="E89" s="24">
        <v>81.099999999999994</v>
      </c>
      <c r="F89" s="24">
        <v>34.200000000000003</v>
      </c>
      <c r="G89" s="24">
        <v>0</v>
      </c>
      <c r="H89" s="24">
        <v>1</v>
      </c>
      <c r="I89" s="24">
        <v>237.5</v>
      </c>
      <c r="K89" s="300">
        <v>2009</v>
      </c>
      <c r="L89" s="12">
        <v>0.436</v>
      </c>
      <c r="M89" s="12">
        <v>5.5E-2</v>
      </c>
      <c r="N89" s="12">
        <v>1.9E-2</v>
      </c>
      <c r="O89" s="12">
        <v>0.34100000000000003</v>
      </c>
      <c r="P89" s="12">
        <v>0.14399999999999999</v>
      </c>
      <c r="Q89" s="12">
        <v>0</v>
      </c>
      <c r="R89" s="12">
        <v>4.0000000000000001E-3</v>
      </c>
      <c r="S89" s="12">
        <v>1</v>
      </c>
      <c r="U89" s="300">
        <v>2009</v>
      </c>
      <c r="V89" s="12">
        <v>2.5000000000000001E-2</v>
      </c>
      <c r="W89" s="12">
        <v>5.0000000000000001E-3</v>
      </c>
      <c r="X89" s="12">
        <v>6.0000000000000001E-3</v>
      </c>
      <c r="Y89" s="12">
        <v>1.2999999999999999E-2</v>
      </c>
      <c r="Z89" s="12">
        <v>8.9999999999999993E-3</v>
      </c>
      <c r="AA89" s="12">
        <v>0</v>
      </c>
      <c r="AB89" s="12">
        <v>3.0000000000000001E-3</v>
      </c>
      <c r="AC89" s="12">
        <v>1.2999999999999999E-2</v>
      </c>
      <c r="AE89" s="300">
        <v>2009</v>
      </c>
      <c r="AF89" s="12">
        <v>6.0000000000000001E-3</v>
      </c>
      <c r="AG89" s="12">
        <v>1E-3</v>
      </c>
      <c r="AH89" s="12">
        <v>0</v>
      </c>
      <c r="AI89" s="12">
        <v>5.0000000000000001E-3</v>
      </c>
      <c r="AJ89" s="12">
        <v>2E-3</v>
      </c>
      <c r="AK89" s="12">
        <v>0</v>
      </c>
      <c r="AL89" s="12">
        <v>0</v>
      </c>
      <c r="AM89" s="12">
        <v>1.2999999999999999E-2</v>
      </c>
    </row>
    <row r="90" spans="1:39" ht="13.5" thickBot="1">
      <c r="A90" s="300">
        <v>2010</v>
      </c>
      <c r="B90" s="24">
        <v>95.5</v>
      </c>
      <c r="C90" s="24">
        <v>13.7</v>
      </c>
      <c r="D90" s="24">
        <v>11.8</v>
      </c>
      <c r="E90" s="24">
        <v>41</v>
      </c>
      <c r="F90" s="24">
        <v>27.5</v>
      </c>
      <c r="G90" s="24">
        <v>0.8</v>
      </c>
      <c r="H90" s="24">
        <v>0.6</v>
      </c>
      <c r="I90" s="24">
        <v>190.9</v>
      </c>
      <c r="K90" s="300">
        <v>2010</v>
      </c>
      <c r="L90" s="12">
        <v>0.5</v>
      </c>
      <c r="M90" s="12">
        <v>7.1999999999999995E-2</v>
      </c>
      <c r="N90" s="12">
        <v>6.2E-2</v>
      </c>
      <c r="O90" s="12">
        <v>0.215</v>
      </c>
      <c r="P90" s="12">
        <v>0.14399999999999999</v>
      </c>
      <c r="Q90" s="12">
        <v>4.0000000000000001E-3</v>
      </c>
      <c r="R90" s="12">
        <v>3.0000000000000001E-3</v>
      </c>
      <c r="S90" s="12">
        <v>1</v>
      </c>
      <c r="U90" s="300">
        <v>2010</v>
      </c>
      <c r="V90" s="12">
        <v>2.1000000000000001E-2</v>
      </c>
      <c r="W90" s="12">
        <v>4.0000000000000001E-3</v>
      </c>
      <c r="X90" s="12">
        <v>1.2E-2</v>
      </c>
      <c r="Y90" s="12">
        <v>7.0000000000000001E-3</v>
      </c>
      <c r="Z90" s="12">
        <v>8.0000000000000002E-3</v>
      </c>
      <c r="AA90" s="12">
        <v>0.151</v>
      </c>
      <c r="AB90" s="12">
        <v>2E-3</v>
      </c>
      <c r="AC90" s="12">
        <v>1.0999999999999999E-2</v>
      </c>
      <c r="AE90" s="300">
        <v>2010</v>
      </c>
      <c r="AF90" s="12">
        <v>5.0000000000000001E-3</v>
      </c>
      <c r="AG90" s="12">
        <v>1E-3</v>
      </c>
      <c r="AH90" s="12">
        <v>1E-3</v>
      </c>
      <c r="AI90" s="12">
        <v>2E-3</v>
      </c>
      <c r="AJ90" s="12">
        <v>2E-3</v>
      </c>
      <c r="AK90" s="12">
        <v>0</v>
      </c>
      <c r="AL90" s="12">
        <v>0</v>
      </c>
      <c r="AM90" s="12">
        <v>1.0999999999999999E-2</v>
      </c>
    </row>
    <row r="91" spans="1:39" ht="13.5" thickBot="1">
      <c r="A91" s="300">
        <v>2011</v>
      </c>
      <c r="B91" s="24">
        <v>102.3</v>
      </c>
      <c r="C91" s="24">
        <v>11.1</v>
      </c>
      <c r="D91" s="24">
        <v>1.1000000000000001</v>
      </c>
      <c r="E91" s="24">
        <v>21.4</v>
      </c>
      <c r="F91" s="24">
        <v>21.1</v>
      </c>
      <c r="G91" s="24">
        <v>2.9</v>
      </c>
      <c r="H91" s="24">
        <v>5.9</v>
      </c>
      <c r="I91" s="24">
        <v>165.7</v>
      </c>
      <c r="K91" s="300">
        <v>2011</v>
      </c>
      <c r="L91" s="12">
        <v>0.61699999999999999</v>
      </c>
      <c r="M91" s="12">
        <v>6.7000000000000004E-2</v>
      </c>
      <c r="N91" s="12">
        <v>7.0000000000000001E-3</v>
      </c>
      <c r="O91" s="12">
        <v>0.129</v>
      </c>
      <c r="P91" s="12">
        <v>0.127</v>
      </c>
      <c r="Q91" s="12">
        <v>1.7999999999999999E-2</v>
      </c>
      <c r="R91" s="12">
        <v>3.5999999999999997E-2</v>
      </c>
      <c r="S91" s="12">
        <v>1</v>
      </c>
      <c r="U91" s="300">
        <v>2011</v>
      </c>
      <c r="V91" s="12">
        <v>2.1999999999999999E-2</v>
      </c>
      <c r="W91" s="12">
        <v>4.0000000000000001E-3</v>
      </c>
      <c r="X91" s="12">
        <v>2E-3</v>
      </c>
      <c r="Y91" s="12">
        <v>4.0000000000000001E-3</v>
      </c>
      <c r="Z91" s="12">
        <v>6.0000000000000001E-3</v>
      </c>
      <c r="AA91" s="12">
        <v>0.108</v>
      </c>
      <c r="AB91" s="12">
        <v>1.4999999999999999E-2</v>
      </c>
      <c r="AC91" s="12">
        <v>0.01</v>
      </c>
      <c r="AE91" s="300">
        <v>2011</v>
      </c>
      <c r="AF91" s="12">
        <v>6.0000000000000001E-3</v>
      </c>
      <c r="AG91" s="12">
        <v>1E-3</v>
      </c>
      <c r="AH91" s="12">
        <v>0</v>
      </c>
      <c r="AI91" s="12">
        <v>1E-3</v>
      </c>
      <c r="AJ91" s="12">
        <v>1E-3</v>
      </c>
      <c r="AK91" s="12">
        <v>0</v>
      </c>
      <c r="AL91" s="12">
        <v>0</v>
      </c>
      <c r="AM91" s="12">
        <v>0.01</v>
      </c>
    </row>
    <row r="92" spans="1:39" ht="13.5" thickBot="1">
      <c r="A92" s="300">
        <v>2012</v>
      </c>
      <c r="B92" s="24">
        <v>72.400000000000006</v>
      </c>
      <c r="C92" s="24">
        <v>8.9</v>
      </c>
      <c r="D92" s="24">
        <v>1.8</v>
      </c>
      <c r="E92" s="24">
        <v>22.9</v>
      </c>
      <c r="F92" s="24">
        <v>14.6</v>
      </c>
      <c r="G92" s="24">
        <v>0.8</v>
      </c>
      <c r="H92" s="24">
        <v>1.8</v>
      </c>
      <c r="I92" s="24">
        <v>123.1</v>
      </c>
      <c r="K92" s="300">
        <v>2012</v>
      </c>
      <c r="L92" s="12">
        <v>0.58799999999999997</v>
      </c>
      <c r="M92" s="12">
        <v>7.1999999999999995E-2</v>
      </c>
      <c r="N92" s="12">
        <v>1.4999999999999999E-2</v>
      </c>
      <c r="O92" s="12">
        <v>0.186</v>
      </c>
      <c r="P92" s="12">
        <v>0.11899999999999999</v>
      </c>
      <c r="Q92" s="12">
        <v>6.0000000000000001E-3</v>
      </c>
      <c r="R92" s="12">
        <v>1.4999999999999999E-2</v>
      </c>
      <c r="S92" s="12">
        <v>1</v>
      </c>
      <c r="U92" s="300">
        <v>2012</v>
      </c>
      <c r="V92" s="12">
        <v>1.4999999999999999E-2</v>
      </c>
      <c r="W92" s="12">
        <v>3.0000000000000001E-3</v>
      </c>
      <c r="X92" s="12">
        <v>3.0000000000000001E-3</v>
      </c>
      <c r="Y92" s="12">
        <v>4.0000000000000001E-3</v>
      </c>
      <c r="Z92" s="12">
        <v>4.0000000000000001E-3</v>
      </c>
      <c r="AA92" s="12">
        <v>3.6999999999999998E-2</v>
      </c>
      <c r="AB92" s="12">
        <v>5.0000000000000001E-3</v>
      </c>
      <c r="AC92" s="12">
        <v>7.0000000000000001E-3</v>
      </c>
      <c r="AE92" s="300">
        <v>2012</v>
      </c>
      <c r="AF92" s="12">
        <v>4.0000000000000001E-3</v>
      </c>
      <c r="AG92" s="12">
        <v>0</v>
      </c>
      <c r="AH92" s="12">
        <v>0</v>
      </c>
      <c r="AI92" s="12">
        <v>1E-3</v>
      </c>
      <c r="AJ92" s="12">
        <v>1E-3</v>
      </c>
      <c r="AK92" s="12">
        <v>0</v>
      </c>
      <c r="AL92" s="12">
        <v>0</v>
      </c>
      <c r="AM92" s="12">
        <v>7.0000000000000001E-3</v>
      </c>
    </row>
    <row r="93" spans="1:39" ht="13.5" thickBot="1">
      <c r="A93" s="300">
        <v>2013</v>
      </c>
      <c r="B93" s="24">
        <v>128.4</v>
      </c>
      <c r="C93" s="24">
        <v>16.100000000000001</v>
      </c>
      <c r="D93" s="24">
        <v>10.4</v>
      </c>
      <c r="E93" s="24">
        <v>22.7</v>
      </c>
      <c r="F93" s="24">
        <v>20.3</v>
      </c>
      <c r="G93" s="24">
        <v>0.1</v>
      </c>
      <c r="H93" s="24">
        <v>0.1</v>
      </c>
      <c r="I93" s="24">
        <v>198.2</v>
      </c>
      <c r="K93" s="300">
        <v>2013</v>
      </c>
      <c r="L93" s="12">
        <v>0.64800000000000002</v>
      </c>
      <c r="M93" s="12">
        <v>8.1000000000000003E-2</v>
      </c>
      <c r="N93" s="12">
        <v>5.1999999999999998E-2</v>
      </c>
      <c r="O93" s="12">
        <v>0.115</v>
      </c>
      <c r="P93" s="12">
        <v>0.10199999999999999</v>
      </c>
      <c r="Q93" s="12">
        <v>1E-3</v>
      </c>
      <c r="R93" s="12">
        <v>1E-3</v>
      </c>
      <c r="S93" s="12">
        <v>1</v>
      </c>
      <c r="U93" s="300">
        <v>2013</v>
      </c>
      <c r="V93" s="12">
        <v>2.8000000000000001E-2</v>
      </c>
      <c r="W93" s="12">
        <v>5.0000000000000001E-3</v>
      </c>
      <c r="X93" s="12">
        <v>1.7000000000000001E-2</v>
      </c>
      <c r="Y93" s="12">
        <v>4.0000000000000001E-3</v>
      </c>
      <c r="Z93" s="12">
        <v>6.0000000000000001E-3</v>
      </c>
      <c r="AA93" s="12">
        <v>8.0000000000000002E-3</v>
      </c>
      <c r="AB93" s="12">
        <v>0</v>
      </c>
      <c r="AC93" s="12">
        <v>1.0999999999999999E-2</v>
      </c>
      <c r="AE93" s="300">
        <v>2013</v>
      </c>
      <c r="AF93" s="12">
        <v>7.0000000000000001E-3</v>
      </c>
      <c r="AG93" s="12">
        <v>1E-3</v>
      </c>
      <c r="AH93" s="12">
        <v>1E-3</v>
      </c>
      <c r="AI93" s="12">
        <v>1E-3</v>
      </c>
      <c r="AJ93" s="12">
        <v>1E-3</v>
      </c>
      <c r="AK93" s="12">
        <v>0</v>
      </c>
      <c r="AL93" s="12">
        <v>0</v>
      </c>
      <c r="AM93" s="12">
        <v>1.0999999999999999E-2</v>
      </c>
    </row>
    <row r="94" spans="1:39" ht="13.5" thickBot="1">
      <c r="A94" s="300">
        <v>2014</v>
      </c>
      <c r="B94" s="283">
        <v>109.8</v>
      </c>
      <c r="C94" s="283">
        <v>24.5</v>
      </c>
      <c r="D94" s="283">
        <v>5.7</v>
      </c>
      <c r="E94" s="283">
        <v>24</v>
      </c>
      <c r="F94" s="283">
        <v>14.7</v>
      </c>
      <c r="G94" s="283">
        <v>0.1</v>
      </c>
      <c r="H94" s="283">
        <v>0.1</v>
      </c>
      <c r="I94" s="283">
        <v>178.9</v>
      </c>
      <c r="K94" s="300">
        <v>2014</v>
      </c>
      <c r="L94" s="705">
        <v>0.61399999999999999</v>
      </c>
      <c r="M94" s="705">
        <v>0.13700000000000001</v>
      </c>
      <c r="N94" s="705">
        <v>3.2000000000000001E-2</v>
      </c>
      <c r="O94" s="705">
        <v>0.13400000000000001</v>
      </c>
      <c r="P94" s="705">
        <v>8.2000000000000003E-2</v>
      </c>
      <c r="Q94" s="705">
        <v>0</v>
      </c>
      <c r="R94" s="705">
        <v>0</v>
      </c>
      <c r="S94" s="705">
        <v>1</v>
      </c>
      <c r="U94" s="300">
        <v>2014</v>
      </c>
      <c r="V94" s="705">
        <v>2.4E-2</v>
      </c>
      <c r="W94" s="705">
        <v>8.0000000000000002E-3</v>
      </c>
      <c r="X94" s="705">
        <v>0.01</v>
      </c>
      <c r="Y94" s="705">
        <v>4.0000000000000001E-3</v>
      </c>
      <c r="Z94" s="705">
        <v>4.0000000000000001E-3</v>
      </c>
      <c r="AA94" s="705">
        <v>2E-3</v>
      </c>
      <c r="AB94" s="705">
        <v>0</v>
      </c>
      <c r="AC94" s="705">
        <v>0.01</v>
      </c>
      <c r="AE94" s="300">
        <v>2014</v>
      </c>
      <c r="AF94" s="705">
        <v>6.0000000000000001E-3</v>
      </c>
      <c r="AG94" s="705">
        <v>1E-3</v>
      </c>
      <c r="AH94" s="705">
        <v>0</v>
      </c>
      <c r="AI94" s="705">
        <v>1E-3</v>
      </c>
      <c r="AJ94" s="705">
        <v>1E-3</v>
      </c>
      <c r="AK94" s="705">
        <v>0</v>
      </c>
      <c r="AL94" s="705">
        <v>0</v>
      </c>
      <c r="AM94" s="705">
        <v>0.01</v>
      </c>
    </row>
    <row r="95" spans="1:39" ht="13.5" thickBot="1">
      <c r="A95" s="300">
        <v>2015</v>
      </c>
      <c r="B95" s="283">
        <v>62.997999999999998</v>
      </c>
      <c r="C95" s="283">
        <v>25.966000000000001</v>
      </c>
      <c r="D95" s="283">
        <v>1.694</v>
      </c>
      <c r="E95" s="283">
        <v>40.177</v>
      </c>
      <c r="F95" s="283">
        <v>19.745999999999999</v>
      </c>
      <c r="G95" s="283">
        <v>0.187</v>
      </c>
      <c r="H95" s="283">
        <v>0.24099999999999999</v>
      </c>
      <c r="I95" s="283">
        <v>151.00899999999999</v>
      </c>
      <c r="K95" s="300">
        <v>2015</v>
      </c>
      <c r="L95" s="705">
        <v>0.41718043295432727</v>
      </c>
      <c r="M95" s="705">
        <v>0.17195001622419859</v>
      </c>
      <c r="N95" s="705">
        <v>1.1217874431325285E-2</v>
      </c>
      <c r="O95" s="705">
        <v>0.26605698998072963</v>
      </c>
      <c r="P95" s="705">
        <v>0.13076041825321669</v>
      </c>
      <c r="Q95" s="705">
        <v>1.2383367878735705E-3</v>
      </c>
      <c r="R95" s="705">
        <v>1.5959313683290401E-3</v>
      </c>
      <c r="S95" s="705">
        <v>1</v>
      </c>
      <c r="U95" s="300">
        <v>2015</v>
      </c>
      <c r="V95" s="705">
        <v>1.261607406951998E-2</v>
      </c>
      <c r="W95" s="705">
        <v>8.826925829143269E-3</v>
      </c>
      <c r="X95" s="705">
        <v>3.6071947991661289E-3</v>
      </c>
      <c r="Y95" s="705">
        <v>6.0290737702802391E-3</v>
      </c>
      <c r="Z95" s="705">
        <v>4.737932081961954E-3</v>
      </c>
      <c r="AA95" s="705">
        <v>1.917594700465555E-3</v>
      </c>
      <c r="AB95" s="705">
        <v>6.6498901802368579E-4</v>
      </c>
      <c r="AC95" s="705">
        <v>7.6669041403688905E-3</v>
      </c>
      <c r="AE95" s="300">
        <v>2015</v>
      </c>
      <c r="AF95" s="705">
        <v>3.198482388698418E-3</v>
      </c>
      <c r="AG95" s="705">
        <v>1.318324291325806E-3</v>
      </c>
      <c r="AH95" s="705">
        <v>8.6006367923666146E-5</v>
      </c>
      <c r="AI95" s="705">
        <v>2.0398334380573404E-3</v>
      </c>
      <c r="AJ95" s="705">
        <v>1.0025275921019549E-3</v>
      </c>
      <c r="AK95" s="705">
        <v>9.4942094461189898E-6</v>
      </c>
      <c r="AL95" s="705">
        <v>1.2235852815586506E-5</v>
      </c>
      <c r="AM95" s="705">
        <v>7.6669041403688905E-3</v>
      </c>
    </row>
    <row r="96" spans="1:39" ht="13.5" thickBot="1">
      <c r="A96" s="491" t="s">
        <v>1091</v>
      </c>
      <c r="B96" s="492"/>
      <c r="C96" s="492"/>
      <c r="D96" s="492"/>
      <c r="E96" s="492"/>
      <c r="F96" s="492"/>
      <c r="G96" s="492"/>
      <c r="H96" s="492"/>
      <c r="I96" s="493"/>
      <c r="K96" s="491" t="s">
        <v>1091</v>
      </c>
      <c r="L96" s="492"/>
      <c r="M96" s="492"/>
      <c r="N96" s="492"/>
      <c r="O96" s="492"/>
      <c r="P96" s="492"/>
      <c r="Q96" s="492"/>
      <c r="R96" s="492"/>
      <c r="S96" s="493"/>
      <c r="U96" s="491" t="s">
        <v>1091</v>
      </c>
      <c r="V96" s="492"/>
      <c r="W96" s="492"/>
      <c r="X96" s="492"/>
      <c r="Y96" s="492"/>
      <c r="Z96" s="492"/>
      <c r="AA96" s="492"/>
      <c r="AB96" s="492"/>
      <c r="AC96" s="493"/>
      <c r="AE96" s="491" t="s">
        <v>1091</v>
      </c>
      <c r="AF96" s="492"/>
      <c r="AG96" s="492"/>
      <c r="AH96" s="492"/>
      <c r="AI96" s="492"/>
      <c r="AJ96" s="492"/>
      <c r="AK96" s="492"/>
      <c r="AL96" s="492"/>
      <c r="AM96" s="493"/>
    </row>
    <row r="97" spans="1:39" ht="13.5" thickBot="1">
      <c r="A97" s="300">
        <v>2007</v>
      </c>
      <c r="B97" s="24">
        <v>236.1</v>
      </c>
      <c r="C97" s="24">
        <v>77</v>
      </c>
      <c r="D97" s="24">
        <v>49.1</v>
      </c>
      <c r="E97" s="24">
        <v>433.8</v>
      </c>
      <c r="F97" s="24">
        <v>85.9</v>
      </c>
      <c r="G97" s="24">
        <v>0.6</v>
      </c>
      <c r="H97" s="24">
        <v>3.4</v>
      </c>
      <c r="I97" s="24">
        <v>885.9</v>
      </c>
      <c r="K97" s="300">
        <v>2007</v>
      </c>
      <c r="L97" s="12">
        <v>0.26700000000000002</v>
      </c>
      <c r="M97" s="12">
        <v>8.6999999999999994E-2</v>
      </c>
      <c r="N97" s="12">
        <v>5.5E-2</v>
      </c>
      <c r="O97" s="12">
        <v>0.49</v>
      </c>
      <c r="P97" s="12">
        <v>9.7000000000000003E-2</v>
      </c>
      <c r="Q97" s="12">
        <v>1E-3</v>
      </c>
      <c r="R97" s="12">
        <v>4.0000000000000001E-3</v>
      </c>
      <c r="S97" s="12">
        <v>1</v>
      </c>
      <c r="U97" s="300">
        <v>2007</v>
      </c>
      <c r="V97" s="12">
        <v>7.1999999999999995E-2</v>
      </c>
      <c r="W97" s="12">
        <v>3.1E-2</v>
      </c>
      <c r="X97" s="12">
        <v>6.6000000000000003E-2</v>
      </c>
      <c r="Y97" s="12">
        <v>9.1999999999999998E-2</v>
      </c>
      <c r="Z97" s="12">
        <v>2.8000000000000001E-2</v>
      </c>
      <c r="AA97" s="12">
        <v>1.9E-2</v>
      </c>
      <c r="AB97" s="12">
        <v>1.2E-2</v>
      </c>
      <c r="AC97" s="12">
        <v>6.0999999999999999E-2</v>
      </c>
      <c r="AE97" s="300">
        <v>2007</v>
      </c>
      <c r="AF97" s="12">
        <v>1.6E-2</v>
      </c>
      <c r="AG97" s="12">
        <v>5.0000000000000001E-3</v>
      </c>
      <c r="AH97" s="12">
        <v>3.0000000000000001E-3</v>
      </c>
      <c r="AI97" s="12">
        <v>0.03</v>
      </c>
      <c r="AJ97" s="12">
        <v>6.0000000000000001E-3</v>
      </c>
      <c r="AK97" s="12">
        <v>0</v>
      </c>
      <c r="AL97" s="12">
        <v>0</v>
      </c>
      <c r="AM97" s="12">
        <v>6.0999999999999999E-2</v>
      </c>
    </row>
    <row r="98" spans="1:39" ht="13.5" thickBot="1">
      <c r="A98" s="300">
        <v>2008</v>
      </c>
      <c r="B98" s="24">
        <v>280.10000000000002</v>
      </c>
      <c r="C98" s="24">
        <v>106.7</v>
      </c>
      <c r="D98" s="24">
        <v>48.5</v>
      </c>
      <c r="E98" s="24">
        <v>623.79999999999995</v>
      </c>
      <c r="F98" s="24">
        <v>76.400000000000006</v>
      </c>
      <c r="G98" s="24">
        <v>1.1000000000000001</v>
      </c>
      <c r="H98" s="24">
        <v>8.4</v>
      </c>
      <c r="I98" s="24">
        <v>1144.9000000000001</v>
      </c>
      <c r="K98" s="300">
        <v>2008</v>
      </c>
      <c r="L98" s="12">
        <v>0.245</v>
      </c>
      <c r="M98" s="12">
        <v>9.2999999999999999E-2</v>
      </c>
      <c r="N98" s="12">
        <v>4.2000000000000003E-2</v>
      </c>
      <c r="O98" s="12">
        <v>0.54500000000000004</v>
      </c>
      <c r="P98" s="12">
        <v>6.7000000000000004E-2</v>
      </c>
      <c r="Q98" s="12">
        <v>1E-3</v>
      </c>
      <c r="R98" s="12">
        <v>7.0000000000000001E-3</v>
      </c>
      <c r="S98" s="12">
        <v>1</v>
      </c>
      <c r="U98" s="300">
        <v>2008</v>
      </c>
      <c r="V98" s="12">
        <v>6.9000000000000006E-2</v>
      </c>
      <c r="W98" s="12">
        <v>3.9E-2</v>
      </c>
      <c r="X98" s="12">
        <v>5.8000000000000003E-2</v>
      </c>
      <c r="Y98" s="12">
        <v>0.10100000000000001</v>
      </c>
      <c r="Z98" s="12">
        <v>2.1000000000000001E-2</v>
      </c>
      <c r="AA98" s="12">
        <v>2.5000000000000001E-2</v>
      </c>
      <c r="AB98" s="12">
        <v>3.5000000000000003E-2</v>
      </c>
      <c r="AC98" s="12">
        <v>6.4000000000000001E-2</v>
      </c>
      <c r="AE98" s="300">
        <v>2008</v>
      </c>
      <c r="AF98" s="12">
        <v>1.6E-2</v>
      </c>
      <c r="AG98" s="12">
        <v>6.0000000000000001E-3</v>
      </c>
      <c r="AH98" s="12">
        <v>3.0000000000000001E-3</v>
      </c>
      <c r="AI98" s="12">
        <v>3.5000000000000003E-2</v>
      </c>
      <c r="AJ98" s="12">
        <v>4.0000000000000001E-3</v>
      </c>
      <c r="AK98" s="12">
        <v>0</v>
      </c>
      <c r="AL98" s="12">
        <v>0</v>
      </c>
      <c r="AM98" s="12">
        <v>6.4000000000000001E-2</v>
      </c>
    </row>
    <row r="99" spans="1:39" ht="13.5" thickBot="1">
      <c r="A99" s="300">
        <v>2009</v>
      </c>
      <c r="B99" s="24">
        <v>240.6</v>
      </c>
      <c r="C99" s="24">
        <v>94</v>
      </c>
      <c r="D99" s="24">
        <v>84.3</v>
      </c>
      <c r="E99" s="24">
        <v>557.9</v>
      </c>
      <c r="F99" s="24">
        <v>114</v>
      </c>
      <c r="G99" s="24">
        <v>1.8</v>
      </c>
      <c r="H99" s="24">
        <v>10.5</v>
      </c>
      <c r="I99" s="24">
        <v>1103.0999999999999</v>
      </c>
      <c r="K99" s="300">
        <v>2009</v>
      </c>
      <c r="L99" s="12">
        <v>0.218</v>
      </c>
      <c r="M99" s="12">
        <v>8.5000000000000006E-2</v>
      </c>
      <c r="N99" s="12">
        <v>7.5999999999999998E-2</v>
      </c>
      <c r="O99" s="12">
        <v>0.50600000000000001</v>
      </c>
      <c r="P99" s="12">
        <v>0.10299999999999999</v>
      </c>
      <c r="Q99" s="12">
        <v>2E-3</v>
      </c>
      <c r="R99" s="12">
        <v>0.01</v>
      </c>
      <c r="S99" s="12">
        <v>1</v>
      </c>
      <c r="U99" s="300">
        <v>2009</v>
      </c>
      <c r="V99" s="12">
        <v>5.8000000000000003E-2</v>
      </c>
      <c r="W99" s="12">
        <v>3.4000000000000002E-2</v>
      </c>
      <c r="X99" s="12">
        <v>0.11</v>
      </c>
      <c r="Y99" s="12">
        <v>0.09</v>
      </c>
      <c r="Z99" s="12">
        <v>3.1E-2</v>
      </c>
      <c r="AA99" s="12">
        <v>7.9000000000000001E-2</v>
      </c>
      <c r="AB99" s="12">
        <v>2.9000000000000001E-2</v>
      </c>
      <c r="AC99" s="12">
        <v>6.2E-2</v>
      </c>
      <c r="AE99" s="300">
        <v>2009</v>
      </c>
      <c r="AF99" s="12">
        <v>1.2999999999999999E-2</v>
      </c>
      <c r="AG99" s="12">
        <v>5.0000000000000001E-3</v>
      </c>
      <c r="AH99" s="12">
        <v>5.0000000000000001E-3</v>
      </c>
      <c r="AI99" s="12">
        <v>3.1E-2</v>
      </c>
      <c r="AJ99" s="12">
        <v>6.0000000000000001E-3</v>
      </c>
      <c r="AK99" s="12">
        <v>0</v>
      </c>
      <c r="AL99" s="12">
        <v>1E-3</v>
      </c>
      <c r="AM99" s="12">
        <v>6.2E-2</v>
      </c>
    </row>
    <row r="100" spans="1:39" ht="13.5" thickBot="1">
      <c r="A100" s="300">
        <v>2010</v>
      </c>
      <c r="B100" s="24">
        <v>257.8</v>
      </c>
      <c r="C100" s="24">
        <v>120.3</v>
      </c>
      <c r="D100" s="24">
        <v>74.3</v>
      </c>
      <c r="E100" s="24">
        <v>593.79999999999995</v>
      </c>
      <c r="F100" s="24">
        <v>139.5</v>
      </c>
      <c r="G100" s="24">
        <v>1.1000000000000001</v>
      </c>
      <c r="H100" s="24">
        <v>8.1999999999999993</v>
      </c>
      <c r="I100" s="24">
        <v>1195</v>
      </c>
      <c r="K100" s="300">
        <v>2010</v>
      </c>
      <c r="L100" s="12">
        <v>0.216</v>
      </c>
      <c r="M100" s="12">
        <v>0.10100000000000001</v>
      </c>
      <c r="N100" s="12">
        <v>6.2E-2</v>
      </c>
      <c r="O100" s="12">
        <v>0.497</v>
      </c>
      <c r="P100" s="12">
        <v>0.11700000000000001</v>
      </c>
      <c r="Q100" s="12">
        <v>1E-3</v>
      </c>
      <c r="R100" s="12">
        <v>7.0000000000000001E-3</v>
      </c>
      <c r="S100" s="12">
        <v>1</v>
      </c>
      <c r="U100" s="300">
        <v>2010</v>
      </c>
      <c r="V100" s="12">
        <v>5.7000000000000002E-2</v>
      </c>
      <c r="W100" s="12">
        <v>3.9E-2</v>
      </c>
      <c r="X100" s="12">
        <v>7.3999999999999996E-2</v>
      </c>
      <c r="Y100" s="12">
        <v>0.105</v>
      </c>
      <c r="Z100" s="12">
        <v>4.2999999999999997E-2</v>
      </c>
      <c r="AA100" s="12">
        <v>0.20799999999999999</v>
      </c>
      <c r="AB100" s="12">
        <v>2.7E-2</v>
      </c>
      <c r="AC100" s="12">
        <v>6.7000000000000004E-2</v>
      </c>
      <c r="AE100" s="300">
        <v>2010</v>
      </c>
      <c r="AF100" s="12">
        <v>1.4E-2</v>
      </c>
      <c r="AG100" s="12">
        <v>7.0000000000000001E-3</v>
      </c>
      <c r="AH100" s="12">
        <v>4.0000000000000001E-3</v>
      </c>
      <c r="AI100" s="12">
        <v>3.3000000000000002E-2</v>
      </c>
      <c r="AJ100" s="12">
        <v>8.0000000000000002E-3</v>
      </c>
      <c r="AK100" s="12">
        <v>0</v>
      </c>
      <c r="AL100" s="12">
        <v>0</v>
      </c>
      <c r="AM100" s="12">
        <v>6.7000000000000004E-2</v>
      </c>
    </row>
    <row r="101" spans="1:39" ht="13.5" thickBot="1">
      <c r="A101" s="300">
        <v>2011</v>
      </c>
      <c r="B101" s="24">
        <v>290.39999999999998</v>
      </c>
      <c r="C101" s="24">
        <v>169.9</v>
      </c>
      <c r="D101" s="24">
        <v>64.8</v>
      </c>
      <c r="E101" s="24">
        <v>670.6</v>
      </c>
      <c r="F101" s="24">
        <v>140.4</v>
      </c>
      <c r="G101" s="24">
        <v>1.5</v>
      </c>
      <c r="H101" s="24">
        <v>13.6</v>
      </c>
      <c r="I101" s="24">
        <v>1351.2</v>
      </c>
      <c r="K101" s="300">
        <v>2011</v>
      </c>
      <c r="L101" s="12">
        <v>0.215</v>
      </c>
      <c r="M101" s="12">
        <v>0.126</v>
      </c>
      <c r="N101" s="12">
        <v>4.8000000000000001E-2</v>
      </c>
      <c r="O101" s="12">
        <v>0.496</v>
      </c>
      <c r="P101" s="12">
        <v>0.104</v>
      </c>
      <c r="Q101" s="12">
        <v>1E-3</v>
      </c>
      <c r="R101" s="12">
        <v>0.01</v>
      </c>
      <c r="S101" s="12">
        <v>1</v>
      </c>
      <c r="U101" s="300">
        <v>2011</v>
      </c>
      <c r="V101" s="12">
        <v>6.2E-2</v>
      </c>
      <c r="W101" s="12">
        <v>6.8000000000000005E-2</v>
      </c>
      <c r="X101" s="12">
        <v>9.2999999999999999E-2</v>
      </c>
      <c r="Y101" s="12">
        <v>0.122</v>
      </c>
      <c r="Z101" s="12">
        <v>4.2999999999999997E-2</v>
      </c>
      <c r="AA101" s="12">
        <v>5.6000000000000001E-2</v>
      </c>
      <c r="AB101" s="12">
        <v>3.4000000000000002E-2</v>
      </c>
      <c r="AC101" s="12">
        <v>7.9000000000000001E-2</v>
      </c>
      <c r="AE101" s="300">
        <v>2011</v>
      </c>
      <c r="AF101" s="12">
        <v>1.7000000000000001E-2</v>
      </c>
      <c r="AG101" s="12">
        <v>0.01</v>
      </c>
      <c r="AH101" s="12">
        <v>4.0000000000000001E-3</v>
      </c>
      <c r="AI101" s="12">
        <v>3.9E-2</v>
      </c>
      <c r="AJ101" s="12">
        <v>8.0000000000000002E-3</v>
      </c>
      <c r="AK101" s="12">
        <v>0</v>
      </c>
      <c r="AL101" s="12">
        <v>1E-3</v>
      </c>
      <c r="AM101" s="12">
        <v>7.9000000000000001E-2</v>
      </c>
    </row>
    <row r="102" spans="1:39" ht="13.5" thickBot="1">
      <c r="A102" s="300">
        <v>2012</v>
      </c>
      <c r="B102" s="24">
        <v>410.7</v>
      </c>
      <c r="C102" s="24">
        <v>186.1</v>
      </c>
      <c r="D102" s="24">
        <v>63.4</v>
      </c>
      <c r="E102" s="24">
        <v>799.7</v>
      </c>
      <c r="F102" s="24">
        <v>137.69999999999999</v>
      </c>
      <c r="G102" s="24">
        <v>1.5</v>
      </c>
      <c r="H102" s="24">
        <v>4.8</v>
      </c>
      <c r="I102" s="24">
        <v>1603.9</v>
      </c>
      <c r="K102" s="300">
        <v>2012</v>
      </c>
      <c r="L102" s="12">
        <v>0.25600000000000001</v>
      </c>
      <c r="M102" s="12">
        <v>0.11600000000000001</v>
      </c>
      <c r="N102" s="12">
        <v>0.04</v>
      </c>
      <c r="O102" s="12">
        <v>0.499</v>
      </c>
      <c r="P102" s="12">
        <v>8.5999999999999993E-2</v>
      </c>
      <c r="Q102" s="12">
        <v>1E-3</v>
      </c>
      <c r="R102" s="12">
        <v>3.0000000000000001E-3</v>
      </c>
      <c r="S102" s="12">
        <v>1</v>
      </c>
      <c r="U102" s="300">
        <v>2012</v>
      </c>
      <c r="V102" s="12">
        <v>8.3000000000000004E-2</v>
      </c>
      <c r="W102" s="12">
        <v>6.3E-2</v>
      </c>
      <c r="X102" s="12">
        <v>0.11</v>
      </c>
      <c r="Y102" s="12">
        <v>0.13600000000000001</v>
      </c>
      <c r="Z102" s="12">
        <v>0.04</v>
      </c>
      <c r="AA102" s="12">
        <v>6.8000000000000005E-2</v>
      </c>
      <c r="AB102" s="12">
        <v>1.4E-2</v>
      </c>
      <c r="AC102" s="12">
        <v>8.7999999999999995E-2</v>
      </c>
      <c r="AE102" s="300">
        <v>2012</v>
      </c>
      <c r="AF102" s="12">
        <v>2.3E-2</v>
      </c>
      <c r="AG102" s="12">
        <v>0.01</v>
      </c>
      <c r="AH102" s="12">
        <v>3.0000000000000001E-3</v>
      </c>
      <c r="AI102" s="12">
        <v>4.3999999999999997E-2</v>
      </c>
      <c r="AJ102" s="12">
        <v>8.0000000000000002E-3</v>
      </c>
      <c r="AK102" s="12">
        <v>0</v>
      </c>
      <c r="AL102" s="12">
        <v>0</v>
      </c>
      <c r="AM102" s="12">
        <v>8.7999999999999995E-2</v>
      </c>
    </row>
    <row r="103" spans="1:39" ht="13.5" thickBot="1">
      <c r="A103" s="300">
        <v>2013</v>
      </c>
      <c r="B103" s="24">
        <v>395.4</v>
      </c>
      <c r="C103" s="24">
        <v>330</v>
      </c>
      <c r="D103" s="24">
        <v>58</v>
      </c>
      <c r="E103" s="24">
        <v>709.2</v>
      </c>
      <c r="F103" s="24">
        <v>92.6</v>
      </c>
      <c r="G103" s="24">
        <v>3.7</v>
      </c>
      <c r="H103" s="24">
        <v>3.2</v>
      </c>
      <c r="I103" s="24">
        <v>1592.1</v>
      </c>
      <c r="K103" s="300">
        <v>2013</v>
      </c>
      <c r="L103" s="12">
        <v>0.248</v>
      </c>
      <c r="M103" s="12">
        <v>0.20699999999999999</v>
      </c>
      <c r="N103" s="12">
        <v>3.5999999999999997E-2</v>
      </c>
      <c r="O103" s="12">
        <v>0.44500000000000001</v>
      </c>
      <c r="P103" s="12">
        <v>5.8000000000000003E-2</v>
      </c>
      <c r="Q103" s="12">
        <v>2E-3</v>
      </c>
      <c r="R103" s="12">
        <v>2E-3</v>
      </c>
      <c r="S103" s="12">
        <v>1</v>
      </c>
      <c r="U103" s="300">
        <v>2013</v>
      </c>
      <c r="V103" s="12">
        <v>8.6999999999999994E-2</v>
      </c>
      <c r="W103" s="12">
        <v>0.109</v>
      </c>
      <c r="X103" s="12">
        <v>9.7000000000000003E-2</v>
      </c>
      <c r="Y103" s="12">
        <v>0.115</v>
      </c>
      <c r="Z103" s="12">
        <v>2.5999999999999999E-2</v>
      </c>
      <c r="AA103" s="12">
        <v>0.311</v>
      </c>
      <c r="AB103" s="12">
        <v>8.0000000000000002E-3</v>
      </c>
      <c r="AC103" s="12">
        <v>8.6999999999999994E-2</v>
      </c>
      <c r="AE103" s="300">
        <v>2013</v>
      </c>
      <c r="AF103" s="12">
        <v>2.1999999999999999E-2</v>
      </c>
      <c r="AG103" s="12">
        <v>1.7999999999999999E-2</v>
      </c>
      <c r="AH103" s="12">
        <v>3.0000000000000001E-3</v>
      </c>
      <c r="AI103" s="12">
        <v>3.9E-2</v>
      </c>
      <c r="AJ103" s="12">
        <v>5.0000000000000001E-3</v>
      </c>
      <c r="AK103" s="12">
        <v>0</v>
      </c>
      <c r="AL103" s="12">
        <v>0</v>
      </c>
      <c r="AM103" s="12">
        <v>8.6999999999999994E-2</v>
      </c>
    </row>
    <row r="104" spans="1:39" ht="13.5" thickBot="1">
      <c r="A104" s="300">
        <v>2014</v>
      </c>
      <c r="B104" s="283">
        <v>371.5</v>
      </c>
      <c r="C104" s="283">
        <v>418.6</v>
      </c>
      <c r="D104" s="283">
        <v>53.6</v>
      </c>
      <c r="E104" s="283">
        <v>697.6</v>
      </c>
      <c r="F104" s="283">
        <v>228.9</v>
      </c>
      <c r="G104" s="283">
        <v>5.6</v>
      </c>
      <c r="H104" s="283">
        <v>2.8</v>
      </c>
      <c r="I104" s="283">
        <v>1778.5</v>
      </c>
      <c r="K104" s="300">
        <v>2014</v>
      </c>
      <c r="L104" s="705">
        <v>0.20899999999999999</v>
      </c>
      <c r="M104" s="705">
        <v>0.23499999999999999</v>
      </c>
      <c r="N104" s="705">
        <v>0.03</v>
      </c>
      <c r="O104" s="705">
        <v>0.39200000000000002</v>
      </c>
      <c r="P104" s="705">
        <v>0.129</v>
      </c>
      <c r="Q104" s="705">
        <v>3.0000000000000001E-3</v>
      </c>
      <c r="R104" s="705">
        <v>2E-3</v>
      </c>
      <c r="S104" s="705">
        <v>1</v>
      </c>
      <c r="U104" s="300">
        <v>2014</v>
      </c>
      <c r="V104" s="705">
        <v>8.1000000000000003E-2</v>
      </c>
      <c r="W104" s="705">
        <v>0.14299999999999999</v>
      </c>
      <c r="X104" s="705">
        <v>9.8000000000000004E-2</v>
      </c>
      <c r="Y104" s="705">
        <v>0.121</v>
      </c>
      <c r="Z104" s="705">
        <v>5.5E-2</v>
      </c>
      <c r="AA104" s="705">
        <v>0.22800000000000001</v>
      </c>
      <c r="AB104" s="705">
        <v>7.0000000000000001E-3</v>
      </c>
      <c r="AC104" s="705">
        <v>9.6000000000000002E-2</v>
      </c>
      <c r="AE104" s="300">
        <v>2014</v>
      </c>
      <c r="AF104" s="705">
        <v>0.02</v>
      </c>
      <c r="AG104" s="705">
        <v>2.3E-2</v>
      </c>
      <c r="AH104" s="705">
        <v>3.0000000000000001E-3</v>
      </c>
      <c r="AI104" s="705">
        <v>3.7999999999999999E-2</v>
      </c>
      <c r="AJ104" s="705">
        <v>1.2E-2</v>
      </c>
      <c r="AK104" s="705">
        <v>0</v>
      </c>
      <c r="AL104" s="705">
        <v>0</v>
      </c>
      <c r="AM104" s="705">
        <v>9.6000000000000002E-2</v>
      </c>
    </row>
    <row r="105" spans="1:39" ht="13.5" thickBot="1">
      <c r="A105" s="300">
        <v>2015</v>
      </c>
      <c r="B105" s="283">
        <v>305.07900000000001</v>
      </c>
      <c r="C105" s="283">
        <v>400.95400000000001</v>
      </c>
      <c r="D105" s="283">
        <v>41.749000000000002</v>
      </c>
      <c r="E105" s="283">
        <v>862.11</v>
      </c>
      <c r="F105" s="283">
        <v>216.01900000000001</v>
      </c>
      <c r="G105" s="283">
        <v>0.24</v>
      </c>
      <c r="H105" s="283">
        <v>3.339</v>
      </c>
      <c r="I105" s="283">
        <v>1829.492</v>
      </c>
      <c r="K105" s="300">
        <v>2015</v>
      </c>
      <c r="L105" s="705">
        <v>0.1667561268373953</v>
      </c>
      <c r="M105" s="705">
        <v>0.21916138469039495</v>
      </c>
      <c r="N105" s="705">
        <v>2.2819995933297331E-2</v>
      </c>
      <c r="O105" s="705">
        <v>0.47122917181381502</v>
      </c>
      <c r="P105" s="705">
        <v>0.11807594676555022</v>
      </c>
      <c r="Q105" s="705">
        <v>1.3118395707660923E-4</v>
      </c>
      <c r="R105" s="705">
        <v>1.8250968028283262E-3</v>
      </c>
      <c r="S105" s="705">
        <v>1</v>
      </c>
      <c r="U105" s="300">
        <v>2015</v>
      </c>
      <c r="V105" s="705">
        <v>6.109557860654443E-2</v>
      </c>
      <c r="W105" s="705">
        <v>0.13630097893007434</v>
      </c>
      <c r="X105" s="705">
        <v>8.8900103701526997E-2</v>
      </c>
      <c r="Y105" s="705">
        <v>0.12937065455599714</v>
      </c>
      <c r="Z105" s="705">
        <v>5.1832439502346776E-2</v>
      </c>
      <c r="AA105" s="705">
        <v>2.4610841075493753E-3</v>
      </c>
      <c r="AB105" s="705">
        <v>9.2132710837389501E-3</v>
      </c>
      <c r="AC105" s="705">
        <v>9.2885455764701197E-2</v>
      </c>
      <c r="AE105" s="300">
        <v>2015</v>
      </c>
      <c r="AF105" s="705">
        <v>1.5489218842847784E-2</v>
      </c>
      <c r="AG105" s="705">
        <v>2.035690510299034E-2</v>
      </c>
      <c r="AH105" s="705">
        <v>2.1196457228129504E-3</v>
      </c>
      <c r="AI105" s="705">
        <v>4.3770336393548895E-2</v>
      </c>
      <c r="AJ105" s="705">
        <v>1.0967538130166729E-2</v>
      </c>
      <c r="AK105" s="705">
        <v>1.2185081642077848E-5</v>
      </c>
      <c r="AL105" s="705">
        <v>1.6952494834540806E-4</v>
      </c>
      <c r="AM105" s="705">
        <v>9.2885455764701197E-2</v>
      </c>
    </row>
    <row r="106" spans="1:39" ht="13.5" thickBot="1">
      <c r="A106" s="485" t="s">
        <v>450</v>
      </c>
      <c r="B106" s="486"/>
      <c r="C106" s="486"/>
      <c r="D106" s="486"/>
      <c r="E106" s="486"/>
      <c r="F106" s="486"/>
      <c r="G106" s="486"/>
      <c r="H106" s="486"/>
      <c r="I106" s="487"/>
      <c r="K106" s="485" t="s">
        <v>450</v>
      </c>
      <c r="L106" s="486"/>
      <c r="M106" s="486"/>
      <c r="N106" s="486"/>
      <c r="O106" s="486"/>
      <c r="P106" s="486"/>
      <c r="Q106" s="486"/>
      <c r="R106" s="486"/>
      <c r="S106" s="487"/>
      <c r="U106" s="485" t="s">
        <v>450</v>
      </c>
      <c r="V106" s="486"/>
      <c r="W106" s="486"/>
      <c r="X106" s="486"/>
      <c r="Y106" s="486"/>
      <c r="Z106" s="486"/>
      <c r="AA106" s="486"/>
      <c r="AB106" s="486"/>
      <c r="AC106" s="487"/>
      <c r="AE106" s="485" t="s">
        <v>450</v>
      </c>
      <c r="AF106" s="486"/>
      <c r="AG106" s="486"/>
      <c r="AH106" s="486"/>
      <c r="AI106" s="486"/>
      <c r="AJ106" s="486"/>
      <c r="AK106" s="486"/>
      <c r="AL106" s="486"/>
      <c r="AM106" s="487"/>
    </row>
    <row r="107" spans="1:39" ht="13.5" thickBot="1">
      <c r="A107" s="300">
        <v>2007</v>
      </c>
      <c r="B107" s="24">
        <v>163.4</v>
      </c>
      <c r="C107" s="24">
        <v>116.6</v>
      </c>
      <c r="D107" s="24">
        <v>26.8</v>
      </c>
      <c r="E107" s="24">
        <v>202.5</v>
      </c>
      <c r="F107" s="24">
        <v>91.2</v>
      </c>
      <c r="G107" s="24">
        <v>0.2</v>
      </c>
      <c r="H107" s="24">
        <v>58</v>
      </c>
      <c r="I107" s="24">
        <v>658.7</v>
      </c>
      <c r="K107" s="300">
        <v>2007</v>
      </c>
      <c r="L107" s="12">
        <v>0.248</v>
      </c>
      <c r="M107" s="12">
        <v>0.17699999999999999</v>
      </c>
      <c r="N107" s="12">
        <v>4.1000000000000002E-2</v>
      </c>
      <c r="O107" s="12">
        <v>0.307</v>
      </c>
      <c r="P107" s="12">
        <v>0.13800000000000001</v>
      </c>
      <c r="Q107" s="12">
        <v>0</v>
      </c>
      <c r="R107" s="12">
        <v>8.7999999999999995E-2</v>
      </c>
      <c r="S107" s="12">
        <v>1</v>
      </c>
      <c r="U107" s="300">
        <v>2007</v>
      </c>
      <c r="V107" s="12">
        <v>0.05</v>
      </c>
      <c r="W107" s="12">
        <v>4.8000000000000001E-2</v>
      </c>
      <c r="X107" s="12">
        <v>3.5999999999999997E-2</v>
      </c>
      <c r="Y107" s="12">
        <v>4.2999999999999997E-2</v>
      </c>
      <c r="Z107" s="12">
        <v>0.03</v>
      </c>
      <c r="AA107" s="12">
        <v>6.0000000000000001E-3</v>
      </c>
      <c r="AB107" s="12">
        <v>0.20799999999999999</v>
      </c>
      <c r="AC107" s="12">
        <v>4.4999999999999998E-2</v>
      </c>
      <c r="AE107" s="300">
        <v>2007</v>
      </c>
      <c r="AF107" s="12">
        <v>1.0999999999999999E-2</v>
      </c>
      <c r="AG107" s="12">
        <v>8.0000000000000002E-3</v>
      </c>
      <c r="AH107" s="12">
        <v>2E-3</v>
      </c>
      <c r="AI107" s="12">
        <v>1.4E-2</v>
      </c>
      <c r="AJ107" s="12">
        <v>6.0000000000000001E-3</v>
      </c>
      <c r="AK107" s="12">
        <v>0</v>
      </c>
      <c r="AL107" s="12">
        <v>4.0000000000000001E-3</v>
      </c>
      <c r="AM107" s="12">
        <v>4.4999999999999998E-2</v>
      </c>
    </row>
    <row r="108" spans="1:39" ht="13.5" thickBot="1">
      <c r="A108" s="300">
        <v>2008</v>
      </c>
      <c r="B108" s="24">
        <v>204.2</v>
      </c>
      <c r="C108" s="24">
        <v>103.6</v>
      </c>
      <c r="D108" s="24">
        <v>56.4</v>
      </c>
      <c r="E108" s="24">
        <v>124.5</v>
      </c>
      <c r="F108" s="24">
        <v>112.9</v>
      </c>
      <c r="G108" s="24">
        <v>0.3</v>
      </c>
      <c r="H108" s="24">
        <v>14</v>
      </c>
      <c r="I108" s="24">
        <v>615.9</v>
      </c>
      <c r="K108" s="300">
        <v>2008</v>
      </c>
      <c r="L108" s="12">
        <v>0.33200000000000002</v>
      </c>
      <c r="M108" s="12">
        <v>0.16800000000000001</v>
      </c>
      <c r="N108" s="12">
        <v>9.1999999999999998E-2</v>
      </c>
      <c r="O108" s="12">
        <v>0.20200000000000001</v>
      </c>
      <c r="P108" s="12">
        <v>0.183</v>
      </c>
      <c r="Q108" s="12">
        <v>0</v>
      </c>
      <c r="R108" s="12">
        <v>2.3E-2</v>
      </c>
      <c r="S108" s="12">
        <v>1</v>
      </c>
      <c r="U108" s="300">
        <v>2008</v>
      </c>
      <c r="V108" s="12">
        <v>0.05</v>
      </c>
      <c r="W108" s="12">
        <v>3.7999999999999999E-2</v>
      </c>
      <c r="X108" s="12">
        <v>6.7000000000000004E-2</v>
      </c>
      <c r="Y108" s="12">
        <v>0.02</v>
      </c>
      <c r="Z108" s="12">
        <v>3.1E-2</v>
      </c>
      <c r="AA108" s="12">
        <v>7.0000000000000001E-3</v>
      </c>
      <c r="AB108" s="12">
        <v>5.8999999999999997E-2</v>
      </c>
      <c r="AC108" s="12">
        <v>3.5000000000000003E-2</v>
      </c>
      <c r="AE108" s="300">
        <v>2008</v>
      </c>
      <c r="AF108" s="12">
        <v>1.0999999999999999E-2</v>
      </c>
      <c r="AG108" s="12">
        <v>6.0000000000000001E-3</v>
      </c>
      <c r="AH108" s="12">
        <v>3.0000000000000001E-3</v>
      </c>
      <c r="AI108" s="12">
        <v>7.0000000000000001E-3</v>
      </c>
      <c r="AJ108" s="12">
        <v>6.0000000000000001E-3</v>
      </c>
      <c r="AK108" s="12">
        <v>0</v>
      </c>
      <c r="AL108" s="12">
        <v>1E-3</v>
      </c>
      <c r="AM108" s="12">
        <v>3.5000000000000003E-2</v>
      </c>
    </row>
    <row r="109" spans="1:39" ht="13.5" thickBot="1">
      <c r="A109" s="300">
        <v>2009</v>
      </c>
      <c r="B109" s="24">
        <v>140</v>
      </c>
      <c r="C109" s="24">
        <v>137.4</v>
      </c>
      <c r="D109" s="24">
        <v>28</v>
      </c>
      <c r="E109" s="24">
        <v>182</v>
      </c>
      <c r="F109" s="24">
        <v>29.8</v>
      </c>
      <c r="G109" s="24">
        <v>0.3</v>
      </c>
      <c r="H109" s="24">
        <v>9.1999999999999993</v>
      </c>
      <c r="I109" s="24">
        <v>526.70000000000005</v>
      </c>
      <c r="K109" s="300">
        <v>2009</v>
      </c>
      <c r="L109" s="12">
        <v>0.26600000000000001</v>
      </c>
      <c r="M109" s="12">
        <v>0.26100000000000001</v>
      </c>
      <c r="N109" s="12">
        <v>5.2999999999999999E-2</v>
      </c>
      <c r="O109" s="12">
        <v>0.34599999999999997</v>
      </c>
      <c r="P109" s="12">
        <v>5.7000000000000002E-2</v>
      </c>
      <c r="Q109" s="12">
        <v>1E-3</v>
      </c>
      <c r="R109" s="12">
        <v>1.7000000000000001E-2</v>
      </c>
      <c r="S109" s="12">
        <v>1</v>
      </c>
      <c r="U109" s="300">
        <v>2009</v>
      </c>
      <c r="V109" s="12">
        <v>3.4000000000000002E-2</v>
      </c>
      <c r="W109" s="12">
        <v>0.05</v>
      </c>
      <c r="X109" s="12">
        <v>3.6999999999999998E-2</v>
      </c>
      <c r="Y109" s="12">
        <v>2.9000000000000001E-2</v>
      </c>
      <c r="Z109" s="12">
        <v>8.0000000000000002E-3</v>
      </c>
      <c r="AA109" s="12">
        <v>1.2999999999999999E-2</v>
      </c>
      <c r="AB109" s="12">
        <v>2.5000000000000001E-2</v>
      </c>
      <c r="AC109" s="12">
        <v>2.9000000000000001E-2</v>
      </c>
      <c r="AE109" s="300">
        <v>2009</v>
      </c>
      <c r="AF109" s="12">
        <v>8.0000000000000002E-3</v>
      </c>
      <c r="AG109" s="12">
        <v>8.0000000000000002E-3</v>
      </c>
      <c r="AH109" s="12">
        <v>2E-3</v>
      </c>
      <c r="AI109" s="12">
        <v>0.01</v>
      </c>
      <c r="AJ109" s="12">
        <v>2E-3</v>
      </c>
      <c r="AK109" s="12">
        <v>0</v>
      </c>
      <c r="AL109" s="12">
        <v>1E-3</v>
      </c>
      <c r="AM109" s="12">
        <v>2.9000000000000001E-2</v>
      </c>
    </row>
    <row r="110" spans="1:39" ht="13.5" thickBot="1">
      <c r="A110" s="300">
        <v>2010</v>
      </c>
      <c r="B110" s="24">
        <v>172.8</v>
      </c>
      <c r="C110" s="24">
        <v>75</v>
      </c>
      <c r="D110" s="24">
        <v>36.200000000000003</v>
      </c>
      <c r="E110" s="24">
        <v>420.4</v>
      </c>
      <c r="F110" s="24">
        <v>20.9</v>
      </c>
      <c r="G110" s="24">
        <v>0.4</v>
      </c>
      <c r="H110" s="24">
        <v>16.7</v>
      </c>
      <c r="I110" s="24">
        <v>742.3</v>
      </c>
      <c r="K110" s="300">
        <v>2010</v>
      </c>
      <c r="L110" s="12">
        <v>0.23300000000000001</v>
      </c>
      <c r="M110" s="12">
        <v>0.10100000000000001</v>
      </c>
      <c r="N110" s="12">
        <v>4.9000000000000002E-2</v>
      </c>
      <c r="O110" s="12">
        <v>0.56599999999999995</v>
      </c>
      <c r="P110" s="12">
        <v>2.8000000000000001E-2</v>
      </c>
      <c r="Q110" s="12">
        <v>1E-3</v>
      </c>
      <c r="R110" s="12">
        <v>2.1999999999999999E-2</v>
      </c>
      <c r="S110" s="12">
        <v>1</v>
      </c>
      <c r="U110" s="300">
        <v>2010</v>
      </c>
      <c r="V110" s="12">
        <v>3.7999999999999999E-2</v>
      </c>
      <c r="W110" s="12">
        <v>2.4E-2</v>
      </c>
      <c r="X110" s="12">
        <v>3.5999999999999997E-2</v>
      </c>
      <c r="Y110" s="12">
        <v>7.3999999999999996E-2</v>
      </c>
      <c r="Z110" s="12">
        <v>6.0000000000000001E-3</v>
      </c>
      <c r="AA110" s="12">
        <v>7.4999999999999997E-2</v>
      </c>
      <c r="AB110" s="12">
        <v>5.3999999999999999E-2</v>
      </c>
      <c r="AC110" s="12">
        <v>4.2000000000000003E-2</v>
      </c>
      <c r="AE110" s="300">
        <v>2010</v>
      </c>
      <c r="AF110" s="12">
        <v>0.01</v>
      </c>
      <c r="AG110" s="12">
        <v>4.0000000000000001E-3</v>
      </c>
      <c r="AH110" s="12">
        <v>2E-3</v>
      </c>
      <c r="AI110" s="12">
        <v>2.4E-2</v>
      </c>
      <c r="AJ110" s="12">
        <v>1E-3</v>
      </c>
      <c r="AK110" s="12">
        <v>0</v>
      </c>
      <c r="AL110" s="12">
        <v>1E-3</v>
      </c>
      <c r="AM110" s="12">
        <v>4.2000000000000003E-2</v>
      </c>
    </row>
    <row r="111" spans="1:39" ht="13.5" thickBot="1">
      <c r="A111" s="300">
        <v>2011</v>
      </c>
      <c r="B111" s="24">
        <v>185.4</v>
      </c>
      <c r="C111" s="24">
        <v>50.2</v>
      </c>
      <c r="D111" s="24">
        <v>34.9</v>
      </c>
      <c r="E111" s="24">
        <v>431.6</v>
      </c>
      <c r="F111" s="24">
        <v>12.8</v>
      </c>
      <c r="G111" s="24">
        <v>0.4</v>
      </c>
      <c r="H111" s="24">
        <v>16.7</v>
      </c>
      <c r="I111" s="24">
        <v>732</v>
      </c>
      <c r="K111" s="300">
        <v>2011</v>
      </c>
      <c r="L111" s="12">
        <v>0.253</v>
      </c>
      <c r="M111" s="12">
        <v>6.9000000000000006E-2</v>
      </c>
      <c r="N111" s="12">
        <v>4.8000000000000001E-2</v>
      </c>
      <c r="O111" s="12">
        <v>0.59</v>
      </c>
      <c r="P111" s="12">
        <v>1.7000000000000001E-2</v>
      </c>
      <c r="Q111" s="12">
        <v>1E-3</v>
      </c>
      <c r="R111" s="12">
        <v>2.3E-2</v>
      </c>
      <c r="S111" s="12">
        <v>1</v>
      </c>
      <c r="U111" s="300">
        <v>2011</v>
      </c>
      <c r="V111" s="12">
        <v>0.04</v>
      </c>
      <c r="W111" s="12">
        <v>0.02</v>
      </c>
      <c r="X111" s="12">
        <v>0.05</v>
      </c>
      <c r="Y111" s="12">
        <v>7.9000000000000001E-2</v>
      </c>
      <c r="Z111" s="12">
        <v>4.0000000000000001E-3</v>
      </c>
      <c r="AA111" s="12">
        <v>1.4999999999999999E-2</v>
      </c>
      <c r="AB111" s="12">
        <v>4.1000000000000002E-2</v>
      </c>
      <c r="AC111" s="12">
        <v>4.2999999999999997E-2</v>
      </c>
      <c r="AE111" s="300">
        <v>2011</v>
      </c>
      <c r="AF111" s="12">
        <v>1.0999999999999999E-2</v>
      </c>
      <c r="AG111" s="12">
        <v>3.0000000000000001E-3</v>
      </c>
      <c r="AH111" s="12">
        <v>2E-3</v>
      </c>
      <c r="AI111" s="12">
        <v>2.5000000000000001E-2</v>
      </c>
      <c r="AJ111" s="12">
        <v>1E-3</v>
      </c>
      <c r="AK111" s="12">
        <v>0</v>
      </c>
      <c r="AL111" s="12">
        <v>1E-3</v>
      </c>
      <c r="AM111" s="12">
        <v>4.2999999999999997E-2</v>
      </c>
    </row>
    <row r="112" spans="1:39" ht="13.5" thickBot="1">
      <c r="A112" s="300">
        <v>2012</v>
      </c>
      <c r="B112" s="24">
        <v>200</v>
      </c>
      <c r="C112" s="24">
        <v>72.900000000000006</v>
      </c>
      <c r="D112" s="24">
        <v>29.3</v>
      </c>
      <c r="E112" s="24">
        <v>391.1</v>
      </c>
      <c r="F112" s="24">
        <v>23.3</v>
      </c>
      <c r="G112" s="24">
        <v>0.2</v>
      </c>
      <c r="H112" s="24">
        <v>4.0999999999999996</v>
      </c>
      <c r="I112" s="24">
        <v>720.8</v>
      </c>
      <c r="K112" s="300">
        <v>2012</v>
      </c>
      <c r="L112" s="12">
        <v>0.27700000000000002</v>
      </c>
      <c r="M112" s="12">
        <v>0.10100000000000001</v>
      </c>
      <c r="N112" s="12">
        <v>4.1000000000000002E-2</v>
      </c>
      <c r="O112" s="12">
        <v>0.54300000000000004</v>
      </c>
      <c r="P112" s="12">
        <v>3.2000000000000001E-2</v>
      </c>
      <c r="Q112" s="12">
        <v>0</v>
      </c>
      <c r="R112" s="12">
        <v>6.0000000000000001E-3</v>
      </c>
      <c r="S112" s="12">
        <v>1</v>
      </c>
      <c r="U112" s="300">
        <v>2012</v>
      </c>
      <c r="V112" s="12">
        <v>0.04</v>
      </c>
      <c r="W112" s="12">
        <v>2.5000000000000001E-2</v>
      </c>
      <c r="X112" s="12">
        <v>5.0999999999999997E-2</v>
      </c>
      <c r="Y112" s="12">
        <v>6.7000000000000004E-2</v>
      </c>
      <c r="Z112" s="12">
        <v>7.0000000000000001E-3</v>
      </c>
      <c r="AA112" s="12">
        <v>8.9999999999999993E-3</v>
      </c>
      <c r="AB112" s="12">
        <v>1.2E-2</v>
      </c>
      <c r="AC112" s="12">
        <v>0.04</v>
      </c>
      <c r="AE112" s="300">
        <v>2012</v>
      </c>
      <c r="AF112" s="12">
        <v>1.0999999999999999E-2</v>
      </c>
      <c r="AG112" s="12">
        <v>4.0000000000000001E-3</v>
      </c>
      <c r="AH112" s="12">
        <v>2E-3</v>
      </c>
      <c r="AI112" s="12">
        <v>2.1999999999999999E-2</v>
      </c>
      <c r="AJ112" s="12">
        <v>1E-3</v>
      </c>
      <c r="AK112" s="12">
        <v>0</v>
      </c>
      <c r="AL112" s="12">
        <v>0</v>
      </c>
      <c r="AM112" s="12">
        <v>0.04</v>
      </c>
    </row>
    <row r="113" spans="1:39" ht="13.5" thickBot="1">
      <c r="A113" s="300">
        <v>2013</v>
      </c>
      <c r="B113" s="24">
        <v>222.5</v>
      </c>
      <c r="C113" s="24">
        <v>91.7</v>
      </c>
      <c r="D113" s="24">
        <v>13</v>
      </c>
      <c r="E113" s="24">
        <v>696.5</v>
      </c>
      <c r="F113" s="24">
        <v>82.2</v>
      </c>
      <c r="G113" s="24">
        <v>0.1</v>
      </c>
      <c r="H113" s="24">
        <v>6.5</v>
      </c>
      <c r="I113" s="24">
        <v>1112.5</v>
      </c>
      <c r="K113" s="300">
        <v>2013</v>
      </c>
      <c r="L113" s="12">
        <v>0.2</v>
      </c>
      <c r="M113" s="12">
        <v>8.2000000000000003E-2</v>
      </c>
      <c r="N113" s="12">
        <v>1.2E-2</v>
      </c>
      <c r="O113" s="12">
        <v>0.626</v>
      </c>
      <c r="P113" s="12">
        <v>7.3999999999999996E-2</v>
      </c>
      <c r="Q113" s="12">
        <v>0</v>
      </c>
      <c r="R113" s="12">
        <v>6.0000000000000001E-3</v>
      </c>
      <c r="S113" s="12">
        <v>1</v>
      </c>
      <c r="U113" s="300">
        <v>2013</v>
      </c>
      <c r="V113" s="12">
        <v>4.9000000000000002E-2</v>
      </c>
      <c r="W113" s="12">
        <v>0.03</v>
      </c>
      <c r="X113" s="12">
        <v>2.1999999999999999E-2</v>
      </c>
      <c r="Y113" s="12">
        <v>0.113</v>
      </c>
      <c r="Z113" s="12">
        <v>2.3E-2</v>
      </c>
      <c r="AA113" s="12">
        <v>8.0000000000000002E-3</v>
      </c>
      <c r="AB113" s="12">
        <v>1.6E-2</v>
      </c>
      <c r="AC113" s="12">
        <v>6.0999999999999999E-2</v>
      </c>
      <c r="AE113" s="300">
        <v>2013</v>
      </c>
      <c r="AF113" s="12">
        <v>1.2E-2</v>
      </c>
      <c r="AG113" s="12">
        <v>5.0000000000000001E-3</v>
      </c>
      <c r="AH113" s="12">
        <v>1E-3</v>
      </c>
      <c r="AI113" s="12">
        <v>3.7999999999999999E-2</v>
      </c>
      <c r="AJ113" s="12">
        <v>5.0000000000000001E-3</v>
      </c>
      <c r="AK113" s="12">
        <v>0</v>
      </c>
      <c r="AL113" s="12">
        <v>0</v>
      </c>
      <c r="AM113" s="12">
        <v>6.0999999999999999E-2</v>
      </c>
    </row>
    <row r="114" spans="1:39" ht="13.5" thickBot="1">
      <c r="A114" s="300">
        <v>2014</v>
      </c>
      <c r="B114" s="283">
        <v>202.6</v>
      </c>
      <c r="C114" s="283">
        <v>66.3</v>
      </c>
      <c r="D114" s="283">
        <v>19.7</v>
      </c>
      <c r="E114" s="283">
        <v>443.5</v>
      </c>
      <c r="F114" s="283">
        <v>61.9</v>
      </c>
      <c r="G114" s="283">
        <v>0.4</v>
      </c>
      <c r="H114" s="283">
        <v>14.1</v>
      </c>
      <c r="I114" s="283">
        <v>808.6</v>
      </c>
      <c r="K114" s="300">
        <v>2014</v>
      </c>
      <c r="L114" s="705">
        <v>0.251</v>
      </c>
      <c r="M114" s="705">
        <v>8.2000000000000003E-2</v>
      </c>
      <c r="N114" s="705">
        <v>2.4E-2</v>
      </c>
      <c r="O114" s="705">
        <v>0.54900000000000004</v>
      </c>
      <c r="P114" s="705">
        <v>7.6999999999999999E-2</v>
      </c>
      <c r="Q114" s="705">
        <v>1E-3</v>
      </c>
      <c r="R114" s="705">
        <v>1.7000000000000001E-2</v>
      </c>
      <c r="S114" s="705">
        <v>1</v>
      </c>
      <c r="U114" s="300">
        <v>2014</v>
      </c>
      <c r="V114" s="705">
        <v>4.3999999999999997E-2</v>
      </c>
      <c r="W114" s="705">
        <v>2.3E-2</v>
      </c>
      <c r="X114" s="705">
        <v>3.5999999999999997E-2</v>
      </c>
      <c r="Y114" s="705">
        <v>7.6999999999999999E-2</v>
      </c>
      <c r="Z114" s="705">
        <v>1.4999999999999999E-2</v>
      </c>
      <c r="AA114" s="705">
        <v>1.7999999999999999E-2</v>
      </c>
      <c r="AB114" s="705">
        <v>3.3000000000000002E-2</v>
      </c>
      <c r="AC114" s="705">
        <v>4.3999999999999997E-2</v>
      </c>
      <c r="AE114" s="300">
        <v>2014</v>
      </c>
      <c r="AF114" s="705">
        <v>1.0999999999999999E-2</v>
      </c>
      <c r="AG114" s="705">
        <v>4.0000000000000001E-3</v>
      </c>
      <c r="AH114" s="705">
        <v>1E-3</v>
      </c>
      <c r="AI114" s="705">
        <v>2.4E-2</v>
      </c>
      <c r="AJ114" s="705">
        <v>3.0000000000000001E-3</v>
      </c>
      <c r="AK114" s="705">
        <v>0</v>
      </c>
      <c r="AL114" s="705">
        <v>1E-3</v>
      </c>
      <c r="AM114" s="705">
        <v>4.3999999999999997E-2</v>
      </c>
    </row>
    <row r="115" spans="1:39" ht="13.5" thickBot="1">
      <c r="A115" s="300">
        <v>2015</v>
      </c>
      <c r="B115" s="283">
        <v>193.08699999999999</v>
      </c>
      <c r="C115" s="283">
        <v>63.802999999999997</v>
      </c>
      <c r="D115" s="283">
        <v>32.853999999999999</v>
      </c>
      <c r="E115" s="283">
        <v>363.56099999999998</v>
      </c>
      <c r="F115" s="283">
        <v>81.156000000000006</v>
      </c>
      <c r="G115" s="283">
        <v>0.127</v>
      </c>
      <c r="H115" s="283">
        <v>2.593</v>
      </c>
      <c r="I115" s="283">
        <v>737.18100000000004</v>
      </c>
      <c r="K115" s="300">
        <v>2015</v>
      </c>
      <c r="L115" s="705">
        <v>0.2619261755254137</v>
      </c>
      <c r="M115" s="705">
        <v>8.654997890613024E-2</v>
      </c>
      <c r="N115" s="705">
        <v>4.4567073758005157E-2</v>
      </c>
      <c r="O115" s="705">
        <v>0.49317738791422994</v>
      </c>
      <c r="P115" s="705">
        <v>0.11008965233775694</v>
      </c>
      <c r="Q115" s="705">
        <v>1.7227790732533799E-4</v>
      </c>
      <c r="R115" s="705">
        <v>3.5174536511385938E-3</v>
      </c>
      <c r="S115" s="705">
        <v>1</v>
      </c>
      <c r="U115" s="300">
        <v>2015</v>
      </c>
      <c r="V115" s="705">
        <v>3.8667892534070991E-2</v>
      </c>
      <c r="W115" s="705">
        <v>2.1689299417577908E-2</v>
      </c>
      <c r="X115" s="705">
        <v>6.9959136913697748E-2</v>
      </c>
      <c r="Y115" s="705">
        <v>5.4556987554990513E-2</v>
      </c>
      <c r="Z115" s="705">
        <v>1.9472886460230144E-2</v>
      </c>
      <c r="AA115" s="705">
        <v>1.3023236735782112E-3</v>
      </c>
      <c r="AB115" s="705">
        <v>7.154840347449864E-3</v>
      </c>
      <c r="AC115" s="705">
        <v>3.7427544458285798E-2</v>
      </c>
      <c r="AE115" s="300">
        <v>2015</v>
      </c>
      <c r="AF115" s="705">
        <v>9.8032535792661885E-3</v>
      </c>
      <c r="AG115" s="705">
        <v>3.2393531833728871E-3</v>
      </c>
      <c r="AH115" s="705">
        <v>1.66803613445344E-3</v>
      </c>
      <c r="AI115" s="705">
        <v>1.8458418611981102E-2</v>
      </c>
      <c r="AJ115" s="705">
        <v>4.1203853572686251E-3</v>
      </c>
      <c r="AK115" s="705">
        <v>6.4479390355995282E-6</v>
      </c>
      <c r="AL115" s="705">
        <v>1.3164965290794943E-4</v>
      </c>
      <c r="AM115" s="705">
        <v>3.7427544458285798E-2</v>
      </c>
    </row>
    <row r="116" spans="1:39" ht="24.75" customHeight="1" thickBot="1">
      <c r="A116" s="488" t="s">
        <v>1107</v>
      </c>
      <c r="B116" s="489"/>
      <c r="C116" s="489"/>
      <c r="D116" s="489"/>
      <c r="E116" s="489"/>
      <c r="F116" s="489"/>
      <c r="G116" s="489"/>
      <c r="H116" s="489"/>
      <c r="I116" s="490"/>
      <c r="K116" s="488" t="s">
        <v>1107</v>
      </c>
      <c r="L116" s="489"/>
      <c r="M116" s="489"/>
      <c r="N116" s="489"/>
      <c r="O116" s="489"/>
      <c r="P116" s="489"/>
      <c r="Q116" s="489"/>
      <c r="R116" s="489"/>
      <c r="S116" s="490"/>
      <c r="U116" s="488" t="s">
        <v>1107</v>
      </c>
      <c r="V116" s="489"/>
      <c r="W116" s="489"/>
      <c r="X116" s="489"/>
      <c r="Y116" s="489"/>
      <c r="Z116" s="489"/>
      <c r="AA116" s="489"/>
      <c r="AB116" s="489"/>
      <c r="AC116" s="490"/>
      <c r="AE116" s="488" t="s">
        <v>1107</v>
      </c>
      <c r="AF116" s="489"/>
      <c r="AG116" s="489"/>
      <c r="AH116" s="489"/>
      <c r="AI116" s="489"/>
      <c r="AJ116" s="489"/>
      <c r="AK116" s="489"/>
      <c r="AL116" s="489"/>
      <c r="AM116" s="490"/>
    </row>
    <row r="117" spans="1:39" ht="13.5" thickBot="1">
      <c r="A117" s="300">
        <v>2007</v>
      </c>
      <c r="B117" s="24">
        <v>496.7</v>
      </c>
      <c r="C117" s="24">
        <v>198.7</v>
      </c>
      <c r="D117" s="24">
        <v>76.900000000000006</v>
      </c>
      <c r="E117" s="24">
        <v>720.5</v>
      </c>
      <c r="F117" s="24">
        <v>202.6</v>
      </c>
      <c r="G117" s="24">
        <v>1.6</v>
      </c>
      <c r="H117" s="24">
        <v>61.8</v>
      </c>
      <c r="I117" s="24">
        <v>1758.8</v>
      </c>
      <c r="K117" s="300">
        <v>2007</v>
      </c>
      <c r="L117" s="12">
        <v>0.28199999999999997</v>
      </c>
      <c r="M117" s="12">
        <v>0.113</v>
      </c>
      <c r="N117" s="12">
        <v>4.3999999999999997E-2</v>
      </c>
      <c r="O117" s="12">
        <v>0.41</v>
      </c>
      <c r="P117" s="12">
        <v>0.115</v>
      </c>
      <c r="Q117" s="12">
        <v>1E-3</v>
      </c>
      <c r="R117" s="12">
        <v>3.5000000000000003E-2</v>
      </c>
      <c r="S117" s="12">
        <v>1</v>
      </c>
      <c r="U117" s="300">
        <v>2007</v>
      </c>
      <c r="V117" s="12">
        <v>0.151</v>
      </c>
      <c r="W117" s="12">
        <v>8.1000000000000003E-2</v>
      </c>
      <c r="X117" s="12">
        <v>0.10299999999999999</v>
      </c>
      <c r="Y117" s="12">
        <v>0.154</v>
      </c>
      <c r="Z117" s="12">
        <v>6.7000000000000004E-2</v>
      </c>
      <c r="AA117" s="12">
        <v>5.0999999999999997E-2</v>
      </c>
      <c r="AB117" s="12">
        <v>0.221</v>
      </c>
      <c r="AC117" s="12">
        <v>0.121</v>
      </c>
      <c r="AE117" s="300">
        <v>2007</v>
      </c>
      <c r="AF117" s="12">
        <v>3.4000000000000002E-2</v>
      </c>
      <c r="AG117" s="12">
        <v>1.4E-2</v>
      </c>
      <c r="AH117" s="12">
        <v>5.0000000000000001E-3</v>
      </c>
      <c r="AI117" s="12">
        <v>0.05</v>
      </c>
      <c r="AJ117" s="12">
        <v>1.4E-2</v>
      </c>
      <c r="AK117" s="12">
        <v>0</v>
      </c>
      <c r="AL117" s="12">
        <v>4.0000000000000001E-3</v>
      </c>
      <c r="AM117" s="12">
        <v>0.121</v>
      </c>
    </row>
    <row r="118" spans="1:39" ht="13.5" thickBot="1">
      <c r="A118" s="300">
        <v>2008</v>
      </c>
      <c r="B118" s="24">
        <v>591.6</v>
      </c>
      <c r="C118" s="24">
        <v>221.4</v>
      </c>
      <c r="D118" s="24">
        <v>105</v>
      </c>
      <c r="E118" s="24">
        <v>840.3</v>
      </c>
      <c r="F118" s="24">
        <v>204</v>
      </c>
      <c r="G118" s="24">
        <v>1.4</v>
      </c>
      <c r="H118" s="24">
        <v>22.7</v>
      </c>
      <c r="I118" s="24">
        <v>1986.5</v>
      </c>
      <c r="K118" s="300">
        <v>2008</v>
      </c>
      <c r="L118" s="12">
        <v>0.29799999999999999</v>
      </c>
      <c r="M118" s="12">
        <v>0.111</v>
      </c>
      <c r="N118" s="12">
        <v>5.2999999999999999E-2</v>
      </c>
      <c r="O118" s="12">
        <v>0.42299999999999999</v>
      </c>
      <c r="P118" s="12">
        <v>0.10299999999999999</v>
      </c>
      <c r="Q118" s="12">
        <v>1E-3</v>
      </c>
      <c r="R118" s="12">
        <v>1.0999999999999999E-2</v>
      </c>
      <c r="S118" s="12">
        <v>1</v>
      </c>
      <c r="U118" s="300">
        <v>2008</v>
      </c>
      <c r="V118" s="12">
        <v>0.14499999999999999</v>
      </c>
      <c r="W118" s="12">
        <v>8.1000000000000003E-2</v>
      </c>
      <c r="X118" s="12">
        <v>0.125</v>
      </c>
      <c r="Y118" s="12">
        <v>0.13700000000000001</v>
      </c>
      <c r="Z118" s="12">
        <v>5.6000000000000001E-2</v>
      </c>
      <c r="AA118" s="12">
        <v>3.1E-2</v>
      </c>
      <c r="AB118" s="12">
        <v>9.5000000000000001E-2</v>
      </c>
      <c r="AC118" s="12">
        <v>0.112</v>
      </c>
      <c r="AE118" s="300">
        <v>2008</v>
      </c>
      <c r="AF118" s="12">
        <v>3.3000000000000002E-2</v>
      </c>
      <c r="AG118" s="12">
        <v>1.2E-2</v>
      </c>
      <c r="AH118" s="12">
        <v>6.0000000000000001E-3</v>
      </c>
      <c r="AI118" s="12">
        <v>4.7E-2</v>
      </c>
      <c r="AJ118" s="12">
        <v>1.0999999999999999E-2</v>
      </c>
      <c r="AK118" s="12">
        <v>0</v>
      </c>
      <c r="AL118" s="12">
        <v>1E-3</v>
      </c>
      <c r="AM118" s="12">
        <v>0.112</v>
      </c>
    </row>
    <row r="119" spans="1:39" ht="13.5" thickBot="1">
      <c r="A119" s="300">
        <v>2009</v>
      </c>
      <c r="B119" s="24">
        <v>484.1</v>
      </c>
      <c r="C119" s="24">
        <v>244.5</v>
      </c>
      <c r="D119" s="24">
        <v>116.9</v>
      </c>
      <c r="E119" s="24">
        <v>821</v>
      </c>
      <c r="F119" s="24">
        <v>178</v>
      </c>
      <c r="G119" s="24">
        <v>2.1</v>
      </c>
      <c r="H119" s="24">
        <v>20.6</v>
      </c>
      <c r="I119" s="24">
        <v>1867.3</v>
      </c>
      <c r="K119" s="300">
        <v>2009</v>
      </c>
      <c r="L119" s="12">
        <v>0.25900000000000001</v>
      </c>
      <c r="M119" s="12">
        <v>0.13100000000000001</v>
      </c>
      <c r="N119" s="12">
        <v>6.3E-2</v>
      </c>
      <c r="O119" s="12">
        <v>0.44</v>
      </c>
      <c r="P119" s="12">
        <v>9.5000000000000001E-2</v>
      </c>
      <c r="Q119" s="12">
        <v>1E-3</v>
      </c>
      <c r="R119" s="12">
        <v>1.0999999999999999E-2</v>
      </c>
      <c r="S119" s="12">
        <v>1</v>
      </c>
      <c r="U119" s="300">
        <v>2009</v>
      </c>
      <c r="V119" s="12">
        <v>0.11700000000000001</v>
      </c>
      <c r="W119" s="12">
        <v>8.8999999999999996E-2</v>
      </c>
      <c r="X119" s="12">
        <v>0.153</v>
      </c>
      <c r="Y119" s="12">
        <v>0.13200000000000001</v>
      </c>
      <c r="Z119" s="12">
        <v>4.9000000000000002E-2</v>
      </c>
      <c r="AA119" s="12">
        <v>9.1999999999999998E-2</v>
      </c>
      <c r="AB119" s="12">
        <v>5.6000000000000001E-2</v>
      </c>
      <c r="AC119" s="12">
        <v>0.104</v>
      </c>
      <c r="AE119" s="300">
        <v>2009</v>
      </c>
      <c r="AF119" s="12">
        <v>2.7E-2</v>
      </c>
      <c r="AG119" s="12">
        <v>1.4E-2</v>
      </c>
      <c r="AH119" s="12">
        <v>7.0000000000000001E-3</v>
      </c>
      <c r="AI119" s="12">
        <v>4.5999999999999999E-2</v>
      </c>
      <c r="AJ119" s="12">
        <v>0.01</v>
      </c>
      <c r="AK119" s="12">
        <v>0</v>
      </c>
      <c r="AL119" s="12">
        <v>1E-3</v>
      </c>
      <c r="AM119" s="12">
        <v>0.104</v>
      </c>
    </row>
    <row r="120" spans="1:39" ht="13.5" thickBot="1">
      <c r="A120" s="300">
        <v>2010</v>
      </c>
      <c r="B120" s="24">
        <v>526.1</v>
      </c>
      <c r="C120" s="24">
        <v>209.1</v>
      </c>
      <c r="D120" s="24">
        <v>122.2</v>
      </c>
      <c r="E120" s="24">
        <v>1055.0999999999999</v>
      </c>
      <c r="F120" s="24">
        <v>187.9</v>
      </c>
      <c r="G120" s="24">
        <v>2.2999999999999998</v>
      </c>
      <c r="H120" s="24">
        <v>25.5</v>
      </c>
      <c r="I120" s="24">
        <v>2128.1999999999998</v>
      </c>
      <c r="K120" s="300">
        <v>2010</v>
      </c>
      <c r="L120" s="12">
        <v>0.247</v>
      </c>
      <c r="M120" s="12">
        <v>9.8000000000000004E-2</v>
      </c>
      <c r="N120" s="12">
        <v>5.7000000000000002E-2</v>
      </c>
      <c r="O120" s="12">
        <v>0.496</v>
      </c>
      <c r="P120" s="12">
        <v>8.7999999999999995E-2</v>
      </c>
      <c r="Q120" s="12">
        <v>1E-3</v>
      </c>
      <c r="R120" s="12">
        <v>1.2E-2</v>
      </c>
      <c r="S120" s="12">
        <v>1</v>
      </c>
      <c r="U120" s="300">
        <v>2010</v>
      </c>
      <c r="V120" s="12">
        <v>0.11700000000000001</v>
      </c>
      <c r="W120" s="12">
        <v>6.8000000000000005E-2</v>
      </c>
      <c r="X120" s="12">
        <v>0.122</v>
      </c>
      <c r="Y120" s="12">
        <v>0.186</v>
      </c>
      <c r="Z120" s="12">
        <v>5.8000000000000003E-2</v>
      </c>
      <c r="AA120" s="12">
        <v>0.434</v>
      </c>
      <c r="AB120" s="12">
        <v>8.3000000000000004E-2</v>
      </c>
      <c r="AC120" s="12">
        <v>0.11899999999999999</v>
      </c>
      <c r="AE120" s="300">
        <v>2010</v>
      </c>
      <c r="AF120" s="12">
        <v>0.03</v>
      </c>
      <c r="AG120" s="12">
        <v>1.2E-2</v>
      </c>
      <c r="AH120" s="12">
        <v>7.0000000000000001E-3</v>
      </c>
      <c r="AI120" s="12">
        <v>5.8999999999999997E-2</v>
      </c>
      <c r="AJ120" s="12">
        <v>1.0999999999999999E-2</v>
      </c>
      <c r="AK120" s="12">
        <v>0</v>
      </c>
      <c r="AL120" s="12">
        <v>1E-3</v>
      </c>
      <c r="AM120" s="12">
        <v>0.11899999999999999</v>
      </c>
    </row>
    <row r="121" spans="1:39" ht="13.5" thickBot="1">
      <c r="A121" s="300">
        <v>2011</v>
      </c>
      <c r="B121" s="24">
        <v>578.1</v>
      </c>
      <c r="C121" s="24">
        <v>231.2</v>
      </c>
      <c r="D121" s="24">
        <v>100.8</v>
      </c>
      <c r="E121" s="24">
        <v>1123.5999999999999</v>
      </c>
      <c r="F121" s="24">
        <v>174.3</v>
      </c>
      <c r="G121" s="24">
        <v>4.8</v>
      </c>
      <c r="H121" s="24">
        <v>36.299999999999997</v>
      </c>
      <c r="I121" s="24">
        <v>2249</v>
      </c>
      <c r="K121" s="300">
        <v>2011</v>
      </c>
      <c r="L121" s="12">
        <v>0.25700000000000001</v>
      </c>
      <c r="M121" s="12">
        <v>0.10299999999999999</v>
      </c>
      <c r="N121" s="12">
        <v>4.4999999999999998E-2</v>
      </c>
      <c r="O121" s="12">
        <v>0.5</v>
      </c>
      <c r="P121" s="12">
        <v>7.8E-2</v>
      </c>
      <c r="Q121" s="12">
        <v>2E-3</v>
      </c>
      <c r="R121" s="12">
        <v>1.6E-2</v>
      </c>
      <c r="S121" s="12">
        <v>1</v>
      </c>
      <c r="U121" s="300">
        <v>2011</v>
      </c>
      <c r="V121" s="12">
        <v>0.123</v>
      </c>
      <c r="W121" s="12">
        <v>9.1999999999999998E-2</v>
      </c>
      <c r="X121" s="12">
        <v>0.14499999999999999</v>
      </c>
      <c r="Y121" s="12">
        <v>0.20499999999999999</v>
      </c>
      <c r="Z121" s="12">
        <v>5.2999999999999999E-2</v>
      </c>
      <c r="AA121" s="12">
        <v>0.17899999999999999</v>
      </c>
      <c r="AB121" s="12">
        <v>0.09</v>
      </c>
      <c r="AC121" s="12">
        <v>0.13200000000000001</v>
      </c>
      <c r="AE121" s="300">
        <v>2011</v>
      </c>
      <c r="AF121" s="12">
        <v>3.4000000000000002E-2</v>
      </c>
      <c r="AG121" s="12">
        <v>1.4E-2</v>
      </c>
      <c r="AH121" s="12">
        <v>6.0000000000000001E-3</v>
      </c>
      <c r="AI121" s="12">
        <v>6.6000000000000003E-2</v>
      </c>
      <c r="AJ121" s="12">
        <v>0.01</v>
      </c>
      <c r="AK121" s="12">
        <v>0</v>
      </c>
      <c r="AL121" s="12">
        <v>2E-3</v>
      </c>
      <c r="AM121" s="12">
        <v>0.13200000000000001</v>
      </c>
    </row>
    <row r="122" spans="1:39" ht="13.5" thickBot="1">
      <c r="A122" s="300">
        <v>2012</v>
      </c>
      <c r="B122" s="24">
        <v>683</v>
      </c>
      <c r="C122" s="24">
        <v>267.89999999999998</v>
      </c>
      <c r="D122" s="24">
        <v>94.5</v>
      </c>
      <c r="E122" s="24">
        <v>1213.5999999999999</v>
      </c>
      <c r="F122" s="24">
        <v>175.7</v>
      </c>
      <c r="G122" s="24">
        <v>2.4</v>
      </c>
      <c r="H122" s="24">
        <v>10.6</v>
      </c>
      <c r="I122" s="24">
        <v>2447.8000000000002</v>
      </c>
      <c r="K122" s="300">
        <v>2012</v>
      </c>
      <c r="L122" s="12">
        <v>0.27900000000000003</v>
      </c>
      <c r="M122" s="12">
        <v>0.109</v>
      </c>
      <c r="N122" s="12">
        <v>3.9E-2</v>
      </c>
      <c r="O122" s="12">
        <v>0.496</v>
      </c>
      <c r="P122" s="12">
        <v>7.1999999999999995E-2</v>
      </c>
      <c r="Q122" s="12">
        <v>1E-3</v>
      </c>
      <c r="R122" s="12">
        <v>4.0000000000000001E-3</v>
      </c>
      <c r="S122" s="12">
        <v>1</v>
      </c>
      <c r="U122" s="300">
        <v>2012</v>
      </c>
      <c r="V122" s="12">
        <v>0.13800000000000001</v>
      </c>
      <c r="W122" s="12">
        <v>9.0999999999999998E-2</v>
      </c>
      <c r="X122" s="12">
        <v>0.16300000000000001</v>
      </c>
      <c r="Y122" s="12">
        <v>0.20699999999999999</v>
      </c>
      <c r="Z122" s="12">
        <v>5.0999999999999997E-2</v>
      </c>
      <c r="AA122" s="12">
        <v>0.11</v>
      </c>
      <c r="AB122" s="12">
        <v>0.03</v>
      </c>
      <c r="AC122" s="12">
        <v>0.13500000000000001</v>
      </c>
      <c r="AE122" s="300">
        <v>2012</v>
      </c>
      <c r="AF122" s="12">
        <v>3.7999999999999999E-2</v>
      </c>
      <c r="AG122" s="12">
        <v>1.4999999999999999E-2</v>
      </c>
      <c r="AH122" s="12">
        <v>5.0000000000000001E-3</v>
      </c>
      <c r="AI122" s="12">
        <v>6.7000000000000004E-2</v>
      </c>
      <c r="AJ122" s="12">
        <v>0.01</v>
      </c>
      <c r="AK122" s="12">
        <v>0</v>
      </c>
      <c r="AL122" s="12">
        <v>1E-3</v>
      </c>
      <c r="AM122" s="12">
        <v>0.13500000000000001</v>
      </c>
    </row>
    <row r="123" spans="1:39" ht="13.5" thickBot="1">
      <c r="A123" s="300">
        <v>2013</v>
      </c>
      <c r="B123" s="24">
        <v>746.4</v>
      </c>
      <c r="C123" s="24">
        <v>437.8</v>
      </c>
      <c r="D123" s="24">
        <v>81.400000000000006</v>
      </c>
      <c r="E123" s="24">
        <v>1428.4</v>
      </c>
      <c r="F123" s="24">
        <v>195.1</v>
      </c>
      <c r="G123" s="24">
        <v>3.9</v>
      </c>
      <c r="H123" s="24">
        <v>9.8000000000000007</v>
      </c>
      <c r="I123" s="24">
        <v>2902.8</v>
      </c>
      <c r="K123" s="300">
        <v>2013</v>
      </c>
      <c r="L123" s="12">
        <v>0.25700000000000001</v>
      </c>
      <c r="M123" s="12">
        <v>0.151</v>
      </c>
      <c r="N123" s="12">
        <v>2.8000000000000001E-2</v>
      </c>
      <c r="O123" s="12">
        <v>0.49199999999999999</v>
      </c>
      <c r="P123" s="12">
        <v>6.7000000000000004E-2</v>
      </c>
      <c r="Q123" s="12">
        <v>1E-3</v>
      </c>
      <c r="R123" s="12">
        <v>3.0000000000000001E-3</v>
      </c>
      <c r="S123" s="12">
        <v>1</v>
      </c>
      <c r="U123" s="300">
        <v>2013</v>
      </c>
      <c r="V123" s="12">
        <v>0.16500000000000001</v>
      </c>
      <c r="W123" s="12">
        <v>0.14499999999999999</v>
      </c>
      <c r="X123" s="12">
        <v>0.13600000000000001</v>
      </c>
      <c r="Y123" s="12">
        <v>0.23200000000000001</v>
      </c>
      <c r="Z123" s="12">
        <v>5.6000000000000001E-2</v>
      </c>
      <c r="AA123" s="12">
        <v>0.32800000000000001</v>
      </c>
      <c r="AB123" s="12">
        <v>2.5000000000000001E-2</v>
      </c>
      <c r="AC123" s="12">
        <v>0.159</v>
      </c>
      <c r="AE123" s="300">
        <v>2013</v>
      </c>
      <c r="AF123" s="12">
        <v>4.1000000000000002E-2</v>
      </c>
      <c r="AG123" s="12">
        <v>2.4E-2</v>
      </c>
      <c r="AH123" s="12">
        <v>4.0000000000000001E-3</v>
      </c>
      <c r="AI123" s="12">
        <v>7.8E-2</v>
      </c>
      <c r="AJ123" s="12">
        <v>1.0999999999999999E-2</v>
      </c>
      <c r="AK123" s="12">
        <v>0</v>
      </c>
      <c r="AL123" s="12">
        <v>1E-3</v>
      </c>
      <c r="AM123" s="12">
        <v>0.159</v>
      </c>
    </row>
    <row r="124" spans="1:39" ht="13.5" thickBot="1">
      <c r="A124" s="300">
        <v>2014</v>
      </c>
      <c r="B124" s="283">
        <v>683.9</v>
      </c>
      <c r="C124" s="283">
        <v>509.4</v>
      </c>
      <c r="D124" s="283">
        <v>79</v>
      </c>
      <c r="E124" s="283">
        <v>1165.2</v>
      </c>
      <c r="F124" s="283">
        <v>305.39999999999998</v>
      </c>
      <c r="G124" s="283">
        <v>6.1</v>
      </c>
      <c r="H124" s="283">
        <v>17.100000000000001</v>
      </c>
      <c r="I124" s="283">
        <v>2766</v>
      </c>
      <c r="K124" s="300">
        <v>2014</v>
      </c>
      <c r="L124" s="705">
        <v>0.247</v>
      </c>
      <c r="M124" s="705">
        <v>0.184</v>
      </c>
      <c r="N124" s="705">
        <v>2.9000000000000001E-2</v>
      </c>
      <c r="O124" s="705">
        <v>0.42099999999999999</v>
      </c>
      <c r="P124" s="705">
        <v>0.11</v>
      </c>
      <c r="Q124" s="705">
        <v>2E-3</v>
      </c>
      <c r="R124" s="705">
        <v>6.0000000000000001E-3</v>
      </c>
      <c r="S124" s="705">
        <v>1</v>
      </c>
      <c r="U124" s="300">
        <v>2014</v>
      </c>
      <c r="V124" s="705">
        <v>0.14899999999999999</v>
      </c>
      <c r="W124" s="705">
        <v>0.17499999999999999</v>
      </c>
      <c r="X124" s="705">
        <v>0.14499999999999999</v>
      </c>
      <c r="Y124" s="705">
        <v>0.20200000000000001</v>
      </c>
      <c r="Z124" s="705">
        <v>7.2999999999999995E-2</v>
      </c>
      <c r="AA124" s="705">
        <v>0.248</v>
      </c>
      <c r="AB124" s="705">
        <v>0.04</v>
      </c>
      <c r="AC124" s="705">
        <v>0.15</v>
      </c>
      <c r="AE124" s="300">
        <v>2014</v>
      </c>
      <c r="AF124" s="705">
        <v>3.6999999999999998E-2</v>
      </c>
      <c r="AG124" s="705">
        <v>2.8000000000000001E-2</v>
      </c>
      <c r="AH124" s="705">
        <v>4.0000000000000001E-3</v>
      </c>
      <c r="AI124" s="705">
        <v>6.3E-2</v>
      </c>
      <c r="AJ124" s="705">
        <v>1.7000000000000001E-2</v>
      </c>
      <c r="AK124" s="705">
        <v>0</v>
      </c>
      <c r="AL124" s="705">
        <v>1E-3</v>
      </c>
      <c r="AM124" s="705">
        <v>0.15</v>
      </c>
    </row>
    <row r="125" spans="1:39" ht="13.5" thickBot="1">
      <c r="A125" s="300">
        <v>2015</v>
      </c>
      <c r="B125" s="283">
        <v>561.16399999999999</v>
      </c>
      <c r="C125" s="283">
        <v>490.72300000000001</v>
      </c>
      <c r="D125" s="283">
        <v>76.297000000000011</v>
      </c>
      <c r="E125" s="283">
        <v>1265.848</v>
      </c>
      <c r="F125" s="283">
        <v>316.92099999999999</v>
      </c>
      <c r="G125" s="283">
        <v>0.55400000000000005</v>
      </c>
      <c r="H125" s="283">
        <v>6.173</v>
      </c>
      <c r="I125" s="283">
        <v>2717.6819999999998</v>
      </c>
      <c r="K125" s="300">
        <v>2015</v>
      </c>
      <c r="L125" s="705">
        <v>0.20648626292553729</v>
      </c>
      <c r="M125" s="705">
        <v>0.18056674769159897</v>
      </c>
      <c r="N125" s="705">
        <v>2.8074292724461516E-2</v>
      </c>
      <c r="O125" s="705">
        <v>0.46578223647947037</v>
      </c>
      <c r="P125" s="705">
        <v>0.11661445305227029</v>
      </c>
      <c r="Q125" s="705">
        <v>2.0385019292176203E-4</v>
      </c>
      <c r="R125" s="705">
        <v>2.2714210124657706E-3</v>
      </c>
      <c r="S125" s="705">
        <v>1</v>
      </c>
      <c r="U125" s="300">
        <v>2015</v>
      </c>
      <c r="V125" s="705">
        <v>0.11237954521013541</v>
      </c>
      <c r="W125" s="705">
        <v>0.16681720417679552</v>
      </c>
      <c r="X125" s="705">
        <v>0.1624664354143909</v>
      </c>
      <c r="Y125" s="705">
        <v>0.18995671588126789</v>
      </c>
      <c r="Z125" s="705">
        <v>7.6043258044538875E-2</v>
      </c>
      <c r="AA125" s="705">
        <v>5.6810024815931422E-3</v>
      </c>
      <c r="AB125" s="705">
        <v>1.7033100449212499E-2</v>
      </c>
      <c r="AC125" s="705">
        <v>0.13797990436335586</v>
      </c>
      <c r="AE125" s="300">
        <v>2015</v>
      </c>
      <c r="AF125" s="705">
        <v>2.8490954810812392E-2</v>
      </c>
      <c r="AG125" s="705">
        <v>2.4914582577689033E-2</v>
      </c>
      <c r="AH125" s="705">
        <v>3.8736882251900573E-3</v>
      </c>
      <c r="AI125" s="705">
        <v>6.4268588443587335E-2</v>
      </c>
      <c r="AJ125" s="705">
        <v>1.6090451079537306E-2</v>
      </c>
      <c r="AK125" s="705">
        <v>2.8127230123796368E-5</v>
      </c>
      <c r="AL125" s="705">
        <v>3.1341045406894398E-4</v>
      </c>
      <c r="AM125" s="705">
        <v>0.13797990436335586</v>
      </c>
    </row>
    <row r="126" spans="1:39" ht="13.5" customHeight="1" thickBot="1">
      <c r="A126" s="482" t="s">
        <v>1108</v>
      </c>
      <c r="B126" s="483"/>
      <c r="C126" s="483"/>
      <c r="D126" s="483"/>
      <c r="E126" s="483"/>
      <c r="F126" s="483"/>
      <c r="G126" s="483"/>
      <c r="H126" s="483"/>
      <c r="I126" s="484"/>
      <c r="K126" s="482" t="s">
        <v>1108</v>
      </c>
      <c r="L126" s="483"/>
      <c r="M126" s="483"/>
      <c r="N126" s="483"/>
      <c r="O126" s="483"/>
      <c r="P126" s="483"/>
      <c r="Q126" s="483"/>
      <c r="R126" s="483"/>
      <c r="S126" s="484"/>
      <c r="U126" s="482" t="s">
        <v>1108</v>
      </c>
      <c r="V126" s="483"/>
      <c r="W126" s="483"/>
      <c r="X126" s="483"/>
      <c r="Y126" s="483"/>
      <c r="Z126" s="483"/>
      <c r="AA126" s="483"/>
      <c r="AB126" s="483"/>
      <c r="AC126" s="484"/>
      <c r="AE126" s="482" t="s">
        <v>1108</v>
      </c>
      <c r="AF126" s="483"/>
      <c r="AG126" s="483"/>
      <c r="AH126" s="483"/>
      <c r="AI126" s="483"/>
      <c r="AJ126" s="483"/>
      <c r="AK126" s="483"/>
      <c r="AL126" s="483"/>
      <c r="AM126" s="484"/>
    </row>
    <row r="127" spans="1:39" ht="13.5" thickBot="1">
      <c r="A127" s="300">
        <v>2007</v>
      </c>
      <c r="B127" s="24">
        <v>3291</v>
      </c>
      <c r="C127" s="24">
        <v>2446.4</v>
      </c>
      <c r="D127" s="24">
        <v>747.7</v>
      </c>
      <c r="E127" s="24">
        <v>4690.6000000000004</v>
      </c>
      <c r="F127" s="24">
        <v>3041.7</v>
      </c>
      <c r="G127" s="24">
        <v>31.5</v>
      </c>
      <c r="H127" s="24">
        <v>279.39999999999998</v>
      </c>
      <c r="I127" s="24">
        <v>14528.3</v>
      </c>
      <c r="K127" s="300">
        <v>2007</v>
      </c>
      <c r="L127" s="12">
        <v>0.22700000000000001</v>
      </c>
      <c r="M127" s="12">
        <v>0.16800000000000001</v>
      </c>
      <c r="N127" s="12">
        <v>5.0999999999999997E-2</v>
      </c>
      <c r="O127" s="12">
        <v>0.32300000000000001</v>
      </c>
      <c r="P127" s="12">
        <v>0.20899999999999999</v>
      </c>
      <c r="Q127" s="12">
        <v>2E-3</v>
      </c>
      <c r="R127" s="12">
        <v>1.9E-2</v>
      </c>
      <c r="S127" s="12">
        <v>1</v>
      </c>
      <c r="U127" s="300">
        <v>2007</v>
      </c>
      <c r="V127" s="12">
        <v>1</v>
      </c>
      <c r="W127" s="12">
        <v>1</v>
      </c>
      <c r="X127" s="12">
        <v>1</v>
      </c>
      <c r="Y127" s="12">
        <v>1</v>
      </c>
      <c r="Z127" s="12">
        <v>1</v>
      </c>
      <c r="AA127" s="12">
        <v>1</v>
      </c>
      <c r="AB127" s="12">
        <v>1</v>
      </c>
      <c r="AC127" s="12">
        <v>1</v>
      </c>
      <c r="AE127" s="300">
        <v>2007</v>
      </c>
      <c r="AF127" s="12">
        <v>0.22700000000000001</v>
      </c>
      <c r="AG127" s="12">
        <v>0.16800000000000001</v>
      </c>
      <c r="AH127" s="12">
        <v>5.0999999999999997E-2</v>
      </c>
      <c r="AI127" s="12">
        <v>0.32300000000000001</v>
      </c>
      <c r="AJ127" s="12">
        <v>0.20899999999999999</v>
      </c>
      <c r="AK127" s="12">
        <v>2E-3</v>
      </c>
      <c r="AL127" s="12">
        <v>1.9E-2</v>
      </c>
      <c r="AM127" s="12">
        <v>1</v>
      </c>
    </row>
    <row r="128" spans="1:39" ht="13.5" thickBot="1">
      <c r="A128" s="300">
        <v>2008</v>
      </c>
      <c r="B128" s="24">
        <v>4085</v>
      </c>
      <c r="C128" s="24">
        <v>2743</v>
      </c>
      <c r="D128" s="24">
        <v>840.8</v>
      </c>
      <c r="E128" s="24">
        <v>6152.8</v>
      </c>
      <c r="F128" s="24">
        <v>3660</v>
      </c>
      <c r="G128" s="24">
        <v>44.6</v>
      </c>
      <c r="H128" s="24">
        <v>238.7</v>
      </c>
      <c r="I128" s="24">
        <v>17764.8</v>
      </c>
      <c r="K128" s="300">
        <v>2008</v>
      </c>
      <c r="L128" s="12">
        <v>0.23</v>
      </c>
      <c r="M128" s="12">
        <v>0.154</v>
      </c>
      <c r="N128" s="12">
        <v>4.7E-2</v>
      </c>
      <c r="O128" s="12">
        <v>0.34599999999999997</v>
      </c>
      <c r="P128" s="12">
        <v>0.20599999999999999</v>
      </c>
      <c r="Q128" s="12">
        <v>3.0000000000000001E-3</v>
      </c>
      <c r="R128" s="12">
        <v>1.2999999999999999E-2</v>
      </c>
      <c r="S128" s="12">
        <v>1</v>
      </c>
      <c r="U128" s="300">
        <v>2008</v>
      </c>
      <c r="V128" s="12">
        <v>1</v>
      </c>
      <c r="W128" s="12">
        <v>1</v>
      </c>
      <c r="X128" s="12">
        <v>1</v>
      </c>
      <c r="Y128" s="12">
        <v>1</v>
      </c>
      <c r="Z128" s="12">
        <v>1</v>
      </c>
      <c r="AA128" s="12">
        <v>1</v>
      </c>
      <c r="AB128" s="12">
        <v>1</v>
      </c>
      <c r="AC128" s="12">
        <v>1</v>
      </c>
      <c r="AE128" s="300">
        <v>2008</v>
      </c>
      <c r="AF128" s="12">
        <v>0.23</v>
      </c>
      <c r="AG128" s="12">
        <v>0.154</v>
      </c>
      <c r="AH128" s="12">
        <v>4.7E-2</v>
      </c>
      <c r="AI128" s="12">
        <v>0.34599999999999997</v>
      </c>
      <c r="AJ128" s="12">
        <v>0.20599999999999999</v>
      </c>
      <c r="AK128" s="12">
        <v>3.0000000000000001E-3</v>
      </c>
      <c r="AL128" s="12">
        <v>1.2999999999999999E-2</v>
      </c>
      <c r="AM128" s="12">
        <v>1</v>
      </c>
    </row>
    <row r="129" spans="1:39" ht="13.5" thickBot="1">
      <c r="A129" s="300">
        <v>2009</v>
      </c>
      <c r="B129" s="24">
        <v>4138.5</v>
      </c>
      <c r="C129" s="24">
        <v>2751.2</v>
      </c>
      <c r="D129" s="24">
        <v>763.5</v>
      </c>
      <c r="E129" s="24">
        <v>6227.7</v>
      </c>
      <c r="F129" s="24">
        <v>3647</v>
      </c>
      <c r="G129" s="24">
        <v>22.9</v>
      </c>
      <c r="H129" s="24">
        <v>368.2</v>
      </c>
      <c r="I129" s="24">
        <v>17919.2</v>
      </c>
      <c r="K129" s="300">
        <v>2009</v>
      </c>
      <c r="L129" s="12">
        <v>0.23100000000000001</v>
      </c>
      <c r="M129" s="12">
        <v>0.154</v>
      </c>
      <c r="N129" s="12">
        <v>4.2999999999999997E-2</v>
      </c>
      <c r="O129" s="12">
        <v>0.34799999999999998</v>
      </c>
      <c r="P129" s="12">
        <v>0.20399999999999999</v>
      </c>
      <c r="Q129" s="12">
        <v>1E-3</v>
      </c>
      <c r="R129" s="12">
        <v>2.1000000000000001E-2</v>
      </c>
      <c r="S129" s="12">
        <v>1</v>
      </c>
      <c r="U129" s="300">
        <v>2009</v>
      </c>
      <c r="V129" s="12">
        <v>1</v>
      </c>
      <c r="W129" s="12">
        <v>1</v>
      </c>
      <c r="X129" s="12">
        <v>1</v>
      </c>
      <c r="Y129" s="12">
        <v>1</v>
      </c>
      <c r="Z129" s="12">
        <v>1</v>
      </c>
      <c r="AA129" s="12">
        <v>1</v>
      </c>
      <c r="AB129" s="12">
        <v>1</v>
      </c>
      <c r="AC129" s="12">
        <v>1</v>
      </c>
      <c r="AE129" s="300">
        <v>2009</v>
      </c>
      <c r="AF129" s="12">
        <v>0.23100000000000001</v>
      </c>
      <c r="AG129" s="12">
        <v>0.154</v>
      </c>
      <c r="AH129" s="12">
        <v>4.2999999999999997E-2</v>
      </c>
      <c r="AI129" s="12">
        <v>0.34799999999999998</v>
      </c>
      <c r="AJ129" s="12">
        <v>0.20399999999999999</v>
      </c>
      <c r="AK129" s="12">
        <v>1E-3</v>
      </c>
      <c r="AL129" s="12">
        <v>2.1000000000000001E-2</v>
      </c>
      <c r="AM129" s="12">
        <v>1</v>
      </c>
    </row>
    <row r="130" spans="1:39" ht="13.5" thickBot="1">
      <c r="A130" s="300">
        <v>2010</v>
      </c>
      <c r="B130" s="24">
        <v>4513.3999999999996</v>
      </c>
      <c r="C130" s="24">
        <v>3074.7</v>
      </c>
      <c r="D130" s="24">
        <v>1002.4</v>
      </c>
      <c r="E130" s="24">
        <v>5671.3</v>
      </c>
      <c r="F130" s="24">
        <v>3249.6</v>
      </c>
      <c r="G130" s="24">
        <v>5.3</v>
      </c>
      <c r="H130" s="24">
        <v>307.8</v>
      </c>
      <c r="I130" s="24">
        <v>17824.5</v>
      </c>
      <c r="K130" s="300">
        <v>2010</v>
      </c>
      <c r="L130" s="12">
        <v>0.253</v>
      </c>
      <c r="M130" s="12">
        <v>0.17199999999999999</v>
      </c>
      <c r="N130" s="12">
        <v>5.6000000000000001E-2</v>
      </c>
      <c r="O130" s="12">
        <v>0.318</v>
      </c>
      <c r="P130" s="12">
        <v>0.182</v>
      </c>
      <c r="Q130" s="12">
        <v>0</v>
      </c>
      <c r="R130" s="12">
        <v>1.7000000000000001E-2</v>
      </c>
      <c r="S130" s="12">
        <v>1</v>
      </c>
      <c r="U130" s="300">
        <v>2010</v>
      </c>
      <c r="V130" s="12">
        <v>1</v>
      </c>
      <c r="W130" s="12">
        <v>1</v>
      </c>
      <c r="X130" s="12">
        <v>1</v>
      </c>
      <c r="Y130" s="12">
        <v>1</v>
      </c>
      <c r="Z130" s="12">
        <v>1</v>
      </c>
      <c r="AA130" s="12">
        <v>1</v>
      </c>
      <c r="AB130" s="12">
        <v>1</v>
      </c>
      <c r="AC130" s="12">
        <v>1</v>
      </c>
      <c r="AE130" s="300">
        <v>2010</v>
      </c>
      <c r="AF130" s="12">
        <v>0.253</v>
      </c>
      <c r="AG130" s="12">
        <v>0.17199999999999999</v>
      </c>
      <c r="AH130" s="12">
        <v>5.6000000000000001E-2</v>
      </c>
      <c r="AI130" s="12">
        <v>0.318</v>
      </c>
      <c r="AJ130" s="12">
        <v>0.182</v>
      </c>
      <c r="AK130" s="12">
        <v>0</v>
      </c>
      <c r="AL130" s="12">
        <v>1.7000000000000001E-2</v>
      </c>
      <c r="AM130" s="12">
        <v>1</v>
      </c>
    </row>
    <row r="131" spans="1:39" ht="13.5" thickBot="1">
      <c r="A131" s="300">
        <v>2011</v>
      </c>
      <c r="B131" s="24">
        <v>4685.5</v>
      </c>
      <c r="C131" s="24">
        <v>2510.1999999999998</v>
      </c>
      <c r="D131" s="24">
        <v>693.9</v>
      </c>
      <c r="E131" s="24">
        <v>5474.3</v>
      </c>
      <c r="F131" s="24">
        <v>3262.9</v>
      </c>
      <c r="G131" s="24">
        <v>26.8</v>
      </c>
      <c r="H131" s="24">
        <v>403.7</v>
      </c>
      <c r="I131" s="24">
        <v>17057.099999999999</v>
      </c>
      <c r="K131" s="300">
        <v>2011</v>
      </c>
      <c r="L131" s="12">
        <v>0.27500000000000002</v>
      </c>
      <c r="M131" s="12">
        <v>0.14699999999999999</v>
      </c>
      <c r="N131" s="12">
        <v>4.1000000000000002E-2</v>
      </c>
      <c r="O131" s="12">
        <v>0.32100000000000001</v>
      </c>
      <c r="P131" s="12">
        <v>0.191</v>
      </c>
      <c r="Q131" s="12">
        <v>2E-3</v>
      </c>
      <c r="R131" s="12">
        <v>2.4E-2</v>
      </c>
      <c r="S131" s="12">
        <v>1</v>
      </c>
      <c r="U131" s="300">
        <v>2011</v>
      </c>
      <c r="V131" s="12">
        <v>1</v>
      </c>
      <c r="W131" s="12">
        <v>1</v>
      </c>
      <c r="X131" s="12">
        <v>1</v>
      </c>
      <c r="Y131" s="12">
        <v>1</v>
      </c>
      <c r="Z131" s="12">
        <v>1</v>
      </c>
      <c r="AA131" s="12">
        <v>1</v>
      </c>
      <c r="AB131" s="12">
        <v>1</v>
      </c>
      <c r="AC131" s="12">
        <v>1</v>
      </c>
      <c r="AE131" s="300">
        <v>2011</v>
      </c>
      <c r="AF131" s="12">
        <v>0.27500000000000002</v>
      </c>
      <c r="AG131" s="12">
        <v>0.14699999999999999</v>
      </c>
      <c r="AH131" s="12">
        <v>4.1000000000000002E-2</v>
      </c>
      <c r="AI131" s="12">
        <v>0.32100000000000001</v>
      </c>
      <c r="AJ131" s="12">
        <v>0.191</v>
      </c>
      <c r="AK131" s="12">
        <v>2E-3</v>
      </c>
      <c r="AL131" s="12">
        <v>2.4E-2</v>
      </c>
      <c r="AM131" s="12">
        <v>1</v>
      </c>
    </row>
    <row r="132" spans="1:39" ht="13.5" thickBot="1">
      <c r="A132" s="300">
        <v>2012</v>
      </c>
      <c r="B132" s="24">
        <v>4957.2</v>
      </c>
      <c r="C132" s="24">
        <v>2954.9</v>
      </c>
      <c r="D132" s="24">
        <v>578.5</v>
      </c>
      <c r="E132" s="24">
        <v>5876.6</v>
      </c>
      <c r="F132" s="24">
        <v>3427.9</v>
      </c>
      <c r="G132" s="24">
        <v>21.9</v>
      </c>
      <c r="H132" s="24">
        <v>350.7</v>
      </c>
      <c r="I132" s="24">
        <v>18167.8</v>
      </c>
      <c r="K132" s="300">
        <v>2012</v>
      </c>
      <c r="L132" s="12">
        <v>0.27300000000000002</v>
      </c>
      <c r="M132" s="12">
        <v>0.16300000000000001</v>
      </c>
      <c r="N132" s="12">
        <v>3.2000000000000001E-2</v>
      </c>
      <c r="O132" s="12">
        <v>0.32300000000000001</v>
      </c>
      <c r="P132" s="12">
        <v>0.189</v>
      </c>
      <c r="Q132" s="12">
        <v>1E-3</v>
      </c>
      <c r="R132" s="12">
        <v>1.9E-2</v>
      </c>
      <c r="S132" s="12">
        <v>1</v>
      </c>
      <c r="U132" s="300">
        <v>2012</v>
      </c>
      <c r="V132" s="12">
        <v>1</v>
      </c>
      <c r="W132" s="12">
        <v>1</v>
      </c>
      <c r="X132" s="12">
        <v>1</v>
      </c>
      <c r="Y132" s="12">
        <v>1</v>
      </c>
      <c r="Z132" s="12">
        <v>1</v>
      </c>
      <c r="AA132" s="12">
        <v>1</v>
      </c>
      <c r="AB132" s="12">
        <v>1</v>
      </c>
      <c r="AC132" s="12">
        <v>1</v>
      </c>
      <c r="AE132" s="300">
        <v>2012</v>
      </c>
      <c r="AF132" s="12">
        <v>0.27300000000000002</v>
      </c>
      <c r="AG132" s="12">
        <v>0.16300000000000001</v>
      </c>
      <c r="AH132" s="12">
        <v>3.2000000000000001E-2</v>
      </c>
      <c r="AI132" s="12">
        <v>0.32300000000000001</v>
      </c>
      <c r="AJ132" s="12">
        <v>0.189</v>
      </c>
      <c r="AK132" s="12">
        <v>1E-3</v>
      </c>
      <c r="AL132" s="12">
        <v>1.9E-2</v>
      </c>
      <c r="AM132" s="12">
        <v>1</v>
      </c>
    </row>
    <row r="133" spans="1:39" ht="13.5" thickBot="1">
      <c r="A133" s="300">
        <v>2013</v>
      </c>
      <c r="B133" s="24">
        <v>4524.3999999999996</v>
      </c>
      <c r="C133" s="24">
        <v>3024.6</v>
      </c>
      <c r="D133" s="24">
        <v>600</v>
      </c>
      <c r="E133" s="24">
        <v>6156.9</v>
      </c>
      <c r="F133" s="24">
        <v>3514.7</v>
      </c>
      <c r="G133" s="24">
        <v>11.9</v>
      </c>
      <c r="H133" s="24">
        <v>396.4</v>
      </c>
      <c r="I133" s="24">
        <v>18228.900000000001</v>
      </c>
      <c r="K133" s="300">
        <v>2013</v>
      </c>
      <c r="L133" s="12">
        <v>0.248</v>
      </c>
      <c r="M133" s="12">
        <v>0.16600000000000001</v>
      </c>
      <c r="N133" s="12">
        <v>3.3000000000000002E-2</v>
      </c>
      <c r="O133" s="12">
        <v>0.33800000000000002</v>
      </c>
      <c r="P133" s="12">
        <v>0.193</v>
      </c>
      <c r="Q133" s="12">
        <v>1E-3</v>
      </c>
      <c r="R133" s="12">
        <v>2.1999999999999999E-2</v>
      </c>
      <c r="S133" s="12">
        <v>1</v>
      </c>
      <c r="U133" s="300">
        <v>2013</v>
      </c>
      <c r="V133" s="12">
        <v>1</v>
      </c>
      <c r="W133" s="12">
        <v>1</v>
      </c>
      <c r="X133" s="12">
        <v>1</v>
      </c>
      <c r="Y133" s="12">
        <v>1</v>
      </c>
      <c r="Z133" s="12">
        <v>1</v>
      </c>
      <c r="AA133" s="12">
        <v>1</v>
      </c>
      <c r="AB133" s="12">
        <v>1</v>
      </c>
      <c r="AC133" s="12">
        <v>1</v>
      </c>
      <c r="AE133" s="300">
        <v>2013</v>
      </c>
      <c r="AF133" s="12">
        <v>0.248</v>
      </c>
      <c r="AG133" s="12">
        <v>0.16600000000000001</v>
      </c>
      <c r="AH133" s="12">
        <v>3.3000000000000002E-2</v>
      </c>
      <c r="AI133" s="12">
        <v>0.33800000000000002</v>
      </c>
      <c r="AJ133" s="12">
        <v>0.193</v>
      </c>
      <c r="AK133" s="12">
        <v>1E-3</v>
      </c>
      <c r="AL133" s="12">
        <v>2.1999999999999999E-2</v>
      </c>
      <c r="AM133" s="12">
        <v>1</v>
      </c>
    </row>
    <row r="134" spans="1:39" ht="13.5" thickBot="1">
      <c r="A134" s="300">
        <v>2014</v>
      </c>
      <c r="B134" s="283">
        <v>4603</v>
      </c>
      <c r="C134" s="283">
        <v>2918</v>
      </c>
      <c r="D134" s="283">
        <v>544.5</v>
      </c>
      <c r="E134" s="283">
        <v>5754.9</v>
      </c>
      <c r="F134" s="283">
        <v>4192.8999999999996</v>
      </c>
      <c r="G134" s="283">
        <v>24.5</v>
      </c>
      <c r="H134" s="283">
        <v>428</v>
      </c>
      <c r="I134" s="283">
        <v>18465.900000000001</v>
      </c>
      <c r="K134" s="300">
        <v>2014</v>
      </c>
      <c r="L134" s="705">
        <v>0.249</v>
      </c>
      <c r="M134" s="705">
        <v>0.158</v>
      </c>
      <c r="N134" s="705">
        <v>2.9000000000000001E-2</v>
      </c>
      <c r="O134" s="705">
        <v>0.312</v>
      </c>
      <c r="P134" s="705">
        <v>0.22700000000000001</v>
      </c>
      <c r="Q134" s="705">
        <v>1E-3</v>
      </c>
      <c r="R134" s="705">
        <v>2.3E-2</v>
      </c>
      <c r="S134" s="705">
        <v>1</v>
      </c>
      <c r="U134" s="300">
        <v>2014</v>
      </c>
      <c r="V134" s="705">
        <v>1</v>
      </c>
      <c r="W134" s="705">
        <v>1</v>
      </c>
      <c r="X134" s="705">
        <v>1</v>
      </c>
      <c r="Y134" s="705">
        <v>1</v>
      </c>
      <c r="Z134" s="705">
        <v>1</v>
      </c>
      <c r="AA134" s="705">
        <v>1</v>
      </c>
      <c r="AB134" s="705">
        <v>1</v>
      </c>
      <c r="AC134" s="705">
        <v>1</v>
      </c>
      <c r="AE134" s="300">
        <v>2014</v>
      </c>
      <c r="AF134" s="705">
        <v>0.249</v>
      </c>
      <c r="AG134" s="705">
        <v>0.158</v>
      </c>
      <c r="AH134" s="705">
        <v>2.9000000000000001E-2</v>
      </c>
      <c r="AI134" s="705">
        <v>0.312</v>
      </c>
      <c r="AJ134" s="705">
        <v>0.22700000000000001</v>
      </c>
      <c r="AK134" s="705">
        <v>1E-3</v>
      </c>
      <c r="AL134" s="705">
        <v>2.3E-2</v>
      </c>
      <c r="AM134" s="705">
        <v>1</v>
      </c>
    </row>
    <row r="135" spans="1:39" ht="13.5" thickBot="1">
      <c r="A135" s="300">
        <v>2015</v>
      </c>
      <c r="B135" s="283">
        <v>4993.4709999999995</v>
      </c>
      <c r="C135" s="283">
        <v>2941.681</v>
      </c>
      <c r="D135" s="283">
        <v>469.61700000000002</v>
      </c>
      <c r="E135" s="283">
        <v>6663.8760000000002</v>
      </c>
      <c r="F135" s="283">
        <v>4167.6409999999996</v>
      </c>
      <c r="G135" s="283">
        <v>97.518000000000001</v>
      </c>
      <c r="H135" s="283">
        <v>362.41199999999998</v>
      </c>
      <c r="I135" s="283">
        <v>19696.216</v>
      </c>
      <c r="K135" s="300">
        <v>2015</v>
      </c>
      <c r="L135" s="705">
        <v>0.25352438255145049</v>
      </c>
      <c r="M135" s="705">
        <v>0.14935259645812171</v>
      </c>
      <c r="N135" s="705">
        <v>2.3843006189615306E-2</v>
      </c>
      <c r="O135" s="705">
        <v>0.33833280463617987</v>
      </c>
      <c r="P135" s="705">
        <v>0.21159602433279567</v>
      </c>
      <c r="Q135" s="705">
        <v>4.9511032982172817E-3</v>
      </c>
      <c r="R135" s="705">
        <v>1.8400082533619654E-2</v>
      </c>
      <c r="S135" s="705">
        <v>1</v>
      </c>
      <c r="U135" s="300">
        <v>2015</v>
      </c>
      <c r="V135" s="705">
        <v>1</v>
      </c>
      <c r="W135" s="705">
        <v>1</v>
      </c>
      <c r="X135" s="705">
        <v>1</v>
      </c>
      <c r="Y135" s="705">
        <v>1</v>
      </c>
      <c r="Z135" s="705">
        <v>1</v>
      </c>
      <c r="AA135" s="705">
        <v>1</v>
      </c>
      <c r="AB135" s="705">
        <v>1</v>
      </c>
      <c r="AC135" s="705">
        <v>1</v>
      </c>
      <c r="AE135" s="300">
        <v>2015</v>
      </c>
      <c r="AF135" s="705">
        <v>0.25352438255145049</v>
      </c>
      <c r="AG135" s="705">
        <v>0.14935259645812171</v>
      </c>
      <c r="AH135" s="705">
        <v>2.3843006189615306E-2</v>
      </c>
      <c r="AI135" s="705">
        <v>0.33833280463617987</v>
      </c>
      <c r="AJ135" s="705">
        <v>0.21159602433279567</v>
      </c>
      <c r="AK135" s="705">
        <v>4.9511032982172817E-3</v>
      </c>
      <c r="AL135" s="705">
        <v>1.8400082533619654E-2</v>
      </c>
      <c r="AM135" s="705">
        <v>1</v>
      </c>
    </row>
    <row r="136" spans="1:39">
      <c r="A136" s="231" t="s">
        <v>254</v>
      </c>
      <c r="B136" s="43"/>
      <c r="C136" s="43"/>
      <c r="D136" s="43"/>
      <c r="E136" s="43"/>
      <c r="F136" s="43"/>
      <c r="G136" s="43"/>
      <c r="H136" s="43"/>
      <c r="I136" s="43"/>
      <c r="J136" s="41"/>
      <c r="K136" s="231" t="s">
        <v>254</v>
      </c>
      <c r="L136" s="180"/>
      <c r="M136" s="180"/>
      <c r="N136" s="180"/>
      <c r="O136" s="180"/>
      <c r="P136" s="180"/>
      <c r="Q136" s="180"/>
      <c r="R136" s="180"/>
      <c r="S136" s="180"/>
      <c r="T136" s="41"/>
      <c r="U136" s="231" t="s">
        <v>254</v>
      </c>
      <c r="V136" s="180"/>
      <c r="W136" s="180"/>
      <c r="X136" s="180"/>
      <c r="Y136" s="180"/>
      <c r="Z136" s="180"/>
      <c r="AA136" s="180"/>
      <c r="AB136" s="180"/>
      <c r="AC136" s="180"/>
      <c r="AD136" s="41"/>
      <c r="AE136" s="231" t="s">
        <v>254</v>
      </c>
    </row>
    <row r="142" spans="1:39" ht="42.75" customHeight="1"/>
    <row r="243" ht="21" customHeight="1"/>
    <row r="267" ht="42.75" customHeight="1"/>
    <row r="368" ht="21" customHeight="1"/>
    <row r="394" ht="42.75" customHeight="1"/>
    <row r="495" ht="21" customHeight="1"/>
  </sheetData>
  <mergeCells count="68">
    <mergeCell ref="A6:I6"/>
    <mergeCell ref="A16:I16"/>
    <mergeCell ref="A26:I26"/>
    <mergeCell ref="A1:I1"/>
    <mergeCell ref="A2:I2"/>
    <mergeCell ref="A3:I3"/>
    <mergeCell ref="A4:I4"/>
    <mergeCell ref="K16:S16"/>
    <mergeCell ref="K26:S26"/>
    <mergeCell ref="A126:I126"/>
    <mergeCell ref="K1:S1"/>
    <mergeCell ref="K2:S2"/>
    <mergeCell ref="K3:S3"/>
    <mergeCell ref="K4:S4"/>
    <mergeCell ref="A116:I116"/>
    <mergeCell ref="A96:I96"/>
    <mergeCell ref="A106:I106"/>
    <mergeCell ref="A66:I66"/>
    <mergeCell ref="A76:I76"/>
    <mergeCell ref="A86:I86"/>
    <mergeCell ref="A36:I36"/>
    <mergeCell ref="A46:I46"/>
    <mergeCell ref="A56:I56"/>
    <mergeCell ref="U26:AC26"/>
    <mergeCell ref="K126:S126"/>
    <mergeCell ref="U1:AC1"/>
    <mergeCell ref="U2:AC2"/>
    <mergeCell ref="U3:AC3"/>
    <mergeCell ref="U4:AC4"/>
    <mergeCell ref="K106:S106"/>
    <mergeCell ref="K116:S116"/>
    <mergeCell ref="K96:S96"/>
    <mergeCell ref="K66:S66"/>
    <mergeCell ref="K76:S76"/>
    <mergeCell ref="K86:S86"/>
    <mergeCell ref="K36:S36"/>
    <mergeCell ref="K46:S46"/>
    <mergeCell ref="K56:S56"/>
    <mergeCell ref="K6:S6"/>
    <mergeCell ref="U126:AC126"/>
    <mergeCell ref="AE1:AM1"/>
    <mergeCell ref="AE2:AM2"/>
    <mergeCell ref="AE3:AM3"/>
    <mergeCell ref="AE4:AM4"/>
    <mergeCell ref="U106:AC106"/>
    <mergeCell ref="U116:AC116"/>
    <mergeCell ref="U96:AC96"/>
    <mergeCell ref="U66:AC66"/>
    <mergeCell ref="U76:AC76"/>
    <mergeCell ref="U86:AC86"/>
    <mergeCell ref="U36:AC36"/>
    <mergeCell ref="U46:AC46"/>
    <mergeCell ref="U56:AC56"/>
    <mergeCell ref="U6:AC6"/>
    <mergeCell ref="U16:AC16"/>
    <mergeCell ref="AE66:AM66"/>
    <mergeCell ref="AE76:AM76"/>
    <mergeCell ref="AE6:AM6"/>
    <mergeCell ref="AE16:AM16"/>
    <mergeCell ref="AE26:AM26"/>
    <mergeCell ref="AE36:AM36"/>
    <mergeCell ref="AE46:AM46"/>
    <mergeCell ref="AE56:AM56"/>
    <mergeCell ref="AE126:AM126"/>
    <mergeCell ref="AE106:AM106"/>
    <mergeCell ref="AE116:AM116"/>
    <mergeCell ref="AE86:AM86"/>
    <mergeCell ref="AE96:AM96"/>
  </mergeCells>
  <hyperlinks>
    <hyperlink ref="J5" location="TOC!A1" display="RETURN TO TABLE OF CONTENTS" xr:uid="{00000000-0004-0000-4500-000000000000}"/>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W130"/>
  <sheetViews>
    <sheetView workbookViewId="0">
      <pane ySplit="6" topLeftCell="A70" activePane="bottomLeft" state="frozen"/>
      <selection pane="bottomLeft" activeCell="W6" sqref="W6"/>
      <selection activeCell="W6" sqref="W6"/>
    </sheetView>
  </sheetViews>
  <sheetFormatPr defaultRowHeight="12.75"/>
  <cols>
    <col min="2" max="10" width="9.28515625" bestFit="1" customWidth="1"/>
    <col min="11" max="11" width="10" bestFit="1" customWidth="1"/>
    <col min="12" max="22" width="9.28515625" bestFit="1" customWidth="1"/>
  </cols>
  <sheetData>
    <row r="1" spans="1:23">
      <c r="A1" s="321" t="s">
        <v>1109</v>
      </c>
      <c r="B1" s="321"/>
      <c r="C1" s="321"/>
      <c r="D1" s="321"/>
      <c r="E1" s="321"/>
      <c r="F1" s="321"/>
      <c r="G1" s="321"/>
      <c r="H1" s="321"/>
      <c r="I1" s="321"/>
      <c r="J1" s="321"/>
      <c r="K1" s="321" t="s">
        <v>1109</v>
      </c>
      <c r="L1" s="321"/>
      <c r="M1" s="321"/>
      <c r="N1" s="321"/>
      <c r="O1" s="321"/>
      <c r="P1" s="321"/>
      <c r="Q1" s="321"/>
      <c r="R1" s="321"/>
      <c r="S1" s="321"/>
      <c r="T1" s="321"/>
      <c r="U1" s="321"/>
      <c r="V1" s="321"/>
    </row>
    <row r="2" spans="1:23" ht="13.5" thickBot="1">
      <c r="A2" s="322" t="s">
        <v>1110</v>
      </c>
      <c r="B2" s="322"/>
      <c r="C2" s="322"/>
      <c r="D2" s="322"/>
      <c r="E2" s="322"/>
      <c r="F2" s="322"/>
      <c r="G2" s="322"/>
      <c r="H2" s="322"/>
      <c r="I2" s="322"/>
      <c r="J2" s="322"/>
      <c r="K2" s="322" t="s">
        <v>205</v>
      </c>
      <c r="L2" s="322"/>
      <c r="M2" s="322"/>
      <c r="N2" s="322"/>
      <c r="O2" s="322"/>
      <c r="P2" s="322"/>
      <c r="Q2" s="322"/>
      <c r="R2" s="322"/>
      <c r="S2" s="322"/>
      <c r="T2" s="322"/>
      <c r="U2" s="322"/>
      <c r="V2" s="322"/>
    </row>
    <row r="3" spans="1:23" ht="13.5" thickBot="1">
      <c r="A3" s="326" t="s">
        <v>1111</v>
      </c>
      <c r="B3" s="324"/>
      <c r="C3" s="324"/>
      <c r="D3" s="324"/>
      <c r="E3" s="324"/>
      <c r="F3" s="324"/>
      <c r="G3" s="324"/>
      <c r="H3" s="324"/>
      <c r="I3" s="324"/>
      <c r="J3" s="325"/>
      <c r="K3" s="323" t="s">
        <v>1111</v>
      </c>
      <c r="L3" s="324"/>
      <c r="M3" s="324"/>
      <c r="N3" s="324"/>
      <c r="O3" s="324"/>
      <c r="P3" s="324"/>
      <c r="Q3" s="324"/>
      <c r="R3" s="324"/>
      <c r="S3" s="324"/>
      <c r="T3" s="324"/>
      <c r="U3" s="324"/>
      <c r="V3" s="325"/>
    </row>
    <row r="4" spans="1:23" ht="13.5" thickBot="1">
      <c r="A4" s="339" t="s">
        <v>207</v>
      </c>
      <c r="B4" s="339"/>
      <c r="C4" s="339"/>
      <c r="D4" s="339"/>
      <c r="E4" s="339"/>
      <c r="F4" s="339"/>
      <c r="G4" s="339"/>
      <c r="H4" s="339"/>
      <c r="I4" s="339"/>
      <c r="J4" s="339"/>
      <c r="K4" s="326" t="s">
        <v>208</v>
      </c>
      <c r="L4" s="324"/>
      <c r="M4" s="324"/>
      <c r="N4" s="324"/>
      <c r="O4" s="324"/>
      <c r="P4" s="324"/>
      <c r="Q4" s="324"/>
      <c r="R4" s="324"/>
      <c r="S4" s="324"/>
      <c r="T4" s="324"/>
      <c r="U4" s="324"/>
      <c r="V4" s="325"/>
    </row>
    <row r="5" spans="1:23" ht="13.5"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1112</v>
      </c>
      <c r="U5" s="613" t="s">
        <v>221</v>
      </c>
      <c r="V5" s="613" t="s">
        <v>222</v>
      </c>
    </row>
    <row r="6" spans="1:23" ht="47.25"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thickBot="1">
      <c r="A7" s="468" t="s">
        <v>1056</v>
      </c>
      <c r="B7" s="469"/>
      <c r="C7" s="469"/>
      <c r="D7" s="469"/>
      <c r="E7" s="469"/>
      <c r="F7" s="469"/>
      <c r="G7" s="469"/>
      <c r="H7" s="469"/>
      <c r="I7" s="469"/>
      <c r="J7" s="470"/>
      <c r="K7" s="465" t="s">
        <v>1056</v>
      </c>
      <c r="L7" s="466"/>
      <c r="M7" s="466"/>
      <c r="N7" s="466"/>
      <c r="O7" s="466"/>
      <c r="P7" s="466"/>
      <c r="Q7" s="466"/>
      <c r="R7" s="466"/>
      <c r="S7" s="466"/>
      <c r="T7" s="466"/>
      <c r="U7" s="466"/>
      <c r="V7" s="467"/>
    </row>
    <row r="8" spans="1:23" ht="13.5" thickBot="1">
      <c r="A8" s="637">
        <v>1932</v>
      </c>
      <c r="B8" s="662" t="s">
        <v>240</v>
      </c>
      <c r="C8" s="662" t="s">
        <v>234</v>
      </c>
      <c r="D8" s="662" t="s">
        <v>240</v>
      </c>
      <c r="E8" s="19" t="s">
        <v>1113</v>
      </c>
      <c r="F8" s="19" t="s">
        <v>1113</v>
      </c>
      <c r="G8" s="662" t="s">
        <v>234</v>
      </c>
      <c r="H8" s="662" t="s">
        <v>234</v>
      </c>
      <c r="I8" s="662" t="s">
        <v>234</v>
      </c>
      <c r="J8" s="662" t="s">
        <v>234</v>
      </c>
      <c r="K8" s="637">
        <v>1932</v>
      </c>
      <c r="L8" s="19" t="s">
        <v>234</v>
      </c>
      <c r="M8" s="19" t="s">
        <v>234</v>
      </c>
      <c r="N8" s="19" t="s">
        <v>234</v>
      </c>
      <c r="O8" s="19" t="s">
        <v>1113</v>
      </c>
      <c r="P8" s="19" t="s">
        <v>1113</v>
      </c>
      <c r="Q8" s="19" t="s">
        <v>236</v>
      </c>
      <c r="R8" s="19" t="s">
        <v>1113</v>
      </c>
      <c r="S8" s="19" t="s">
        <v>234</v>
      </c>
      <c r="T8" s="19" t="s">
        <v>234</v>
      </c>
      <c r="U8" s="19" t="s">
        <v>234</v>
      </c>
      <c r="V8" s="19">
        <v>613.9</v>
      </c>
    </row>
    <row r="9" spans="1:23" ht="13.5" thickBot="1">
      <c r="A9" s="637">
        <v>1933</v>
      </c>
      <c r="B9" s="662" t="s">
        <v>240</v>
      </c>
      <c r="C9" s="662" t="s">
        <v>234</v>
      </c>
      <c r="D9" s="662" t="s">
        <v>240</v>
      </c>
      <c r="E9" s="19" t="s">
        <v>1113</v>
      </c>
      <c r="F9" s="19" t="s">
        <v>1113</v>
      </c>
      <c r="G9" s="662" t="s">
        <v>234</v>
      </c>
      <c r="H9" s="662" t="s">
        <v>234</v>
      </c>
      <c r="I9" s="662" t="s">
        <v>234</v>
      </c>
      <c r="J9" s="662" t="s">
        <v>234</v>
      </c>
      <c r="K9" s="637">
        <v>1933</v>
      </c>
      <c r="L9" s="19" t="s">
        <v>234</v>
      </c>
      <c r="M9" s="19" t="s">
        <v>234</v>
      </c>
      <c r="N9" s="19" t="s">
        <v>234</v>
      </c>
      <c r="O9" s="19" t="s">
        <v>1113</v>
      </c>
      <c r="P9" s="19" t="s">
        <v>1113</v>
      </c>
      <c r="Q9" s="19" t="s">
        <v>236</v>
      </c>
      <c r="R9" s="19" t="s">
        <v>1113</v>
      </c>
      <c r="S9" s="19" t="s">
        <v>234</v>
      </c>
      <c r="T9" s="19" t="s">
        <v>234</v>
      </c>
      <c r="U9" s="19" t="s">
        <v>234</v>
      </c>
      <c r="V9" s="19">
        <v>549.79999999999995</v>
      </c>
    </row>
    <row r="10" spans="1:23" ht="13.5" thickBot="1">
      <c r="A10" s="637">
        <v>1934</v>
      </c>
      <c r="B10" s="662" t="s">
        <v>240</v>
      </c>
      <c r="C10" s="662" t="s">
        <v>234</v>
      </c>
      <c r="D10" s="662" t="s">
        <v>240</v>
      </c>
      <c r="E10" s="19" t="s">
        <v>1113</v>
      </c>
      <c r="F10" s="19" t="s">
        <v>1113</v>
      </c>
      <c r="G10" s="662" t="s">
        <v>234</v>
      </c>
      <c r="H10" s="662" t="s">
        <v>234</v>
      </c>
      <c r="I10" s="662" t="s">
        <v>234</v>
      </c>
      <c r="J10" s="662" t="s">
        <v>234</v>
      </c>
      <c r="K10" s="637">
        <v>1934</v>
      </c>
      <c r="L10" s="19" t="s">
        <v>234</v>
      </c>
      <c r="M10" s="19" t="s">
        <v>234</v>
      </c>
      <c r="N10" s="19" t="s">
        <v>234</v>
      </c>
      <c r="O10" s="19" t="s">
        <v>1113</v>
      </c>
      <c r="P10" s="19" t="s">
        <v>1113</v>
      </c>
      <c r="Q10" s="19" t="s">
        <v>236</v>
      </c>
      <c r="R10" s="19" t="s">
        <v>1113</v>
      </c>
      <c r="S10" s="19" t="s">
        <v>234</v>
      </c>
      <c r="T10" s="19" t="s">
        <v>234</v>
      </c>
      <c r="U10" s="19" t="s">
        <v>234</v>
      </c>
      <c r="V10" s="19">
        <v>574.70000000000005</v>
      </c>
    </row>
    <row r="11" spans="1:23" ht="13.5" thickBot="1">
      <c r="A11" s="637">
        <v>1935</v>
      </c>
      <c r="B11" s="662" t="s">
        <v>240</v>
      </c>
      <c r="C11" s="662" t="s">
        <v>234</v>
      </c>
      <c r="D11" s="662" t="s">
        <v>240</v>
      </c>
      <c r="E11" s="19" t="s">
        <v>1113</v>
      </c>
      <c r="F11" s="19" t="s">
        <v>1113</v>
      </c>
      <c r="G11" s="662" t="s">
        <v>234</v>
      </c>
      <c r="H11" s="662" t="s">
        <v>234</v>
      </c>
      <c r="I11" s="662" t="s">
        <v>234</v>
      </c>
      <c r="J11" s="662" t="s">
        <v>234</v>
      </c>
      <c r="K11" s="637">
        <v>1935</v>
      </c>
      <c r="L11" s="19" t="s">
        <v>234</v>
      </c>
      <c r="M11" s="19" t="s">
        <v>234</v>
      </c>
      <c r="N11" s="19" t="s">
        <v>234</v>
      </c>
      <c r="O11" s="19" t="s">
        <v>1113</v>
      </c>
      <c r="P11" s="19" t="s">
        <v>1113</v>
      </c>
      <c r="Q11" s="19" t="s">
        <v>236</v>
      </c>
      <c r="R11" s="19" t="s">
        <v>1113</v>
      </c>
      <c r="S11" s="19" t="s">
        <v>234</v>
      </c>
      <c r="T11" s="19" t="s">
        <v>234</v>
      </c>
      <c r="U11" s="19" t="s">
        <v>234</v>
      </c>
      <c r="V11" s="19">
        <v>585.4</v>
      </c>
    </row>
    <row r="12" spans="1:23" ht="13.5" thickBot="1">
      <c r="A12" s="637">
        <v>1936</v>
      </c>
      <c r="B12" s="662" t="s">
        <v>240</v>
      </c>
      <c r="C12" s="662" t="s">
        <v>234</v>
      </c>
      <c r="D12" s="662" t="s">
        <v>240</v>
      </c>
      <c r="E12" s="19" t="s">
        <v>1113</v>
      </c>
      <c r="F12" s="19" t="s">
        <v>1113</v>
      </c>
      <c r="G12" s="662" t="s">
        <v>234</v>
      </c>
      <c r="H12" s="662" t="s">
        <v>234</v>
      </c>
      <c r="I12" s="662" t="s">
        <v>234</v>
      </c>
      <c r="J12" s="662" t="s">
        <v>234</v>
      </c>
      <c r="K12" s="637">
        <v>1936</v>
      </c>
      <c r="L12" s="19" t="s">
        <v>234</v>
      </c>
      <c r="M12" s="19" t="s">
        <v>234</v>
      </c>
      <c r="N12" s="19" t="s">
        <v>234</v>
      </c>
      <c r="O12" s="19" t="s">
        <v>1113</v>
      </c>
      <c r="P12" s="19" t="s">
        <v>1113</v>
      </c>
      <c r="Q12" s="19" t="s">
        <v>236</v>
      </c>
      <c r="R12" s="19" t="s">
        <v>1113</v>
      </c>
      <c r="S12" s="19" t="s">
        <v>234</v>
      </c>
      <c r="T12" s="19" t="s">
        <v>234</v>
      </c>
      <c r="U12" s="19" t="s">
        <v>234</v>
      </c>
      <c r="V12" s="19">
        <v>622.1</v>
      </c>
    </row>
    <row r="13" spans="1:23" ht="13.5" thickBot="1">
      <c r="A13" s="637">
        <v>1937</v>
      </c>
      <c r="B13" s="662" t="s">
        <v>240</v>
      </c>
      <c r="C13" s="662" t="s">
        <v>234</v>
      </c>
      <c r="D13" s="662" t="s">
        <v>240</v>
      </c>
      <c r="E13" s="19" t="s">
        <v>1113</v>
      </c>
      <c r="F13" s="19" t="s">
        <v>1113</v>
      </c>
      <c r="G13" s="662" t="s">
        <v>234</v>
      </c>
      <c r="H13" s="662" t="s">
        <v>234</v>
      </c>
      <c r="I13" s="662" t="s">
        <v>234</v>
      </c>
      <c r="J13" s="662" t="s">
        <v>234</v>
      </c>
      <c r="K13" s="637">
        <v>1937</v>
      </c>
      <c r="L13" s="19" t="s">
        <v>234</v>
      </c>
      <c r="M13" s="19" t="s">
        <v>234</v>
      </c>
      <c r="N13" s="19" t="s">
        <v>234</v>
      </c>
      <c r="O13" s="19" t="s">
        <v>1113</v>
      </c>
      <c r="P13" s="19" t="s">
        <v>1113</v>
      </c>
      <c r="Q13" s="19" t="s">
        <v>236</v>
      </c>
      <c r="R13" s="19" t="s">
        <v>1113</v>
      </c>
      <c r="S13" s="19" t="s">
        <v>234</v>
      </c>
      <c r="T13" s="19" t="s">
        <v>234</v>
      </c>
      <c r="U13" s="19" t="s">
        <v>234</v>
      </c>
      <c r="V13" s="19">
        <v>652.20000000000005</v>
      </c>
    </row>
    <row r="14" spans="1:23" ht="13.5" thickBot="1">
      <c r="A14" s="637">
        <v>1938</v>
      </c>
      <c r="B14" s="662" t="s">
        <v>240</v>
      </c>
      <c r="C14" s="662" t="s">
        <v>234</v>
      </c>
      <c r="D14" s="662" t="s">
        <v>240</v>
      </c>
      <c r="E14" s="19" t="s">
        <v>1113</v>
      </c>
      <c r="F14" s="19" t="s">
        <v>1113</v>
      </c>
      <c r="G14" s="662" t="s">
        <v>234</v>
      </c>
      <c r="H14" s="662" t="s">
        <v>234</v>
      </c>
      <c r="I14" s="662" t="s">
        <v>234</v>
      </c>
      <c r="J14" s="662" t="s">
        <v>234</v>
      </c>
      <c r="K14" s="637">
        <v>1938</v>
      </c>
      <c r="L14" s="19" t="s">
        <v>234</v>
      </c>
      <c r="M14" s="19" t="s">
        <v>234</v>
      </c>
      <c r="N14" s="19" t="s">
        <v>234</v>
      </c>
      <c r="O14" s="19" t="s">
        <v>1113</v>
      </c>
      <c r="P14" s="19" t="s">
        <v>1113</v>
      </c>
      <c r="Q14" s="19" t="s">
        <v>236</v>
      </c>
      <c r="R14" s="19" t="s">
        <v>1113</v>
      </c>
      <c r="S14" s="19" t="s">
        <v>234</v>
      </c>
      <c r="T14" s="19" t="s">
        <v>234</v>
      </c>
      <c r="U14" s="19" t="s">
        <v>234</v>
      </c>
      <c r="V14" s="19">
        <v>645.4</v>
      </c>
    </row>
    <row r="15" spans="1:23" ht="13.5" thickBot="1">
      <c r="A15" s="637">
        <v>1939</v>
      </c>
      <c r="B15" s="662" t="s">
        <v>240</v>
      </c>
      <c r="C15" s="662" t="s">
        <v>234</v>
      </c>
      <c r="D15" s="662" t="s">
        <v>240</v>
      </c>
      <c r="E15" s="19" t="s">
        <v>1113</v>
      </c>
      <c r="F15" s="19" t="s">
        <v>1113</v>
      </c>
      <c r="G15" s="662" t="s">
        <v>234</v>
      </c>
      <c r="H15" s="662" t="s">
        <v>234</v>
      </c>
      <c r="I15" s="662" t="s">
        <v>234</v>
      </c>
      <c r="J15" s="662" t="s">
        <v>234</v>
      </c>
      <c r="K15" s="637">
        <v>1939</v>
      </c>
      <c r="L15" s="19" t="s">
        <v>234</v>
      </c>
      <c r="M15" s="19" t="s">
        <v>234</v>
      </c>
      <c r="N15" s="19" t="s">
        <v>234</v>
      </c>
      <c r="O15" s="19" t="s">
        <v>1113</v>
      </c>
      <c r="P15" s="19" t="s">
        <v>1113</v>
      </c>
      <c r="Q15" s="19" t="s">
        <v>236</v>
      </c>
      <c r="R15" s="19" t="s">
        <v>1113</v>
      </c>
      <c r="S15" s="19" t="s">
        <v>234</v>
      </c>
      <c r="T15" s="19" t="s">
        <v>234</v>
      </c>
      <c r="U15" s="19" t="s">
        <v>234</v>
      </c>
      <c r="V15" s="19">
        <v>654.1</v>
      </c>
    </row>
    <row r="16" spans="1:23" ht="13.5" thickBot="1">
      <c r="A16" s="637">
        <v>1940</v>
      </c>
      <c r="B16" s="662" t="s">
        <v>240</v>
      </c>
      <c r="C16" s="662" t="s">
        <v>234</v>
      </c>
      <c r="D16" s="662" t="s">
        <v>240</v>
      </c>
      <c r="E16" s="19" t="s">
        <v>1113</v>
      </c>
      <c r="F16" s="19" t="s">
        <v>1113</v>
      </c>
      <c r="G16" s="662" t="s">
        <v>234</v>
      </c>
      <c r="H16" s="662" t="s">
        <v>234</v>
      </c>
      <c r="I16" s="662" t="s">
        <v>234</v>
      </c>
      <c r="J16" s="662" t="s">
        <v>234</v>
      </c>
      <c r="K16" s="637">
        <v>1940</v>
      </c>
      <c r="L16" s="19" t="s">
        <v>234</v>
      </c>
      <c r="M16" s="19" t="s">
        <v>234</v>
      </c>
      <c r="N16" s="19" t="s">
        <v>234</v>
      </c>
      <c r="O16" s="19" t="s">
        <v>1113</v>
      </c>
      <c r="P16" s="19" t="s">
        <v>1113</v>
      </c>
      <c r="Q16" s="19" t="s">
        <v>236</v>
      </c>
      <c r="R16" s="19" t="s">
        <v>1113</v>
      </c>
      <c r="S16" s="19" t="s">
        <v>234</v>
      </c>
      <c r="T16" s="19" t="s">
        <v>234</v>
      </c>
      <c r="U16" s="19" t="s">
        <v>234</v>
      </c>
      <c r="V16" s="19">
        <v>660.7</v>
      </c>
    </row>
    <row r="17" spans="1:22" ht="13.5" thickBot="1">
      <c r="A17" s="637">
        <v>1941</v>
      </c>
      <c r="B17" s="662" t="s">
        <v>240</v>
      </c>
      <c r="C17" s="662" t="s">
        <v>234</v>
      </c>
      <c r="D17" s="662" t="s">
        <v>240</v>
      </c>
      <c r="E17" s="19" t="s">
        <v>1113</v>
      </c>
      <c r="F17" s="19" t="s">
        <v>1113</v>
      </c>
      <c r="G17" s="662" t="s">
        <v>234</v>
      </c>
      <c r="H17" s="662" t="s">
        <v>234</v>
      </c>
      <c r="I17" s="662" t="s">
        <v>234</v>
      </c>
      <c r="J17" s="662" t="s">
        <v>234</v>
      </c>
      <c r="K17" s="637">
        <v>1941</v>
      </c>
      <c r="L17" s="19" t="s">
        <v>234</v>
      </c>
      <c r="M17" s="19" t="s">
        <v>234</v>
      </c>
      <c r="N17" s="19" t="s">
        <v>234</v>
      </c>
      <c r="O17" s="19" t="s">
        <v>1113</v>
      </c>
      <c r="P17" s="19" t="s">
        <v>1113</v>
      </c>
      <c r="Q17" s="19" t="s">
        <v>236</v>
      </c>
      <c r="R17" s="19" t="s">
        <v>1113</v>
      </c>
      <c r="S17" s="19" t="s">
        <v>234</v>
      </c>
      <c r="T17" s="19" t="s">
        <v>234</v>
      </c>
      <c r="U17" s="19" t="s">
        <v>234</v>
      </c>
      <c r="V17" s="19">
        <v>711.1</v>
      </c>
    </row>
    <row r="18" spans="1:22" ht="13.5" thickBot="1">
      <c r="A18" s="637">
        <v>1942</v>
      </c>
      <c r="B18" s="662" t="s">
        <v>240</v>
      </c>
      <c r="C18" s="662" t="s">
        <v>234</v>
      </c>
      <c r="D18" s="662" t="s">
        <v>240</v>
      </c>
      <c r="E18" s="19" t="s">
        <v>1113</v>
      </c>
      <c r="F18" s="19" t="s">
        <v>1113</v>
      </c>
      <c r="G18" s="662" t="s">
        <v>234</v>
      </c>
      <c r="H18" s="662" t="s">
        <v>234</v>
      </c>
      <c r="I18" s="662" t="s">
        <v>234</v>
      </c>
      <c r="J18" s="662" t="s">
        <v>234</v>
      </c>
      <c r="K18" s="637">
        <v>1942</v>
      </c>
      <c r="L18" s="19" t="s">
        <v>234</v>
      </c>
      <c r="M18" s="19" t="s">
        <v>234</v>
      </c>
      <c r="N18" s="19" t="s">
        <v>234</v>
      </c>
      <c r="O18" s="19" t="s">
        <v>1113</v>
      </c>
      <c r="P18" s="19" t="s">
        <v>1113</v>
      </c>
      <c r="Q18" s="19" t="s">
        <v>236</v>
      </c>
      <c r="R18" s="19" t="s">
        <v>1113</v>
      </c>
      <c r="S18" s="19" t="s">
        <v>234</v>
      </c>
      <c r="T18" s="19" t="s">
        <v>234</v>
      </c>
      <c r="U18" s="19" t="s">
        <v>234</v>
      </c>
      <c r="V18" s="19">
        <v>898</v>
      </c>
    </row>
    <row r="19" spans="1:22" ht="13.5" thickBot="1">
      <c r="A19" s="637">
        <v>1943</v>
      </c>
      <c r="B19" s="662" t="s">
        <v>240</v>
      </c>
      <c r="C19" s="662" t="s">
        <v>234</v>
      </c>
      <c r="D19" s="662" t="s">
        <v>240</v>
      </c>
      <c r="E19" s="19" t="s">
        <v>1113</v>
      </c>
      <c r="F19" s="19" t="s">
        <v>1113</v>
      </c>
      <c r="G19" s="662" t="s">
        <v>234</v>
      </c>
      <c r="H19" s="662" t="s">
        <v>234</v>
      </c>
      <c r="I19" s="662" t="s">
        <v>234</v>
      </c>
      <c r="J19" s="662" t="s">
        <v>234</v>
      </c>
      <c r="K19" s="637">
        <v>1943</v>
      </c>
      <c r="L19" s="19" t="s">
        <v>234</v>
      </c>
      <c r="M19" s="19" t="s">
        <v>234</v>
      </c>
      <c r="N19" s="19" t="s">
        <v>234</v>
      </c>
      <c r="O19" s="19" t="s">
        <v>1113</v>
      </c>
      <c r="P19" s="19" t="s">
        <v>1113</v>
      </c>
      <c r="Q19" s="19" t="s">
        <v>236</v>
      </c>
      <c r="R19" s="19" t="s">
        <v>1113</v>
      </c>
      <c r="S19" s="19" t="s">
        <v>234</v>
      </c>
      <c r="T19" s="19" t="s">
        <v>234</v>
      </c>
      <c r="U19" s="19" t="s">
        <v>234</v>
      </c>
      <c r="V19" s="19">
        <v>1119.3</v>
      </c>
    </row>
    <row r="20" spans="1:22" ht="13.5" thickBot="1">
      <c r="A20" s="637">
        <v>1944</v>
      </c>
      <c r="B20" s="662" t="s">
        <v>240</v>
      </c>
      <c r="C20" s="662" t="s">
        <v>234</v>
      </c>
      <c r="D20" s="662" t="s">
        <v>240</v>
      </c>
      <c r="E20" s="19" t="s">
        <v>1113</v>
      </c>
      <c r="F20" s="19" t="s">
        <v>1113</v>
      </c>
      <c r="G20" s="662" t="s">
        <v>234</v>
      </c>
      <c r="H20" s="662" t="s">
        <v>234</v>
      </c>
      <c r="I20" s="662" t="s">
        <v>234</v>
      </c>
      <c r="J20" s="662" t="s">
        <v>234</v>
      </c>
      <c r="K20" s="637">
        <v>1944</v>
      </c>
      <c r="L20" s="19" t="s">
        <v>234</v>
      </c>
      <c r="M20" s="19" t="s">
        <v>234</v>
      </c>
      <c r="N20" s="19" t="s">
        <v>234</v>
      </c>
      <c r="O20" s="19" t="s">
        <v>1113</v>
      </c>
      <c r="P20" s="19" t="s">
        <v>1113</v>
      </c>
      <c r="Q20" s="19" t="s">
        <v>236</v>
      </c>
      <c r="R20" s="19" t="s">
        <v>1113</v>
      </c>
      <c r="S20" s="19" t="s">
        <v>234</v>
      </c>
      <c r="T20" s="19" t="s">
        <v>234</v>
      </c>
      <c r="U20" s="19" t="s">
        <v>234</v>
      </c>
      <c r="V20" s="19">
        <v>1201.3</v>
      </c>
    </row>
    <row r="21" spans="1:22" ht="13.5" thickBot="1">
      <c r="A21" s="637">
        <v>1945</v>
      </c>
      <c r="B21" s="662" t="s">
        <v>240</v>
      </c>
      <c r="C21" s="662" t="s">
        <v>234</v>
      </c>
      <c r="D21" s="662" t="s">
        <v>240</v>
      </c>
      <c r="E21" s="19" t="s">
        <v>1113</v>
      </c>
      <c r="F21" s="19" t="s">
        <v>1113</v>
      </c>
      <c r="G21" s="662" t="s">
        <v>234</v>
      </c>
      <c r="H21" s="662" t="s">
        <v>234</v>
      </c>
      <c r="I21" s="662" t="s">
        <v>234</v>
      </c>
      <c r="J21" s="662" t="s">
        <v>234</v>
      </c>
      <c r="K21" s="637">
        <v>1945</v>
      </c>
      <c r="L21" s="19" t="s">
        <v>234</v>
      </c>
      <c r="M21" s="19" t="s">
        <v>234</v>
      </c>
      <c r="N21" s="19" t="s">
        <v>234</v>
      </c>
      <c r="O21" s="19" t="s">
        <v>1113</v>
      </c>
      <c r="P21" s="19" t="s">
        <v>1113</v>
      </c>
      <c r="Q21" s="19" t="s">
        <v>236</v>
      </c>
      <c r="R21" s="19" t="s">
        <v>1113</v>
      </c>
      <c r="S21" s="19" t="s">
        <v>234</v>
      </c>
      <c r="T21" s="19" t="s">
        <v>234</v>
      </c>
      <c r="U21" s="19" t="s">
        <v>234</v>
      </c>
      <c r="V21" s="19">
        <v>1231.7</v>
      </c>
    </row>
    <row r="22" spans="1:22" ht="13.5" thickBot="1">
      <c r="A22" s="637">
        <v>1946</v>
      </c>
      <c r="B22" s="662" t="s">
        <v>240</v>
      </c>
      <c r="C22" s="662" t="s">
        <v>234</v>
      </c>
      <c r="D22" s="662" t="s">
        <v>240</v>
      </c>
      <c r="E22" s="19" t="s">
        <v>1113</v>
      </c>
      <c r="F22" s="19" t="s">
        <v>1113</v>
      </c>
      <c r="G22" s="662" t="s">
        <v>234</v>
      </c>
      <c r="H22" s="662" t="s">
        <v>234</v>
      </c>
      <c r="I22" s="662" t="s">
        <v>234</v>
      </c>
      <c r="J22" s="662" t="s">
        <v>234</v>
      </c>
      <c r="K22" s="637">
        <v>1946</v>
      </c>
      <c r="L22" s="19" t="s">
        <v>234</v>
      </c>
      <c r="M22" s="19" t="s">
        <v>234</v>
      </c>
      <c r="N22" s="19" t="s">
        <v>234</v>
      </c>
      <c r="O22" s="19" t="s">
        <v>1113</v>
      </c>
      <c r="P22" s="19" t="s">
        <v>1113</v>
      </c>
      <c r="Q22" s="19" t="s">
        <v>236</v>
      </c>
      <c r="R22" s="19" t="s">
        <v>1113</v>
      </c>
      <c r="S22" s="19" t="s">
        <v>234</v>
      </c>
      <c r="T22" s="19" t="s">
        <v>234</v>
      </c>
      <c r="U22" s="19" t="s">
        <v>234</v>
      </c>
      <c r="V22" s="19">
        <v>1258.5</v>
      </c>
    </row>
    <row r="23" spans="1:22" ht="13.5" thickBot="1">
      <c r="A23" s="637">
        <v>1947</v>
      </c>
      <c r="B23" s="662" t="s">
        <v>240</v>
      </c>
      <c r="C23" s="662" t="s">
        <v>234</v>
      </c>
      <c r="D23" s="662" t="s">
        <v>240</v>
      </c>
      <c r="E23" s="19" t="s">
        <v>1113</v>
      </c>
      <c r="F23" s="19" t="s">
        <v>1113</v>
      </c>
      <c r="G23" s="662" t="s">
        <v>234</v>
      </c>
      <c r="H23" s="662" t="s">
        <v>234</v>
      </c>
      <c r="I23" s="662" t="s">
        <v>234</v>
      </c>
      <c r="J23" s="662" t="s">
        <v>234</v>
      </c>
      <c r="K23" s="637">
        <v>1947</v>
      </c>
      <c r="L23" s="19" t="s">
        <v>234</v>
      </c>
      <c r="M23" s="19" t="s">
        <v>234</v>
      </c>
      <c r="N23" s="19" t="s">
        <v>234</v>
      </c>
      <c r="O23" s="19" t="s">
        <v>1113</v>
      </c>
      <c r="P23" s="19" t="s">
        <v>1113</v>
      </c>
      <c r="Q23" s="19" t="s">
        <v>236</v>
      </c>
      <c r="R23" s="19" t="s">
        <v>1113</v>
      </c>
      <c r="S23" s="19" t="s">
        <v>234</v>
      </c>
      <c r="T23" s="19" t="s">
        <v>234</v>
      </c>
      <c r="U23" s="19" t="s">
        <v>234</v>
      </c>
      <c r="V23" s="19">
        <v>1343.7</v>
      </c>
    </row>
    <row r="24" spans="1:22" ht="13.5" thickBot="1">
      <c r="A24" s="637">
        <v>1948</v>
      </c>
      <c r="B24" s="662" t="s">
        <v>240</v>
      </c>
      <c r="C24" s="662" t="s">
        <v>234</v>
      </c>
      <c r="D24" s="662" t="s">
        <v>240</v>
      </c>
      <c r="E24" s="19" t="s">
        <v>1113</v>
      </c>
      <c r="F24" s="19" t="s">
        <v>1113</v>
      </c>
      <c r="G24" s="662" t="s">
        <v>234</v>
      </c>
      <c r="H24" s="662" t="s">
        <v>234</v>
      </c>
      <c r="I24" s="662" t="s">
        <v>234</v>
      </c>
      <c r="J24" s="662" t="s">
        <v>234</v>
      </c>
      <c r="K24" s="637">
        <v>1948</v>
      </c>
      <c r="L24" s="19" t="s">
        <v>234</v>
      </c>
      <c r="M24" s="19" t="s">
        <v>234</v>
      </c>
      <c r="N24" s="19" t="s">
        <v>234</v>
      </c>
      <c r="O24" s="19" t="s">
        <v>1113</v>
      </c>
      <c r="P24" s="19" t="s">
        <v>1113</v>
      </c>
      <c r="Q24" s="19" t="s">
        <v>236</v>
      </c>
      <c r="R24" s="19" t="s">
        <v>1113</v>
      </c>
      <c r="S24" s="19" t="s">
        <v>234</v>
      </c>
      <c r="T24" s="19" t="s">
        <v>234</v>
      </c>
      <c r="U24" s="19" t="s">
        <v>234</v>
      </c>
      <c r="V24" s="19">
        <v>1444.9</v>
      </c>
    </row>
    <row r="25" spans="1:22" ht="13.5" thickBot="1">
      <c r="A25" s="637">
        <v>1949</v>
      </c>
      <c r="B25" s="662" t="s">
        <v>240</v>
      </c>
      <c r="C25" s="662" t="s">
        <v>234</v>
      </c>
      <c r="D25" s="662" t="s">
        <v>240</v>
      </c>
      <c r="E25" s="19" t="s">
        <v>1113</v>
      </c>
      <c r="F25" s="19" t="s">
        <v>1113</v>
      </c>
      <c r="G25" s="662" t="s">
        <v>234</v>
      </c>
      <c r="H25" s="662" t="s">
        <v>234</v>
      </c>
      <c r="I25" s="662" t="s">
        <v>234</v>
      </c>
      <c r="J25" s="662" t="s">
        <v>234</v>
      </c>
      <c r="K25" s="637">
        <v>1949</v>
      </c>
      <c r="L25" s="19" t="s">
        <v>234</v>
      </c>
      <c r="M25" s="19" t="s">
        <v>234</v>
      </c>
      <c r="N25" s="19" t="s">
        <v>234</v>
      </c>
      <c r="O25" s="19" t="s">
        <v>1113</v>
      </c>
      <c r="P25" s="19" t="s">
        <v>1113</v>
      </c>
      <c r="Q25" s="19" t="s">
        <v>236</v>
      </c>
      <c r="R25" s="19" t="s">
        <v>1113</v>
      </c>
      <c r="S25" s="19" t="s">
        <v>234</v>
      </c>
      <c r="T25" s="19" t="s">
        <v>234</v>
      </c>
      <c r="U25" s="19" t="s">
        <v>234</v>
      </c>
      <c r="V25" s="19">
        <v>1427.2</v>
      </c>
    </row>
    <row r="26" spans="1:22" ht="13.5" thickBot="1">
      <c r="A26" s="637">
        <v>1950</v>
      </c>
      <c r="B26" s="662" t="s">
        <v>240</v>
      </c>
      <c r="C26" s="662" t="s">
        <v>234</v>
      </c>
      <c r="D26" s="662" t="s">
        <v>240</v>
      </c>
      <c r="E26" s="19" t="s">
        <v>1113</v>
      </c>
      <c r="F26" s="19" t="s">
        <v>1113</v>
      </c>
      <c r="G26" s="662" t="s">
        <v>234</v>
      </c>
      <c r="H26" s="662" t="s">
        <v>234</v>
      </c>
      <c r="I26" s="662" t="s">
        <v>234</v>
      </c>
      <c r="J26" s="662" t="s">
        <v>234</v>
      </c>
      <c r="K26" s="637">
        <v>1950</v>
      </c>
      <c r="L26" s="19" t="s">
        <v>234</v>
      </c>
      <c r="M26" s="19" t="s">
        <v>234</v>
      </c>
      <c r="N26" s="19" t="s">
        <v>234</v>
      </c>
      <c r="O26" s="19" t="s">
        <v>1113</v>
      </c>
      <c r="P26" s="19" t="s">
        <v>1113</v>
      </c>
      <c r="Q26" s="19" t="s">
        <v>236</v>
      </c>
      <c r="R26" s="19" t="s">
        <v>1113</v>
      </c>
      <c r="S26" s="19" t="s">
        <v>234</v>
      </c>
      <c r="T26" s="19" t="s">
        <v>234</v>
      </c>
      <c r="U26" s="19" t="s">
        <v>234</v>
      </c>
      <c r="V26" s="19">
        <v>1385.7</v>
      </c>
    </row>
    <row r="27" spans="1:22" ht="13.5" thickBot="1">
      <c r="A27" s="637">
        <v>1951</v>
      </c>
      <c r="B27" s="662" t="s">
        <v>240</v>
      </c>
      <c r="C27" s="662" t="s">
        <v>234</v>
      </c>
      <c r="D27" s="662" t="s">
        <v>240</v>
      </c>
      <c r="E27" s="19" t="s">
        <v>1113</v>
      </c>
      <c r="F27" s="19" t="s">
        <v>1113</v>
      </c>
      <c r="G27" s="662" t="s">
        <v>234</v>
      </c>
      <c r="H27" s="662" t="s">
        <v>234</v>
      </c>
      <c r="I27" s="662" t="s">
        <v>234</v>
      </c>
      <c r="J27" s="662" t="s">
        <v>234</v>
      </c>
      <c r="K27" s="637">
        <v>1951</v>
      </c>
      <c r="L27" s="19" t="s">
        <v>234</v>
      </c>
      <c r="M27" s="19" t="s">
        <v>234</v>
      </c>
      <c r="N27" s="19" t="s">
        <v>234</v>
      </c>
      <c r="O27" s="19" t="s">
        <v>1113</v>
      </c>
      <c r="P27" s="19" t="s">
        <v>1113</v>
      </c>
      <c r="Q27" s="19" t="s">
        <v>236</v>
      </c>
      <c r="R27" s="19" t="s">
        <v>1113</v>
      </c>
      <c r="S27" s="19" t="s">
        <v>234</v>
      </c>
      <c r="T27" s="19" t="s">
        <v>234</v>
      </c>
      <c r="U27" s="19" t="s">
        <v>234</v>
      </c>
      <c r="V27" s="19">
        <v>1426.6</v>
      </c>
    </row>
    <row r="28" spans="1:22" ht="13.5" thickBot="1">
      <c r="A28" s="637">
        <v>1952</v>
      </c>
      <c r="B28" s="662" t="s">
        <v>240</v>
      </c>
      <c r="C28" s="662" t="s">
        <v>234</v>
      </c>
      <c r="D28" s="662" t="s">
        <v>240</v>
      </c>
      <c r="E28" s="19" t="s">
        <v>1113</v>
      </c>
      <c r="F28" s="19" t="s">
        <v>1113</v>
      </c>
      <c r="G28" s="662" t="s">
        <v>234</v>
      </c>
      <c r="H28" s="662" t="s">
        <v>234</v>
      </c>
      <c r="I28" s="662" t="s">
        <v>234</v>
      </c>
      <c r="J28" s="662" t="s">
        <v>234</v>
      </c>
      <c r="K28" s="637">
        <v>1952</v>
      </c>
      <c r="L28" s="19" t="s">
        <v>234</v>
      </c>
      <c r="M28" s="19" t="s">
        <v>234</v>
      </c>
      <c r="N28" s="19" t="s">
        <v>234</v>
      </c>
      <c r="O28" s="19" t="s">
        <v>1113</v>
      </c>
      <c r="P28" s="19" t="s">
        <v>1113</v>
      </c>
      <c r="Q28" s="19" t="s">
        <v>236</v>
      </c>
      <c r="R28" s="19" t="s">
        <v>1113</v>
      </c>
      <c r="S28" s="19" t="s">
        <v>234</v>
      </c>
      <c r="T28" s="19" t="s">
        <v>234</v>
      </c>
      <c r="U28" s="19" t="s">
        <v>234</v>
      </c>
      <c r="V28" s="19">
        <v>1471.6</v>
      </c>
    </row>
    <row r="29" spans="1:22" ht="13.5" thickBot="1">
      <c r="A29" s="637">
        <v>1953</v>
      </c>
      <c r="B29" s="662" t="s">
        <v>240</v>
      </c>
      <c r="C29" s="662" t="s">
        <v>234</v>
      </c>
      <c r="D29" s="662" t="s">
        <v>240</v>
      </c>
      <c r="E29" s="19" t="s">
        <v>1113</v>
      </c>
      <c r="F29" s="19" t="s">
        <v>1113</v>
      </c>
      <c r="G29" s="662" t="s">
        <v>234</v>
      </c>
      <c r="H29" s="662" t="s">
        <v>234</v>
      </c>
      <c r="I29" s="662" t="s">
        <v>234</v>
      </c>
      <c r="J29" s="662" t="s">
        <v>234</v>
      </c>
      <c r="K29" s="637">
        <v>1953</v>
      </c>
      <c r="L29" s="19" t="s">
        <v>234</v>
      </c>
      <c r="M29" s="19" t="s">
        <v>234</v>
      </c>
      <c r="N29" s="19" t="s">
        <v>234</v>
      </c>
      <c r="O29" s="19" t="s">
        <v>1113</v>
      </c>
      <c r="P29" s="19" t="s">
        <v>1113</v>
      </c>
      <c r="Q29" s="19" t="s">
        <v>236</v>
      </c>
      <c r="R29" s="19" t="s">
        <v>1113</v>
      </c>
      <c r="S29" s="19" t="s">
        <v>234</v>
      </c>
      <c r="T29" s="19" t="s">
        <v>234</v>
      </c>
      <c r="U29" s="19" t="s">
        <v>234</v>
      </c>
      <c r="V29" s="19">
        <v>1468.1</v>
      </c>
    </row>
    <row r="30" spans="1:22" ht="13.5" thickBot="1">
      <c r="A30" s="637">
        <v>1954</v>
      </c>
      <c r="B30" s="662" t="s">
        <v>240</v>
      </c>
      <c r="C30" s="662" t="s">
        <v>234</v>
      </c>
      <c r="D30" s="662" t="s">
        <v>240</v>
      </c>
      <c r="E30" s="19" t="s">
        <v>1113</v>
      </c>
      <c r="F30" s="19" t="s">
        <v>1113</v>
      </c>
      <c r="G30" s="662" t="s">
        <v>234</v>
      </c>
      <c r="H30" s="662" t="s">
        <v>234</v>
      </c>
      <c r="I30" s="662" t="s">
        <v>234</v>
      </c>
      <c r="J30" s="662" t="s">
        <v>234</v>
      </c>
      <c r="K30" s="637">
        <v>1954</v>
      </c>
      <c r="L30" s="19" t="s">
        <v>234</v>
      </c>
      <c r="M30" s="19" t="s">
        <v>234</v>
      </c>
      <c r="N30" s="19" t="s">
        <v>234</v>
      </c>
      <c r="O30" s="19" t="s">
        <v>1113</v>
      </c>
      <c r="P30" s="19" t="s">
        <v>1113</v>
      </c>
      <c r="Q30" s="19" t="s">
        <v>236</v>
      </c>
      <c r="R30" s="19" t="s">
        <v>1113</v>
      </c>
      <c r="S30" s="19" t="s">
        <v>234</v>
      </c>
      <c r="T30" s="19" t="s">
        <v>234</v>
      </c>
      <c r="U30" s="19" t="s">
        <v>234</v>
      </c>
      <c r="V30" s="19">
        <v>1427</v>
      </c>
    </row>
    <row r="31" spans="1:22" ht="13.5" thickBot="1">
      <c r="A31" s="637">
        <v>1955</v>
      </c>
      <c r="B31" s="662" t="s">
        <v>240</v>
      </c>
      <c r="C31" s="662" t="s">
        <v>234</v>
      </c>
      <c r="D31" s="662" t="s">
        <v>240</v>
      </c>
      <c r="E31" s="19" t="s">
        <v>1113</v>
      </c>
      <c r="F31" s="19" t="s">
        <v>1113</v>
      </c>
      <c r="G31" s="662" t="s">
        <v>234</v>
      </c>
      <c r="H31" s="662" t="s">
        <v>234</v>
      </c>
      <c r="I31" s="662" t="s">
        <v>234</v>
      </c>
      <c r="J31" s="662" t="s">
        <v>234</v>
      </c>
      <c r="K31" s="637">
        <v>1955</v>
      </c>
      <c r="L31" s="19" t="s">
        <v>234</v>
      </c>
      <c r="M31" s="19" t="s">
        <v>234</v>
      </c>
      <c r="N31" s="19" t="s">
        <v>234</v>
      </c>
      <c r="O31" s="19" t="s">
        <v>1113</v>
      </c>
      <c r="P31" s="19" t="s">
        <v>1113</v>
      </c>
      <c r="Q31" s="19" t="s">
        <v>236</v>
      </c>
      <c r="R31" s="19" t="s">
        <v>1113</v>
      </c>
      <c r="S31" s="19" t="s">
        <v>234</v>
      </c>
      <c r="T31" s="19" t="s">
        <v>234</v>
      </c>
      <c r="U31" s="19" t="s">
        <v>234</v>
      </c>
      <c r="V31" s="19">
        <v>1370.7</v>
      </c>
    </row>
    <row r="32" spans="1:22" ht="13.5" thickBot="1">
      <c r="A32" s="637">
        <v>1956</v>
      </c>
      <c r="B32" s="662" t="s">
        <v>240</v>
      </c>
      <c r="C32" s="662" t="s">
        <v>234</v>
      </c>
      <c r="D32" s="662" t="s">
        <v>240</v>
      </c>
      <c r="E32" s="19" t="s">
        <v>1113</v>
      </c>
      <c r="F32" s="19" t="s">
        <v>1113</v>
      </c>
      <c r="G32" s="662" t="s">
        <v>234</v>
      </c>
      <c r="H32" s="662" t="s">
        <v>234</v>
      </c>
      <c r="I32" s="662" t="s">
        <v>234</v>
      </c>
      <c r="J32" s="662" t="s">
        <v>234</v>
      </c>
      <c r="K32" s="637">
        <v>1956</v>
      </c>
      <c r="L32" s="19" t="s">
        <v>234</v>
      </c>
      <c r="M32" s="19" t="s">
        <v>234</v>
      </c>
      <c r="N32" s="19" t="s">
        <v>234</v>
      </c>
      <c r="O32" s="19" t="s">
        <v>1113</v>
      </c>
      <c r="P32" s="19" t="s">
        <v>1113</v>
      </c>
      <c r="Q32" s="19" t="s">
        <v>236</v>
      </c>
      <c r="R32" s="19" t="s">
        <v>1113</v>
      </c>
      <c r="S32" s="19" t="s">
        <v>234</v>
      </c>
      <c r="T32" s="19" t="s">
        <v>234</v>
      </c>
      <c r="U32" s="19" t="s">
        <v>234</v>
      </c>
      <c r="V32" s="19">
        <v>1360.4</v>
      </c>
    </row>
    <row r="33" spans="1:22" ht="13.5" thickBot="1">
      <c r="A33" s="637">
        <v>1957</v>
      </c>
      <c r="B33" s="662" t="s">
        <v>240</v>
      </c>
      <c r="C33" s="662" t="s">
        <v>234</v>
      </c>
      <c r="D33" s="662" t="s">
        <v>240</v>
      </c>
      <c r="E33" s="19" t="s">
        <v>1113</v>
      </c>
      <c r="F33" s="19" t="s">
        <v>1113</v>
      </c>
      <c r="G33" s="662" t="s">
        <v>234</v>
      </c>
      <c r="H33" s="662" t="s">
        <v>234</v>
      </c>
      <c r="I33" s="662" t="s">
        <v>234</v>
      </c>
      <c r="J33" s="662" t="s">
        <v>234</v>
      </c>
      <c r="K33" s="637">
        <v>1957</v>
      </c>
      <c r="L33" s="19" t="s">
        <v>234</v>
      </c>
      <c r="M33" s="19" t="s">
        <v>234</v>
      </c>
      <c r="N33" s="19" t="s">
        <v>234</v>
      </c>
      <c r="O33" s="19" t="s">
        <v>1113</v>
      </c>
      <c r="P33" s="19" t="s">
        <v>1113</v>
      </c>
      <c r="Q33" s="19" t="s">
        <v>236</v>
      </c>
      <c r="R33" s="19" t="s">
        <v>1113</v>
      </c>
      <c r="S33" s="19" t="s">
        <v>234</v>
      </c>
      <c r="T33" s="19" t="s">
        <v>234</v>
      </c>
      <c r="U33" s="19" t="s">
        <v>234</v>
      </c>
      <c r="V33" s="19">
        <v>1349</v>
      </c>
    </row>
    <row r="34" spans="1:22" ht="13.5" thickBot="1">
      <c r="A34" s="637">
        <v>1958</v>
      </c>
      <c r="B34" s="662" t="s">
        <v>240</v>
      </c>
      <c r="C34" s="662" t="s">
        <v>234</v>
      </c>
      <c r="D34" s="662" t="s">
        <v>240</v>
      </c>
      <c r="E34" s="19" t="s">
        <v>1113</v>
      </c>
      <c r="F34" s="19" t="s">
        <v>1113</v>
      </c>
      <c r="G34" s="662" t="s">
        <v>234</v>
      </c>
      <c r="H34" s="662" t="s">
        <v>234</v>
      </c>
      <c r="I34" s="662" t="s">
        <v>234</v>
      </c>
      <c r="J34" s="662" t="s">
        <v>234</v>
      </c>
      <c r="K34" s="637">
        <v>1958</v>
      </c>
      <c r="L34" s="19" t="s">
        <v>234</v>
      </c>
      <c r="M34" s="19" t="s">
        <v>234</v>
      </c>
      <c r="N34" s="19" t="s">
        <v>234</v>
      </c>
      <c r="O34" s="19" t="s">
        <v>1113</v>
      </c>
      <c r="P34" s="19" t="s">
        <v>1113</v>
      </c>
      <c r="Q34" s="19" t="s">
        <v>236</v>
      </c>
      <c r="R34" s="19" t="s">
        <v>1113</v>
      </c>
      <c r="S34" s="19" t="s">
        <v>234</v>
      </c>
      <c r="T34" s="19" t="s">
        <v>234</v>
      </c>
      <c r="U34" s="19" t="s">
        <v>234</v>
      </c>
      <c r="V34" s="19">
        <v>1342.9</v>
      </c>
    </row>
    <row r="35" spans="1:22" ht="13.5" thickBot="1">
      <c r="A35" s="637">
        <v>1959</v>
      </c>
      <c r="B35" s="662" t="s">
        <v>240</v>
      </c>
      <c r="C35" s="662" t="s">
        <v>234</v>
      </c>
      <c r="D35" s="662" t="s">
        <v>240</v>
      </c>
      <c r="E35" s="19" t="s">
        <v>1113</v>
      </c>
      <c r="F35" s="19" t="s">
        <v>1113</v>
      </c>
      <c r="G35" s="662" t="s">
        <v>234</v>
      </c>
      <c r="H35" s="662" t="s">
        <v>234</v>
      </c>
      <c r="I35" s="662" t="s">
        <v>234</v>
      </c>
      <c r="J35" s="662" t="s">
        <v>234</v>
      </c>
      <c r="K35" s="637">
        <v>1959</v>
      </c>
      <c r="L35" s="19" t="s">
        <v>234</v>
      </c>
      <c r="M35" s="19" t="s">
        <v>234</v>
      </c>
      <c r="N35" s="19" t="s">
        <v>234</v>
      </c>
      <c r="O35" s="19" t="s">
        <v>1113</v>
      </c>
      <c r="P35" s="19" t="s">
        <v>1113</v>
      </c>
      <c r="Q35" s="19" t="s">
        <v>236</v>
      </c>
      <c r="R35" s="19" t="s">
        <v>1113</v>
      </c>
      <c r="S35" s="19" t="s">
        <v>234</v>
      </c>
      <c r="T35" s="19" t="s">
        <v>234</v>
      </c>
      <c r="U35" s="19" t="s">
        <v>234</v>
      </c>
      <c r="V35" s="19">
        <v>1350.8</v>
      </c>
    </row>
    <row r="36" spans="1:22" ht="13.5" thickBot="1">
      <c r="A36" s="637">
        <v>1960</v>
      </c>
      <c r="B36" s="662" t="s">
        <v>240</v>
      </c>
      <c r="C36" s="662" t="s">
        <v>234</v>
      </c>
      <c r="D36" s="662" t="s">
        <v>240</v>
      </c>
      <c r="E36" s="19" t="s">
        <v>1113</v>
      </c>
      <c r="F36" s="19" t="s">
        <v>1113</v>
      </c>
      <c r="G36" s="662" t="s">
        <v>234</v>
      </c>
      <c r="H36" s="662" t="s">
        <v>234</v>
      </c>
      <c r="I36" s="662" t="s">
        <v>234</v>
      </c>
      <c r="J36" s="662" t="s">
        <v>234</v>
      </c>
      <c r="K36" s="637">
        <v>1960</v>
      </c>
      <c r="L36" s="19" t="s">
        <v>234</v>
      </c>
      <c r="M36" s="19" t="s">
        <v>234</v>
      </c>
      <c r="N36" s="19" t="s">
        <v>234</v>
      </c>
      <c r="O36" s="19" t="s">
        <v>1113</v>
      </c>
      <c r="P36" s="19" t="s">
        <v>1113</v>
      </c>
      <c r="Q36" s="19" t="s">
        <v>236</v>
      </c>
      <c r="R36" s="19" t="s">
        <v>1113</v>
      </c>
      <c r="S36" s="19" t="s">
        <v>234</v>
      </c>
      <c r="T36" s="19" t="s">
        <v>234</v>
      </c>
      <c r="U36" s="19" t="s">
        <v>234</v>
      </c>
      <c r="V36" s="19">
        <v>1376.5</v>
      </c>
    </row>
    <row r="37" spans="1:22" ht="13.5" thickBot="1">
      <c r="A37" s="637">
        <v>1961</v>
      </c>
      <c r="B37" s="662" t="s">
        <v>240</v>
      </c>
      <c r="C37" s="662" t="s">
        <v>234</v>
      </c>
      <c r="D37" s="662" t="s">
        <v>240</v>
      </c>
      <c r="E37" s="19" t="s">
        <v>1113</v>
      </c>
      <c r="F37" s="19" t="s">
        <v>1113</v>
      </c>
      <c r="G37" s="662" t="s">
        <v>234</v>
      </c>
      <c r="H37" s="662" t="s">
        <v>234</v>
      </c>
      <c r="I37" s="662" t="s">
        <v>234</v>
      </c>
      <c r="J37" s="662" t="s">
        <v>234</v>
      </c>
      <c r="K37" s="637">
        <v>1961</v>
      </c>
      <c r="L37" s="19" t="s">
        <v>234</v>
      </c>
      <c r="M37" s="19" t="s">
        <v>234</v>
      </c>
      <c r="N37" s="19" t="s">
        <v>234</v>
      </c>
      <c r="O37" s="19" t="s">
        <v>1113</v>
      </c>
      <c r="P37" s="19" t="s">
        <v>1113</v>
      </c>
      <c r="Q37" s="19" t="s">
        <v>236</v>
      </c>
      <c r="R37" s="19" t="s">
        <v>1113</v>
      </c>
      <c r="S37" s="19" t="s">
        <v>234</v>
      </c>
      <c r="T37" s="19" t="s">
        <v>234</v>
      </c>
      <c r="U37" s="19" t="s">
        <v>234</v>
      </c>
      <c r="V37" s="19">
        <v>1373</v>
      </c>
    </row>
    <row r="38" spans="1:22" ht="13.5" thickBot="1">
      <c r="A38" s="637">
        <v>1962</v>
      </c>
      <c r="B38" s="662" t="s">
        <v>240</v>
      </c>
      <c r="C38" s="662" t="s">
        <v>234</v>
      </c>
      <c r="D38" s="662" t="s">
        <v>240</v>
      </c>
      <c r="E38" s="19" t="s">
        <v>1113</v>
      </c>
      <c r="F38" s="19" t="s">
        <v>1113</v>
      </c>
      <c r="G38" s="662" t="s">
        <v>234</v>
      </c>
      <c r="H38" s="662" t="s">
        <v>234</v>
      </c>
      <c r="I38" s="662" t="s">
        <v>234</v>
      </c>
      <c r="J38" s="662" t="s">
        <v>234</v>
      </c>
      <c r="K38" s="637">
        <v>1962</v>
      </c>
      <c r="L38" s="19" t="s">
        <v>234</v>
      </c>
      <c r="M38" s="19" t="s">
        <v>234</v>
      </c>
      <c r="N38" s="19" t="s">
        <v>234</v>
      </c>
      <c r="O38" s="19" t="s">
        <v>1113</v>
      </c>
      <c r="P38" s="19" t="s">
        <v>1113</v>
      </c>
      <c r="Q38" s="19" t="s">
        <v>236</v>
      </c>
      <c r="R38" s="19" t="s">
        <v>1113</v>
      </c>
      <c r="S38" s="19" t="s">
        <v>234</v>
      </c>
      <c r="T38" s="19" t="s">
        <v>234</v>
      </c>
      <c r="U38" s="19" t="s">
        <v>234</v>
      </c>
      <c r="V38" s="19">
        <v>1383.8</v>
      </c>
    </row>
    <row r="39" spans="1:22" ht="13.5" thickBot="1">
      <c r="A39" s="637">
        <v>1963</v>
      </c>
      <c r="B39" s="662" t="s">
        <v>240</v>
      </c>
      <c r="C39" s="662" t="s">
        <v>234</v>
      </c>
      <c r="D39" s="662" t="s">
        <v>240</v>
      </c>
      <c r="E39" s="19" t="s">
        <v>1113</v>
      </c>
      <c r="F39" s="19" t="s">
        <v>1113</v>
      </c>
      <c r="G39" s="662" t="s">
        <v>234</v>
      </c>
      <c r="H39" s="662" t="s">
        <v>234</v>
      </c>
      <c r="I39" s="662" t="s">
        <v>234</v>
      </c>
      <c r="J39" s="662" t="s">
        <v>234</v>
      </c>
      <c r="K39" s="637">
        <v>1963</v>
      </c>
      <c r="L39" s="19" t="s">
        <v>234</v>
      </c>
      <c r="M39" s="19" t="s">
        <v>234</v>
      </c>
      <c r="N39" s="19" t="s">
        <v>234</v>
      </c>
      <c r="O39" s="19" t="s">
        <v>1113</v>
      </c>
      <c r="P39" s="19" t="s">
        <v>1113</v>
      </c>
      <c r="Q39" s="19" t="s">
        <v>236</v>
      </c>
      <c r="R39" s="19" t="s">
        <v>1113</v>
      </c>
      <c r="S39" s="19" t="s">
        <v>234</v>
      </c>
      <c r="T39" s="19" t="s">
        <v>234</v>
      </c>
      <c r="U39" s="19" t="s">
        <v>234</v>
      </c>
      <c r="V39" s="19">
        <v>1391.5</v>
      </c>
    </row>
    <row r="40" spans="1:22" ht="13.5" thickBot="1">
      <c r="A40" s="637">
        <v>1964</v>
      </c>
      <c r="B40" s="662" t="s">
        <v>240</v>
      </c>
      <c r="C40" s="662" t="s">
        <v>234</v>
      </c>
      <c r="D40" s="662" t="s">
        <v>240</v>
      </c>
      <c r="E40" s="19" t="s">
        <v>1113</v>
      </c>
      <c r="F40" s="19" t="s">
        <v>1113</v>
      </c>
      <c r="G40" s="662" t="s">
        <v>234</v>
      </c>
      <c r="H40" s="662" t="s">
        <v>234</v>
      </c>
      <c r="I40" s="662" t="s">
        <v>234</v>
      </c>
      <c r="J40" s="662" t="s">
        <v>234</v>
      </c>
      <c r="K40" s="637">
        <v>1964</v>
      </c>
      <c r="L40" s="19" t="s">
        <v>234</v>
      </c>
      <c r="M40" s="19" t="s">
        <v>234</v>
      </c>
      <c r="N40" s="19" t="s">
        <v>234</v>
      </c>
      <c r="O40" s="19" t="s">
        <v>1113</v>
      </c>
      <c r="P40" s="19" t="s">
        <v>1113</v>
      </c>
      <c r="Q40" s="19" t="s">
        <v>236</v>
      </c>
      <c r="R40" s="19" t="s">
        <v>1113</v>
      </c>
      <c r="S40" s="19" t="s">
        <v>234</v>
      </c>
      <c r="T40" s="19" t="s">
        <v>234</v>
      </c>
      <c r="U40" s="19" t="s">
        <v>234</v>
      </c>
      <c r="V40" s="19">
        <v>1420.5</v>
      </c>
    </row>
    <row r="41" spans="1:22" ht="13.5" thickBot="1">
      <c r="A41" s="637">
        <v>1965</v>
      </c>
      <c r="B41" s="662" t="s">
        <v>240</v>
      </c>
      <c r="C41" s="662" t="s">
        <v>234</v>
      </c>
      <c r="D41" s="662" t="s">
        <v>240</v>
      </c>
      <c r="E41" s="19" t="s">
        <v>1113</v>
      </c>
      <c r="F41" s="19" t="s">
        <v>1113</v>
      </c>
      <c r="G41" s="662" t="s">
        <v>234</v>
      </c>
      <c r="H41" s="662" t="s">
        <v>234</v>
      </c>
      <c r="I41" s="662" t="s">
        <v>234</v>
      </c>
      <c r="J41" s="662" t="s">
        <v>234</v>
      </c>
      <c r="K41" s="637">
        <v>1965</v>
      </c>
      <c r="L41" s="19" t="s">
        <v>234</v>
      </c>
      <c r="M41" s="19" t="s">
        <v>234</v>
      </c>
      <c r="N41" s="19" t="s">
        <v>234</v>
      </c>
      <c r="O41" s="19" t="s">
        <v>1113</v>
      </c>
      <c r="P41" s="19" t="s">
        <v>1113</v>
      </c>
      <c r="Q41" s="19" t="s">
        <v>236</v>
      </c>
      <c r="R41" s="19" t="s">
        <v>1113</v>
      </c>
      <c r="S41" s="19" t="s">
        <v>234</v>
      </c>
      <c r="T41" s="19" t="s">
        <v>234</v>
      </c>
      <c r="U41" s="19" t="s">
        <v>234</v>
      </c>
      <c r="V41" s="19">
        <v>1454.4</v>
      </c>
    </row>
    <row r="42" spans="1:22" ht="13.5" thickBot="1">
      <c r="A42" s="637">
        <v>1966</v>
      </c>
      <c r="B42" s="662" t="s">
        <v>240</v>
      </c>
      <c r="C42" s="662" t="s">
        <v>234</v>
      </c>
      <c r="D42" s="662" t="s">
        <v>240</v>
      </c>
      <c r="E42" s="19" t="s">
        <v>1113</v>
      </c>
      <c r="F42" s="19" t="s">
        <v>1113</v>
      </c>
      <c r="G42" s="662" t="s">
        <v>234</v>
      </c>
      <c r="H42" s="662" t="s">
        <v>234</v>
      </c>
      <c r="I42" s="662" t="s">
        <v>234</v>
      </c>
      <c r="J42" s="662" t="s">
        <v>234</v>
      </c>
      <c r="K42" s="637">
        <v>1966</v>
      </c>
      <c r="L42" s="19" t="s">
        <v>234</v>
      </c>
      <c r="M42" s="19" t="s">
        <v>234</v>
      </c>
      <c r="N42" s="19" t="s">
        <v>234</v>
      </c>
      <c r="O42" s="19" t="s">
        <v>1113</v>
      </c>
      <c r="P42" s="19" t="s">
        <v>1113</v>
      </c>
      <c r="Q42" s="19" t="s">
        <v>236</v>
      </c>
      <c r="R42" s="19" t="s">
        <v>1113</v>
      </c>
      <c r="S42" s="19" t="s">
        <v>234</v>
      </c>
      <c r="T42" s="19" t="s">
        <v>234</v>
      </c>
      <c r="U42" s="19" t="s">
        <v>234</v>
      </c>
      <c r="V42" s="19">
        <v>1515.6</v>
      </c>
    </row>
    <row r="43" spans="1:22" ht="13.5" thickBot="1">
      <c r="A43" s="637">
        <v>1967</v>
      </c>
      <c r="B43" s="662" t="s">
        <v>240</v>
      </c>
      <c r="C43" s="662" t="s">
        <v>234</v>
      </c>
      <c r="D43" s="662" t="s">
        <v>240</v>
      </c>
      <c r="E43" s="19" t="s">
        <v>1113</v>
      </c>
      <c r="F43" s="19" t="s">
        <v>1113</v>
      </c>
      <c r="G43" s="662" t="s">
        <v>234</v>
      </c>
      <c r="H43" s="662" t="s">
        <v>234</v>
      </c>
      <c r="I43" s="662" t="s">
        <v>234</v>
      </c>
      <c r="J43" s="662" t="s">
        <v>234</v>
      </c>
      <c r="K43" s="637">
        <v>1967</v>
      </c>
      <c r="L43" s="19" t="s">
        <v>234</v>
      </c>
      <c r="M43" s="19" t="s">
        <v>234</v>
      </c>
      <c r="N43" s="19" t="s">
        <v>234</v>
      </c>
      <c r="O43" s="19" t="s">
        <v>1113</v>
      </c>
      <c r="P43" s="19" t="s">
        <v>1113</v>
      </c>
      <c r="Q43" s="19" t="s">
        <v>236</v>
      </c>
      <c r="R43" s="19" t="s">
        <v>1113</v>
      </c>
      <c r="S43" s="19" t="s">
        <v>234</v>
      </c>
      <c r="T43" s="19" t="s">
        <v>234</v>
      </c>
      <c r="U43" s="19" t="s">
        <v>234</v>
      </c>
      <c r="V43" s="19">
        <v>1622.6</v>
      </c>
    </row>
    <row r="44" spans="1:22" ht="13.5" thickBot="1">
      <c r="A44" s="637">
        <v>1968</v>
      </c>
      <c r="B44" s="662" t="s">
        <v>240</v>
      </c>
      <c r="C44" s="662" t="s">
        <v>234</v>
      </c>
      <c r="D44" s="662" t="s">
        <v>240</v>
      </c>
      <c r="E44" s="19" t="s">
        <v>1113</v>
      </c>
      <c r="F44" s="19" t="s">
        <v>1113</v>
      </c>
      <c r="G44" s="662" t="s">
        <v>234</v>
      </c>
      <c r="H44" s="662" t="s">
        <v>234</v>
      </c>
      <c r="I44" s="662" t="s">
        <v>234</v>
      </c>
      <c r="J44" s="662" t="s">
        <v>234</v>
      </c>
      <c r="K44" s="637">
        <v>1968</v>
      </c>
      <c r="L44" s="19" t="s">
        <v>234</v>
      </c>
      <c r="M44" s="19" t="s">
        <v>234</v>
      </c>
      <c r="N44" s="19" t="s">
        <v>234</v>
      </c>
      <c r="O44" s="19" t="s">
        <v>1113</v>
      </c>
      <c r="P44" s="19" t="s">
        <v>1113</v>
      </c>
      <c r="Q44" s="19" t="s">
        <v>236</v>
      </c>
      <c r="R44" s="19" t="s">
        <v>1113</v>
      </c>
      <c r="S44" s="19" t="s">
        <v>234</v>
      </c>
      <c r="T44" s="19" t="s">
        <v>234</v>
      </c>
      <c r="U44" s="19" t="s">
        <v>234</v>
      </c>
      <c r="V44" s="19">
        <v>1723.8</v>
      </c>
    </row>
    <row r="45" spans="1:22" ht="13.5" thickBot="1">
      <c r="A45" s="637">
        <v>1969</v>
      </c>
      <c r="B45" s="662" t="s">
        <v>240</v>
      </c>
      <c r="C45" s="662" t="s">
        <v>234</v>
      </c>
      <c r="D45" s="662" t="s">
        <v>240</v>
      </c>
      <c r="E45" s="19" t="s">
        <v>1113</v>
      </c>
      <c r="F45" s="19" t="s">
        <v>1113</v>
      </c>
      <c r="G45" s="662" t="s">
        <v>234</v>
      </c>
      <c r="H45" s="662" t="s">
        <v>234</v>
      </c>
      <c r="I45" s="662" t="s">
        <v>234</v>
      </c>
      <c r="J45" s="662" t="s">
        <v>234</v>
      </c>
      <c r="K45" s="637">
        <v>1969</v>
      </c>
      <c r="L45" s="19" t="s">
        <v>234</v>
      </c>
      <c r="M45" s="19" t="s">
        <v>234</v>
      </c>
      <c r="N45" s="19" t="s">
        <v>234</v>
      </c>
      <c r="O45" s="19" t="s">
        <v>1113</v>
      </c>
      <c r="P45" s="19" t="s">
        <v>1113</v>
      </c>
      <c r="Q45" s="19" t="s">
        <v>236</v>
      </c>
      <c r="R45" s="19" t="s">
        <v>1113</v>
      </c>
      <c r="S45" s="19" t="s">
        <v>234</v>
      </c>
      <c r="T45" s="19" t="s">
        <v>234</v>
      </c>
      <c r="U45" s="19" t="s">
        <v>234</v>
      </c>
      <c r="V45" s="19">
        <v>1846.1</v>
      </c>
    </row>
    <row r="46" spans="1:22" ht="13.5" thickBot="1">
      <c r="A46" s="637">
        <v>1970</v>
      </c>
      <c r="B46" s="662" t="s">
        <v>240</v>
      </c>
      <c r="C46" s="662" t="s">
        <v>234</v>
      </c>
      <c r="D46" s="662" t="s">
        <v>240</v>
      </c>
      <c r="E46" s="19" t="s">
        <v>1113</v>
      </c>
      <c r="F46" s="19" t="s">
        <v>1113</v>
      </c>
      <c r="G46" s="662" t="s">
        <v>234</v>
      </c>
      <c r="H46" s="662" t="s">
        <v>234</v>
      </c>
      <c r="I46" s="662" t="s">
        <v>234</v>
      </c>
      <c r="J46" s="662" t="s">
        <v>234</v>
      </c>
      <c r="K46" s="637">
        <v>1970</v>
      </c>
      <c r="L46" s="19" t="s">
        <v>234</v>
      </c>
      <c r="M46" s="19" t="s">
        <v>234</v>
      </c>
      <c r="N46" s="19" t="s">
        <v>234</v>
      </c>
      <c r="O46" s="19" t="s">
        <v>1113</v>
      </c>
      <c r="P46" s="19" t="s">
        <v>1113</v>
      </c>
      <c r="Q46" s="19" t="s">
        <v>236</v>
      </c>
      <c r="R46" s="19" t="s">
        <v>1113</v>
      </c>
      <c r="S46" s="19" t="s">
        <v>234</v>
      </c>
      <c r="T46" s="19" t="s">
        <v>234</v>
      </c>
      <c r="U46" s="19" t="s">
        <v>234</v>
      </c>
      <c r="V46" s="19">
        <v>1995.6</v>
      </c>
    </row>
    <row r="47" spans="1:22" ht="13.5" thickBot="1">
      <c r="A47" s="637">
        <v>1971</v>
      </c>
      <c r="B47" s="662" t="s">
        <v>240</v>
      </c>
      <c r="C47" s="662" t="s">
        <v>234</v>
      </c>
      <c r="D47" s="662" t="s">
        <v>240</v>
      </c>
      <c r="E47" s="19" t="s">
        <v>1113</v>
      </c>
      <c r="F47" s="19" t="s">
        <v>1113</v>
      </c>
      <c r="G47" s="662" t="s">
        <v>234</v>
      </c>
      <c r="H47" s="662" t="s">
        <v>234</v>
      </c>
      <c r="I47" s="662" t="s">
        <v>234</v>
      </c>
      <c r="J47" s="662" t="s">
        <v>234</v>
      </c>
      <c r="K47" s="637">
        <v>1971</v>
      </c>
      <c r="L47" s="19" t="s">
        <v>234</v>
      </c>
      <c r="M47" s="19" t="s">
        <v>234</v>
      </c>
      <c r="N47" s="19" t="s">
        <v>234</v>
      </c>
      <c r="O47" s="19" t="s">
        <v>1113</v>
      </c>
      <c r="P47" s="19" t="s">
        <v>1113</v>
      </c>
      <c r="Q47" s="19" t="s">
        <v>236</v>
      </c>
      <c r="R47" s="19" t="s">
        <v>1113</v>
      </c>
      <c r="S47" s="19" t="s">
        <v>234</v>
      </c>
      <c r="T47" s="19" t="s">
        <v>234</v>
      </c>
      <c r="U47" s="19" t="s">
        <v>234</v>
      </c>
      <c r="V47" s="19">
        <v>2152.1</v>
      </c>
    </row>
    <row r="48" spans="1:22" ht="13.5" thickBot="1">
      <c r="A48" s="637">
        <v>1972</v>
      </c>
      <c r="B48" s="662" t="s">
        <v>240</v>
      </c>
      <c r="C48" s="662" t="s">
        <v>234</v>
      </c>
      <c r="D48" s="662" t="s">
        <v>240</v>
      </c>
      <c r="E48" s="19" t="s">
        <v>1113</v>
      </c>
      <c r="F48" s="19" t="s">
        <v>1113</v>
      </c>
      <c r="G48" s="662" t="s">
        <v>234</v>
      </c>
      <c r="H48" s="662" t="s">
        <v>234</v>
      </c>
      <c r="I48" s="662" t="s">
        <v>234</v>
      </c>
      <c r="J48" s="662" t="s">
        <v>234</v>
      </c>
      <c r="K48" s="637">
        <v>1972</v>
      </c>
      <c r="L48" s="19" t="s">
        <v>234</v>
      </c>
      <c r="M48" s="19" t="s">
        <v>234</v>
      </c>
      <c r="N48" s="19" t="s">
        <v>234</v>
      </c>
      <c r="O48" s="19" t="s">
        <v>1113</v>
      </c>
      <c r="P48" s="19" t="s">
        <v>1113</v>
      </c>
      <c r="Q48" s="19" t="s">
        <v>236</v>
      </c>
      <c r="R48" s="19" t="s">
        <v>1113</v>
      </c>
      <c r="S48" s="19" t="s">
        <v>234</v>
      </c>
      <c r="T48" s="19" t="s">
        <v>234</v>
      </c>
      <c r="U48" s="19" t="s">
        <v>234</v>
      </c>
      <c r="V48" s="19">
        <v>2241.6</v>
      </c>
    </row>
    <row r="49" spans="1:22" ht="13.5" thickBot="1">
      <c r="A49" s="637">
        <v>1973</v>
      </c>
      <c r="B49" s="662" t="s">
        <v>240</v>
      </c>
      <c r="C49" s="662" t="s">
        <v>234</v>
      </c>
      <c r="D49" s="662" t="s">
        <v>240</v>
      </c>
      <c r="E49" s="19" t="s">
        <v>1113</v>
      </c>
      <c r="F49" s="19" t="s">
        <v>1113</v>
      </c>
      <c r="G49" s="662" t="s">
        <v>234</v>
      </c>
      <c r="H49" s="662" t="s">
        <v>234</v>
      </c>
      <c r="I49" s="662" t="s">
        <v>234</v>
      </c>
      <c r="J49" s="662" t="s">
        <v>234</v>
      </c>
      <c r="K49" s="637">
        <v>1973</v>
      </c>
      <c r="L49" s="19" t="s">
        <v>234</v>
      </c>
      <c r="M49" s="19" t="s">
        <v>234</v>
      </c>
      <c r="N49" s="19" t="s">
        <v>234</v>
      </c>
      <c r="O49" s="19" t="s">
        <v>1113</v>
      </c>
      <c r="P49" s="19" t="s">
        <v>1113</v>
      </c>
      <c r="Q49" s="19" t="s">
        <v>236</v>
      </c>
      <c r="R49" s="19" t="s">
        <v>1113</v>
      </c>
      <c r="S49" s="19" t="s">
        <v>234</v>
      </c>
      <c r="T49" s="19" t="s">
        <v>234</v>
      </c>
      <c r="U49" s="19" t="s">
        <v>234</v>
      </c>
      <c r="V49" s="19">
        <v>2536.1</v>
      </c>
    </row>
    <row r="50" spans="1:22" ht="13.5" thickBot="1">
      <c r="A50" s="637">
        <v>1974</v>
      </c>
      <c r="B50" s="662" t="s">
        <v>240</v>
      </c>
      <c r="C50" s="662" t="s">
        <v>234</v>
      </c>
      <c r="D50" s="662" t="s">
        <v>240</v>
      </c>
      <c r="E50" s="19" t="s">
        <v>1113</v>
      </c>
      <c r="F50" s="19" t="s">
        <v>1113</v>
      </c>
      <c r="G50" s="662" t="s">
        <v>234</v>
      </c>
      <c r="H50" s="662" t="s">
        <v>234</v>
      </c>
      <c r="I50" s="662" t="s">
        <v>234</v>
      </c>
      <c r="J50" s="662" t="s">
        <v>234</v>
      </c>
      <c r="K50" s="637">
        <v>1974</v>
      </c>
      <c r="L50" s="19" t="s">
        <v>234</v>
      </c>
      <c r="M50" s="19" t="s">
        <v>234</v>
      </c>
      <c r="N50" s="19" t="s">
        <v>234</v>
      </c>
      <c r="O50" s="19" t="s">
        <v>1113</v>
      </c>
      <c r="P50" s="19" t="s">
        <v>1113</v>
      </c>
      <c r="Q50" s="19" t="s">
        <v>236</v>
      </c>
      <c r="R50" s="19" t="s">
        <v>1113</v>
      </c>
      <c r="S50" s="19" t="s">
        <v>234</v>
      </c>
      <c r="T50" s="19" t="s">
        <v>234</v>
      </c>
      <c r="U50" s="19" t="s">
        <v>234</v>
      </c>
      <c r="V50" s="19">
        <v>3172.6</v>
      </c>
    </row>
    <row r="51" spans="1:22" ht="13.5" thickBot="1">
      <c r="A51" s="637">
        <v>1975</v>
      </c>
      <c r="B51" s="662" t="s">
        <v>240</v>
      </c>
      <c r="C51" s="662" t="s">
        <v>234</v>
      </c>
      <c r="D51" s="662" t="s">
        <v>240</v>
      </c>
      <c r="E51" s="19" t="s">
        <v>1113</v>
      </c>
      <c r="F51" s="19" t="s">
        <v>1113</v>
      </c>
      <c r="G51" s="662" t="s">
        <v>234</v>
      </c>
      <c r="H51" s="662" t="s">
        <v>234</v>
      </c>
      <c r="I51" s="662" t="s">
        <v>234</v>
      </c>
      <c r="J51" s="662" t="s">
        <v>234</v>
      </c>
      <c r="K51" s="637">
        <v>1975</v>
      </c>
      <c r="L51" s="19" t="s">
        <v>234</v>
      </c>
      <c r="M51" s="19" t="s">
        <v>234</v>
      </c>
      <c r="N51" s="19" t="s">
        <v>234</v>
      </c>
      <c r="O51" s="19" t="s">
        <v>1113</v>
      </c>
      <c r="P51" s="19" t="s">
        <v>1113</v>
      </c>
      <c r="Q51" s="19" t="s">
        <v>236</v>
      </c>
      <c r="R51" s="19" t="s">
        <v>1113</v>
      </c>
      <c r="S51" s="19" t="s">
        <v>234</v>
      </c>
      <c r="T51" s="19" t="s">
        <v>234</v>
      </c>
      <c r="U51" s="19" t="s">
        <v>234</v>
      </c>
      <c r="V51" s="19">
        <v>3537.3</v>
      </c>
    </row>
    <row r="52" spans="1:22" ht="13.5" thickBot="1">
      <c r="A52" s="637">
        <v>1976</v>
      </c>
      <c r="B52" s="662" t="s">
        <v>240</v>
      </c>
      <c r="C52" s="662" t="s">
        <v>234</v>
      </c>
      <c r="D52" s="662" t="s">
        <v>240</v>
      </c>
      <c r="E52" s="19" t="s">
        <v>1113</v>
      </c>
      <c r="F52" s="19" t="s">
        <v>1113</v>
      </c>
      <c r="G52" s="662" t="s">
        <v>234</v>
      </c>
      <c r="H52" s="662" t="s">
        <v>234</v>
      </c>
      <c r="I52" s="662" t="s">
        <v>234</v>
      </c>
      <c r="J52" s="662" t="s">
        <v>234</v>
      </c>
      <c r="K52" s="637">
        <v>1976</v>
      </c>
      <c r="L52" s="19" t="s">
        <v>234</v>
      </c>
      <c r="M52" s="19" t="s">
        <v>234</v>
      </c>
      <c r="N52" s="19" t="s">
        <v>234</v>
      </c>
      <c r="O52" s="19" t="s">
        <v>1113</v>
      </c>
      <c r="P52" s="19" t="s">
        <v>1113</v>
      </c>
      <c r="Q52" s="19" t="s">
        <v>236</v>
      </c>
      <c r="R52" s="19" t="s">
        <v>1113</v>
      </c>
      <c r="S52" s="19" t="s">
        <v>234</v>
      </c>
      <c r="T52" s="19" t="s">
        <v>234</v>
      </c>
      <c r="U52" s="19" t="s">
        <v>234</v>
      </c>
      <c r="V52" s="19">
        <v>3857.4</v>
      </c>
    </row>
    <row r="53" spans="1:22" ht="13.5" thickBot="1">
      <c r="A53" s="637">
        <v>1977</v>
      </c>
      <c r="B53" s="662" t="s">
        <v>240</v>
      </c>
      <c r="C53" s="662" t="s">
        <v>234</v>
      </c>
      <c r="D53" s="662" t="s">
        <v>240</v>
      </c>
      <c r="E53" s="19" t="s">
        <v>1113</v>
      </c>
      <c r="F53" s="19" t="s">
        <v>1113</v>
      </c>
      <c r="G53" s="662" t="s">
        <v>234</v>
      </c>
      <c r="H53" s="662" t="s">
        <v>234</v>
      </c>
      <c r="I53" s="662" t="s">
        <v>234</v>
      </c>
      <c r="J53" s="662" t="s">
        <v>234</v>
      </c>
      <c r="K53" s="637">
        <v>1977</v>
      </c>
      <c r="L53" s="19" t="s">
        <v>234</v>
      </c>
      <c r="M53" s="19" t="s">
        <v>234</v>
      </c>
      <c r="N53" s="19" t="s">
        <v>234</v>
      </c>
      <c r="O53" s="19" t="s">
        <v>1113</v>
      </c>
      <c r="P53" s="19" t="s">
        <v>1113</v>
      </c>
      <c r="Q53" s="19" t="s">
        <v>236</v>
      </c>
      <c r="R53" s="19" t="s">
        <v>1113</v>
      </c>
      <c r="S53" s="19" t="s">
        <v>234</v>
      </c>
      <c r="T53" s="19" t="s">
        <v>234</v>
      </c>
      <c r="U53" s="19" t="s">
        <v>234</v>
      </c>
      <c r="V53" s="19">
        <v>4121</v>
      </c>
    </row>
    <row r="54" spans="1:22" ht="13.5" thickBot="1">
      <c r="A54" s="637">
        <v>1978</v>
      </c>
      <c r="B54" s="662" t="s">
        <v>240</v>
      </c>
      <c r="C54" s="662" t="s">
        <v>234</v>
      </c>
      <c r="D54" s="662" t="s">
        <v>240</v>
      </c>
      <c r="E54" s="19" t="s">
        <v>1113</v>
      </c>
      <c r="F54" s="19" t="s">
        <v>1113</v>
      </c>
      <c r="G54" s="662" t="s">
        <v>234</v>
      </c>
      <c r="H54" s="662" t="s">
        <v>234</v>
      </c>
      <c r="I54" s="662" t="s">
        <v>234</v>
      </c>
      <c r="J54" s="662" t="s">
        <v>234</v>
      </c>
      <c r="K54" s="637">
        <v>1978</v>
      </c>
      <c r="L54" s="19" t="s">
        <v>234</v>
      </c>
      <c r="M54" s="19" t="s">
        <v>234</v>
      </c>
      <c r="N54" s="19" t="s">
        <v>234</v>
      </c>
      <c r="O54" s="19" t="s">
        <v>1113</v>
      </c>
      <c r="P54" s="19" t="s">
        <v>1113</v>
      </c>
      <c r="Q54" s="19" t="s">
        <v>236</v>
      </c>
      <c r="R54" s="19" t="s">
        <v>1113</v>
      </c>
      <c r="S54" s="19" t="s">
        <v>234</v>
      </c>
      <c r="T54" s="19" t="s">
        <v>234</v>
      </c>
      <c r="U54" s="19" t="s">
        <v>234</v>
      </c>
      <c r="V54" s="19">
        <v>4539.1000000000004</v>
      </c>
    </row>
    <row r="55" spans="1:22" ht="13.5" thickBot="1">
      <c r="A55" s="637">
        <v>1979</v>
      </c>
      <c r="B55" s="662" t="s">
        <v>240</v>
      </c>
      <c r="C55" s="662" t="s">
        <v>234</v>
      </c>
      <c r="D55" s="662" t="s">
        <v>240</v>
      </c>
      <c r="E55" s="19" t="s">
        <v>1113</v>
      </c>
      <c r="F55" s="19" t="s">
        <v>1113</v>
      </c>
      <c r="G55" s="662" t="s">
        <v>234</v>
      </c>
      <c r="H55" s="662" t="s">
        <v>234</v>
      </c>
      <c r="I55" s="662" t="s">
        <v>234</v>
      </c>
      <c r="J55" s="662" t="s">
        <v>234</v>
      </c>
      <c r="K55" s="637">
        <v>1979</v>
      </c>
      <c r="L55" s="19" t="s">
        <v>234</v>
      </c>
      <c r="M55" s="19" t="s">
        <v>234</v>
      </c>
      <c r="N55" s="19" t="s">
        <v>234</v>
      </c>
      <c r="O55" s="19" t="s">
        <v>1113</v>
      </c>
      <c r="P55" s="19" t="s">
        <v>1113</v>
      </c>
      <c r="Q55" s="19" t="s">
        <v>236</v>
      </c>
      <c r="R55" s="19" t="s">
        <v>1113</v>
      </c>
      <c r="S55" s="19" t="s">
        <v>234</v>
      </c>
      <c r="T55" s="19" t="s">
        <v>234</v>
      </c>
      <c r="U55" s="19" t="s">
        <v>234</v>
      </c>
      <c r="V55" s="19">
        <v>5231.7</v>
      </c>
    </row>
    <row r="56" spans="1:22" ht="13.5" thickBot="1">
      <c r="A56" s="637">
        <v>1980</v>
      </c>
      <c r="B56" s="662" t="s">
        <v>240</v>
      </c>
      <c r="C56" s="662" t="s">
        <v>234</v>
      </c>
      <c r="D56" s="662" t="s">
        <v>240</v>
      </c>
      <c r="E56" s="19" t="s">
        <v>1113</v>
      </c>
      <c r="F56" s="19" t="s">
        <v>1113</v>
      </c>
      <c r="G56" s="662" t="s">
        <v>234</v>
      </c>
      <c r="H56" s="662" t="s">
        <v>234</v>
      </c>
      <c r="I56" s="662" t="s">
        <v>234</v>
      </c>
      <c r="J56" s="662" t="s">
        <v>234</v>
      </c>
      <c r="K56" s="637">
        <v>1980</v>
      </c>
      <c r="L56" s="19" t="s">
        <v>234</v>
      </c>
      <c r="M56" s="19" t="s">
        <v>234</v>
      </c>
      <c r="N56" s="19" t="s">
        <v>234</v>
      </c>
      <c r="O56" s="19" t="s">
        <v>1113</v>
      </c>
      <c r="P56" s="19" t="s">
        <v>1113</v>
      </c>
      <c r="Q56" s="19" t="s">
        <v>236</v>
      </c>
      <c r="R56" s="19" t="s">
        <v>1113</v>
      </c>
      <c r="S56" s="19" t="s">
        <v>234</v>
      </c>
      <c r="T56" s="19" t="s">
        <v>234</v>
      </c>
      <c r="U56" s="19" t="s">
        <v>234</v>
      </c>
      <c r="V56" s="19">
        <v>6246.5</v>
      </c>
    </row>
    <row r="57" spans="1:22" ht="13.5" thickBot="1">
      <c r="A57" s="637">
        <v>1981</v>
      </c>
      <c r="B57" s="662" t="s">
        <v>240</v>
      </c>
      <c r="C57" s="662" t="s">
        <v>234</v>
      </c>
      <c r="D57" s="662" t="s">
        <v>240</v>
      </c>
      <c r="E57" s="19" t="s">
        <v>1113</v>
      </c>
      <c r="F57" s="19" t="s">
        <v>1113</v>
      </c>
      <c r="G57" s="662" t="s">
        <v>234</v>
      </c>
      <c r="H57" s="662" t="s">
        <v>234</v>
      </c>
      <c r="I57" s="662" t="s">
        <v>234</v>
      </c>
      <c r="J57" s="662" t="s">
        <v>234</v>
      </c>
      <c r="K57" s="637">
        <v>1981</v>
      </c>
      <c r="L57" s="19" t="s">
        <v>234</v>
      </c>
      <c r="M57" s="19" t="s">
        <v>234</v>
      </c>
      <c r="N57" s="19" t="s">
        <v>234</v>
      </c>
      <c r="O57" s="19" t="s">
        <v>1113</v>
      </c>
      <c r="P57" s="19" t="s">
        <v>1113</v>
      </c>
      <c r="Q57" s="19" t="s">
        <v>236</v>
      </c>
      <c r="R57" s="19" t="s">
        <v>1113</v>
      </c>
      <c r="S57" s="19" t="s">
        <v>234</v>
      </c>
      <c r="T57" s="19" t="s">
        <v>234</v>
      </c>
      <c r="U57" s="19" t="s">
        <v>234</v>
      </c>
      <c r="V57" s="19">
        <v>7024.3</v>
      </c>
    </row>
    <row r="58" spans="1:22" ht="13.5" thickBot="1">
      <c r="A58" s="637">
        <v>1982</v>
      </c>
      <c r="B58" s="662" t="s">
        <v>240</v>
      </c>
      <c r="C58" s="662" t="s">
        <v>234</v>
      </c>
      <c r="D58" s="662" t="s">
        <v>240</v>
      </c>
      <c r="E58" s="19" t="s">
        <v>1113</v>
      </c>
      <c r="F58" s="19" t="s">
        <v>1113</v>
      </c>
      <c r="G58" s="662" t="s">
        <v>234</v>
      </c>
      <c r="H58" s="662" t="s">
        <v>234</v>
      </c>
      <c r="I58" s="662" t="s">
        <v>234</v>
      </c>
      <c r="J58" s="662" t="s">
        <v>234</v>
      </c>
      <c r="K58" s="637">
        <v>1982</v>
      </c>
      <c r="L58" s="19" t="s">
        <v>234</v>
      </c>
      <c r="M58" s="19" t="s">
        <v>234</v>
      </c>
      <c r="N58" s="19" t="s">
        <v>234</v>
      </c>
      <c r="O58" s="19" t="s">
        <v>1113</v>
      </c>
      <c r="P58" s="19" t="s">
        <v>1113</v>
      </c>
      <c r="Q58" s="19" t="s">
        <v>236</v>
      </c>
      <c r="R58" s="19" t="s">
        <v>1113</v>
      </c>
      <c r="S58" s="19" t="s">
        <v>234</v>
      </c>
      <c r="T58" s="19" t="s">
        <v>234</v>
      </c>
      <c r="U58" s="19" t="s">
        <v>234</v>
      </c>
      <c r="V58" s="19">
        <v>7552.8</v>
      </c>
    </row>
    <row r="59" spans="1:22" ht="13.5" thickBot="1">
      <c r="A59" s="637">
        <v>1983</v>
      </c>
      <c r="B59" s="662" t="s">
        <v>240</v>
      </c>
      <c r="C59" s="662" t="s">
        <v>234</v>
      </c>
      <c r="D59" s="662" t="s">
        <v>240</v>
      </c>
      <c r="E59" s="19" t="s">
        <v>1113</v>
      </c>
      <c r="F59" s="19" t="s">
        <v>1113</v>
      </c>
      <c r="G59" s="662" t="s">
        <v>234</v>
      </c>
      <c r="H59" s="662" t="s">
        <v>234</v>
      </c>
      <c r="I59" s="662" t="s">
        <v>234</v>
      </c>
      <c r="J59" s="662" t="s">
        <v>234</v>
      </c>
      <c r="K59" s="637">
        <v>1983</v>
      </c>
      <c r="L59" s="19" t="s">
        <v>234</v>
      </c>
      <c r="M59" s="19" t="s">
        <v>234</v>
      </c>
      <c r="N59" s="19" t="s">
        <v>234</v>
      </c>
      <c r="O59" s="19" t="s">
        <v>1113</v>
      </c>
      <c r="P59" s="19" t="s">
        <v>1113</v>
      </c>
      <c r="Q59" s="19" t="s">
        <v>236</v>
      </c>
      <c r="R59" s="19" t="s">
        <v>1113</v>
      </c>
      <c r="S59" s="19" t="s">
        <v>234</v>
      </c>
      <c r="T59" s="19" t="s">
        <v>234</v>
      </c>
      <c r="U59" s="19" t="s">
        <v>234</v>
      </c>
      <c r="V59" s="19">
        <v>7956</v>
      </c>
    </row>
    <row r="60" spans="1:22" ht="13.5" thickBot="1">
      <c r="A60" s="637">
        <v>1984</v>
      </c>
      <c r="B60" s="662" t="s">
        <v>240</v>
      </c>
      <c r="C60" s="662" t="s">
        <v>234</v>
      </c>
      <c r="D60" s="662" t="s">
        <v>240</v>
      </c>
      <c r="E60" s="19" t="s">
        <v>1113</v>
      </c>
      <c r="F60" s="19" t="s">
        <v>1113</v>
      </c>
      <c r="G60" s="19" t="s">
        <v>1113</v>
      </c>
      <c r="H60" s="662" t="s">
        <v>234</v>
      </c>
      <c r="I60" s="662" t="s">
        <v>234</v>
      </c>
      <c r="J60" s="662" t="s">
        <v>234</v>
      </c>
      <c r="K60" s="637">
        <v>1984</v>
      </c>
      <c r="L60" s="19" t="s">
        <v>1113</v>
      </c>
      <c r="M60" s="19" t="s">
        <v>234</v>
      </c>
      <c r="N60" s="19" t="s">
        <v>1113</v>
      </c>
      <c r="O60" s="19" t="s">
        <v>1113</v>
      </c>
      <c r="P60" s="19" t="s">
        <v>1113</v>
      </c>
      <c r="Q60" s="19" t="s">
        <v>236</v>
      </c>
      <c r="R60" s="19" t="s">
        <v>1113</v>
      </c>
      <c r="S60" s="19" t="s">
        <v>234</v>
      </c>
      <c r="T60" s="19" t="s">
        <v>234</v>
      </c>
      <c r="U60" s="19" t="s">
        <v>234</v>
      </c>
      <c r="V60" s="19">
        <v>11574</v>
      </c>
    </row>
    <row r="61" spans="1:22" ht="13.5" thickBot="1">
      <c r="A61" s="637">
        <v>1985</v>
      </c>
      <c r="B61" s="662" t="s">
        <v>240</v>
      </c>
      <c r="C61" s="662" t="s">
        <v>234</v>
      </c>
      <c r="D61" s="662" t="s">
        <v>240</v>
      </c>
      <c r="E61" s="19" t="s">
        <v>1113</v>
      </c>
      <c r="F61" s="19" t="s">
        <v>1113</v>
      </c>
      <c r="G61" s="19" t="s">
        <v>1113</v>
      </c>
      <c r="H61" s="662" t="s">
        <v>234</v>
      </c>
      <c r="I61" s="662" t="s">
        <v>234</v>
      </c>
      <c r="J61" s="662" t="s">
        <v>234</v>
      </c>
      <c r="K61" s="637">
        <v>1985</v>
      </c>
      <c r="L61" s="19" t="s">
        <v>1113</v>
      </c>
      <c r="M61" s="19" t="s">
        <v>234</v>
      </c>
      <c r="N61" s="19" t="s">
        <v>1113</v>
      </c>
      <c r="O61" s="19" t="s">
        <v>1113</v>
      </c>
      <c r="P61" s="19" t="s">
        <v>1113</v>
      </c>
      <c r="Q61" s="19" t="s">
        <v>236</v>
      </c>
      <c r="R61" s="19" t="s">
        <v>1113</v>
      </c>
      <c r="S61" s="19" t="s">
        <v>234</v>
      </c>
      <c r="T61" s="19" t="s">
        <v>234</v>
      </c>
      <c r="U61" s="19" t="s">
        <v>234</v>
      </c>
      <c r="V61" s="19">
        <v>12380.9</v>
      </c>
    </row>
    <row r="62" spans="1:22" ht="13.5" thickBot="1">
      <c r="A62" s="637">
        <v>1986</v>
      </c>
      <c r="B62" s="662" t="s">
        <v>240</v>
      </c>
      <c r="C62" s="662" t="s">
        <v>234</v>
      </c>
      <c r="D62" s="662" t="s">
        <v>240</v>
      </c>
      <c r="E62" s="19" t="s">
        <v>1113</v>
      </c>
      <c r="F62" s="19" t="s">
        <v>1113</v>
      </c>
      <c r="G62" s="19" t="s">
        <v>1113</v>
      </c>
      <c r="H62" s="662" t="s">
        <v>234</v>
      </c>
      <c r="I62" s="662" t="s">
        <v>234</v>
      </c>
      <c r="J62" s="662" t="s">
        <v>234</v>
      </c>
      <c r="K62" s="637">
        <v>1986</v>
      </c>
      <c r="L62" s="19" t="s">
        <v>1113</v>
      </c>
      <c r="M62" s="19" t="s">
        <v>234</v>
      </c>
      <c r="N62" s="19" t="s">
        <v>1113</v>
      </c>
      <c r="O62" s="19" t="s">
        <v>1113</v>
      </c>
      <c r="P62" s="19" t="s">
        <v>1113</v>
      </c>
      <c r="Q62" s="19" t="s">
        <v>236</v>
      </c>
      <c r="R62" s="19" t="s">
        <v>1113</v>
      </c>
      <c r="S62" s="19" t="s">
        <v>234</v>
      </c>
      <c r="T62" s="19" t="s">
        <v>234</v>
      </c>
      <c r="U62" s="19" t="s">
        <v>234</v>
      </c>
      <c r="V62" s="19">
        <v>12951.7</v>
      </c>
    </row>
    <row r="63" spans="1:22" ht="13.5" thickBot="1">
      <c r="A63" s="637">
        <v>1987</v>
      </c>
      <c r="B63" s="662" t="s">
        <v>240</v>
      </c>
      <c r="C63" s="662" t="s">
        <v>234</v>
      </c>
      <c r="D63" s="662" t="s">
        <v>240</v>
      </c>
      <c r="E63" s="19" t="s">
        <v>1113</v>
      </c>
      <c r="F63" s="19" t="s">
        <v>1113</v>
      </c>
      <c r="G63" s="19" t="s">
        <v>1113</v>
      </c>
      <c r="H63" s="662" t="s">
        <v>234</v>
      </c>
      <c r="I63" s="662" t="s">
        <v>234</v>
      </c>
      <c r="J63" s="662" t="s">
        <v>234</v>
      </c>
      <c r="K63" s="637">
        <v>1987</v>
      </c>
      <c r="L63" s="19" t="s">
        <v>1113</v>
      </c>
      <c r="M63" s="19" t="s">
        <v>234</v>
      </c>
      <c r="N63" s="19" t="s">
        <v>1113</v>
      </c>
      <c r="O63" s="19" t="s">
        <v>1113</v>
      </c>
      <c r="P63" s="19" t="s">
        <v>1113</v>
      </c>
      <c r="Q63" s="19" t="s">
        <v>236</v>
      </c>
      <c r="R63" s="19" t="s">
        <v>1113</v>
      </c>
      <c r="S63" s="19" t="s">
        <v>234</v>
      </c>
      <c r="T63" s="19" t="s">
        <v>234</v>
      </c>
      <c r="U63" s="19" t="s">
        <v>234</v>
      </c>
      <c r="V63" s="19">
        <v>13472.1</v>
      </c>
    </row>
    <row r="64" spans="1:22" ht="13.5" thickBot="1">
      <c r="A64" s="637">
        <v>1988</v>
      </c>
      <c r="B64" s="662" t="s">
        <v>240</v>
      </c>
      <c r="C64" s="662" t="s">
        <v>234</v>
      </c>
      <c r="D64" s="662" t="s">
        <v>240</v>
      </c>
      <c r="E64" s="19">
        <v>8136.4</v>
      </c>
      <c r="F64" s="19">
        <v>101.7</v>
      </c>
      <c r="G64" s="19">
        <v>462.6</v>
      </c>
      <c r="H64" s="662" t="s">
        <v>234</v>
      </c>
      <c r="I64" s="662" t="s">
        <v>234</v>
      </c>
      <c r="J64" s="19">
        <v>8700.7000000000007</v>
      </c>
      <c r="K64" s="637">
        <v>1988</v>
      </c>
      <c r="L64" s="19">
        <v>1675.3</v>
      </c>
      <c r="M64" s="19" t="s">
        <v>234</v>
      </c>
      <c r="N64" s="19">
        <v>1675.3</v>
      </c>
      <c r="O64" s="19">
        <v>3521.7</v>
      </c>
      <c r="P64" s="19">
        <v>198.4</v>
      </c>
      <c r="Q64" s="19" t="s">
        <v>236</v>
      </c>
      <c r="R64" s="19">
        <v>198.4</v>
      </c>
      <c r="S64" s="19" t="s">
        <v>234</v>
      </c>
      <c r="T64" s="19">
        <v>191.2</v>
      </c>
      <c r="U64" s="19">
        <v>5586.6</v>
      </c>
      <c r="V64" s="19">
        <v>14287.3</v>
      </c>
    </row>
    <row r="65" spans="1:22" ht="13.5" thickBot="1">
      <c r="A65" s="637">
        <v>1989</v>
      </c>
      <c r="B65" s="662" t="s">
        <v>240</v>
      </c>
      <c r="C65" s="662" t="s">
        <v>234</v>
      </c>
      <c r="D65" s="662" t="s">
        <v>240</v>
      </c>
      <c r="E65" s="19">
        <v>8415.1</v>
      </c>
      <c r="F65" s="19">
        <v>105.5</v>
      </c>
      <c r="G65" s="19">
        <v>481.1</v>
      </c>
      <c r="H65" s="662" t="s">
        <v>234</v>
      </c>
      <c r="I65" s="662" t="s">
        <v>234</v>
      </c>
      <c r="J65" s="19">
        <v>9001.7000000000007</v>
      </c>
      <c r="K65" s="637">
        <v>1989</v>
      </c>
      <c r="L65" s="19">
        <v>1841.4</v>
      </c>
      <c r="M65" s="19" t="s">
        <v>234</v>
      </c>
      <c r="N65" s="19">
        <v>1841.4</v>
      </c>
      <c r="O65" s="19">
        <v>3701</v>
      </c>
      <c r="P65" s="19">
        <v>210.8</v>
      </c>
      <c r="Q65" s="19" t="s">
        <v>236</v>
      </c>
      <c r="R65" s="19">
        <v>210.8</v>
      </c>
      <c r="S65" s="19" t="s">
        <v>234</v>
      </c>
      <c r="T65" s="19">
        <v>217.4</v>
      </c>
      <c r="U65" s="19">
        <v>5970.6</v>
      </c>
      <c r="V65" s="19">
        <v>14972.3</v>
      </c>
    </row>
    <row r="66" spans="1:22" ht="13.5" thickBot="1">
      <c r="A66" s="637">
        <v>1990</v>
      </c>
      <c r="B66" s="662" t="s">
        <v>240</v>
      </c>
      <c r="C66" s="662" t="s">
        <v>234</v>
      </c>
      <c r="D66" s="662" t="s">
        <v>240</v>
      </c>
      <c r="E66" s="19">
        <v>8903.1</v>
      </c>
      <c r="F66" s="19">
        <v>108.6</v>
      </c>
      <c r="G66" s="19">
        <v>517.79999999999995</v>
      </c>
      <c r="H66" s="662" t="s">
        <v>234</v>
      </c>
      <c r="I66" s="662" t="s">
        <v>234</v>
      </c>
      <c r="J66" s="19">
        <v>9529.5</v>
      </c>
      <c r="K66" s="637">
        <v>1990</v>
      </c>
      <c r="L66" s="19">
        <v>1938.5</v>
      </c>
      <c r="M66" s="19" t="s">
        <v>234</v>
      </c>
      <c r="N66" s="19">
        <v>1938.5</v>
      </c>
      <c r="O66" s="19">
        <v>3825</v>
      </c>
      <c r="P66" s="19">
        <v>237.1</v>
      </c>
      <c r="Q66" s="19" t="s">
        <v>236</v>
      </c>
      <c r="R66" s="19">
        <v>237.1</v>
      </c>
      <c r="S66" s="19" t="s">
        <v>234</v>
      </c>
      <c r="T66" s="19">
        <v>212</v>
      </c>
      <c r="U66" s="19">
        <v>6212.6</v>
      </c>
      <c r="V66" s="19">
        <v>15742.1</v>
      </c>
    </row>
    <row r="67" spans="1:22" ht="13.5" thickBot="1">
      <c r="A67" s="637">
        <v>1991</v>
      </c>
      <c r="B67" s="662" t="s">
        <v>240</v>
      </c>
      <c r="C67" s="662" t="s">
        <v>234</v>
      </c>
      <c r="D67" s="662" t="s">
        <v>240</v>
      </c>
      <c r="E67" s="19">
        <v>9501.4</v>
      </c>
      <c r="F67" s="19">
        <v>113.5</v>
      </c>
      <c r="G67" s="19">
        <v>608.5</v>
      </c>
      <c r="H67" s="662" t="s">
        <v>234</v>
      </c>
      <c r="I67" s="662" t="s">
        <v>234</v>
      </c>
      <c r="J67" s="19">
        <v>10223.4</v>
      </c>
      <c r="K67" s="637">
        <v>1991</v>
      </c>
      <c r="L67" s="19">
        <v>1942.4</v>
      </c>
      <c r="M67" s="19" t="s">
        <v>234</v>
      </c>
      <c r="N67" s="19">
        <v>1942.4</v>
      </c>
      <c r="O67" s="19">
        <v>3858.6</v>
      </c>
      <c r="P67" s="19">
        <v>291.10000000000002</v>
      </c>
      <c r="Q67" s="19" t="s">
        <v>236</v>
      </c>
      <c r="R67" s="19">
        <v>291.10000000000002</v>
      </c>
      <c r="S67" s="19" t="s">
        <v>234</v>
      </c>
      <c r="T67" s="19">
        <v>225.9</v>
      </c>
      <c r="U67" s="19">
        <v>6318</v>
      </c>
      <c r="V67" s="19">
        <v>16541.400000000001</v>
      </c>
    </row>
    <row r="68" spans="1:22" ht="13.5" thickBot="1">
      <c r="A68" s="637">
        <v>1992</v>
      </c>
      <c r="B68" s="662" t="s">
        <v>240</v>
      </c>
      <c r="C68" s="662" t="s">
        <v>234</v>
      </c>
      <c r="D68" s="662" t="s">
        <v>240</v>
      </c>
      <c r="E68" s="19">
        <v>9881.2000000000007</v>
      </c>
      <c r="F68" s="19">
        <v>124.4</v>
      </c>
      <c r="G68" s="19">
        <v>667.3</v>
      </c>
      <c r="H68" s="662" t="s">
        <v>234</v>
      </c>
      <c r="I68" s="662" t="s">
        <v>234</v>
      </c>
      <c r="J68" s="19">
        <v>10672.9</v>
      </c>
      <c r="K68" s="637">
        <v>1992</v>
      </c>
      <c r="L68" s="19">
        <v>2012.6</v>
      </c>
      <c r="M68" s="19" t="s">
        <v>234</v>
      </c>
      <c r="N68" s="19">
        <v>2012.6</v>
      </c>
      <c r="O68" s="19">
        <v>3555.1</v>
      </c>
      <c r="P68" s="19">
        <v>308.89999999999998</v>
      </c>
      <c r="Q68" s="19" t="s">
        <v>236</v>
      </c>
      <c r="R68" s="19">
        <v>308.89999999999998</v>
      </c>
      <c r="S68" s="19" t="s">
        <v>234</v>
      </c>
      <c r="T68" s="19">
        <v>231.9</v>
      </c>
      <c r="U68" s="19">
        <v>6108.5</v>
      </c>
      <c r="V68" s="19">
        <v>16781.400000000001</v>
      </c>
    </row>
    <row r="69" spans="1:22" ht="13.5" thickBot="1">
      <c r="A69" s="637">
        <v>1993</v>
      </c>
      <c r="B69" s="662" t="s">
        <v>240</v>
      </c>
      <c r="C69" s="662" t="s">
        <v>234</v>
      </c>
      <c r="D69" s="662" t="s">
        <v>240</v>
      </c>
      <c r="E69" s="19">
        <v>10109.6</v>
      </c>
      <c r="F69" s="19">
        <v>131.9</v>
      </c>
      <c r="G69" s="19">
        <v>793</v>
      </c>
      <c r="H69" s="662" t="s">
        <v>234</v>
      </c>
      <c r="I69" s="662" t="s">
        <v>234</v>
      </c>
      <c r="J69" s="19">
        <v>11034.5</v>
      </c>
      <c r="K69" s="637">
        <v>1993</v>
      </c>
      <c r="L69" s="19">
        <v>2088.4</v>
      </c>
      <c r="M69" s="19" t="s">
        <v>234</v>
      </c>
      <c r="N69" s="19">
        <v>2088.4</v>
      </c>
      <c r="O69" s="19">
        <v>3668.6</v>
      </c>
      <c r="P69" s="19">
        <v>315.89999999999998</v>
      </c>
      <c r="Q69" s="19" t="s">
        <v>236</v>
      </c>
      <c r="R69" s="19">
        <v>315.89999999999998</v>
      </c>
      <c r="S69" s="19" t="s">
        <v>234</v>
      </c>
      <c r="T69" s="19">
        <v>242.5</v>
      </c>
      <c r="U69" s="19">
        <v>6315.4</v>
      </c>
      <c r="V69" s="19">
        <v>17349.900000000001</v>
      </c>
    </row>
    <row r="70" spans="1:22" ht="13.5" thickBot="1">
      <c r="A70" s="637">
        <v>1994</v>
      </c>
      <c r="B70" s="662" t="s">
        <v>240</v>
      </c>
      <c r="C70" s="662" t="s">
        <v>234</v>
      </c>
      <c r="D70" s="662" t="s">
        <v>240</v>
      </c>
      <c r="E70" s="19">
        <v>10144.1</v>
      </c>
      <c r="F70" s="19">
        <v>132.9</v>
      </c>
      <c r="G70" s="19">
        <v>942.7</v>
      </c>
      <c r="H70" s="662" t="s">
        <v>234</v>
      </c>
      <c r="I70" s="662" t="s">
        <v>234</v>
      </c>
      <c r="J70" s="19">
        <v>11219.7</v>
      </c>
      <c r="K70" s="637">
        <v>1994</v>
      </c>
      <c r="L70" s="19">
        <v>2227.8000000000002</v>
      </c>
      <c r="M70" s="19" t="s">
        <v>234</v>
      </c>
      <c r="N70" s="19">
        <v>2227.8000000000002</v>
      </c>
      <c r="O70" s="19">
        <v>3786.2</v>
      </c>
      <c r="P70" s="19">
        <v>412.8</v>
      </c>
      <c r="Q70" s="19" t="s">
        <v>236</v>
      </c>
      <c r="R70" s="19">
        <v>412.8</v>
      </c>
      <c r="S70" s="19" t="s">
        <v>234</v>
      </c>
      <c r="T70" s="19">
        <v>273.39999999999998</v>
      </c>
      <c r="U70" s="19">
        <v>6700.2</v>
      </c>
      <c r="V70" s="19">
        <v>17919.900000000001</v>
      </c>
    </row>
    <row r="71" spans="1:22" ht="13.5" thickBot="1">
      <c r="A71" s="637">
        <v>1995</v>
      </c>
      <c r="B71" s="662" t="s">
        <v>240</v>
      </c>
      <c r="C71" s="662" t="s">
        <v>234</v>
      </c>
      <c r="D71" s="662" t="s">
        <v>240</v>
      </c>
      <c r="E71" s="19">
        <v>10320.5</v>
      </c>
      <c r="F71" s="19">
        <v>138.9</v>
      </c>
      <c r="G71" s="19">
        <v>1000.4</v>
      </c>
      <c r="H71" s="19">
        <v>19.600000000000001</v>
      </c>
      <c r="I71" s="19" t="s">
        <v>234</v>
      </c>
      <c r="J71" s="19">
        <v>11479.4</v>
      </c>
      <c r="K71" s="637">
        <v>1995</v>
      </c>
      <c r="L71" s="19">
        <v>2211.1999999999998</v>
      </c>
      <c r="M71" s="19" t="s">
        <v>234</v>
      </c>
      <c r="N71" s="19">
        <v>2211.1999999999998</v>
      </c>
      <c r="O71" s="19">
        <v>3522.9</v>
      </c>
      <c r="P71" s="19">
        <v>376.1</v>
      </c>
      <c r="Q71" s="19" t="s">
        <v>236</v>
      </c>
      <c r="R71" s="19">
        <v>376.1</v>
      </c>
      <c r="S71" s="19">
        <v>197.9</v>
      </c>
      <c r="T71" s="19">
        <v>61.2</v>
      </c>
      <c r="U71" s="19">
        <v>6369.3</v>
      </c>
      <c r="V71" s="19">
        <v>17848.7</v>
      </c>
    </row>
    <row r="72" spans="1:22" ht="13.5" thickBot="1">
      <c r="A72" s="637">
        <v>1996</v>
      </c>
      <c r="B72" s="662" t="s">
        <v>240</v>
      </c>
      <c r="C72" s="662" t="s">
        <v>234</v>
      </c>
      <c r="D72" s="662" t="s">
        <v>240</v>
      </c>
      <c r="E72" s="19">
        <v>10574.9</v>
      </c>
      <c r="F72" s="19">
        <v>134.6</v>
      </c>
      <c r="G72" s="19">
        <v>1186.5999999999999</v>
      </c>
      <c r="H72" s="19">
        <v>21.7</v>
      </c>
      <c r="I72" s="19" t="s">
        <v>234</v>
      </c>
      <c r="J72" s="19">
        <v>11917.8</v>
      </c>
      <c r="K72" s="637">
        <v>1996</v>
      </c>
      <c r="L72" s="19">
        <v>2294.1</v>
      </c>
      <c r="M72" s="19" t="s">
        <v>234</v>
      </c>
      <c r="N72" s="19">
        <v>2294.1</v>
      </c>
      <c r="O72" s="19">
        <v>3401.9</v>
      </c>
      <c r="P72" s="19">
        <v>441.6</v>
      </c>
      <c r="Q72" s="19" t="s">
        <v>236</v>
      </c>
      <c r="R72" s="19">
        <v>441.6</v>
      </c>
      <c r="S72" s="19">
        <v>217.2</v>
      </c>
      <c r="T72" s="19">
        <v>68.099999999999994</v>
      </c>
      <c r="U72" s="19">
        <v>6422.9</v>
      </c>
      <c r="V72" s="19">
        <v>18340.7</v>
      </c>
    </row>
    <row r="73" spans="1:22" ht="13.5" thickBot="1">
      <c r="A73" s="637">
        <v>1997</v>
      </c>
      <c r="B73" s="662" t="s">
        <v>240</v>
      </c>
      <c r="C73" s="662" t="s">
        <v>234</v>
      </c>
      <c r="D73" s="662" t="s">
        <v>240</v>
      </c>
      <c r="E73" s="19">
        <v>10944</v>
      </c>
      <c r="F73" s="19">
        <v>140.19999999999999</v>
      </c>
      <c r="G73" s="19">
        <v>1284.5</v>
      </c>
      <c r="H73" s="19">
        <v>24</v>
      </c>
      <c r="I73" s="19" t="s">
        <v>234</v>
      </c>
      <c r="J73" s="19">
        <v>12392.7</v>
      </c>
      <c r="K73" s="637">
        <v>1997</v>
      </c>
      <c r="L73" s="19">
        <v>2278.1</v>
      </c>
      <c r="M73" s="19" t="s">
        <v>234</v>
      </c>
      <c r="N73" s="19">
        <v>2278.1</v>
      </c>
      <c r="O73" s="19">
        <v>3473.7</v>
      </c>
      <c r="P73" s="19">
        <v>472.5</v>
      </c>
      <c r="Q73" s="19" t="s">
        <v>236</v>
      </c>
      <c r="R73" s="19">
        <v>472.5</v>
      </c>
      <c r="S73" s="19">
        <v>238.7</v>
      </c>
      <c r="T73" s="19">
        <v>80.400000000000006</v>
      </c>
      <c r="U73" s="19">
        <v>6543.4</v>
      </c>
      <c r="V73" s="19">
        <v>18936.099999999999</v>
      </c>
    </row>
    <row r="74" spans="1:22" ht="13.5" thickBot="1">
      <c r="A74" s="637">
        <v>1998</v>
      </c>
      <c r="B74" s="662" t="s">
        <v>240</v>
      </c>
      <c r="C74" s="662" t="s">
        <v>234</v>
      </c>
      <c r="D74" s="662" t="s">
        <v>240</v>
      </c>
      <c r="E74" s="19">
        <v>11428.9</v>
      </c>
      <c r="F74" s="19">
        <v>146.5</v>
      </c>
      <c r="G74" s="19">
        <v>1405.4</v>
      </c>
      <c r="H74" s="19">
        <v>29.7</v>
      </c>
      <c r="I74" s="19" t="s">
        <v>234</v>
      </c>
      <c r="J74" s="19">
        <v>13010.5</v>
      </c>
      <c r="K74" s="637">
        <v>1998</v>
      </c>
      <c r="L74" s="19">
        <v>2360.6</v>
      </c>
      <c r="M74" s="19" t="s">
        <v>234</v>
      </c>
      <c r="N74" s="19">
        <v>2360.6</v>
      </c>
      <c r="O74" s="19">
        <v>3529.6</v>
      </c>
      <c r="P74" s="19">
        <v>500.2</v>
      </c>
      <c r="Q74" s="19" t="s">
        <v>236</v>
      </c>
      <c r="R74" s="19">
        <v>500.2</v>
      </c>
      <c r="S74" s="19">
        <v>250</v>
      </c>
      <c r="T74" s="19">
        <v>87.6</v>
      </c>
      <c r="U74" s="19">
        <v>6728</v>
      </c>
      <c r="V74" s="19">
        <v>19738.5</v>
      </c>
    </row>
    <row r="75" spans="1:22" ht="13.5" thickBot="1">
      <c r="A75" s="637">
        <v>1999</v>
      </c>
      <c r="B75" s="662" t="s">
        <v>240</v>
      </c>
      <c r="C75" s="662" t="s">
        <v>234</v>
      </c>
      <c r="D75" s="662" t="s">
        <v>240</v>
      </c>
      <c r="E75" s="19">
        <v>11713.8</v>
      </c>
      <c r="F75" s="19">
        <v>166.9</v>
      </c>
      <c r="G75" s="19">
        <v>1419.3</v>
      </c>
      <c r="H75" s="19">
        <v>35.9</v>
      </c>
      <c r="I75" s="19" t="s">
        <v>234</v>
      </c>
      <c r="J75" s="19">
        <v>13335.9</v>
      </c>
      <c r="K75" s="637">
        <v>1999</v>
      </c>
      <c r="L75" s="19">
        <v>2574.9</v>
      </c>
      <c r="M75" s="19" t="s">
        <v>234</v>
      </c>
      <c r="N75" s="19">
        <v>2574.9</v>
      </c>
      <c r="O75" s="19">
        <v>3693.4</v>
      </c>
      <c r="P75" s="19">
        <v>545.6</v>
      </c>
      <c r="Q75" s="19" t="s">
        <v>236</v>
      </c>
      <c r="R75" s="19">
        <v>545.6</v>
      </c>
      <c r="S75" s="19">
        <v>238.4</v>
      </c>
      <c r="T75" s="19">
        <v>123.9</v>
      </c>
      <c r="U75" s="19">
        <v>7176.2</v>
      </c>
      <c r="V75" s="19">
        <v>20512.099999999999</v>
      </c>
    </row>
    <row r="76" spans="1:22" ht="13.5" thickBot="1">
      <c r="A76" s="637">
        <v>2000</v>
      </c>
      <c r="B76" s="662" t="s">
        <v>240</v>
      </c>
      <c r="C76" s="662" t="s">
        <v>240</v>
      </c>
      <c r="D76" s="662" t="s">
        <v>240</v>
      </c>
      <c r="E76" s="19">
        <v>12966.2</v>
      </c>
      <c r="F76" s="19">
        <v>177.6</v>
      </c>
      <c r="G76" s="19">
        <v>1804.9</v>
      </c>
      <c r="H76" s="19">
        <v>40.299999999999997</v>
      </c>
      <c r="I76" s="19" t="s">
        <v>234</v>
      </c>
      <c r="J76" s="19">
        <v>14989</v>
      </c>
      <c r="K76" s="637">
        <v>2000</v>
      </c>
      <c r="L76" s="19">
        <v>2685.3</v>
      </c>
      <c r="M76" s="19" t="s">
        <v>234</v>
      </c>
      <c r="N76" s="19">
        <v>2685.3</v>
      </c>
      <c r="O76" s="19">
        <v>3930.8</v>
      </c>
      <c r="P76" s="19">
        <v>606.4</v>
      </c>
      <c r="Q76" s="19" t="s">
        <v>236</v>
      </c>
      <c r="R76" s="19">
        <v>606.4</v>
      </c>
      <c r="S76" s="19">
        <v>268.39999999999998</v>
      </c>
      <c r="T76" s="19">
        <v>165.6</v>
      </c>
      <c r="U76" s="19">
        <v>7656.5</v>
      </c>
      <c r="V76" s="19">
        <v>22645.5</v>
      </c>
    </row>
    <row r="77" spans="1:22" ht="13.5" thickBot="1">
      <c r="A77" s="637">
        <v>2001</v>
      </c>
      <c r="B77" s="662" t="s">
        <v>240</v>
      </c>
      <c r="C77" s="662" t="s">
        <v>240</v>
      </c>
      <c r="D77" s="662" t="s">
        <v>240</v>
      </c>
      <c r="E77" s="19">
        <v>13335.2</v>
      </c>
      <c r="F77" s="19">
        <v>172.4</v>
      </c>
      <c r="G77" s="19">
        <v>1754</v>
      </c>
      <c r="H77" s="19">
        <v>39.5</v>
      </c>
      <c r="I77" s="19" t="s">
        <v>234</v>
      </c>
      <c r="J77" s="19">
        <v>15301.1</v>
      </c>
      <c r="K77" s="637">
        <v>2001</v>
      </c>
      <c r="L77" s="19">
        <v>2860.8</v>
      </c>
      <c r="M77" s="19" t="s">
        <v>234</v>
      </c>
      <c r="N77" s="19">
        <v>2860.8</v>
      </c>
      <c r="O77" s="19">
        <v>4180.1000000000004</v>
      </c>
      <c r="P77" s="19">
        <v>682.2</v>
      </c>
      <c r="Q77" s="19" t="s">
        <v>236</v>
      </c>
      <c r="R77" s="19">
        <v>682.2</v>
      </c>
      <c r="S77" s="19">
        <v>324.3</v>
      </c>
      <c r="T77" s="19">
        <v>168.4</v>
      </c>
      <c r="U77" s="19">
        <v>8215.7999999999993</v>
      </c>
      <c r="V77" s="19">
        <v>23516.9</v>
      </c>
    </row>
    <row r="78" spans="1:22" ht="13.5" thickBot="1">
      <c r="A78" s="637">
        <v>2002</v>
      </c>
      <c r="B78" s="662" t="s">
        <v>240</v>
      </c>
      <c r="C78" s="662" t="s">
        <v>240</v>
      </c>
      <c r="D78" s="662" t="s">
        <v>240</v>
      </c>
      <c r="E78" s="19">
        <v>14065.6</v>
      </c>
      <c r="F78" s="19">
        <v>186.7</v>
      </c>
      <c r="G78" s="19">
        <v>1949.4</v>
      </c>
      <c r="H78" s="19">
        <v>41.5</v>
      </c>
      <c r="I78" s="19" t="s">
        <v>234</v>
      </c>
      <c r="J78" s="19">
        <v>16243.2</v>
      </c>
      <c r="K78" s="637">
        <v>2002</v>
      </c>
      <c r="L78" s="19">
        <v>3003.2</v>
      </c>
      <c r="M78" s="19" t="s">
        <v>234</v>
      </c>
      <c r="N78" s="19">
        <v>3003.2</v>
      </c>
      <c r="O78" s="19">
        <v>4267.5</v>
      </c>
      <c r="P78" s="19">
        <v>778.3</v>
      </c>
      <c r="Q78" s="19" t="s">
        <v>236</v>
      </c>
      <c r="R78" s="19">
        <v>778.3</v>
      </c>
      <c r="S78" s="19">
        <v>354.1</v>
      </c>
      <c r="T78" s="19">
        <v>187.8</v>
      </c>
      <c r="U78" s="19">
        <v>8590.9</v>
      </c>
      <c r="V78" s="19">
        <v>24834</v>
      </c>
    </row>
    <row r="79" spans="1:22" ht="13.5" thickBot="1">
      <c r="A79" s="637">
        <v>2003</v>
      </c>
      <c r="B79" s="662" t="s">
        <v>240</v>
      </c>
      <c r="C79" s="662" t="s">
        <v>240</v>
      </c>
      <c r="D79" s="662" t="s">
        <v>240</v>
      </c>
      <c r="E79" s="19">
        <v>15240.3</v>
      </c>
      <c r="F79" s="19">
        <v>182.7</v>
      </c>
      <c r="G79" s="19">
        <v>2363.4</v>
      </c>
      <c r="H79" s="19">
        <v>60.9</v>
      </c>
      <c r="I79" s="19" t="s">
        <v>234</v>
      </c>
      <c r="J79" s="19">
        <v>17847.3</v>
      </c>
      <c r="K79" s="637">
        <v>2003</v>
      </c>
      <c r="L79" s="19">
        <v>3178.5</v>
      </c>
      <c r="M79" s="19" t="s">
        <v>234</v>
      </c>
      <c r="N79" s="19">
        <v>3178.5</v>
      </c>
      <c r="O79" s="19">
        <v>4446.2</v>
      </c>
      <c r="P79" s="19">
        <v>815.2</v>
      </c>
      <c r="Q79" s="19" t="s">
        <v>236</v>
      </c>
      <c r="R79" s="19">
        <v>815.2</v>
      </c>
      <c r="S79" s="19">
        <v>347.3</v>
      </c>
      <c r="T79" s="19">
        <v>217.1</v>
      </c>
      <c r="U79" s="19">
        <v>9004.2999999999993</v>
      </c>
      <c r="V79" s="19">
        <v>26851.599999999999</v>
      </c>
    </row>
    <row r="80" spans="1:22" ht="13.5" thickBot="1">
      <c r="A80" s="637">
        <v>2004</v>
      </c>
      <c r="B80" s="662" t="s">
        <v>240</v>
      </c>
      <c r="C80" s="662" t="s">
        <v>240</v>
      </c>
      <c r="D80" s="662" t="s">
        <v>240</v>
      </c>
      <c r="E80" s="19">
        <v>16021.5</v>
      </c>
      <c r="F80" s="19">
        <v>184.9</v>
      </c>
      <c r="G80" s="19">
        <v>2523.9</v>
      </c>
      <c r="H80" s="19">
        <v>64.2</v>
      </c>
      <c r="I80" s="19" t="s">
        <v>234</v>
      </c>
      <c r="J80" s="19">
        <v>18794.5</v>
      </c>
      <c r="K80" s="637">
        <v>2004</v>
      </c>
      <c r="L80" s="19">
        <v>3442.4</v>
      </c>
      <c r="M80" s="19" t="s">
        <v>241</v>
      </c>
      <c r="N80" s="19">
        <v>3442.4</v>
      </c>
      <c r="O80" s="19">
        <v>4734.1000000000004</v>
      </c>
      <c r="P80" s="19">
        <v>887.4</v>
      </c>
      <c r="Q80" s="19" t="s">
        <v>236</v>
      </c>
      <c r="R80" s="19">
        <v>887.4</v>
      </c>
      <c r="S80" s="19">
        <v>358.4</v>
      </c>
      <c r="T80" s="19">
        <v>288.89999999999998</v>
      </c>
      <c r="U80" s="19">
        <v>9711.2000000000007</v>
      </c>
      <c r="V80" s="19">
        <v>28505.8</v>
      </c>
    </row>
    <row r="81" spans="1:22" ht="13.5" thickBot="1">
      <c r="A81" s="278">
        <v>2005</v>
      </c>
      <c r="B81" s="668" t="s">
        <v>240</v>
      </c>
      <c r="C81" s="668" t="s">
        <v>240</v>
      </c>
      <c r="D81" s="668" t="s">
        <v>240</v>
      </c>
      <c r="E81" s="20">
        <v>16786.8</v>
      </c>
      <c r="F81" s="20">
        <v>195.7</v>
      </c>
      <c r="G81" s="20">
        <v>2828.4</v>
      </c>
      <c r="H81" s="20">
        <v>72.400000000000006</v>
      </c>
      <c r="I81" s="20" t="s">
        <v>234</v>
      </c>
      <c r="J81" s="20">
        <v>19883.3</v>
      </c>
      <c r="K81" s="278">
        <v>2005</v>
      </c>
      <c r="L81" s="20">
        <v>3663.2</v>
      </c>
      <c r="M81" s="20" t="s">
        <v>241</v>
      </c>
      <c r="N81" s="20">
        <v>3663.2</v>
      </c>
      <c r="O81" s="20">
        <v>5144.8</v>
      </c>
      <c r="P81" s="20">
        <v>978.1</v>
      </c>
      <c r="Q81" s="20" t="s">
        <v>236</v>
      </c>
      <c r="R81" s="20">
        <v>978.1</v>
      </c>
      <c r="S81" s="20">
        <v>349.8</v>
      </c>
      <c r="T81" s="20">
        <v>275.7</v>
      </c>
      <c r="U81" s="20">
        <v>10411.6</v>
      </c>
      <c r="V81" s="20">
        <v>30294.9</v>
      </c>
    </row>
    <row r="82" spans="1:22" ht="13.5" thickBot="1">
      <c r="A82" s="278">
        <v>2006</v>
      </c>
      <c r="B82" s="668" t="s">
        <v>240</v>
      </c>
      <c r="C82" s="668" t="s">
        <v>240</v>
      </c>
      <c r="D82" s="668" t="s">
        <v>240</v>
      </c>
      <c r="E82" s="20">
        <v>17816.400000000001</v>
      </c>
      <c r="F82" s="20">
        <v>196.9</v>
      </c>
      <c r="G82" s="20">
        <v>3096.7</v>
      </c>
      <c r="H82" s="20">
        <v>84.7</v>
      </c>
      <c r="I82" s="20" t="s">
        <v>234</v>
      </c>
      <c r="J82" s="20">
        <v>21194.7</v>
      </c>
      <c r="K82" s="278">
        <v>2006</v>
      </c>
      <c r="L82" s="20">
        <v>3771.4</v>
      </c>
      <c r="M82" s="20" t="s">
        <v>241</v>
      </c>
      <c r="N82" s="20">
        <v>3771.4</v>
      </c>
      <c r="O82" s="20">
        <v>5287.5</v>
      </c>
      <c r="P82" s="20">
        <v>1070.0999999999999</v>
      </c>
      <c r="Q82" s="20" t="s">
        <v>236</v>
      </c>
      <c r="R82" s="20">
        <v>1070.0999999999999</v>
      </c>
      <c r="S82" s="20">
        <v>381.6</v>
      </c>
      <c r="T82" s="20">
        <v>331.8</v>
      </c>
      <c r="U82" s="20">
        <v>10842.4</v>
      </c>
      <c r="V82" s="20">
        <v>32037.200000000001</v>
      </c>
    </row>
    <row r="83" spans="1:22" ht="13.5" thickBot="1">
      <c r="A83" s="278">
        <v>2007</v>
      </c>
      <c r="B83" s="668" t="s">
        <v>240</v>
      </c>
      <c r="C83" s="668" t="s">
        <v>240</v>
      </c>
      <c r="D83" s="668" t="s">
        <v>240</v>
      </c>
      <c r="E83" s="20" t="s">
        <v>1114</v>
      </c>
      <c r="F83" s="20">
        <v>198.7</v>
      </c>
      <c r="G83" s="20" t="s">
        <v>1115</v>
      </c>
      <c r="H83" s="20" t="s">
        <v>1116</v>
      </c>
      <c r="I83" s="20">
        <v>28.9</v>
      </c>
      <c r="J83" s="20">
        <v>22062.7</v>
      </c>
      <c r="K83" s="278">
        <v>2007</v>
      </c>
      <c r="L83" s="20">
        <v>4014.7</v>
      </c>
      <c r="M83" s="20" t="s">
        <v>241</v>
      </c>
      <c r="N83" s="20">
        <v>4014.7</v>
      </c>
      <c r="O83" s="20">
        <v>5888.3</v>
      </c>
      <c r="P83" s="20">
        <v>1169.5</v>
      </c>
      <c r="Q83" s="20" t="s">
        <v>236</v>
      </c>
      <c r="R83" s="20">
        <v>1169.5</v>
      </c>
      <c r="S83" s="20">
        <v>457.5</v>
      </c>
      <c r="T83" s="20">
        <v>284.60000000000002</v>
      </c>
      <c r="U83" s="20">
        <v>11814.6</v>
      </c>
      <c r="V83" s="20">
        <v>33877.300000000003</v>
      </c>
    </row>
    <row r="84" spans="1:22" ht="13.5" thickBot="1">
      <c r="A84" s="278">
        <v>2008</v>
      </c>
      <c r="B84" s="668" t="s">
        <v>240</v>
      </c>
      <c r="C84" s="668" t="s">
        <v>240</v>
      </c>
      <c r="D84" s="668" t="s">
        <v>240</v>
      </c>
      <c r="E84" s="20">
        <v>18637.2</v>
      </c>
      <c r="F84" s="20">
        <v>214.3</v>
      </c>
      <c r="G84" s="20">
        <v>4843.2</v>
      </c>
      <c r="H84" s="20">
        <v>144.80000000000001</v>
      </c>
      <c r="I84" s="20">
        <v>30.2</v>
      </c>
      <c r="J84" s="20">
        <v>23869.7</v>
      </c>
      <c r="K84" s="278">
        <v>2008</v>
      </c>
      <c r="L84" s="20">
        <v>4315.8</v>
      </c>
      <c r="M84" s="20" t="s">
        <v>241</v>
      </c>
      <c r="N84" s="20">
        <v>4315.8</v>
      </c>
      <c r="O84" s="20">
        <v>6128.5</v>
      </c>
      <c r="P84" s="20">
        <v>1268.3</v>
      </c>
      <c r="Q84" s="20" t="s">
        <v>236</v>
      </c>
      <c r="R84" s="20">
        <v>1268.3</v>
      </c>
      <c r="S84" s="20">
        <v>564.5</v>
      </c>
      <c r="T84" s="20">
        <v>251.1</v>
      </c>
      <c r="U84" s="20">
        <v>12528.2</v>
      </c>
      <c r="V84" s="20">
        <v>36397.9</v>
      </c>
    </row>
    <row r="85" spans="1:22" ht="13.5" thickBot="1">
      <c r="A85" s="278">
        <v>2009</v>
      </c>
      <c r="B85" s="668" t="s">
        <v>240</v>
      </c>
      <c r="C85" s="668" t="s">
        <v>240</v>
      </c>
      <c r="D85" s="668" t="s">
        <v>240</v>
      </c>
      <c r="E85" s="20">
        <v>18704</v>
      </c>
      <c r="F85" s="20">
        <v>232.5</v>
      </c>
      <c r="G85" s="20">
        <v>4966.5</v>
      </c>
      <c r="H85" s="20">
        <v>150.6</v>
      </c>
      <c r="I85" s="20">
        <v>54</v>
      </c>
      <c r="J85" s="20">
        <v>24107.599999999999</v>
      </c>
      <c r="K85" s="278">
        <v>2009</v>
      </c>
      <c r="L85" s="20">
        <v>4625.7</v>
      </c>
      <c r="M85" s="20" t="s">
        <v>241</v>
      </c>
      <c r="N85" s="20">
        <v>4625.7</v>
      </c>
      <c r="O85" s="20">
        <v>6310.5</v>
      </c>
      <c r="P85" s="20">
        <v>1409.9</v>
      </c>
      <c r="Q85" s="20" t="s">
        <v>236</v>
      </c>
      <c r="R85" s="20">
        <v>1409.9</v>
      </c>
      <c r="S85" s="20">
        <v>568.20000000000005</v>
      </c>
      <c r="T85" s="20">
        <v>223</v>
      </c>
      <c r="U85" s="20">
        <v>13137.3</v>
      </c>
      <c r="V85" s="20">
        <v>37245</v>
      </c>
    </row>
    <row r="86" spans="1:22" ht="13.5" thickBot="1">
      <c r="A86" s="278">
        <v>2010</v>
      </c>
      <c r="B86" s="668" t="s">
        <v>240</v>
      </c>
      <c r="C86" s="668" t="s">
        <v>240</v>
      </c>
      <c r="D86" s="668" t="s">
        <v>240</v>
      </c>
      <c r="E86" s="20">
        <v>18831.400000000001</v>
      </c>
      <c r="F86" s="20">
        <v>242.4</v>
      </c>
      <c r="G86" s="20">
        <v>5187.2</v>
      </c>
      <c r="H86" s="20">
        <v>146.6</v>
      </c>
      <c r="I86" s="20">
        <v>58.8</v>
      </c>
      <c r="J86" s="20">
        <v>24466.400000000001</v>
      </c>
      <c r="K86" s="278">
        <v>2010</v>
      </c>
      <c r="L86" s="20">
        <v>4639.7</v>
      </c>
      <c r="M86" s="20" t="s">
        <v>241</v>
      </c>
      <c r="N86" s="20">
        <v>4639.7</v>
      </c>
      <c r="O86" s="20">
        <v>6369.7</v>
      </c>
      <c r="P86" s="20">
        <v>1503.8</v>
      </c>
      <c r="Q86" s="20" t="s">
        <v>236</v>
      </c>
      <c r="R86" s="20">
        <v>1503.8</v>
      </c>
      <c r="S86" s="20">
        <v>570.79999999999995</v>
      </c>
      <c r="T86" s="20">
        <v>204.3</v>
      </c>
      <c r="U86" s="20">
        <v>13288.3</v>
      </c>
      <c r="V86" s="20">
        <v>37754.9</v>
      </c>
    </row>
    <row r="87" spans="1:22" ht="13.5" thickBot="1">
      <c r="A87" s="278">
        <v>2011</v>
      </c>
      <c r="B87" s="668">
        <v>19026.5</v>
      </c>
      <c r="C87" s="20">
        <v>21</v>
      </c>
      <c r="D87" s="20">
        <v>310</v>
      </c>
      <c r="E87" s="20">
        <v>19357.5</v>
      </c>
      <c r="F87" s="20">
        <v>232.6</v>
      </c>
      <c r="G87" s="20">
        <v>4753.5</v>
      </c>
      <c r="H87" s="20">
        <v>164</v>
      </c>
      <c r="I87" s="20">
        <v>56.3</v>
      </c>
      <c r="J87" s="20">
        <v>24564</v>
      </c>
      <c r="K87" s="278">
        <v>2011</v>
      </c>
      <c r="L87" s="20">
        <v>4755.7</v>
      </c>
      <c r="M87" s="20">
        <v>57.6</v>
      </c>
      <c r="N87" s="20">
        <v>4813.3999999999996</v>
      </c>
      <c r="O87" s="20">
        <v>6669.1</v>
      </c>
      <c r="P87" s="20">
        <v>1404.5</v>
      </c>
      <c r="Q87" s="20">
        <v>108.5</v>
      </c>
      <c r="R87" s="20">
        <v>1513.1</v>
      </c>
      <c r="S87" s="20">
        <v>588</v>
      </c>
      <c r="T87" s="20">
        <v>214.6</v>
      </c>
      <c r="U87" s="20">
        <v>13798.1</v>
      </c>
      <c r="V87" s="20">
        <v>38362.1</v>
      </c>
    </row>
    <row r="88" spans="1:22" ht="13.5" thickBot="1">
      <c r="A88" s="278">
        <v>2012</v>
      </c>
      <c r="B88" s="668">
        <v>19404.7</v>
      </c>
      <c r="C88" s="20">
        <v>36.4</v>
      </c>
      <c r="D88" s="20">
        <v>426.5</v>
      </c>
      <c r="E88" s="20">
        <v>19867.599999999999</v>
      </c>
      <c r="F88" s="20">
        <v>233.8</v>
      </c>
      <c r="G88" s="20">
        <v>4922.8</v>
      </c>
      <c r="H88" s="20">
        <v>183.2</v>
      </c>
      <c r="I88" s="20">
        <v>46</v>
      </c>
      <c r="J88" s="20">
        <v>25253.4</v>
      </c>
      <c r="K88" s="278">
        <v>2012</v>
      </c>
      <c r="L88" s="20">
        <v>4981.2</v>
      </c>
      <c r="M88" s="20">
        <v>62.9</v>
      </c>
      <c r="N88" s="20">
        <v>5044.1000000000004</v>
      </c>
      <c r="O88" s="20">
        <v>6981.6</v>
      </c>
      <c r="P88" s="20">
        <v>1490.5</v>
      </c>
      <c r="Q88" s="20">
        <v>134.19999999999999</v>
      </c>
      <c r="R88" s="20">
        <v>1624.7</v>
      </c>
      <c r="S88" s="20">
        <v>608.79999999999995</v>
      </c>
      <c r="T88" s="20">
        <v>188.3</v>
      </c>
      <c r="U88" s="20">
        <v>14447.5</v>
      </c>
      <c r="V88" s="20">
        <v>39700.9</v>
      </c>
    </row>
    <row r="89" spans="1:22" ht="13.5" thickBot="1">
      <c r="A89" s="278">
        <v>2013</v>
      </c>
      <c r="B89" s="668">
        <v>19403.099999999999</v>
      </c>
      <c r="C89" s="20">
        <v>95.5</v>
      </c>
      <c r="D89" s="20">
        <v>948.7</v>
      </c>
      <c r="E89" s="20">
        <v>20447.400000000001</v>
      </c>
      <c r="F89" s="20">
        <v>239.5</v>
      </c>
      <c r="G89" s="20">
        <v>5157.1000000000004</v>
      </c>
      <c r="H89" s="20">
        <v>180.3</v>
      </c>
      <c r="I89" s="20">
        <v>39.1</v>
      </c>
      <c r="J89" s="20">
        <v>26063.4</v>
      </c>
      <c r="K89" s="278">
        <v>2013</v>
      </c>
      <c r="L89" s="20">
        <v>5370.8</v>
      </c>
      <c r="M89" s="20">
        <v>80.3</v>
      </c>
      <c r="N89" s="20">
        <v>5451.1</v>
      </c>
      <c r="O89" s="20">
        <v>8173.1</v>
      </c>
      <c r="P89" s="20">
        <v>1586.1</v>
      </c>
      <c r="Q89" s="20">
        <v>132.69999999999999</v>
      </c>
      <c r="R89" s="20">
        <v>1718.7</v>
      </c>
      <c r="S89" s="20">
        <v>596.9</v>
      </c>
      <c r="T89" s="20">
        <v>184.8</v>
      </c>
      <c r="U89" s="20">
        <v>16124.7</v>
      </c>
      <c r="V89" s="20">
        <v>42188.1</v>
      </c>
    </row>
    <row r="90" spans="1:22" ht="13.5" thickBot="1">
      <c r="A90" s="278">
        <v>2014</v>
      </c>
      <c r="B90" s="668">
        <v>20184.099999999999</v>
      </c>
      <c r="C90" s="20">
        <v>129.9</v>
      </c>
      <c r="D90" s="20">
        <v>1101.2</v>
      </c>
      <c r="E90" s="20">
        <v>21395.1</v>
      </c>
      <c r="F90" s="20">
        <v>249</v>
      </c>
      <c r="G90" s="20">
        <v>5332.3</v>
      </c>
      <c r="H90" s="20">
        <v>186.8</v>
      </c>
      <c r="I90" s="20">
        <v>40.4</v>
      </c>
      <c r="J90" s="20">
        <v>27203.599999999999</v>
      </c>
      <c r="K90" s="278">
        <v>2014</v>
      </c>
      <c r="L90" s="20">
        <v>5748.7</v>
      </c>
      <c r="M90" s="20">
        <v>84</v>
      </c>
      <c r="N90" s="20">
        <v>5832.7</v>
      </c>
      <c r="O90" s="20">
        <v>8648.2999999999993</v>
      </c>
      <c r="P90" s="20">
        <v>1746.2</v>
      </c>
      <c r="Q90" s="20">
        <v>140.19999999999999</v>
      </c>
      <c r="R90" s="20">
        <v>1886.4</v>
      </c>
      <c r="S90" s="20">
        <v>655.8</v>
      </c>
      <c r="T90" s="20">
        <v>198</v>
      </c>
      <c r="U90" s="20">
        <v>17221.2</v>
      </c>
      <c r="V90" s="20">
        <v>44424.800000000003</v>
      </c>
    </row>
    <row r="91" spans="1:22" ht="13.5" thickBot="1">
      <c r="A91" s="278">
        <v>2015</v>
      </c>
      <c r="B91" s="668">
        <v>20528.313999999998</v>
      </c>
      <c r="C91" s="20">
        <v>136.977</v>
      </c>
      <c r="D91" s="20">
        <v>1065.2570000000001</v>
      </c>
      <c r="E91" s="20">
        <v>21730.547999999999</v>
      </c>
      <c r="F91" s="20">
        <v>262.40100000000001</v>
      </c>
      <c r="G91" s="20">
        <v>5368.4459999999999</v>
      </c>
      <c r="H91" s="20">
        <v>167.50399999999999</v>
      </c>
      <c r="I91" s="20">
        <v>38.563000000000002</v>
      </c>
      <c r="J91" s="20">
        <v>27567.462</v>
      </c>
      <c r="K91" s="278">
        <v>2015</v>
      </c>
      <c r="L91" s="20">
        <v>5828.058</v>
      </c>
      <c r="M91" s="20">
        <v>87.281000000000006</v>
      </c>
      <c r="N91" s="20">
        <v>5915.3389999999999</v>
      </c>
      <c r="O91" s="20">
        <v>8950.1730000000007</v>
      </c>
      <c r="P91" s="20">
        <v>1832.492</v>
      </c>
      <c r="Q91" s="20">
        <v>147.41999999999999</v>
      </c>
      <c r="R91" s="20">
        <v>1979.912</v>
      </c>
      <c r="S91" s="20">
        <v>740.14499999999998</v>
      </c>
      <c r="T91" s="20">
        <v>200.358</v>
      </c>
      <c r="U91" s="20">
        <v>17785.925999999999</v>
      </c>
      <c r="V91" s="20">
        <v>45353.387999999999</v>
      </c>
    </row>
    <row r="92" spans="1:22" ht="13.5" thickBot="1">
      <c r="A92" s="463" t="s">
        <v>1061</v>
      </c>
      <c r="B92" s="369"/>
      <c r="C92" s="369"/>
      <c r="D92" s="369"/>
      <c r="E92" s="369"/>
      <c r="F92" s="369"/>
      <c r="G92" s="369"/>
      <c r="H92" s="369"/>
      <c r="I92" s="369"/>
      <c r="J92" s="464"/>
      <c r="K92" s="463" t="s">
        <v>1061</v>
      </c>
      <c r="L92" s="369"/>
      <c r="M92" s="369"/>
      <c r="N92" s="369"/>
      <c r="O92" s="369"/>
      <c r="P92" s="369"/>
      <c r="Q92" s="369"/>
      <c r="R92" s="369"/>
      <c r="S92" s="369"/>
      <c r="T92" s="369"/>
      <c r="U92" s="369"/>
      <c r="V92" s="464"/>
    </row>
    <row r="93" spans="1:22" ht="13.5" thickBot="1">
      <c r="A93" s="278">
        <v>1988</v>
      </c>
      <c r="B93" s="651" t="s">
        <v>240</v>
      </c>
      <c r="C93" s="651" t="s">
        <v>234</v>
      </c>
      <c r="D93" s="651" t="s">
        <v>240</v>
      </c>
      <c r="E93" s="10">
        <v>0.56899999999999995</v>
      </c>
      <c r="F93" s="10">
        <v>7.0000000000000001E-3</v>
      </c>
      <c r="G93" s="10">
        <v>3.2000000000000001E-2</v>
      </c>
      <c r="H93" s="651" t="s">
        <v>234</v>
      </c>
      <c r="I93" s="651" t="s">
        <v>234</v>
      </c>
      <c r="J93" s="10">
        <v>0.60899999999999999</v>
      </c>
      <c r="K93" s="278">
        <v>1988</v>
      </c>
      <c r="L93" s="10">
        <v>0.11700000000000001</v>
      </c>
      <c r="M93" s="10" t="s">
        <v>234</v>
      </c>
      <c r="N93" s="10">
        <v>0.11700000000000001</v>
      </c>
      <c r="O93" s="10">
        <v>0.246</v>
      </c>
      <c r="P93" s="10">
        <v>1.4E-2</v>
      </c>
      <c r="Q93" s="10" t="s">
        <v>236</v>
      </c>
      <c r="R93" s="10">
        <v>1.4E-2</v>
      </c>
      <c r="S93" s="10" t="s">
        <v>234</v>
      </c>
      <c r="T93" s="10">
        <v>1.2999999999999999E-2</v>
      </c>
      <c r="U93" s="10">
        <v>0.39100000000000001</v>
      </c>
      <c r="V93" s="10">
        <v>1</v>
      </c>
    </row>
    <row r="94" spans="1:22" ht="13.5" thickBot="1">
      <c r="A94" s="278">
        <v>1989</v>
      </c>
      <c r="B94" s="651" t="s">
        <v>240</v>
      </c>
      <c r="C94" s="651" t="s">
        <v>234</v>
      </c>
      <c r="D94" s="651" t="s">
        <v>240</v>
      </c>
      <c r="E94" s="10">
        <v>0.56200000000000006</v>
      </c>
      <c r="F94" s="10">
        <v>7.0000000000000001E-3</v>
      </c>
      <c r="G94" s="10">
        <v>3.2000000000000001E-2</v>
      </c>
      <c r="H94" s="651" t="s">
        <v>234</v>
      </c>
      <c r="I94" s="651" t="s">
        <v>234</v>
      </c>
      <c r="J94" s="10">
        <v>0.60099999999999998</v>
      </c>
      <c r="K94" s="278">
        <v>1989</v>
      </c>
      <c r="L94" s="10">
        <v>0.123</v>
      </c>
      <c r="M94" s="10" t="s">
        <v>234</v>
      </c>
      <c r="N94" s="10">
        <v>0.123</v>
      </c>
      <c r="O94" s="10">
        <v>0.247</v>
      </c>
      <c r="P94" s="10">
        <v>1.4E-2</v>
      </c>
      <c r="Q94" s="10" t="s">
        <v>236</v>
      </c>
      <c r="R94" s="10">
        <v>1.4E-2</v>
      </c>
      <c r="S94" s="10" t="s">
        <v>234</v>
      </c>
      <c r="T94" s="10">
        <v>1.4999999999999999E-2</v>
      </c>
      <c r="U94" s="10">
        <v>0.39900000000000002</v>
      </c>
      <c r="V94" s="10">
        <v>1</v>
      </c>
    </row>
    <row r="95" spans="1:22" ht="13.5" thickBot="1">
      <c r="A95" s="278">
        <v>1990</v>
      </c>
      <c r="B95" s="651" t="s">
        <v>240</v>
      </c>
      <c r="C95" s="651" t="s">
        <v>234</v>
      </c>
      <c r="D95" s="651" t="s">
        <v>240</v>
      </c>
      <c r="E95" s="10">
        <v>0.56599999999999995</v>
      </c>
      <c r="F95" s="10">
        <v>7.0000000000000001E-3</v>
      </c>
      <c r="G95" s="10">
        <v>3.3000000000000002E-2</v>
      </c>
      <c r="H95" s="651" t="s">
        <v>234</v>
      </c>
      <c r="I95" s="651" t="s">
        <v>234</v>
      </c>
      <c r="J95" s="10">
        <v>0.60499999999999998</v>
      </c>
      <c r="K95" s="278">
        <v>1990</v>
      </c>
      <c r="L95" s="10">
        <v>0.123</v>
      </c>
      <c r="M95" s="10" t="s">
        <v>234</v>
      </c>
      <c r="N95" s="10">
        <v>0.123</v>
      </c>
      <c r="O95" s="10">
        <v>0.24299999999999999</v>
      </c>
      <c r="P95" s="10">
        <v>1.4999999999999999E-2</v>
      </c>
      <c r="Q95" s="10" t="s">
        <v>236</v>
      </c>
      <c r="R95" s="10">
        <v>1.4999999999999999E-2</v>
      </c>
      <c r="S95" s="10" t="s">
        <v>234</v>
      </c>
      <c r="T95" s="10">
        <v>1.2999999999999999E-2</v>
      </c>
      <c r="U95" s="10">
        <v>0.39500000000000002</v>
      </c>
      <c r="V95" s="10">
        <v>1</v>
      </c>
    </row>
    <row r="96" spans="1:22" ht="13.5" thickBot="1">
      <c r="A96" s="278">
        <v>1991</v>
      </c>
      <c r="B96" s="651" t="s">
        <v>240</v>
      </c>
      <c r="C96" s="651" t="s">
        <v>234</v>
      </c>
      <c r="D96" s="651" t="s">
        <v>240</v>
      </c>
      <c r="E96" s="10">
        <v>0.57399999999999995</v>
      </c>
      <c r="F96" s="10">
        <v>7.0000000000000001E-3</v>
      </c>
      <c r="G96" s="10">
        <v>3.6999999999999998E-2</v>
      </c>
      <c r="H96" s="651" t="s">
        <v>234</v>
      </c>
      <c r="I96" s="651" t="s">
        <v>234</v>
      </c>
      <c r="J96" s="10">
        <v>0.61799999999999999</v>
      </c>
      <c r="K96" s="278">
        <v>1991</v>
      </c>
      <c r="L96" s="10">
        <v>0.11700000000000001</v>
      </c>
      <c r="M96" s="10" t="s">
        <v>234</v>
      </c>
      <c r="N96" s="10">
        <v>0.11700000000000001</v>
      </c>
      <c r="O96" s="10">
        <v>0.23300000000000001</v>
      </c>
      <c r="P96" s="10">
        <v>1.7999999999999999E-2</v>
      </c>
      <c r="Q96" s="10" t="s">
        <v>236</v>
      </c>
      <c r="R96" s="10">
        <v>1.7999999999999999E-2</v>
      </c>
      <c r="S96" s="10" t="s">
        <v>234</v>
      </c>
      <c r="T96" s="10">
        <v>1.4E-2</v>
      </c>
      <c r="U96" s="10">
        <v>0.38200000000000001</v>
      </c>
      <c r="V96" s="10">
        <v>1</v>
      </c>
    </row>
    <row r="97" spans="1:22" ht="13.5" thickBot="1">
      <c r="A97" s="278">
        <v>1992</v>
      </c>
      <c r="B97" s="651" t="s">
        <v>240</v>
      </c>
      <c r="C97" s="651" t="s">
        <v>234</v>
      </c>
      <c r="D97" s="651" t="s">
        <v>240</v>
      </c>
      <c r="E97" s="10">
        <v>0.58899999999999997</v>
      </c>
      <c r="F97" s="10">
        <v>7.0000000000000001E-3</v>
      </c>
      <c r="G97" s="10">
        <v>0.04</v>
      </c>
      <c r="H97" s="651" t="s">
        <v>234</v>
      </c>
      <c r="I97" s="651" t="s">
        <v>234</v>
      </c>
      <c r="J97" s="10">
        <v>0.63600000000000001</v>
      </c>
      <c r="K97" s="278">
        <v>1992</v>
      </c>
      <c r="L97" s="10">
        <v>0.12</v>
      </c>
      <c r="M97" s="10" t="s">
        <v>234</v>
      </c>
      <c r="N97" s="10">
        <v>0.12</v>
      </c>
      <c r="O97" s="10">
        <v>0.21199999999999999</v>
      </c>
      <c r="P97" s="10">
        <v>1.7999999999999999E-2</v>
      </c>
      <c r="Q97" s="10" t="s">
        <v>236</v>
      </c>
      <c r="R97" s="10">
        <v>1.7999999999999999E-2</v>
      </c>
      <c r="S97" s="10" t="s">
        <v>234</v>
      </c>
      <c r="T97" s="10">
        <v>1.4E-2</v>
      </c>
      <c r="U97" s="10">
        <v>0.36399999999999999</v>
      </c>
      <c r="V97" s="10">
        <v>1</v>
      </c>
    </row>
    <row r="98" spans="1:22" ht="13.5" thickBot="1">
      <c r="A98" s="278">
        <v>1993</v>
      </c>
      <c r="B98" s="651" t="s">
        <v>240</v>
      </c>
      <c r="C98" s="651" t="s">
        <v>234</v>
      </c>
      <c r="D98" s="651" t="s">
        <v>240</v>
      </c>
      <c r="E98" s="10">
        <v>0.58299999999999996</v>
      </c>
      <c r="F98" s="10">
        <v>8.0000000000000002E-3</v>
      </c>
      <c r="G98" s="10">
        <v>4.5999999999999999E-2</v>
      </c>
      <c r="H98" s="651" t="s">
        <v>234</v>
      </c>
      <c r="I98" s="651" t="s">
        <v>234</v>
      </c>
      <c r="J98" s="10">
        <v>0.63600000000000001</v>
      </c>
      <c r="K98" s="278">
        <v>1993</v>
      </c>
      <c r="L98" s="10">
        <v>0.12</v>
      </c>
      <c r="M98" s="10" t="s">
        <v>234</v>
      </c>
      <c r="N98" s="10">
        <v>0.12</v>
      </c>
      <c r="O98" s="10">
        <v>0.21099999999999999</v>
      </c>
      <c r="P98" s="10">
        <v>1.7999999999999999E-2</v>
      </c>
      <c r="Q98" s="10" t="s">
        <v>236</v>
      </c>
      <c r="R98" s="10">
        <v>1.7999999999999999E-2</v>
      </c>
      <c r="S98" s="10" t="s">
        <v>234</v>
      </c>
      <c r="T98" s="10">
        <v>1.4E-2</v>
      </c>
      <c r="U98" s="10">
        <v>0.36399999999999999</v>
      </c>
      <c r="V98" s="10">
        <v>1</v>
      </c>
    </row>
    <row r="99" spans="1:22" ht="13.5" thickBot="1">
      <c r="A99" s="278">
        <v>1994</v>
      </c>
      <c r="B99" s="651" t="s">
        <v>240</v>
      </c>
      <c r="C99" s="651" t="s">
        <v>234</v>
      </c>
      <c r="D99" s="651" t="s">
        <v>240</v>
      </c>
      <c r="E99" s="10">
        <v>0.56599999999999995</v>
      </c>
      <c r="F99" s="10">
        <v>7.0000000000000001E-3</v>
      </c>
      <c r="G99" s="10">
        <v>5.2999999999999999E-2</v>
      </c>
      <c r="H99" s="651" t="s">
        <v>234</v>
      </c>
      <c r="I99" s="651" t="s">
        <v>234</v>
      </c>
      <c r="J99" s="10">
        <v>0.626</v>
      </c>
      <c r="K99" s="278">
        <v>1994</v>
      </c>
      <c r="L99" s="10">
        <v>0.124</v>
      </c>
      <c r="M99" s="10" t="s">
        <v>234</v>
      </c>
      <c r="N99" s="10">
        <v>0.124</v>
      </c>
      <c r="O99" s="10">
        <v>0.21099999999999999</v>
      </c>
      <c r="P99" s="10">
        <v>2.3E-2</v>
      </c>
      <c r="Q99" s="10" t="s">
        <v>236</v>
      </c>
      <c r="R99" s="10">
        <v>2.3E-2</v>
      </c>
      <c r="S99" s="10" t="s">
        <v>234</v>
      </c>
      <c r="T99" s="10">
        <v>1.4999999999999999E-2</v>
      </c>
      <c r="U99" s="10">
        <v>0.374</v>
      </c>
      <c r="V99" s="10">
        <v>1</v>
      </c>
    </row>
    <row r="100" spans="1:22" ht="13.5" thickBot="1">
      <c r="A100" s="278">
        <v>1995</v>
      </c>
      <c r="B100" s="651" t="s">
        <v>240</v>
      </c>
      <c r="C100" s="651" t="s">
        <v>234</v>
      </c>
      <c r="D100" s="651" t="s">
        <v>240</v>
      </c>
      <c r="E100" s="10">
        <v>0.57799999999999996</v>
      </c>
      <c r="F100" s="10">
        <v>8.0000000000000002E-3</v>
      </c>
      <c r="G100" s="10">
        <v>5.6000000000000001E-2</v>
      </c>
      <c r="H100" s="10">
        <v>1E-3</v>
      </c>
      <c r="I100" s="10" t="s">
        <v>234</v>
      </c>
      <c r="J100" s="10">
        <v>0.64300000000000002</v>
      </c>
      <c r="K100" s="278">
        <v>1995</v>
      </c>
      <c r="L100" s="10">
        <v>0.124</v>
      </c>
      <c r="M100" s="10" t="s">
        <v>234</v>
      </c>
      <c r="N100" s="10">
        <v>0.124</v>
      </c>
      <c r="O100" s="10">
        <v>0.19700000000000001</v>
      </c>
      <c r="P100" s="10">
        <v>2.1000000000000001E-2</v>
      </c>
      <c r="Q100" s="10" t="s">
        <v>236</v>
      </c>
      <c r="R100" s="10">
        <v>2.1000000000000001E-2</v>
      </c>
      <c r="S100" s="10">
        <v>1.0999999999999999E-2</v>
      </c>
      <c r="T100" s="10">
        <v>3.0000000000000001E-3</v>
      </c>
      <c r="U100" s="10">
        <v>0.35699999999999998</v>
      </c>
      <c r="V100" s="10">
        <v>1</v>
      </c>
    </row>
    <row r="101" spans="1:22" ht="13.5" thickBot="1">
      <c r="A101" s="278">
        <v>1996</v>
      </c>
      <c r="B101" s="651" t="s">
        <v>240</v>
      </c>
      <c r="C101" s="651" t="s">
        <v>234</v>
      </c>
      <c r="D101" s="651" t="s">
        <v>240</v>
      </c>
      <c r="E101" s="10">
        <v>0.57699999999999996</v>
      </c>
      <c r="F101" s="10">
        <v>7.0000000000000001E-3</v>
      </c>
      <c r="G101" s="10">
        <v>6.5000000000000002E-2</v>
      </c>
      <c r="H101" s="10">
        <v>1E-3</v>
      </c>
      <c r="I101" s="10" t="s">
        <v>234</v>
      </c>
      <c r="J101" s="10">
        <v>0.65</v>
      </c>
      <c r="K101" s="278">
        <v>1996</v>
      </c>
      <c r="L101" s="10">
        <v>0.125</v>
      </c>
      <c r="M101" s="10" t="s">
        <v>234</v>
      </c>
      <c r="N101" s="10">
        <v>0.125</v>
      </c>
      <c r="O101" s="10">
        <v>0.185</v>
      </c>
      <c r="P101" s="10">
        <v>2.4E-2</v>
      </c>
      <c r="Q101" s="10" t="s">
        <v>236</v>
      </c>
      <c r="R101" s="10">
        <v>2.4E-2</v>
      </c>
      <c r="S101" s="10">
        <v>1.2E-2</v>
      </c>
      <c r="T101" s="10">
        <v>4.0000000000000001E-3</v>
      </c>
      <c r="U101" s="10">
        <v>0.35</v>
      </c>
      <c r="V101" s="10">
        <v>1</v>
      </c>
    </row>
    <row r="102" spans="1:22" ht="13.5" thickBot="1">
      <c r="A102" s="278">
        <v>1997</v>
      </c>
      <c r="B102" s="651" t="s">
        <v>240</v>
      </c>
      <c r="C102" s="651" t="s">
        <v>234</v>
      </c>
      <c r="D102" s="651" t="s">
        <v>240</v>
      </c>
      <c r="E102" s="10">
        <v>0.57799999999999996</v>
      </c>
      <c r="F102" s="10">
        <v>7.0000000000000001E-3</v>
      </c>
      <c r="G102" s="10">
        <v>6.8000000000000005E-2</v>
      </c>
      <c r="H102" s="10">
        <v>1E-3</v>
      </c>
      <c r="I102" s="10" t="s">
        <v>234</v>
      </c>
      <c r="J102" s="10">
        <v>0.65400000000000003</v>
      </c>
      <c r="K102" s="278">
        <v>1997</v>
      </c>
      <c r="L102" s="10">
        <v>0.12</v>
      </c>
      <c r="M102" s="10" t="s">
        <v>234</v>
      </c>
      <c r="N102" s="10">
        <v>0.12</v>
      </c>
      <c r="O102" s="10">
        <v>0.183</v>
      </c>
      <c r="P102" s="10">
        <v>2.5000000000000001E-2</v>
      </c>
      <c r="Q102" s="10" t="s">
        <v>236</v>
      </c>
      <c r="R102" s="10">
        <v>2.5000000000000001E-2</v>
      </c>
      <c r="S102" s="10">
        <v>1.2999999999999999E-2</v>
      </c>
      <c r="T102" s="10">
        <v>4.0000000000000001E-3</v>
      </c>
      <c r="U102" s="10">
        <v>0.34599999999999997</v>
      </c>
      <c r="V102" s="10">
        <v>1</v>
      </c>
    </row>
    <row r="103" spans="1:22" ht="13.5" thickBot="1">
      <c r="A103" s="278">
        <v>1998</v>
      </c>
      <c r="B103" s="651" t="s">
        <v>240</v>
      </c>
      <c r="C103" s="651" t="s">
        <v>234</v>
      </c>
      <c r="D103" s="651" t="s">
        <v>240</v>
      </c>
      <c r="E103" s="10">
        <v>0.57899999999999996</v>
      </c>
      <c r="F103" s="10">
        <v>7.0000000000000001E-3</v>
      </c>
      <c r="G103" s="10">
        <v>7.0999999999999994E-2</v>
      </c>
      <c r="H103" s="10">
        <v>2E-3</v>
      </c>
      <c r="I103" s="10" t="s">
        <v>234</v>
      </c>
      <c r="J103" s="10">
        <v>0.65900000000000003</v>
      </c>
      <c r="K103" s="278">
        <v>1998</v>
      </c>
      <c r="L103" s="10">
        <v>0.12</v>
      </c>
      <c r="M103" s="10" t="s">
        <v>234</v>
      </c>
      <c r="N103" s="10">
        <v>0.12</v>
      </c>
      <c r="O103" s="10">
        <v>0.17899999999999999</v>
      </c>
      <c r="P103" s="10">
        <v>2.5000000000000001E-2</v>
      </c>
      <c r="Q103" s="10" t="s">
        <v>236</v>
      </c>
      <c r="R103" s="10">
        <v>2.5000000000000001E-2</v>
      </c>
      <c r="S103" s="10">
        <v>1.2999999999999999E-2</v>
      </c>
      <c r="T103" s="10">
        <v>4.0000000000000001E-3</v>
      </c>
      <c r="U103" s="10">
        <v>0.34100000000000003</v>
      </c>
      <c r="V103" s="10">
        <v>1</v>
      </c>
    </row>
    <row r="104" spans="1:22" ht="13.5" thickBot="1">
      <c r="A104" s="278">
        <v>1999</v>
      </c>
      <c r="B104" s="651" t="s">
        <v>240</v>
      </c>
      <c r="C104" s="651" t="s">
        <v>234</v>
      </c>
      <c r="D104" s="651" t="s">
        <v>240</v>
      </c>
      <c r="E104" s="10">
        <v>0.57099999999999995</v>
      </c>
      <c r="F104" s="10">
        <v>8.0000000000000002E-3</v>
      </c>
      <c r="G104" s="10">
        <v>6.9000000000000006E-2</v>
      </c>
      <c r="H104" s="10">
        <v>2E-3</v>
      </c>
      <c r="I104" s="10" t="s">
        <v>234</v>
      </c>
      <c r="J104" s="10">
        <v>0.65</v>
      </c>
      <c r="K104" s="278">
        <v>1999</v>
      </c>
      <c r="L104" s="10">
        <v>0.126</v>
      </c>
      <c r="M104" s="10" t="s">
        <v>234</v>
      </c>
      <c r="N104" s="10">
        <v>0.126</v>
      </c>
      <c r="O104" s="10">
        <v>0.18</v>
      </c>
      <c r="P104" s="10">
        <v>2.7E-2</v>
      </c>
      <c r="Q104" s="10" t="s">
        <v>236</v>
      </c>
      <c r="R104" s="10">
        <v>2.7E-2</v>
      </c>
      <c r="S104" s="10">
        <v>1.2E-2</v>
      </c>
      <c r="T104" s="10">
        <v>6.0000000000000001E-3</v>
      </c>
      <c r="U104" s="10">
        <v>0.35</v>
      </c>
      <c r="V104" s="10">
        <v>1</v>
      </c>
    </row>
    <row r="105" spans="1:22" ht="13.5" thickBot="1">
      <c r="A105" s="278">
        <v>2000</v>
      </c>
      <c r="B105" s="651" t="s">
        <v>240</v>
      </c>
      <c r="C105" s="651" t="s">
        <v>240</v>
      </c>
      <c r="D105" s="651" t="s">
        <v>240</v>
      </c>
      <c r="E105" s="10">
        <v>0.57299999999999995</v>
      </c>
      <c r="F105" s="10">
        <v>8.0000000000000002E-3</v>
      </c>
      <c r="G105" s="10">
        <v>0.08</v>
      </c>
      <c r="H105" s="10">
        <v>2E-3</v>
      </c>
      <c r="I105" s="10" t="s">
        <v>234</v>
      </c>
      <c r="J105" s="10">
        <v>0.66200000000000003</v>
      </c>
      <c r="K105" s="278">
        <v>2000</v>
      </c>
      <c r="L105" s="10">
        <v>0.11899999999999999</v>
      </c>
      <c r="M105" s="10" t="s">
        <v>234</v>
      </c>
      <c r="N105" s="10">
        <v>0.11899999999999999</v>
      </c>
      <c r="O105" s="10">
        <v>0.17399999999999999</v>
      </c>
      <c r="P105" s="10">
        <v>2.7E-2</v>
      </c>
      <c r="Q105" s="10" t="s">
        <v>236</v>
      </c>
      <c r="R105" s="10">
        <v>2.7E-2</v>
      </c>
      <c r="S105" s="10">
        <v>1.2E-2</v>
      </c>
      <c r="T105" s="10">
        <v>7.0000000000000001E-3</v>
      </c>
      <c r="U105" s="10">
        <v>0.33800000000000002</v>
      </c>
      <c r="V105" s="10">
        <v>1</v>
      </c>
    </row>
    <row r="106" spans="1:22" ht="13.5" thickBot="1">
      <c r="A106" s="278">
        <v>2001</v>
      </c>
      <c r="B106" s="651" t="s">
        <v>240</v>
      </c>
      <c r="C106" s="651" t="s">
        <v>240</v>
      </c>
      <c r="D106" s="651" t="s">
        <v>240</v>
      </c>
      <c r="E106" s="10">
        <v>0.56699999999999995</v>
      </c>
      <c r="F106" s="10">
        <v>7.0000000000000001E-3</v>
      </c>
      <c r="G106" s="10">
        <v>7.4999999999999997E-2</v>
      </c>
      <c r="H106" s="10">
        <v>2E-3</v>
      </c>
      <c r="I106" s="10" t="s">
        <v>234</v>
      </c>
      <c r="J106" s="10">
        <v>0.65100000000000002</v>
      </c>
      <c r="K106" s="278">
        <v>2001</v>
      </c>
      <c r="L106" s="10">
        <v>0.122</v>
      </c>
      <c r="M106" s="10" t="s">
        <v>234</v>
      </c>
      <c r="N106" s="10">
        <v>0.122</v>
      </c>
      <c r="O106" s="10">
        <v>0.17799999999999999</v>
      </c>
      <c r="P106" s="10">
        <v>2.9000000000000001E-2</v>
      </c>
      <c r="Q106" s="10" t="s">
        <v>236</v>
      </c>
      <c r="R106" s="10">
        <v>2.9000000000000001E-2</v>
      </c>
      <c r="S106" s="10">
        <v>1.4E-2</v>
      </c>
      <c r="T106" s="10">
        <v>7.0000000000000001E-3</v>
      </c>
      <c r="U106" s="10">
        <v>0.34899999999999998</v>
      </c>
      <c r="V106" s="10">
        <v>1</v>
      </c>
    </row>
    <row r="107" spans="1:22" ht="13.5" thickBot="1">
      <c r="A107" s="278">
        <v>2002</v>
      </c>
      <c r="B107" s="651" t="s">
        <v>240</v>
      </c>
      <c r="C107" s="651" t="s">
        <v>240</v>
      </c>
      <c r="D107" s="651" t="s">
        <v>240</v>
      </c>
      <c r="E107" s="10">
        <v>0.56599999999999995</v>
      </c>
      <c r="F107" s="10">
        <v>8.0000000000000002E-3</v>
      </c>
      <c r="G107" s="10">
        <v>7.8E-2</v>
      </c>
      <c r="H107" s="10">
        <v>2E-3</v>
      </c>
      <c r="I107" s="10" t="s">
        <v>234</v>
      </c>
      <c r="J107" s="10">
        <v>0.65400000000000003</v>
      </c>
      <c r="K107" s="278">
        <v>2002</v>
      </c>
      <c r="L107" s="10">
        <v>0.121</v>
      </c>
      <c r="M107" s="10" t="s">
        <v>234</v>
      </c>
      <c r="N107" s="10">
        <v>0.121</v>
      </c>
      <c r="O107" s="10">
        <v>0.17199999999999999</v>
      </c>
      <c r="P107" s="10">
        <v>3.1E-2</v>
      </c>
      <c r="Q107" s="10" t="s">
        <v>236</v>
      </c>
      <c r="R107" s="10">
        <v>3.1E-2</v>
      </c>
      <c r="S107" s="10">
        <v>1.4E-2</v>
      </c>
      <c r="T107" s="10">
        <v>8.0000000000000002E-3</v>
      </c>
      <c r="U107" s="10">
        <v>0.34599999999999997</v>
      </c>
      <c r="V107" s="10">
        <v>1</v>
      </c>
    </row>
    <row r="108" spans="1:22" ht="13.5" thickBot="1">
      <c r="A108" s="278">
        <v>2003</v>
      </c>
      <c r="B108" s="651" t="s">
        <v>240</v>
      </c>
      <c r="C108" s="651" t="s">
        <v>240</v>
      </c>
      <c r="D108" s="651" t="s">
        <v>240</v>
      </c>
      <c r="E108" s="10">
        <v>0.56799999999999995</v>
      </c>
      <c r="F108" s="10">
        <v>7.0000000000000001E-3</v>
      </c>
      <c r="G108" s="10">
        <v>8.7999999999999995E-2</v>
      </c>
      <c r="H108" s="10">
        <v>2E-3</v>
      </c>
      <c r="I108" s="10" t="s">
        <v>234</v>
      </c>
      <c r="J108" s="10">
        <v>0.66500000000000004</v>
      </c>
      <c r="K108" s="278">
        <v>2003</v>
      </c>
      <c r="L108" s="10">
        <v>0.11799999999999999</v>
      </c>
      <c r="M108" s="10" t="s">
        <v>234</v>
      </c>
      <c r="N108" s="10">
        <v>0.11799999999999999</v>
      </c>
      <c r="O108" s="10">
        <v>0.16600000000000001</v>
      </c>
      <c r="P108" s="10">
        <v>0.03</v>
      </c>
      <c r="Q108" s="10" t="s">
        <v>236</v>
      </c>
      <c r="R108" s="10">
        <v>0.03</v>
      </c>
      <c r="S108" s="10">
        <v>1.2999999999999999E-2</v>
      </c>
      <c r="T108" s="10">
        <v>8.0000000000000002E-3</v>
      </c>
      <c r="U108" s="10">
        <v>0.33500000000000002</v>
      </c>
      <c r="V108" s="10">
        <v>1</v>
      </c>
    </row>
    <row r="109" spans="1:22" ht="13.5" thickBot="1">
      <c r="A109" s="278">
        <v>2004</v>
      </c>
      <c r="B109" s="651" t="s">
        <v>240</v>
      </c>
      <c r="C109" s="651" t="s">
        <v>240</v>
      </c>
      <c r="D109" s="651" t="s">
        <v>240</v>
      </c>
      <c r="E109" s="10">
        <v>0.56200000000000006</v>
      </c>
      <c r="F109" s="10">
        <v>6.0000000000000001E-3</v>
      </c>
      <c r="G109" s="10">
        <v>8.8999999999999996E-2</v>
      </c>
      <c r="H109" s="10">
        <v>2E-3</v>
      </c>
      <c r="I109" s="10" t="s">
        <v>234</v>
      </c>
      <c r="J109" s="10">
        <v>0.65900000000000003</v>
      </c>
      <c r="K109" s="278">
        <v>2004</v>
      </c>
      <c r="L109" s="10">
        <v>0.121</v>
      </c>
      <c r="M109" s="10" t="s">
        <v>241</v>
      </c>
      <c r="N109" s="10">
        <v>0.121</v>
      </c>
      <c r="O109" s="10">
        <v>0.16600000000000001</v>
      </c>
      <c r="P109" s="10">
        <v>3.1E-2</v>
      </c>
      <c r="Q109" s="10" t="s">
        <v>236</v>
      </c>
      <c r="R109" s="10">
        <v>3.1E-2</v>
      </c>
      <c r="S109" s="10">
        <v>1.2999999999999999E-2</v>
      </c>
      <c r="T109" s="10">
        <v>0.01</v>
      </c>
      <c r="U109" s="10">
        <v>0.34100000000000003</v>
      </c>
      <c r="V109" s="10">
        <v>1</v>
      </c>
    </row>
    <row r="110" spans="1:22" ht="13.5" thickBot="1">
      <c r="A110" s="278">
        <v>2005</v>
      </c>
      <c r="B110" s="651" t="s">
        <v>240</v>
      </c>
      <c r="C110" s="651" t="s">
        <v>240</v>
      </c>
      <c r="D110" s="651" t="s">
        <v>240</v>
      </c>
      <c r="E110" s="10">
        <v>0.55400000000000005</v>
      </c>
      <c r="F110" s="10">
        <v>6.0000000000000001E-3</v>
      </c>
      <c r="G110" s="10">
        <v>9.2999999999999999E-2</v>
      </c>
      <c r="H110" s="10">
        <v>2E-3</v>
      </c>
      <c r="I110" s="10" t="s">
        <v>234</v>
      </c>
      <c r="J110" s="10">
        <v>0.65600000000000003</v>
      </c>
      <c r="K110" s="278">
        <v>2005</v>
      </c>
      <c r="L110" s="10">
        <v>0.121</v>
      </c>
      <c r="M110" s="10" t="s">
        <v>241</v>
      </c>
      <c r="N110" s="10">
        <v>0.121</v>
      </c>
      <c r="O110" s="10">
        <v>0.17</v>
      </c>
      <c r="P110" s="10">
        <v>3.2000000000000001E-2</v>
      </c>
      <c r="Q110" s="10" t="s">
        <v>236</v>
      </c>
      <c r="R110" s="10">
        <v>3.2000000000000001E-2</v>
      </c>
      <c r="S110" s="10">
        <v>1.2E-2</v>
      </c>
      <c r="T110" s="10">
        <v>8.9999999999999993E-3</v>
      </c>
      <c r="U110" s="10">
        <v>0.34399999999999997</v>
      </c>
      <c r="V110" s="10">
        <v>1</v>
      </c>
    </row>
    <row r="111" spans="1:22" ht="13.5" thickBot="1">
      <c r="A111" s="278">
        <v>2006</v>
      </c>
      <c r="B111" s="651" t="s">
        <v>240</v>
      </c>
      <c r="C111" s="651" t="s">
        <v>240</v>
      </c>
      <c r="D111" s="651" t="s">
        <v>240</v>
      </c>
      <c r="E111" s="10">
        <v>0.55600000000000005</v>
      </c>
      <c r="F111" s="10">
        <v>6.0000000000000001E-3</v>
      </c>
      <c r="G111" s="10">
        <v>9.7000000000000003E-2</v>
      </c>
      <c r="H111" s="10">
        <v>3.0000000000000001E-3</v>
      </c>
      <c r="I111" s="10" t="s">
        <v>234</v>
      </c>
      <c r="J111" s="10">
        <v>0.66200000000000003</v>
      </c>
      <c r="K111" s="278">
        <v>2006</v>
      </c>
      <c r="L111" s="10">
        <v>0.11799999999999999</v>
      </c>
      <c r="M111" s="10" t="s">
        <v>241</v>
      </c>
      <c r="N111" s="10">
        <v>0.11799999999999999</v>
      </c>
      <c r="O111" s="10">
        <v>0.16500000000000001</v>
      </c>
      <c r="P111" s="10">
        <v>3.3000000000000002E-2</v>
      </c>
      <c r="Q111" s="10" t="s">
        <v>236</v>
      </c>
      <c r="R111" s="10">
        <v>3.3000000000000002E-2</v>
      </c>
      <c r="S111" s="10">
        <v>1.2E-2</v>
      </c>
      <c r="T111" s="10">
        <v>0.01</v>
      </c>
      <c r="U111" s="10">
        <v>0.33800000000000002</v>
      </c>
      <c r="V111" s="10">
        <v>1</v>
      </c>
    </row>
    <row r="112" spans="1:22" ht="13.5" thickBot="1">
      <c r="A112" s="278">
        <v>2007</v>
      </c>
      <c r="B112" s="651" t="s">
        <v>240</v>
      </c>
      <c r="C112" s="651" t="s">
        <v>240</v>
      </c>
      <c r="D112" s="651" t="s">
        <v>240</v>
      </c>
      <c r="E112" s="10">
        <v>0.51100000000000001</v>
      </c>
      <c r="F112" s="10">
        <v>6.0000000000000001E-3</v>
      </c>
      <c r="G112" s="10">
        <v>0.13</v>
      </c>
      <c r="H112" s="10">
        <v>3.0000000000000001E-3</v>
      </c>
      <c r="I112" s="10">
        <v>1E-3</v>
      </c>
      <c r="J112" s="10">
        <v>0.65100000000000002</v>
      </c>
      <c r="K112" s="278">
        <v>2007</v>
      </c>
      <c r="L112" s="10">
        <v>0.11899999999999999</v>
      </c>
      <c r="M112" s="10" t="s">
        <v>241</v>
      </c>
      <c r="N112" s="10">
        <v>0.11899999999999999</v>
      </c>
      <c r="O112" s="10">
        <v>0.17399999999999999</v>
      </c>
      <c r="P112" s="10">
        <v>3.5000000000000003E-2</v>
      </c>
      <c r="Q112" s="10" t="s">
        <v>236</v>
      </c>
      <c r="R112" s="10">
        <v>3.5000000000000003E-2</v>
      </c>
      <c r="S112" s="10">
        <v>1.4E-2</v>
      </c>
      <c r="T112" s="10">
        <v>8.0000000000000002E-3</v>
      </c>
      <c r="U112" s="10">
        <v>0.34899999999999998</v>
      </c>
      <c r="V112" s="10">
        <v>1</v>
      </c>
    </row>
    <row r="113" spans="1:22" ht="13.5" thickBot="1">
      <c r="A113" s="278">
        <v>2008</v>
      </c>
      <c r="B113" s="651" t="s">
        <v>240</v>
      </c>
      <c r="C113" s="651" t="s">
        <v>240</v>
      </c>
      <c r="D113" s="651" t="s">
        <v>240</v>
      </c>
      <c r="E113" s="10">
        <v>0.51200000000000001</v>
      </c>
      <c r="F113" s="10">
        <v>6.0000000000000001E-3</v>
      </c>
      <c r="G113" s="10">
        <v>0.13300000000000001</v>
      </c>
      <c r="H113" s="10">
        <v>4.0000000000000001E-3</v>
      </c>
      <c r="I113" s="10">
        <v>1E-3</v>
      </c>
      <c r="J113" s="10">
        <v>0.65600000000000003</v>
      </c>
      <c r="K113" s="278">
        <v>2008</v>
      </c>
      <c r="L113" s="10">
        <v>0.11899999999999999</v>
      </c>
      <c r="M113" s="10" t="s">
        <v>241</v>
      </c>
      <c r="N113" s="10">
        <v>0.11899999999999999</v>
      </c>
      <c r="O113" s="10">
        <v>0.16800000000000001</v>
      </c>
      <c r="P113" s="10">
        <v>3.5000000000000003E-2</v>
      </c>
      <c r="Q113" s="10" t="s">
        <v>236</v>
      </c>
      <c r="R113" s="10">
        <v>3.5000000000000003E-2</v>
      </c>
      <c r="S113" s="10">
        <v>1.6E-2</v>
      </c>
      <c r="T113" s="10">
        <v>7.0000000000000001E-3</v>
      </c>
      <c r="U113" s="10">
        <v>0.34399999999999997</v>
      </c>
      <c r="V113" s="10">
        <v>1</v>
      </c>
    </row>
    <row r="114" spans="1:22" ht="13.5" thickBot="1">
      <c r="A114" s="278">
        <v>2009</v>
      </c>
      <c r="B114" s="651" t="s">
        <v>240</v>
      </c>
      <c r="C114" s="651" t="s">
        <v>240</v>
      </c>
      <c r="D114" s="651" t="s">
        <v>240</v>
      </c>
      <c r="E114" s="10">
        <v>0.502</v>
      </c>
      <c r="F114" s="10">
        <v>6.0000000000000001E-3</v>
      </c>
      <c r="G114" s="10">
        <v>0.13300000000000001</v>
      </c>
      <c r="H114" s="10">
        <v>4.0000000000000001E-3</v>
      </c>
      <c r="I114" s="10">
        <v>1E-3</v>
      </c>
      <c r="J114" s="10">
        <v>0.64700000000000002</v>
      </c>
      <c r="K114" s="278">
        <v>2009</v>
      </c>
      <c r="L114" s="10">
        <v>0.124</v>
      </c>
      <c r="M114" s="10" t="s">
        <v>241</v>
      </c>
      <c r="N114" s="10">
        <v>0.124</v>
      </c>
      <c r="O114" s="10">
        <v>0.16900000000000001</v>
      </c>
      <c r="P114" s="10">
        <v>3.7999999999999999E-2</v>
      </c>
      <c r="Q114" s="10" t="s">
        <v>236</v>
      </c>
      <c r="R114" s="10">
        <v>3.7999999999999999E-2</v>
      </c>
      <c r="S114" s="10">
        <v>1.4999999999999999E-2</v>
      </c>
      <c r="T114" s="10">
        <v>6.0000000000000001E-3</v>
      </c>
      <c r="U114" s="10">
        <v>0.35299999999999998</v>
      </c>
      <c r="V114" s="10">
        <v>1</v>
      </c>
    </row>
    <row r="115" spans="1:22" ht="13.5" thickBot="1">
      <c r="A115" s="278">
        <v>2010</v>
      </c>
      <c r="B115" s="651" t="s">
        <v>240</v>
      </c>
      <c r="C115" s="651" t="s">
        <v>240</v>
      </c>
      <c r="D115" s="651" t="s">
        <v>240</v>
      </c>
      <c r="E115" s="10">
        <v>0.499</v>
      </c>
      <c r="F115" s="10">
        <v>6.0000000000000001E-3</v>
      </c>
      <c r="G115" s="10">
        <v>0.13700000000000001</v>
      </c>
      <c r="H115" s="10">
        <v>4.0000000000000001E-3</v>
      </c>
      <c r="I115" s="10">
        <v>2E-3</v>
      </c>
      <c r="J115" s="10">
        <v>0.64800000000000002</v>
      </c>
      <c r="K115" s="278">
        <v>2010</v>
      </c>
      <c r="L115" s="10">
        <v>0.123</v>
      </c>
      <c r="M115" s="10" t="s">
        <v>241</v>
      </c>
      <c r="N115" s="10">
        <v>0.123</v>
      </c>
      <c r="O115" s="10">
        <v>0.16900000000000001</v>
      </c>
      <c r="P115" s="10">
        <v>0.04</v>
      </c>
      <c r="Q115" s="10" t="s">
        <v>236</v>
      </c>
      <c r="R115" s="10">
        <v>0.04</v>
      </c>
      <c r="S115" s="10">
        <v>1.4999999999999999E-2</v>
      </c>
      <c r="T115" s="10">
        <v>5.0000000000000001E-3</v>
      </c>
      <c r="U115" s="10">
        <v>0.35199999999999998</v>
      </c>
      <c r="V115" s="10">
        <v>1</v>
      </c>
    </row>
    <row r="116" spans="1:22" ht="13.5" thickBot="1">
      <c r="A116" s="278">
        <v>2011</v>
      </c>
      <c r="B116" s="651">
        <v>0.496</v>
      </c>
      <c r="C116" s="651">
        <v>1E-3</v>
      </c>
      <c r="D116" s="651">
        <v>8.0000000000000002E-3</v>
      </c>
      <c r="E116" s="651">
        <v>0.505</v>
      </c>
      <c r="F116" s="651">
        <v>6.0000000000000001E-3</v>
      </c>
      <c r="G116" s="651">
        <v>0.124</v>
      </c>
      <c r="H116" s="651">
        <v>4.0000000000000001E-3</v>
      </c>
      <c r="I116" s="651">
        <v>1E-3</v>
      </c>
      <c r="J116" s="651">
        <v>0.64</v>
      </c>
      <c r="K116" s="278">
        <v>2011</v>
      </c>
      <c r="L116" s="651">
        <v>0.124</v>
      </c>
      <c r="M116" s="651">
        <v>2E-3</v>
      </c>
      <c r="N116" s="651">
        <v>0.125</v>
      </c>
      <c r="O116" s="651">
        <v>0.17399999999999999</v>
      </c>
      <c r="P116" s="651">
        <v>3.6999999999999998E-2</v>
      </c>
      <c r="Q116" s="651">
        <v>3.0000000000000001E-3</v>
      </c>
      <c r="R116" s="651">
        <v>3.9E-2</v>
      </c>
      <c r="S116" s="651">
        <v>1.4999999999999999E-2</v>
      </c>
      <c r="T116" s="651">
        <v>6.0000000000000001E-3</v>
      </c>
      <c r="U116" s="651">
        <v>0.36</v>
      </c>
      <c r="V116" s="651">
        <v>1</v>
      </c>
    </row>
    <row r="117" spans="1:22" ht="13.5" thickBot="1">
      <c r="A117" s="278">
        <v>2012</v>
      </c>
      <c r="B117" s="651">
        <v>0.48899999999999999</v>
      </c>
      <c r="C117" s="651">
        <v>1E-3</v>
      </c>
      <c r="D117" s="651">
        <v>1.0999999999999999E-2</v>
      </c>
      <c r="E117" s="651">
        <v>0.5</v>
      </c>
      <c r="F117" s="651">
        <v>6.0000000000000001E-3</v>
      </c>
      <c r="G117" s="651">
        <v>0.124</v>
      </c>
      <c r="H117" s="651">
        <v>5.0000000000000001E-3</v>
      </c>
      <c r="I117" s="651">
        <v>1E-3</v>
      </c>
      <c r="J117" s="651">
        <v>0.63600000000000001</v>
      </c>
      <c r="K117" s="278">
        <v>2012</v>
      </c>
      <c r="L117" s="651">
        <v>0.125</v>
      </c>
      <c r="M117" s="651">
        <v>2E-3</v>
      </c>
      <c r="N117" s="651">
        <v>0.127</v>
      </c>
      <c r="O117" s="651">
        <v>0.17599999999999999</v>
      </c>
      <c r="P117" s="651">
        <v>3.7999999999999999E-2</v>
      </c>
      <c r="Q117" s="651">
        <v>3.0000000000000001E-3</v>
      </c>
      <c r="R117" s="651">
        <v>4.1000000000000002E-2</v>
      </c>
      <c r="S117" s="651">
        <v>1.4999999999999999E-2</v>
      </c>
      <c r="T117" s="651">
        <v>5.0000000000000001E-3</v>
      </c>
      <c r="U117" s="651">
        <v>0.36399999999999999</v>
      </c>
      <c r="V117" s="651">
        <v>1</v>
      </c>
    </row>
    <row r="118" spans="1:22" ht="13.5" thickBot="1">
      <c r="A118" s="278">
        <v>2013</v>
      </c>
      <c r="B118" s="651">
        <v>0.46</v>
      </c>
      <c r="C118" s="651">
        <v>2E-3</v>
      </c>
      <c r="D118" s="651">
        <v>2.1999999999999999E-2</v>
      </c>
      <c r="E118" s="651">
        <v>0.48499999999999999</v>
      </c>
      <c r="F118" s="651">
        <v>6.0000000000000001E-3</v>
      </c>
      <c r="G118" s="651">
        <v>0.122</v>
      </c>
      <c r="H118" s="651">
        <v>4.0000000000000001E-3</v>
      </c>
      <c r="I118" s="651">
        <v>1E-3</v>
      </c>
      <c r="J118" s="651">
        <v>0.61799999999999999</v>
      </c>
      <c r="K118" s="278">
        <v>2013</v>
      </c>
      <c r="L118" s="651">
        <v>0.127</v>
      </c>
      <c r="M118" s="651">
        <v>2E-3</v>
      </c>
      <c r="N118" s="651">
        <v>0.129</v>
      </c>
      <c r="O118" s="651">
        <v>0.19400000000000001</v>
      </c>
      <c r="P118" s="651">
        <v>3.7999999999999999E-2</v>
      </c>
      <c r="Q118" s="651">
        <v>3.0000000000000001E-3</v>
      </c>
      <c r="R118" s="651">
        <v>4.1000000000000002E-2</v>
      </c>
      <c r="S118" s="651">
        <v>1.4E-2</v>
      </c>
      <c r="T118" s="651">
        <v>4.0000000000000001E-3</v>
      </c>
      <c r="U118" s="651">
        <v>0.38200000000000001</v>
      </c>
      <c r="V118" s="651">
        <v>1</v>
      </c>
    </row>
    <row r="119" spans="1:22" ht="13.5" thickBot="1">
      <c r="A119" s="278">
        <v>2014</v>
      </c>
      <c r="B119" s="651">
        <v>0.45400000000000001</v>
      </c>
      <c r="C119" s="651">
        <v>3.0000000000000001E-3</v>
      </c>
      <c r="D119" s="651">
        <v>2.5000000000000001E-2</v>
      </c>
      <c r="E119" s="651">
        <v>0.48199999999999998</v>
      </c>
      <c r="F119" s="651">
        <v>6.0000000000000001E-3</v>
      </c>
      <c r="G119" s="651">
        <v>0.12</v>
      </c>
      <c r="H119" s="651">
        <v>4.0000000000000001E-3</v>
      </c>
      <c r="I119" s="651">
        <v>1E-3</v>
      </c>
      <c r="J119" s="651">
        <v>0.61199999999999999</v>
      </c>
      <c r="K119" s="278">
        <v>2014</v>
      </c>
      <c r="L119" s="651">
        <v>0.129</v>
      </c>
      <c r="M119" s="651">
        <v>2E-3</v>
      </c>
      <c r="N119" s="651">
        <v>0.13100000000000001</v>
      </c>
      <c r="O119" s="651">
        <v>0.19500000000000001</v>
      </c>
      <c r="P119" s="651">
        <v>3.9E-2</v>
      </c>
      <c r="Q119" s="651">
        <v>3.0000000000000001E-3</v>
      </c>
      <c r="R119" s="651">
        <v>4.2000000000000003E-2</v>
      </c>
      <c r="S119" s="651">
        <v>1.4999999999999999E-2</v>
      </c>
      <c r="T119" s="651">
        <v>4.0000000000000001E-3</v>
      </c>
      <c r="U119" s="651">
        <v>0.38800000000000001</v>
      </c>
      <c r="V119" s="651">
        <v>1</v>
      </c>
    </row>
    <row r="120" spans="1:22" ht="13.5" thickBot="1">
      <c r="A120" s="278">
        <v>2015</v>
      </c>
      <c r="B120" s="651">
        <v>0.45263022026050181</v>
      </c>
      <c r="C120" s="651">
        <v>3.0202153806017755E-3</v>
      </c>
      <c r="D120" s="651">
        <v>2.3487925532707725E-2</v>
      </c>
      <c r="E120" s="651">
        <v>0.47913836117381131</v>
      </c>
      <c r="F120" s="651">
        <v>5.7856978623074427E-3</v>
      </c>
      <c r="G120" s="651">
        <v>0.1183692384789423</v>
      </c>
      <c r="H120" s="651">
        <v>3.6933073224871315E-3</v>
      </c>
      <c r="I120" s="651">
        <v>8.5027826366577074E-4</v>
      </c>
      <c r="J120" s="651">
        <v>0.60783688310121398</v>
      </c>
      <c r="K120" s="278">
        <v>2015</v>
      </c>
      <c r="L120" s="651">
        <v>0.12850325536870585</v>
      </c>
      <c r="M120" s="651">
        <v>1.9244648271921827E-3</v>
      </c>
      <c r="N120" s="651">
        <v>0.13042772019589804</v>
      </c>
      <c r="O120" s="651">
        <v>0.19734298571035092</v>
      </c>
      <c r="P120" s="651">
        <v>4.0404743301647054E-2</v>
      </c>
      <c r="Q120" s="651">
        <v>3.2504738124525556E-3</v>
      </c>
      <c r="R120" s="651">
        <v>4.3655217114099615E-2</v>
      </c>
      <c r="S120" s="651">
        <v>1.6319508478616858E-2</v>
      </c>
      <c r="T120" s="651">
        <v>4.417707448890037E-3</v>
      </c>
      <c r="U120" s="651">
        <v>0.39216311689878602</v>
      </c>
      <c r="V120" s="651">
        <v>1</v>
      </c>
    </row>
    <row r="121" spans="1:22">
      <c r="A121" s="231" t="s">
        <v>245</v>
      </c>
    </row>
    <row r="122" spans="1:22">
      <c r="A122" s="231" t="s">
        <v>246</v>
      </c>
    </row>
    <row r="123" spans="1:22">
      <c r="A123" s="231" t="s">
        <v>247</v>
      </c>
    </row>
    <row r="124" spans="1:22">
      <c r="A124" s="231" t="s">
        <v>1117</v>
      </c>
    </row>
    <row r="125" spans="1:22">
      <c r="A125" s="231" t="s">
        <v>1067</v>
      </c>
    </row>
    <row r="126" spans="1:22">
      <c r="A126" s="231" t="s">
        <v>250</v>
      </c>
    </row>
    <row r="127" spans="1:22">
      <c r="A127" s="231" t="s">
        <v>251</v>
      </c>
    </row>
    <row r="128" spans="1:22">
      <c r="A128" s="231" t="s">
        <v>252</v>
      </c>
    </row>
    <row r="129" spans="1:1">
      <c r="A129" s="231" t="s">
        <v>1118</v>
      </c>
    </row>
    <row r="130" spans="1:1">
      <c r="A130" s="231" t="s">
        <v>254</v>
      </c>
    </row>
  </sheetData>
  <sortState xmlns:xlrd2="http://schemas.microsoft.com/office/spreadsheetml/2017/richdata2" ref="A122:A129">
    <sortCondition ref="A122"/>
  </sortState>
  <mergeCells count="27">
    <mergeCell ref="G5:G6"/>
    <mergeCell ref="H5:H6"/>
    <mergeCell ref="I5:I6"/>
    <mergeCell ref="J5:J6"/>
    <mergeCell ref="A7:J7"/>
    <mergeCell ref="A92:J92"/>
    <mergeCell ref="K1:V1"/>
    <mergeCell ref="K2:V2"/>
    <mergeCell ref="K3:V3"/>
    <mergeCell ref="A1:J1"/>
    <mergeCell ref="A2:J2"/>
    <mergeCell ref="A3:J3"/>
    <mergeCell ref="K7:V7"/>
    <mergeCell ref="K92:V92"/>
    <mergeCell ref="A4:J4"/>
    <mergeCell ref="A5:A6"/>
    <mergeCell ref="B5:E5"/>
    <mergeCell ref="F5:F6"/>
    <mergeCell ref="K4:V4"/>
    <mergeCell ref="K5:K6"/>
    <mergeCell ref="S5:S6"/>
    <mergeCell ref="T5:T6"/>
    <mergeCell ref="U5:U6"/>
    <mergeCell ref="V5:V6"/>
    <mergeCell ref="L5:N5"/>
    <mergeCell ref="O5:O6"/>
    <mergeCell ref="P5:R5"/>
  </mergeCells>
  <hyperlinks>
    <hyperlink ref="W6" location="TOC!A1" display="RETURN TO TABLE OF CONTENTS" xr:uid="{00000000-0004-0000-4600-000000000000}"/>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H124"/>
  <sheetViews>
    <sheetView workbookViewId="0">
      <pane ySplit="4" topLeftCell="A5" activePane="bottomLeft" state="frozen"/>
      <selection pane="bottomLeft" activeCell="W6" sqref="W6"/>
      <selection activeCell="W6" sqref="W6"/>
    </sheetView>
  </sheetViews>
  <sheetFormatPr defaultRowHeight="12.75"/>
  <cols>
    <col min="2" max="7" width="13.140625" customWidth="1"/>
  </cols>
  <sheetData>
    <row r="1" spans="1:8">
      <c r="A1" s="351" t="s">
        <v>1109</v>
      </c>
      <c r="B1" s="351"/>
      <c r="C1" s="351"/>
      <c r="D1" s="351"/>
      <c r="E1" s="351"/>
      <c r="F1" s="351"/>
      <c r="G1" s="351"/>
    </row>
    <row r="2" spans="1:8" ht="13.5" thickBot="1">
      <c r="A2" s="347" t="s">
        <v>205</v>
      </c>
      <c r="B2" s="347"/>
      <c r="C2" s="347"/>
      <c r="D2" s="347"/>
      <c r="E2" s="347"/>
      <c r="F2" s="347"/>
      <c r="G2" s="347"/>
    </row>
    <row r="3" spans="1:8" ht="19.5" customHeight="1" thickBot="1">
      <c r="A3" s="348" t="s">
        <v>1119</v>
      </c>
      <c r="B3" s="349"/>
      <c r="C3" s="349"/>
      <c r="D3" s="349"/>
      <c r="E3" s="349"/>
      <c r="F3" s="349"/>
      <c r="G3" s="350"/>
    </row>
    <row r="4" spans="1:8" ht="34.5" thickBot="1">
      <c r="A4" s="675" t="s">
        <v>209</v>
      </c>
      <c r="B4" s="286" t="s">
        <v>320</v>
      </c>
      <c r="C4" s="286" t="s">
        <v>321</v>
      </c>
      <c r="D4" s="286" t="s">
        <v>322</v>
      </c>
      <c r="E4" s="286" t="s">
        <v>323</v>
      </c>
      <c r="F4" s="286" t="s">
        <v>1120</v>
      </c>
      <c r="G4" s="286" t="s">
        <v>326</v>
      </c>
      <c r="H4" s="269" t="s">
        <v>233</v>
      </c>
    </row>
    <row r="5" spans="1:8" ht="13.5" customHeight="1" thickBot="1">
      <c r="A5" s="376" t="s">
        <v>1056</v>
      </c>
      <c r="B5" s="377"/>
      <c r="C5" s="377"/>
      <c r="D5" s="377"/>
      <c r="E5" s="377"/>
      <c r="F5" s="377"/>
      <c r="G5" s="378"/>
    </row>
    <row r="6" spans="1:8" ht="13.5" thickBot="1">
      <c r="A6" s="675">
        <v>1932</v>
      </c>
      <c r="B6" s="674" t="s">
        <v>234</v>
      </c>
      <c r="C6" s="674" t="s">
        <v>234</v>
      </c>
      <c r="D6" s="674" t="s">
        <v>234</v>
      </c>
      <c r="E6" s="674" t="s">
        <v>234</v>
      </c>
      <c r="F6" s="674" t="s">
        <v>234</v>
      </c>
      <c r="G6" s="674">
        <v>613.9</v>
      </c>
    </row>
    <row r="7" spans="1:8" ht="13.5" thickBot="1">
      <c r="A7" s="675">
        <v>1933</v>
      </c>
      <c r="B7" s="674" t="s">
        <v>234</v>
      </c>
      <c r="C7" s="674" t="s">
        <v>234</v>
      </c>
      <c r="D7" s="674" t="s">
        <v>234</v>
      </c>
      <c r="E7" s="674" t="s">
        <v>234</v>
      </c>
      <c r="F7" s="674" t="s">
        <v>234</v>
      </c>
      <c r="G7" s="674">
        <v>549.79999999999995</v>
      </c>
    </row>
    <row r="8" spans="1:8" ht="13.5" thickBot="1">
      <c r="A8" s="675">
        <v>1934</v>
      </c>
      <c r="B8" s="674" t="s">
        <v>234</v>
      </c>
      <c r="C8" s="674" t="s">
        <v>234</v>
      </c>
      <c r="D8" s="674" t="s">
        <v>234</v>
      </c>
      <c r="E8" s="674" t="s">
        <v>234</v>
      </c>
      <c r="F8" s="674" t="s">
        <v>234</v>
      </c>
      <c r="G8" s="674">
        <v>574.70000000000005</v>
      </c>
    </row>
    <row r="9" spans="1:8" ht="13.5" thickBot="1">
      <c r="A9" s="675">
        <v>1935</v>
      </c>
      <c r="B9" s="674" t="s">
        <v>234</v>
      </c>
      <c r="C9" s="674" t="s">
        <v>234</v>
      </c>
      <c r="D9" s="674" t="s">
        <v>234</v>
      </c>
      <c r="E9" s="674" t="s">
        <v>234</v>
      </c>
      <c r="F9" s="674" t="s">
        <v>234</v>
      </c>
      <c r="G9" s="674">
        <v>585.4</v>
      </c>
    </row>
    <row r="10" spans="1:8" ht="13.5" thickBot="1">
      <c r="A10" s="675">
        <v>1936</v>
      </c>
      <c r="B10" s="674" t="s">
        <v>234</v>
      </c>
      <c r="C10" s="674" t="s">
        <v>234</v>
      </c>
      <c r="D10" s="674" t="s">
        <v>234</v>
      </c>
      <c r="E10" s="674" t="s">
        <v>234</v>
      </c>
      <c r="F10" s="674" t="s">
        <v>234</v>
      </c>
      <c r="G10" s="674">
        <v>622.1</v>
      </c>
    </row>
    <row r="11" spans="1:8" ht="13.5" thickBot="1">
      <c r="A11" s="675">
        <v>1937</v>
      </c>
      <c r="B11" s="674" t="s">
        <v>234</v>
      </c>
      <c r="C11" s="674" t="s">
        <v>234</v>
      </c>
      <c r="D11" s="674" t="s">
        <v>234</v>
      </c>
      <c r="E11" s="674" t="s">
        <v>234</v>
      </c>
      <c r="F11" s="674" t="s">
        <v>234</v>
      </c>
      <c r="G11" s="674">
        <v>652.20000000000005</v>
      </c>
    </row>
    <row r="12" spans="1:8" ht="13.5" thickBot="1">
      <c r="A12" s="675">
        <v>1938</v>
      </c>
      <c r="B12" s="674" t="s">
        <v>234</v>
      </c>
      <c r="C12" s="674" t="s">
        <v>234</v>
      </c>
      <c r="D12" s="674" t="s">
        <v>234</v>
      </c>
      <c r="E12" s="674" t="s">
        <v>234</v>
      </c>
      <c r="F12" s="674" t="s">
        <v>234</v>
      </c>
      <c r="G12" s="674">
        <v>645.4</v>
      </c>
    </row>
    <row r="13" spans="1:8" ht="13.5" thickBot="1">
      <c r="A13" s="675">
        <v>1939</v>
      </c>
      <c r="B13" s="674" t="s">
        <v>234</v>
      </c>
      <c r="C13" s="674" t="s">
        <v>234</v>
      </c>
      <c r="D13" s="674" t="s">
        <v>234</v>
      </c>
      <c r="E13" s="674" t="s">
        <v>234</v>
      </c>
      <c r="F13" s="674" t="s">
        <v>234</v>
      </c>
      <c r="G13" s="674">
        <v>654.1</v>
      </c>
    </row>
    <row r="14" spans="1:8" ht="13.5" thickBot="1">
      <c r="A14" s="675">
        <v>1940</v>
      </c>
      <c r="B14" s="674" t="s">
        <v>234</v>
      </c>
      <c r="C14" s="674" t="s">
        <v>234</v>
      </c>
      <c r="D14" s="674" t="s">
        <v>234</v>
      </c>
      <c r="E14" s="674" t="s">
        <v>234</v>
      </c>
      <c r="F14" s="674" t="s">
        <v>234</v>
      </c>
      <c r="G14" s="674">
        <v>660.7</v>
      </c>
    </row>
    <row r="15" spans="1:8" ht="13.5" thickBot="1">
      <c r="A15" s="675">
        <v>1941</v>
      </c>
      <c r="B15" s="674" t="s">
        <v>234</v>
      </c>
      <c r="C15" s="674" t="s">
        <v>234</v>
      </c>
      <c r="D15" s="674" t="s">
        <v>234</v>
      </c>
      <c r="E15" s="674" t="s">
        <v>234</v>
      </c>
      <c r="F15" s="674" t="s">
        <v>234</v>
      </c>
      <c r="G15" s="674">
        <v>711.1</v>
      </c>
    </row>
    <row r="16" spans="1:8" ht="13.5" thickBot="1">
      <c r="A16" s="675">
        <v>1942</v>
      </c>
      <c r="B16" s="674" t="s">
        <v>234</v>
      </c>
      <c r="C16" s="674" t="s">
        <v>234</v>
      </c>
      <c r="D16" s="674" t="s">
        <v>234</v>
      </c>
      <c r="E16" s="674" t="s">
        <v>234</v>
      </c>
      <c r="F16" s="674" t="s">
        <v>234</v>
      </c>
      <c r="G16" s="674">
        <v>898</v>
      </c>
    </row>
    <row r="17" spans="1:7" ht="13.5" thickBot="1">
      <c r="A17" s="675">
        <v>1943</v>
      </c>
      <c r="B17" s="674" t="s">
        <v>234</v>
      </c>
      <c r="C17" s="674" t="s">
        <v>234</v>
      </c>
      <c r="D17" s="674" t="s">
        <v>234</v>
      </c>
      <c r="E17" s="674" t="s">
        <v>234</v>
      </c>
      <c r="F17" s="674" t="s">
        <v>234</v>
      </c>
      <c r="G17" s="674">
        <v>1119.3</v>
      </c>
    </row>
    <row r="18" spans="1:7" ht="13.5" thickBot="1">
      <c r="A18" s="675">
        <v>1944</v>
      </c>
      <c r="B18" s="674" t="s">
        <v>234</v>
      </c>
      <c r="C18" s="674" t="s">
        <v>234</v>
      </c>
      <c r="D18" s="674" t="s">
        <v>234</v>
      </c>
      <c r="E18" s="674" t="s">
        <v>234</v>
      </c>
      <c r="F18" s="674" t="s">
        <v>234</v>
      </c>
      <c r="G18" s="674">
        <v>1201.3</v>
      </c>
    </row>
    <row r="19" spans="1:7" ht="13.5" thickBot="1">
      <c r="A19" s="675">
        <v>1945</v>
      </c>
      <c r="B19" s="674" t="s">
        <v>234</v>
      </c>
      <c r="C19" s="674" t="s">
        <v>234</v>
      </c>
      <c r="D19" s="674" t="s">
        <v>234</v>
      </c>
      <c r="E19" s="674" t="s">
        <v>234</v>
      </c>
      <c r="F19" s="674" t="s">
        <v>234</v>
      </c>
      <c r="G19" s="674">
        <v>1231.7</v>
      </c>
    </row>
    <row r="20" spans="1:7" ht="13.5" thickBot="1">
      <c r="A20" s="675">
        <v>1946</v>
      </c>
      <c r="B20" s="674" t="s">
        <v>234</v>
      </c>
      <c r="C20" s="674" t="s">
        <v>234</v>
      </c>
      <c r="D20" s="674" t="s">
        <v>234</v>
      </c>
      <c r="E20" s="674" t="s">
        <v>234</v>
      </c>
      <c r="F20" s="674" t="s">
        <v>234</v>
      </c>
      <c r="G20" s="674">
        <v>1258.5</v>
      </c>
    </row>
    <row r="21" spans="1:7" ht="13.5" thickBot="1">
      <c r="A21" s="675">
        <v>1947</v>
      </c>
      <c r="B21" s="674" t="s">
        <v>234</v>
      </c>
      <c r="C21" s="674" t="s">
        <v>234</v>
      </c>
      <c r="D21" s="674" t="s">
        <v>234</v>
      </c>
      <c r="E21" s="674" t="s">
        <v>234</v>
      </c>
      <c r="F21" s="674" t="s">
        <v>234</v>
      </c>
      <c r="G21" s="674">
        <v>1343.7</v>
      </c>
    </row>
    <row r="22" spans="1:7" ht="13.5" thickBot="1">
      <c r="A22" s="675">
        <v>1948</v>
      </c>
      <c r="B22" s="674" t="s">
        <v>234</v>
      </c>
      <c r="C22" s="674" t="s">
        <v>234</v>
      </c>
      <c r="D22" s="674" t="s">
        <v>234</v>
      </c>
      <c r="E22" s="674" t="s">
        <v>234</v>
      </c>
      <c r="F22" s="674" t="s">
        <v>234</v>
      </c>
      <c r="G22" s="674">
        <v>1444.9</v>
      </c>
    </row>
    <row r="23" spans="1:7" ht="13.5" thickBot="1">
      <c r="A23" s="675">
        <v>1949</v>
      </c>
      <c r="B23" s="674" t="s">
        <v>234</v>
      </c>
      <c r="C23" s="674" t="s">
        <v>234</v>
      </c>
      <c r="D23" s="674" t="s">
        <v>234</v>
      </c>
      <c r="E23" s="674" t="s">
        <v>234</v>
      </c>
      <c r="F23" s="674" t="s">
        <v>234</v>
      </c>
      <c r="G23" s="674">
        <v>1427.2</v>
      </c>
    </row>
    <row r="24" spans="1:7" ht="13.5" thickBot="1">
      <c r="A24" s="675">
        <v>1950</v>
      </c>
      <c r="B24" s="674" t="s">
        <v>234</v>
      </c>
      <c r="C24" s="674" t="s">
        <v>234</v>
      </c>
      <c r="D24" s="674" t="s">
        <v>234</v>
      </c>
      <c r="E24" s="674" t="s">
        <v>234</v>
      </c>
      <c r="F24" s="674" t="s">
        <v>234</v>
      </c>
      <c r="G24" s="674">
        <v>1385.7</v>
      </c>
    </row>
    <row r="25" spans="1:7" ht="13.5" thickBot="1">
      <c r="A25" s="675">
        <v>1951</v>
      </c>
      <c r="B25" s="674" t="s">
        <v>234</v>
      </c>
      <c r="C25" s="674" t="s">
        <v>234</v>
      </c>
      <c r="D25" s="674" t="s">
        <v>234</v>
      </c>
      <c r="E25" s="674" t="s">
        <v>234</v>
      </c>
      <c r="F25" s="674" t="s">
        <v>234</v>
      </c>
      <c r="G25" s="674">
        <v>1426.6</v>
      </c>
    </row>
    <row r="26" spans="1:7" ht="13.5" thickBot="1">
      <c r="A26" s="675">
        <v>1952</v>
      </c>
      <c r="B26" s="674" t="s">
        <v>234</v>
      </c>
      <c r="C26" s="674" t="s">
        <v>234</v>
      </c>
      <c r="D26" s="674" t="s">
        <v>234</v>
      </c>
      <c r="E26" s="674" t="s">
        <v>234</v>
      </c>
      <c r="F26" s="674" t="s">
        <v>234</v>
      </c>
      <c r="G26" s="674">
        <v>1471.6</v>
      </c>
    </row>
    <row r="27" spans="1:7" ht="13.5" thickBot="1">
      <c r="A27" s="675">
        <v>1953</v>
      </c>
      <c r="B27" s="674" t="s">
        <v>234</v>
      </c>
      <c r="C27" s="674" t="s">
        <v>234</v>
      </c>
      <c r="D27" s="674" t="s">
        <v>234</v>
      </c>
      <c r="E27" s="674" t="s">
        <v>234</v>
      </c>
      <c r="F27" s="674" t="s">
        <v>234</v>
      </c>
      <c r="G27" s="674">
        <v>1468.1</v>
      </c>
    </row>
    <row r="28" spans="1:7" ht="13.5" thickBot="1">
      <c r="A28" s="675">
        <v>1954</v>
      </c>
      <c r="B28" s="674" t="s">
        <v>234</v>
      </c>
      <c r="C28" s="674" t="s">
        <v>234</v>
      </c>
      <c r="D28" s="674" t="s">
        <v>234</v>
      </c>
      <c r="E28" s="674" t="s">
        <v>234</v>
      </c>
      <c r="F28" s="674" t="s">
        <v>234</v>
      </c>
      <c r="G28" s="674">
        <v>1427</v>
      </c>
    </row>
    <row r="29" spans="1:7" ht="13.5" thickBot="1">
      <c r="A29" s="675">
        <v>1955</v>
      </c>
      <c r="B29" s="674" t="s">
        <v>234</v>
      </c>
      <c r="C29" s="674" t="s">
        <v>234</v>
      </c>
      <c r="D29" s="674" t="s">
        <v>234</v>
      </c>
      <c r="E29" s="674" t="s">
        <v>234</v>
      </c>
      <c r="F29" s="674" t="s">
        <v>234</v>
      </c>
      <c r="G29" s="674">
        <v>1370.7</v>
      </c>
    </row>
    <row r="30" spans="1:7" ht="13.5" thickBot="1">
      <c r="A30" s="675">
        <v>1956</v>
      </c>
      <c r="B30" s="674" t="s">
        <v>234</v>
      </c>
      <c r="C30" s="674" t="s">
        <v>234</v>
      </c>
      <c r="D30" s="674" t="s">
        <v>234</v>
      </c>
      <c r="E30" s="674" t="s">
        <v>234</v>
      </c>
      <c r="F30" s="674" t="s">
        <v>234</v>
      </c>
      <c r="G30" s="674">
        <v>1360.4</v>
      </c>
    </row>
    <row r="31" spans="1:7" ht="13.5" thickBot="1">
      <c r="A31" s="675">
        <v>1957</v>
      </c>
      <c r="B31" s="674" t="s">
        <v>234</v>
      </c>
      <c r="C31" s="674" t="s">
        <v>234</v>
      </c>
      <c r="D31" s="674" t="s">
        <v>234</v>
      </c>
      <c r="E31" s="674" t="s">
        <v>234</v>
      </c>
      <c r="F31" s="674" t="s">
        <v>234</v>
      </c>
      <c r="G31" s="674">
        <v>1349</v>
      </c>
    </row>
    <row r="32" spans="1:7" ht="13.5" thickBot="1">
      <c r="A32" s="675">
        <v>1958</v>
      </c>
      <c r="B32" s="674" t="s">
        <v>234</v>
      </c>
      <c r="C32" s="674" t="s">
        <v>234</v>
      </c>
      <c r="D32" s="674" t="s">
        <v>234</v>
      </c>
      <c r="E32" s="674" t="s">
        <v>234</v>
      </c>
      <c r="F32" s="674" t="s">
        <v>234</v>
      </c>
      <c r="G32" s="674">
        <v>1342.9</v>
      </c>
    </row>
    <row r="33" spans="1:7" ht="13.5" thickBot="1">
      <c r="A33" s="675">
        <v>1959</v>
      </c>
      <c r="B33" s="674" t="s">
        <v>234</v>
      </c>
      <c r="C33" s="674" t="s">
        <v>234</v>
      </c>
      <c r="D33" s="674" t="s">
        <v>234</v>
      </c>
      <c r="E33" s="674" t="s">
        <v>234</v>
      </c>
      <c r="F33" s="674" t="s">
        <v>234</v>
      </c>
      <c r="G33" s="674">
        <v>1350.8</v>
      </c>
    </row>
    <row r="34" spans="1:7" ht="13.5" thickBot="1">
      <c r="A34" s="675">
        <v>1960</v>
      </c>
      <c r="B34" s="674" t="s">
        <v>234</v>
      </c>
      <c r="C34" s="674" t="s">
        <v>234</v>
      </c>
      <c r="D34" s="674" t="s">
        <v>234</v>
      </c>
      <c r="E34" s="674" t="s">
        <v>234</v>
      </c>
      <c r="F34" s="674" t="s">
        <v>234</v>
      </c>
      <c r="G34" s="674">
        <v>1376.5</v>
      </c>
    </row>
    <row r="35" spans="1:7" ht="13.5" thickBot="1">
      <c r="A35" s="675">
        <v>1961</v>
      </c>
      <c r="B35" s="674" t="s">
        <v>234</v>
      </c>
      <c r="C35" s="674" t="s">
        <v>234</v>
      </c>
      <c r="D35" s="674" t="s">
        <v>234</v>
      </c>
      <c r="E35" s="674" t="s">
        <v>234</v>
      </c>
      <c r="F35" s="674" t="s">
        <v>234</v>
      </c>
      <c r="G35" s="674">
        <v>1373</v>
      </c>
    </row>
    <row r="36" spans="1:7" ht="13.5" thickBot="1">
      <c r="A36" s="675">
        <v>1962</v>
      </c>
      <c r="B36" s="674" t="s">
        <v>234</v>
      </c>
      <c r="C36" s="674" t="s">
        <v>234</v>
      </c>
      <c r="D36" s="674" t="s">
        <v>234</v>
      </c>
      <c r="E36" s="674" t="s">
        <v>234</v>
      </c>
      <c r="F36" s="674" t="s">
        <v>234</v>
      </c>
      <c r="G36" s="674">
        <v>1383.8</v>
      </c>
    </row>
    <row r="37" spans="1:7" ht="13.5" thickBot="1">
      <c r="A37" s="675">
        <v>1963</v>
      </c>
      <c r="B37" s="674" t="s">
        <v>234</v>
      </c>
      <c r="C37" s="674" t="s">
        <v>234</v>
      </c>
      <c r="D37" s="674" t="s">
        <v>234</v>
      </c>
      <c r="E37" s="674" t="s">
        <v>234</v>
      </c>
      <c r="F37" s="674" t="s">
        <v>234</v>
      </c>
      <c r="G37" s="674">
        <v>1391.5</v>
      </c>
    </row>
    <row r="38" spans="1:7" ht="13.5" thickBot="1">
      <c r="A38" s="675">
        <v>1964</v>
      </c>
      <c r="B38" s="674" t="s">
        <v>234</v>
      </c>
      <c r="C38" s="674" t="s">
        <v>234</v>
      </c>
      <c r="D38" s="674" t="s">
        <v>234</v>
      </c>
      <c r="E38" s="674" t="s">
        <v>234</v>
      </c>
      <c r="F38" s="674" t="s">
        <v>234</v>
      </c>
      <c r="G38" s="674">
        <v>1420.5</v>
      </c>
    </row>
    <row r="39" spans="1:7" ht="13.5" thickBot="1">
      <c r="A39" s="675">
        <v>1965</v>
      </c>
      <c r="B39" s="674" t="s">
        <v>234</v>
      </c>
      <c r="C39" s="674" t="s">
        <v>234</v>
      </c>
      <c r="D39" s="674" t="s">
        <v>234</v>
      </c>
      <c r="E39" s="674" t="s">
        <v>234</v>
      </c>
      <c r="F39" s="674" t="s">
        <v>234</v>
      </c>
      <c r="G39" s="674">
        <v>1454.4</v>
      </c>
    </row>
    <row r="40" spans="1:7" ht="13.5" thickBot="1">
      <c r="A40" s="675">
        <v>1966</v>
      </c>
      <c r="B40" s="674" t="s">
        <v>234</v>
      </c>
      <c r="C40" s="674" t="s">
        <v>234</v>
      </c>
      <c r="D40" s="674" t="s">
        <v>234</v>
      </c>
      <c r="E40" s="674" t="s">
        <v>234</v>
      </c>
      <c r="F40" s="674" t="s">
        <v>234</v>
      </c>
      <c r="G40" s="674">
        <v>1515.6</v>
      </c>
    </row>
    <row r="41" spans="1:7" ht="13.5" thickBot="1">
      <c r="A41" s="675">
        <v>1967</v>
      </c>
      <c r="B41" s="674" t="s">
        <v>234</v>
      </c>
      <c r="C41" s="674" t="s">
        <v>234</v>
      </c>
      <c r="D41" s="674" t="s">
        <v>234</v>
      </c>
      <c r="E41" s="674" t="s">
        <v>234</v>
      </c>
      <c r="F41" s="674" t="s">
        <v>234</v>
      </c>
      <c r="G41" s="674">
        <v>1622.6</v>
      </c>
    </row>
    <row r="42" spans="1:7" ht="13.5" thickBot="1">
      <c r="A42" s="675">
        <v>1968</v>
      </c>
      <c r="B42" s="674" t="s">
        <v>234</v>
      </c>
      <c r="C42" s="674" t="s">
        <v>234</v>
      </c>
      <c r="D42" s="674" t="s">
        <v>234</v>
      </c>
      <c r="E42" s="674" t="s">
        <v>234</v>
      </c>
      <c r="F42" s="674" t="s">
        <v>234</v>
      </c>
      <c r="G42" s="674">
        <v>1723.8</v>
      </c>
    </row>
    <row r="43" spans="1:7" ht="13.5" thickBot="1">
      <c r="A43" s="675">
        <v>1969</v>
      </c>
      <c r="B43" s="674" t="s">
        <v>234</v>
      </c>
      <c r="C43" s="674" t="s">
        <v>234</v>
      </c>
      <c r="D43" s="674" t="s">
        <v>234</v>
      </c>
      <c r="E43" s="674" t="s">
        <v>234</v>
      </c>
      <c r="F43" s="674" t="s">
        <v>234</v>
      </c>
      <c r="G43" s="674">
        <v>1846.1</v>
      </c>
    </row>
    <row r="44" spans="1:7" ht="13.5" thickBot="1">
      <c r="A44" s="675">
        <v>1970</v>
      </c>
      <c r="B44" s="674" t="s">
        <v>234</v>
      </c>
      <c r="C44" s="674" t="s">
        <v>234</v>
      </c>
      <c r="D44" s="674" t="s">
        <v>234</v>
      </c>
      <c r="E44" s="674" t="s">
        <v>234</v>
      </c>
      <c r="F44" s="674" t="s">
        <v>234</v>
      </c>
      <c r="G44" s="674">
        <v>1995.6</v>
      </c>
    </row>
    <row r="45" spans="1:7" ht="13.5" thickBot="1">
      <c r="A45" s="675">
        <v>1971</v>
      </c>
      <c r="B45" s="674" t="s">
        <v>234</v>
      </c>
      <c r="C45" s="674" t="s">
        <v>234</v>
      </c>
      <c r="D45" s="674" t="s">
        <v>234</v>
      </c>
      <c r="E45" s="674" t="s">
        <v>234</v>
      </c>
      <c r="F45" s="674" t="s">
        <v>234</v>
      </c>
      <c r="G45" s="674">
        <v>2152.1</v>
      </c>
    </row>
    <row r="46" spans="1:7" ht="13.5" thickBot="1">
      <c r="A46" s="675">
        <v>1972</v>
      </c>
      <c r="B46" s="674" t="s">
        <v>234</v>
      </c>
      <c r="C46" s="674" t="s">
        <v>234</v>
      </c>
      <c r="D46" s="674" t="s">
        <v>234</v>
      </c>
      <c r="E46" s="674" t="s">
        <v>234</v>
      </c>
      <c r="F46" s="674" t="s">
        <v>234</v>
      </c>
      <c r="G46" s="674">
        <v>2241.6</v>
      </c>
    </row>
    <row r="47" spans="1:7" ht="13.5" thickBot="1">
      <c r="A47" s="675">
        <v>1973</v>
      </c>
      <c r="B47" s="674" t="s">
        <v>234</v>
      </c>
      <c r="C47" s="674" t="s">
        <v>234</v>
      </c>
      <c r="D47" s="674" t="s">
        <v>234</v>
      </c>
      <c r="E47" s="674" t="s">
        <v>234</v>
      </c>
      <c r="F47" s="674" t="s">
        <v>234</v>
      </c>
      <c r="G47" s="674">
        <v>2536.1</v>
      </c>
    </row>
    <row r="48" spans="1:7" ht="13.5" thickBot="1">
      <c r="A48" s="675">
        <v>1974</v>
      </c>
      <c r="B48" s="674" t="s">
        <v>234</v>
      </c>
      <c r="C48" s="674" t="s">
        <v>234</v>
      </c>
      <c r="D48" s="674" t="s">
        <v>234</v>
      </c>
      <c r="E48" s="674" t="s">
        <v>234</v>
      </c>
      <c r="F48" s="674" t="s">
        <v>234</v>
      </c>
      <c r="G48" s="674">
        <v>3172.6</v>
      </c>
    </row>
    <row r="49" spans="1:7" ht="13.5" thickBot="1">
      <c r="A49" s="675">
        <v>1975</v>
      </c>
      <c r="B49" s="674">
        <v>1876.5</v>
      </c>
      <c r="C49" s="780">
        <v>814.4</v>
      </c>
      <c r="D49" s="781"/>
      <c r="E49" s="782">
        <v>846.4</v>
      </c>
      <c r="F49" s="781"/>
      <c r="G49" s="674">
        <v>3537.3</v>
      </c>
    </row>
    <row r="50" spans="1:7" ht="13.5" thickBot="1">
      <c r="A50" s="675">
        <v>1976</v>
      </c>
      <c r="B50" s="674">
        <v>2033.4</v>
      </c>
      <c r="C50" s="780">
        <v>894.1</v>
      </c>
      <c r="D50" s="781"/>
      <c r="E50" s="782">
        <v>929.9</v>
      </c>
      <c r="F50" s="781"/>
      <c r="G50" s="674">
        <v>3857.4</v>
      </c>
    </row>
    <row r="51" spans="1:7" ht="13.5" thickBot="1">
      <c r="A51" s="675">
        <v>1977</v>
      </c>
      <c r="B51" s="674">
        <v>2219.8000000000002</v>
      </c>
      <c r="C51" s="780">
        <v>972.7</v>
      </c>
      <c r="D51" s="781"/>
      <c r="E51" s="782">
        <v>928.5</v>
      </c>
      <c r="F51" s="781"/>
      <c r="G51" s="674">
        <v>4121</v>
      </c>
    </row>
    <row r="52" spans="1:7" ht="13.5" thickBot="1">
      <c r="A52" s="675">
        <v>1978</v>
      </c>
      <c r="B52" s="674">
        <v>2508.6999999999998</v>
      </c>
      <c r="C52" s="674">
        <v>776.6</v>
      </c>
      <c r="D52" s="674">
        <v>292.10000000000002</v>
      </c>
      <c r="E52" s="780">
        <v>961.7</v>
      </c>
      <c r="F52" s="781"/>
      <c r="G52" s="674">
        <v>4539.1000000000004</v>
      </c>
    </row>
    <row r="53" spans="1:7" ht="13.5" thickBot="1">
      <c r="A53" s="675">
        <v>1979</v>
      </c>
      <c r="B53" s="674">
        <v>2735</v>
      </c>
      <c r="C53" s="674">
        <v>1070.2</v>
      </c>
      <c r="D53" s="674">
        <v>398.8</v>
      </c>
      <c r="E53" s="780">
        <v>1027.7</v>
      </c>
      <c r="F53" s="781"/>
      <c r="G53" s="674">
        <v>5231.7</v>
      </c>
    </row>
    <row r="54" spans="1:7" ht="13.5" thickBot="1">
      <c r="A54" s="675">
        <v>1980</v>
      </c>
      <c r="B54" s="674">
        <v>3248.2</v>
      </c>
      <c r="C54" s="674">
        <v>1274.3</v>
      </c>
      <c r="D54" s="674">
        <v>499.7</v>
      </c>
      <c r="E54" s="780">
        <v>1224.3</v>
      </c>
      <c r="F54" s="781"/>
      <c r="G54" s="674">
        <v>6246.5</v>
      </c>
    </row>
    <row r="55" spans="1:7" ht="13.5" thickBot="1">
      <c r="A55" s="675">
        <v>1981</v>
      </c>
      <c r="B55" s="674">
        <v>3596.5</v>
      </c>
      <c r="C55" s="674">
        <v>1397.8</v>
      </c>
      <c r="D55" s="674">
        <v>547.9</v>
      </c>
      <c r="E55" s="780">
        <v>1482.1</v>
      </c>
      <c r="F55" s="781"/>
      <c r="G55" s="674">
        <v>7024.3</v>
      </c>
    </row>
    <row r="56" spans="1:7" ht="13.5" thickBot="1">
      <c r="A56" s="675">
        <v>1982</v>
      </c>
      <c r="B56" s="674">
        <v>3882.3</v>
      </c>
      <c r="C56" s="674">
        <v>1555.8</v>
      </c>
      <c r="D56" s="674">
        <v>611.79999999999995</v>
      </c>
      <c r="E56" s="780">
        <v>1503</v>
      </c>
      <c r="F56" s="781"/>
      <c r="G56" s="674">
        <v>7552.9</v>
      </c>
    </row>
    <row r="57" spans="1:7" ht="13.5" thickBot="1">
      <c r="A57" s="675">
        <v>1983</v>
      </c>
      <c r="B57" s="674">
        <v>3930.8</v>
      </c>
      <c r="C57" s="674">
        <v>1696.6</v>
      </c>
      <c r="D57" s="674">
        <v>694.9</v>
      </c>
      <c r="E57" s="780">
        <v>1633.7</v>
      </c>
      <c r="F57" s="781"/>
      <c r="G57" s="674">
        <v>7956</v>
      </c>
    </row>
    <row r="58" spans="1:7" ht="13.5" thickBot="1">
      <c r="A58" s="675" t="s">
        <v>327</v>
      </c>
      <c r="B58" s="674">
        <v>5141.8999999999996</v>
      </c>
      <c r="C58" s="674">
        <v>2149.4</v>
      </c>
      <c r="D58" s="674">
        <v>912.3</v>
      </c>
      <c r="E58" s="674">
        <v>2914.7</v>
      </c>
      <c r="F58" s="674">
        <v>455.7</v>
      </c>
      <c r="G58" s="674">
        <v>11574</v>
      </c>
    </row>
    <row r="59" spans="1:7" ht="13.5" thickBot="1">
      <c r="A59" s="675">
        <v>1985</v>
      </c>
      <c r="B59" s="674">
        <v>5654.7</v>
      </c>
      <c r="C59" s="674">
        <v>2522.6</v>
      </c>
      <c r="D59" s="674">
        <v>1149.5999999999999</v>
      </c>
      <c r="E59" s="674">
        <v>2505.3000000000002</v>
      </c>
      <c r="F59" s="674">
        <v>548.70000000000005</v>
      </c>
      <c r="G59" s="674">
        <v>12380.9</v>
      </c>
    </row>
    <row r="60" spans="1:7" ht="13.5" thickBot="1">
      <c r="A60" s="675">
        <v>1986</v>
      </c>
      <c r="B60" s="674">
        <v>5690.6</v>
      </c>
      <c r="C60" s="674">
        <v>2733.6</v>
      </c>
      <c r="D60" s="674">
        <v>1295.2</v>
      </c>
      <c r="E60" s="674">
        <v>2748</v>
      </c>
      <c r="F60" s="674">
        <v>484.3</v>
      </c>
      <c r="G60" s="674">
        <v>12951.7</v>
      </c>
    </row>
    <row r="61" spans="1:7" ht="13.5" thickBot="1">
      <c r="A61" s="675">
        <v>1987</v>
      </c>
      <c r="B61" s="674">
        <v>5790.3</v>
      </c>
      <c r="C61" s="674">
        <v>2730.2</v>
      </c>
      <c r="D61" s="674">
        <v>1363.5</v>
      </c>
      <c r="E61" s="674">
        <v>2869.4</v>
      </c>
      <c r="F61" s="674">
        <v>718.7</v>
      </c>
      <c r="G61" s="674">
        <v>13472.1</v>
      </c>
    </row>
    <row r="62" spans="1:7" ht="13.5" thickBot="1">
      <c r="A62" s="675">
        <v>1988</v>
      </c>
      <c r="B62" s="674">
        <v>6052.3</v>
      </c>
      <c r="C62" s="674">
        <v>2865.1</v>
      </c>
      <c r="D62" s="674">
        <v>1447.6</v>
      </c>
      <c r="E62" s="674">
        <v>3077.8</v>
      </c>
      <c r="F62" s="674">
        <v>844.5</v>
      </c>
      <c r="G62" s="674">
        <v>14287.3</v>
      </c>
    </row>
    <row r="63" spans="1:7" ht="13.5" thickBot="1">
      <c r="A63" s="675">
        <v>1989</v>
      </c>
      <c r="B63" s="674">
        <v>6275.3</v>
      </c>
      <c r="C63" s="674">
        <v>2942.3</v>
      </c>
      <c r="D63" s="674">
        <v>1550.5</v>
      </c>
      <c r="E63" s="674">
        <v>3251</v>
      </c>
      <c r="F63" s="674">
        <v>953.2</v>
      </c>
      <c r="G63" s="674">
        <v>14972.3</v>
      </c>
    </row>
    <row r="64" spans="1:7" ht="13.5" thickBot="1">
      <c r="A64" s="675">
        <v>1990</v>
      </c>
      <c r="B64" s="674">
        <v>6653.3</v>
      </c>
      <c r="C64" s="674">
        <v>3038.8</v>
      </c>
      <c r="D64" s="674">
        <v>1592</v>
      </c>
      <c r="E64" s="674">
        <v>3449.9</v>
      </c>
      <c r="F64" s="674">
        <v>1008.1</v>
      </c>
      <c r="G64" s="674">
        <v>15742.1</v>
      </c>
    </row>
    <row r="65" spans="1:7" ht="13.5" thickBot="1">
      <c r="A65" s="675">
        <v>1991</v>
      </c>
      <c r="B65" s="674">
        <v>6726.6</v>
      </c>
      <c r="C65" s="674">
        <v>2992.2</v>
      </c>
      <c r="D65" s="674">
        <v>1604.7</v>
      </c>
      <c r="E65" s="674">
        <v>3584.5</v>
      </c>
      <c r="F65" s="674">
        <v>1633.2</v>
      </c>
      <c r="G65" s="674">
        <v>16541.2</v>
      </c>
    </row>
    <row r="66" spans="1:7" ht="13.5" thickBot="1">
      <c r="A66" s="675">
        <v>1992</v>
      </c>
      <c r="B66" s="674">
        <v>7659.7</v>
      </c>
      <c r="C66" s="674">
        <v>3047.5</v>
      </c>
      <c r="D66" s="674">
        <v>1783.9</v>
      </c>
      <c r="E66" s="674">
        <v>2674.2</v>
      </c>
      <c r="F66" s="674">
        <v>1616.1</v>
      </c>
      <c r="G66" s="674">
        <v>16781.400000000001</v>
      </c>
    </row>
    <row r="67" spans="1:7" ht="13.5" thickBot="1">
      <c r="A67" s="675">
        <v>1993</v>
      </c>
      <c r="B67" s="674">
        <v>7941.4</v>
      </c>
      <c r="C67" s="674">
        <v>3049.3</v>
      </c>
      <c r="D67" s="674">
        <v>1845</v>
      </c>
      <c r="E67" s="674">
        <v>2714</v>
      </c>
      <c r="F67" s="674">
        <v>1800.1</v>
      </c>
      <c r="G67" s="674">
        <v>17349.8</v>
      </c>
    </row>
    <row r="68" spans="1:7" ht="13.5" thickBot="1">
      <c r="A68" s="675">
        <v>1994</v>
      </c>
      <c r="B68" s="674">
        <v>8211.9</v>
      </c>
      <c r="C68" s="674">
        <v>3184.5</v>
      </c>
      <c r="D68" s="674">
        <v>1819.4</v>
      </c>
      <c r="E68" s="674">
        <v>2752</v>
      </c>
      <c r="F68" s="674">
        <v>1952.1</v>
      </c>
      <c r="G68" s="674">
        <v>17919.900000000001</v>
      </c>
    </row>
    <row r="69" spans="1:7" ht="13.5" thickBot="1">
      <c r="A69" s="675">
        <v>1995</v>
      </c>
      <c r="B69" s="283">
        <v>8281.9</v>
      </c>
      <c r="C69" s="283">
        <v>3218.2</v>
      </c>
      <c r="D69" s="283">
        <v>1829</v>
      </c>
      <c r="E69" s="283">
        <v>2589.5</v>
      </c>
      <c r="F69" s="283">
        <v>1930.1</v>
      </c>
      <c r="G69" s="283">
        <v>17848.7</v>
      </c>
    </row>
    <row r="70" spans="1:7" ht="13.5" thickBot="1">
      <c r="A70" s="675">
        <v>1996</v>
      </c>
      <c r="B70" s="283">
        <v>8331.9</v>
      </c>
      <c r="C70" s="283">
        <v>3295.1</v>
      </c>
      <c r="D70" s="283">
        <v>1802.2</v>
      </c>
      <c r="E70" s="283">
        <v>2744.3</v>
      </c>
      <c r="F70" s="283">
        <v>2167.1999999999998</v>
      </c>
      <c r="G70" s="283">
        <v>18340.7</v>
      </c>
    </row>
    <row r="71" spans="1:7" ht="13.5" thickBot="1">
      <c r="A71" s="675">
        <v>1997</v>
      </c>
      <c r="B71" s="283">
        <v>8602.1</v>
      </c>
      <c r="C71" s="283">
        <v>3372.6</v>
      </c>
      <c r="D71" s="283">
        <v>1838.8</v>
      </c>
      <c r="E71" s="283">
        <v>2919.9</v>
      </c>
      <c r="F71" s="283">
        <v>2202.6999999999998</v>
      </c>
      <c r="G71" s="283">
        <v>18936.099999999999</v>
      </c>
    </row>
    <row r="72" spans="1:7" ht="13.5" thickBot="1">
      <c r="A72" s="675">
        <v>1998</v>
      </c>
      <c r="B72" s="283">
        <v>9176.7000000000007</v>
      </c>
      <c r="C72" s="283">
        <v>3579.2</v>
      </c>
      <c r="D72" s="283">
        <v>1783.9</v>
      </c>
      <c r="E72" s="283">
        <v>3065.8</v>
      </c>
      <c r="F72" s="283">
        <v>2132.9</v>
      </c>
      <c r="G72" s="283">
        <v>19738.5</v>
      </c>
    </row>
    <row r="73" spans="1:7" ht="13.5" thickBot="1">
      <c r="A73" s="675">
        <v>1999</v>
      </c>
      <c r="B73" s="283">
        <v>9333</v>
      </c>
      <c r="C73" s="283">
        <v>3742.1</v>
      </c>
      <c r="D73" s="283">
        <v>1906.8</v>
      </c>
      <c r="E73" s="283">
        <v>3164.4</v>
      </c>
      <c r="F73" s="283">
        <v>2365.8000000000002</v>
      </c>
      <c r="G73" s="283">
        <v>20512.099999999999</v>
      </c>
    </row>
    <row r="74" spans="1:7" ht="13.5" thickBot="1">
      <c r="A74" s="675">
        <v>2000</v>
      </c>
      <c r="B74" s="283">
        <v>10110.9</v>
      </c>
      <c r="C74" s="283">
        <v>4267.1000000000004</v>
      </c>
      <c r="D74" s="283">
        <v>2177.6999999999998</v>
      </c>
      <c r="E74" s="283">
        <v>3328.8</v>
      </c>
      <c r="F74" s="283">
        <v>2761</v>
      </c>
      <c r="G74" s="283">
        <v>22645.5</v>
      </c>
    </row>
    <row r="75" spans="1:7" ht="13.5" thickBot="1">
      <c r="A75" s="675">
        <v>2001</v>
      </c>
      <c r="B75" s="283">
        <v>10438.799999999999</v>
      </c>
      <c r="C75" s="283">
        <v>4348.3999999999996</v>
      </c>
      <c r="D75" s="283">
        <v>2290.1</v>
      </c>
      <c r="E75" s="283">
        <v>3463.1</v>
      </c>
      <c r="F75" s="283">
        <v>2976.5</v>
      </c>
      <c r="G75" s="283">
        <v>23516.9</v>
      </c>
    </row>
    <row r="76" spans="1:7" ht="13.5" thickBot="1">
      <c r="A76" s="675">
        <v>2002</v>
      </c>
      <c r="B76" s="283">
        <v>11057.4</v>
      </c>
      <c r="C76" s="283">
        <v>4550.6000000000004</v>
      </c>
      <c r="D76" s="283">
        <v>2448.1</v>
      </c>
      <c r="E76" s="283">
        <v>3807.8</v>
      </c>
      <c r="F76" s="283">
        <v>2970.1</v>
      </c>
      <c r="G76" s="283">
        <v>24834</v>
      </c>
    </row>
    <row r="77" spans="1:7" ht="13.5" thickBot="1">
      <c r="A77" s="675">
        <v>2003</v>
      </c>
      <c r="B77" s="283">
        <v>11935.5</v>
      </c>
      <c r="C77" s="283">
        <v>4822.1000000000004</v>
      </c>
      <c r="D77" s="283">
        <v>2545.6999999999998</v>
      </c>
      <c r="E77" s="283">
        <v>3962.4</v>
      </c>
      <c r="F77" s="283">
        <v>3585.8</v>
      </c>
      <c r="G77" s="283">
        <v>26851.599999999999</v>
      </c>
    </row>
    <row r="78" spans="1:7" ht="13.5" thickBot="1">
      <c r="A78" s="675">
        <v>2004</v>
      </c>
      <c r="B78" s="283">
        <v>12865.8</v>
      </c>
      <c r="C78" s="283">
        <v>5042.6000000000004</v>
      </c>
      <c r="D78" s="283">
        <v>2790.2</v>
      </c>
      <c r="E78" s="283">
        <v>3974.3</v>
      </c>
      <c r="F78" s="283">
        <v>3832.9</v>
      </c>
      <c r="G78" s="283">
        <v>28505.8</v>
      </c>
    </row>
    <row r="79" spans="1:7" ht="13.5" thickBot="1">
      <c r="A79" s="675">
        <v>2005</v>
      </c>
      <c r="B79" s="283">
        <v>13793</v>
      </c>
      <c r="C79" s="283">
        <v>5293.6</v>
      </c>
      <c r="D79" s="283">
        <v>2965</v>
      </c>
      <c r="E79" s="283">
        <v>4074.8</v>
      </c>
      <c r="F79" s="283">
        <v>4168.5</v>
      </c>
      <c r="G79" s="283">
        <v>30294.9</v>
      </c>
    </row>
    <row r="80" spans="1:7" ht="13.5" thickBot="1">
      <c r="A80" s="675">
        <v>2006</v>
      </c>
      <c r="B80" s="283">
        <v>14742.8</v>
      </c>
      <c r="C80" s="283">
        <v>5681.5</v>
      </c>
      <c r="D80" s="283">
        <v>3008</v>
      </c>
      <c r="E80" s="283">
        <v>4301.3</v>
      </c>
      <c r="F80" s="283">
        <v>4303.6000000000004</v>
      </c>
      <c r="G80" s="283">
        <v>32037.200000000001</v>
      </c>
    </row>
    <row r="81" spans="1:7" ht="13.5" thickBot="1">
      <c r="A81" s="675">
        <v>2007</v>
      </c>
      <c r="B81" s="283">
        <v>15560</v>
      </c>
      <c r="C81" s="283">
        <v>5981.7</v>
      </c>
      <c r="D81" s="283">
        <v>3154</v>
      </c>
      <c r="E81" s="283">
        <v>4779.1000000000004</v>
      </c>
      <c r="F81" s="283">
        <v>4402.3999999999996</v>
      </c>
      <c r="G81" s="283">
        <v>33877.300000000003</v>
      </c>
    </row>
    <row r="82" spans="1:7" ht="13.5" thickBot="1">
      <c r="A82" s="675">
        <v>2008</v>
      </c>
      <c r="B82" s="24">
        <v>16780.400000000001</v>
      </c>
      <c r="C82" s="24">
        <v>6332.1</v>
      </c>
      <c r="D82" s="24">
        <v>3319.3</v>
      </c>
      <c r="E82" s="24">
        <v>4982.7</v>
      </c>
      <c r="F82" s="24">
        <v>4983.3999999999996</v>
      </c>
      <c r="G82" s="24">
        <v>36397.9</v>
      </c>
    </row>
    <row r="83" spans="1:7" ht="13.5" thickBot="1">
      <c r="A83" s="675">
        <v>2009</v>
      </c>
      <c r="B83" s="24">
        <v>16997</v>
      </c>
      <c r="C83" s="24">
        <v>6349.1</v>
      </c>
      <c r="D83" s="24">
        <v>3344.3</v>
      </c>
      <c r="E83" s="24">
        <v>5330.2</v>
      </c>
      <c r="F83" s="24">
        <v>5224.5</v>
      </c>
      <c r="G83" s="24">
        <v>37245</v>
      </c>
    </row>
    <row r="84" spans="1:7" ht="13.5" thickBot="1">
      <c r="A84" s="675">
        <v>2010</v>
      </c>
      <c r="B84" s="24">
        <v>17008.7</v>
      </c>
      <c r="C84" s="24">
        <v>6373.9</v>
      </c>
      <c r="D84" s="24">
        <v>3422.6</v>
      </c>
      <c r="E84" s="24">
        <v>5731.2</v>
      </c>
      <c r="F84" s="24">
        <v>5218.3999999999996</v>
      </c>
      <c r="G84" s="24">
        <v>37754.9</v>
      </c>
    </row>
    <row r="85" spans="1:7" ht="13.5" thickBot="1">
      <c r="A85" s="675">
        <v>2011</v>
      </c>
      <c r="B85" s="24">
        <v>17589.8</v>
      </c>
      <c r="C85" s="24">
        <v>6481</v>
      </c>
      <c r="D85" s="24">
        <v>3534.2</v>
      </c>
      <c r="E85" s="24">
        <v>5674.1</v>
      </c>
      <c r="F85" s="24">
        <v>5083</v>
      </c>
      <c r="G85" s="24">
        <v>38362.1</v>
      </c>
    </row>
    <row r="86" spans="1:7" ht="13.5" thickBot="1">
      <c r="A86" s="675">
        <v>2012</v>
      </c>
      <c r="B86" s="24">
        <v>17987.900000000001</v>
      </c>
      <c r="C86" s="24">
        <v>6650.8</v>
      </c>
      <c r="D86" s="24">
        <v>3781.7</v>
      </c>
      <c r="E86" s="24">
        <v>5786.5</v>
      </c>
      <c r="F86" s="24">
        <v>5493.9</v>
      </c>
      <c r="G86" s="24">
        <v>39700.9</v>
      </c>
    </row>
    <row r="87" spans="1:7" ht="13.5" thickBot="1">
      <c r="A87" s="675">
        <v>2013</v>
      </c>
      <c r="B87" s="24">
        <v>18625.2</v>
      </c>
      <c r="C87" s="24">
        <v>6724.7</v>
      </c>
      <c r="D87" s="24">
        <v>4412</v>
      </c>
      <c r="E87" s="24">
        <v>6637.2</v>
      </c>
      <c r="F87" s="24">
        <v>5789</v>
      </c>
      <c r="G87" s="24">
        <v>42188.1</v>
      </c>
    </row>
    <row r="88" spans="1:7" ht="13.5" thickBot="1">
      <c r="A88" s="675">
        <v>2014</v>
      </c>
      <c r="B88" s="24">
        <v>19335.099999999999</v>
      </c>
      <c r="C88" s="24">
        <v>7202.3</v>
      </c>
      <c r="D88" s="24">
        <v>4833.3999999999996</v>
      </c>
      <c r="E88" s="24">
        <v>6991.8</v>
      </c>
      <c r="F88" s="24">
        <v>6062.2</v>
      </c>
      <c r="G88" s="24">
        <v>44424.800000000003</v>
      </c>
    </row>
    <row r="89" spans="1:7" ht="13.5" thickBot="1">
      <c r="A89" s="675">
        <v>2015</v>
      </c>
      <c r="B89" s="24">
        <v>19388.406999999999</v>
      </c>
      <c r="C89" s="24">
        <v>7324.4160000000002</v>
      </c>
      <c r="D89" s="24">
        <v>4912.87</v>
      </c>
      <c r="E89" s="24">
        <v>7300.3220000000001</v>
      </c>
      <c r="F89" s="24">
        <v>6427.3729999999996</v>
      </c>
      <c r="G89" s="24">
        <v>45353.387999999999</v>
      </c>
    </row>
    <row r="90" spans="1:7" ht="13.5" customHeight="1" thickBot="1">
      <c r="A90" s="368" t="s">
        <v>1061</v>
      </c>
      <c r="B90" s="369"/>
      <c r="C90" s="369"/>
      <c r="D90" s="369"/>
      <c r="E90" s="369"/>
      <c r="F90" s="369"/>
      <c r="G90" s="370"/>
    </row>
    <row r="91" spans="1:7" ht="13.5" thickBot="1">
      <c r="A91" s="675" t="s">
        <v>327</v>
      </c>
      <c r="B91" s="12">
        <v>0.44400000000000001</v>
      </c>
      <c r="C91" s="12">
        <v>0.186</v>
      </c>
      <c r="D91" s="12">
        <v>7.9000000000000001E-2</v>
      </c>
      <c r="E91" s="12">
        <v>0.252</v>
      </c>
      <c r="F91" s="12">
        <v>3.9E-2</v>
      </c>
      <c r="G91" s="12">
        <v>1</v>
      </c>
    </row>
    <row r="92" spans="1:7" ht="13.5" thickBot="1">
      <c r="A92" s="675">
        <v>1985</v>
      </c>
      <c r="B92" s="12">
        <v>0.45700000000000002</v>
      </c>
      <c r="C92" s="12">
        <v>0.20399999999999999</v>
      </c>
      <c r="D92" s="12">
        <v>9.2999999999999999E-2</v>
      </c>
      <c r="E92" s="12">
        <v>0.20200000000000001</v>
      </c>
      <c r="F92" s="12">
        <v>4.3999999999999997E-2</v>
      </c>
      <c r="G92" s="12">
        <v>1</v>
      </c>
    </row>
    <row r="93" spans="1:7" ht="13.5" thickBot="1">
      <c r="A93" s="675">
        <v>1986</v>
      </c>
      <c r="B93" s="12">
        <v>0.439</v>
      </c>
      <c r="C93" s="12">
        <v>0.21099999999999999</v>
      </c>
      <c r="D93" s="12">
        <v>0.1</v>
      </c>
      <c r="E93" s="12">
        <v>0.21199999999999999</v>
      </c>
      <c r="F93" s="12">
        <v>3.6999999999999998E-2</v>
      </c>
      <c r="G93" s="12">
        <v>1</v>
      </c>
    </row>
    <row r="94" spans="1:7" ht="13.5" thickBot="1">
      <c r="A94" s="675">
        <v>1987</v>
      </c>
      <c r="B94" s="12">
        <v>0.43</v>
      </c>
      <c r="C94" s="12">
        <v>0.20300000000000001</v>
      </c>
      <c r="D94" s="12">
        <v>0.10100000000000001</v>
      </c>
      <c r="E94" s="12">
        <v>0.21299999999999999</v>
      </c>
      <c r="F94" s="12">
        <v>5.2999999999999999E-2</v>
      </c>
      <c r="G94" s="12">
        <v>1</v>
      </c>
    </row>
    <row r="95" spans="1:7" ht="13.5" thickBot="1">
      <c r="A95" s="675">
        <v>1988</v>
      </c>
      <c r="B95" s="12">
        <v>0.42399999999999999</v>
      </c>
      <c r="C95" s="12">
        <v>0.20100000000000001</v>
      </c>
      <c r="D95" s="12">
        <v>0.10100000000000001</v>
      </c>
      <c r="E95" s="12">
        <v>0.215</v>
      </c>
      <c r="F95" s="12">
        <v>5.8999999999999997E-2</v>
      </c>
      <c r="G95" s="12">
        <v>1</v>
      </c>
    </row>
    <row r="96" spans="1:7" ht="13.5" thickBot="1">
      <c r="A96" s="675">
        <v>1989</v>
      </c>
      <c r="B96" s="12">
        <v>0.41899999999999998</v>
      </c>
      <c r="C96" s="12">
        <v>0.19700000000000001</v>
      </c>
      <c r="D96" s="12">
        <v>0.104</v>
      </c>
      <c r="E96" s="12">
        <v>0.217</v>
      </c>
      <c r="F96" s="12">
        <v>6.4000000000000001E-2</v>
      </c>
      <c r="G96" s="12">
        <v>1</v>
      </c>
    </row>
    <row r="97" spans="1:7" ht="13.5" thickBot="1">
      <c r="A97" s="675">
        <v>1990</v>
      </c>
      <c r="B97" s="12">
        <v>0.42299999999999999</v>
      </c>
      <c r="C97" s="12">
        <v>0.193</v>
      </c>
      <c r="D97" s="12">
        <v>0.10100000000000001</v>
      </c>
      <c r="E97" s="12">
        <v>0.219</v>
      </c>
      <c r="F97" s="12">
        <v>6.4000000000000001E-2</v>
      </c>
      <c r="G97" s="12">
        <v>1</v>
      </c>
    </row>
    <row r="98" spans="1:7" ht="13.5" thickBot="1">
      <c r="A98" s="675">
        <v>1991</v>
      </c>
      <c r="B98" s="12">
        <v>0.40699999999999997</v>
      </c>
      <c r="C98" s="12">
        <v>0.18099999999999999</v>
      </c>
      <c r="D98" s="12">
        <v>9.7000000000000003E-2</v>
      </c>
      <c r="E98" s="12">
        <v>0.217</v>
      </c>
      <c r="F98" s="12">
        <v>9.9000000000000005E-2</v>
      </c>
      <c r="G98" s="12">
        <v>1</v>
      </c>
    </row>
    <row r="99" spans="1:7" ht="13.5" thickBot="1">
      <c r="A99" s="675">
        <v>1992</v>
      </c>
      <c r="B99" s="12">
        <v>0.45600000000000002</v>
      </c>
      <c r="C99" s="12">
        <v>0.182</v>
      </c>
      <c r="D99" s="12">
        <v>0.106</v>
      </c>
      <c r="E99" s="12">
        <v>0.159</v>
      </c>
      <c r="F99" s="12">
        <v>9.6000000000000002E-2</v>
      </c>
      <c r="G99" s="12">
        <v>1</v>
      </c>
    </row>
    <row r="100" spans="1:7" ht="13.5" thickBot="1">
      <c r="A100" s="675">
        <v>1993</v>
      </c>
      <c r="B100" s="12">
        <v>0.45800000000000002</v>
      </c>
      <c r="C100" s="12">
        <v>0.17599999999999999</v>
      </c>
      <c r="D100" s="12">
        <v>0.106</v>
      </c>
      <c r="E100" s="12">
        <v>0.156</v>
      </c>
      <c r="F100" s="12">
        <v>0.104</v>
      </c>
      <c r="G100" s="12">
        <v>1</v>
      </c>
    </row>
    <row r="101" spans="1:7" ht="13.5" thickBot="1">
      <c r="A101" s="675">
        <v>1994</v>
      </c>
      <c r="B101" s="12">
        <v>0.45800000000000002</v>
      </c>
      <c r="C101" s="12">
        <v>0.17799999999999999</v>
      </c>
      <c r="D101" s="12">
        <v>0.10199999999999999</v>
      </c>
      <c r="E101" s="12">
        <v>0.154</v>
      </c>
      <c r="F101" s="12">
        <v>0.109</v>
      </c>
      <c r="G101" s="12">
        <v>1</v>
      </c>
    </row>
    <row r="102" spans="1:7" ht="13.5" thickBot="1">
      <c r="A102" s="675">
        <v>1995</v>
      </c>
      <c r="B102" s="12">
        <v>0.46400000000000002</v>
      </c>
      <c r="C102" s="12">
        <v>0.18</v>
      </c>
      <c r="D102" s="12">
        <v>0.10199999999999999</v>
      </c>
      <c r="E102" s="12">
        <v>0.14499999999999999</v>
      </c>
      <c r="F102" s="12">
        <v>0.108</v>
      </c>
      <c r="G102" s="12">
        <v>1</v>
      </c>
    </row>
    <row r="103" spans="1:7" ht="13.5" thickBot="1">
      <c r="A103" s="675">
        <v>1996</v>
      </c>
      <c r="B103" s="12">
        <v>0.45400000000000001</v>
      </c>
      <c r="C103" s="12">
        <v>0.18</v>
      </c>
      <c r="D103" s="12">
        <v>9.8000000000000004E-2</v>
      </c>
      <c r="E103" s="12">
        <v>0.15</v>
      </c>
      <c r="F103" s="12">
        <v>0.11799999999999999</v>
      </c>
      <c r="G103" s="12">
        <v>1</v>
      </c>
    </row>
    <row r="104" spans="1:7" ht="13.5" thickBot="1">
      <c r="A104" s="675">
        <v>1997</v>
      </c>
      <c r="B104" s="12">
        <v>0.45400000000000001</v>
      </c>
      <c r="C104" s="12">
        <v>0.17799999999999999</v>
      </c>
      <c r="D104" s="12">
        <v>9.7000000000000003E-2</v>
      </c>
      <c r="E104" s="12">
        <v>0.154</v>
      </c>
      <c r="F104" s="12">
        <v>0.11600000000000001</v>
      </c>
      <c r="G104" s="12">
        <v>1</v>
      </c>
    </row>
    <row r="105" spans="1:7" ht="13.5" thickBot="1">
      <c r="A105" s="675">
        <v>1998</v>
      </c>
      <c r="B105" s="12">
        <v>0.46500000000000002</v>
      </c>
      <c r="C105" s="12">
        <v>0.18099999999999999</v>
      </c>
      <c r="D105" s="12">
        <v>0.09</v>
      </c>
      <c r="E105" s="12">
        <v>0.155</v>
      </c>
      <c r="F105" s="12">
        <v>0.108</v>
      </c>
      <c r="G105" s="12">
        <v>1</v>
      </c>
    </row>
    <row r="106" spans="1:7" ht="13.5" thickBot="1">
      <c r="A106" s="675">
        <v>1999</v>
      </c>
      <c r="B106" s="12">
        <v>0.45500000000000002</v>
      </c>
      <c r="C106" s="12">
        <v>0.182</v>
      </c>
      <c r="D106" s="12">
        <v>9.2999999999999999E-2</v>
      </c>
      <c r="E106" s="12">
        <v>0.154</v>
      </c>
      <c r="F106" s="12">
        <v>0.115</v>
      </c>
      <c r="G106" s="12">
        <v>1</v>
      </c>
    </row>
    <row r="107" spans="1:7" ht="13.5" thickBot="1">
      <c r="A107" s="675">
        <v>2000</v>
      </c>
      <c r="B107" s="12">
        <v>0.44600000000000001</v>
      </c>
      <c r="C107" s="12">
        <v>0.188</v>
      </c>
      <c r="D107" s="12">
        <v>9.6000000000000002E-2</v>
      </c>
      <c r="E107" s="12">
        <v>0.14699999999999999</v>
      </c>
      <c r="F107" s="12">
        <v>0.122</v>
      </c>
      <c r="G107" s="12">
        <v>1</v>
      </c>
    </row>
    <row r="108" spans="1:7" ht="13.5" thickBot="1">
      <c r="A108" s="675">
        <v>2001</v>
      </c>
      <c r="B108" s="12">
        <v>0.44400000000000001</v>
      </c>
      <c r="C108" s="12">
        <v>0.185</v>
      </c>
      <c r="D108" s="12">
        <v>9.7000000000000003E-2</v>
      </c>
      <c r="E108" s="12">
        <v>0.14699999999999999</v>
      </c>
      <c r="F108" s="12">
        <v>0.127</v>
      </c>
      <c r="G108" s="12">
        <v>1</v>
      </c>
    </row>
    <row r="109" spans="1:7" ht="13.5" thickBot="1">
      <c r="A109" s="675">
        <v>2002</v>
      </c>
      <c r="B109" s="12">
        <v>0.44500000000000001</v>
      </c>
      <c r="C109" s="12">
        <v>0.183</v>
      </c>
      <c r="D109" s="12">
        <v>9.9000000000000005E-2</v>
      </c>
      <c r="E109" s="12">
        <v>0.153</v>
      </c>
      <c r="F109" s="12">
        <v>0.12</v>
      </c>
      <c r="G109" s="12">
        <v>1</v>
      </c>
    </row>
    <row r="110" spans="1:7" ht="13.5" thickBot="1">
      <c r="A110" s="675">
        <v>2003</v>
      </c>
      <c r="B110" s="12">
        <v>0.44400000000000001</v>
      </c>
      <c r="C110" s="12">
        <v>0.18</v>
      </c>
      <c r="D110" s="12">
        <v>9.5000000000000001E-2</v>
      </c>
      <c r="E110" s="12">
        <v>0.14799999999999999</v>
      </c>
      <c r="F110" s="12">
        <v>0.13400000000000001</v>
      </c>
      <c r="G110" s="12">
        <v>1</v>
      </c>
    </row>
    <row r="111" spans="1:7" ht="13.5" thickBot="1">
      <c r="A111" s="675">
        <v>2004</v>
      </c>
      <c r="B111" s="12">
        <v>0.45100000000000001</v>
      </c>
      <c r="C111" s="12">
        <v>0.17699999999999999</v>
      </c>
      <c r="D111" s="12">
        <v>9.8000000000000004E-2</v>
      </c>
      <c r="E111" s="12">
        <v>0.13900000000000001</v>
      </c>
      <c r="F111" s="12">
        <v>0.13400000000000001</v>
      </c>
      <c r="G111" s="12">
        <v>1</v>
      </c>
    </row>
    <row r="112" spans="1:7" ht="13.5" thickBot="1">
      <c r="A112" s="675">
        <v>2005</v>
      </c>
      <c r="B112" s="12">
        <v>0.45500000000000002</v>
      </c>
      <c r="C112" s="12">
        <v>0.17499999999999999</v>
      </c>
      <c r="D112" s="12">
        <v>9.8000000000000004E-2</v>
      </c>
      <c r="E112" s="12">
        <v>0.13500000000000001</v>
      </c>
      <c r="F112" s="12">
        <v>0.13800000000000001</v>
      </c>
      <c r="G112" s="12">
        <v>1</v>
      </c>
    </row>
    <row r="113" spans="1:7" ht="13.5" thickBot="1">
      <c r="A113" s="675">
        <v>2006</v>
      </c>
      <c r="B113" s="12">
        <v>0.46</v>
      </c>
      <c r="C113" s="12">
        <v>0.17699999999999999</v>
      </c>
      <c r="D113" s="12">
        <v>9.4E-2</v>
      </c>
      <c r="E113" s="12">
        <v>0.13400000000000001</v>
      </c>
      <c r="F113" s="12">
        <v>0.13400000000000001</v>
      </c>
      <c r="G113" s="12">
        <v>1</v>
      </c>
    </row>
    <row r="114" spans="1:7" ht="13.5" thickBot="1">
      <c r="A114" s="675">
        <v>2007</v>
      </c>
      <c r="B114" s="12">
        <v>0.45900000000000002</v>
      </c>
      <c r="C114" s="12">
        <v>0.17699999999999999</v>
      </c>
      <c r="D114" s="12">
        <v>9.2999999999999999E-2</v>
      </c>
      <c r="E114" s="12">
        <v>0.14099999999999999</v>
      </c>
      <c r="F114" s="12">
        <v>0.13</v>
      </c>
      <c r="G114" s="12">
        <v>1</v>
      </c>
    </row>
    <row r="115" spans="1:7" ht="13.5" thickBot="1">
      <c r="A115" s="675">
        <v>2008</v>
      </c>
      <c r="B115" s="12">
        <v>0.46100000000000002</v>
      </c>
      <c r="C115" s="12">
        <v>0.17399999999999999</v>
      </c>
      <c r="D115" s="12">
        <v>9.0999999999999998E-2</v>
      </c>
      <c r="E115" s="12">
        <v>0.13700000000000001</v>
      </c>
      <c r="F115" s="12">
        <v>0.13700000000000001</v>
      </c>
      <c r="G115" s="12">
        <v>1</v>
      </c>
    </row>
    <row r="116" spans="1:7" ht="13.5" thickBot="1">
      <c r="A116" s="675">
        <v>2009</v>
      </c>
      <c r="B116" s="12">
        <v>0.45600000000000002</v>
      </c>
      <c r="C116" s="12">
        <v>0.17</v>
      </c>
      <c r="D116" s="12">
        <v>0.09</v>
      </c>
      <c r="E116" s="12">
        <v>0.14299999999999999</v>
      </c>
      <c r="F116" s="12">
        <v>0.14000000000000001</v>
      </c>
      <c r="G116" s="12">
        <v>1</v>
      </c>
    </row>
    <row r="117" spans="1:7" ht="13.5" thickBot="1">
      <c r="A117" s="675">
        <v>2010</v>
      </c>
      <c r="B117" s="12">
        <v>0.45100000000000001</v>
      </c>
      <c r="C117" s="12">
        <v>0.16900000000000001</v>
      </c>
      <c r="D117" s="12">
        <v>9.0999999999999998E-2</v>
      </c>
      <c r="E117" s="12">
        <v>0.152</v>
      </c>
      <c r="F117" s="12">
        <v>0.13800000000000001</v>
      </c>
      <c r="G117" s="12">
        <v>1</v>
      </c>
    </row>
    <row r="118" spans="1:7" ht="13.5" thickBot="1">
      <c r="A118" s="675">
        <v>2011</v>
      </c>
      <c r="B118" s="705">
        <v>0.45900000000000002</v>
      </c>
      <c r="C118" s="705">
        <v>0.16900000000000001</v>
      </c>
      <c r="D118" s="705">
        <v>9.1999999999999998E-2</v>
      </c>
      <c r="E118" s="705">
        <v>0.14799999999999999</v>
      </c>
      <c r="F118" s="705">
        <v>0.13300000000000001</v>
      </c>
      <c r="G118" s="705">
        <v>1</v>
      </c>
    </row>
    <row r="119" spans="1:7" ht="13.5" thickBot="1">
      <c r="A119" s="675">
        <v>2012</v>
      </c>
      <c r="B119" s="705">
        <v>0.45300000000000001</v>
      </c>
      <c r="C119" s="705">
        <v>0.16800000000000001</v>
      </c>
      <c r="D119" s="705">
        <v>9.5000000000000001E-2</v>
      </c>
      <c r="E119" s="705">
        <v>0.14599999999999999</v>
      </c>
      <c r="F119" s="705">
        <v>0.13800000000000001</v>
      </c>
      <c r="G119" s="705">
        <v>1</v>
      </c>
    </row>
    <row r="120" spans="1:7" ht="13.5" thickBot="1">
      <c r="A120" s="675">
        <v>2013</v>
      </c>
      <c r="B120" s="705">
        <v>0.441</v>
      </c>
      <c r="C120" s="705">
        <v>0.159</v>
      </c>
      <c r="D120" s="705">
        <v>0.105</v>
      </c>
      <c r="E120" s="705">
        <v>0.157</v>
      </c>
      <c r="F120" s="705">
        <v>0.13700000000000001</v>
      </c>
      <c r="G120" s="705">
        <v>1</v>
      </c>
    </row>
    <row r="121" spans="1:7" ht="13.5" thickBot="1">
      <c r="A121" s="675">
        <v>2014</v>
      </c>
      <c r="B121" s="705">
        <v>0.435</v>
      </c>
      <c r="C121" s="705">
        <v>0.16200000000000001</v>
      </c>
      <c r="D121" s="705">
        <v>0.109</v>
      </c>
      <c r="E121" s="705">
        <v>0.157</v>
      </c>
      <c r="F121" s="705">
        <v>0.13600000000000001</v>
      </c>
      <c r="G121" s="705">
        <v>1</v>
      </c>
    </row>
    <row r="122" spans="1:7" ht="13.5" thickBot="1">
      <c r="A122" s="675">
        <v>2015</v>
      </c>
      <c r="B122" s="705">
        <v>0.42749633169632223</v>
      </c>
      <c r="C122" s="705">
        <v>0.16149655677322278</v>
      </c>
      <c r="D122" s="705">
        <v>0.10832421163331833</v>
      </c>
      <c r="E122" s="705">
        <v>0.16096530649485327</v>
      </c>
      <c r="F122" s="705">
        <v>0.1417175934022834</v>
      </c>
      <c r="G122" s="705">
        <v>1</v>
      </c>
    </row>
    <row r="123" spans="1:7">
      <c r="A123" s="231" t="s">
        <v>1121</v>
      </c>
    </row>
    <row r="124" spans="1:7">
      <c r="A124" s="231" t="s">
        <v>254</v>
      </c>
    </row>
  </sheetData>
  <mergeCells count="17">
    <mergeCell ref="E53:F53"/>
    <mergeCell ref="A1:G1"/>
    <mergeCell ref="A2:G2"/>
    <mergeCell ref="A3:G3"/>
    <mergeCell ref="A5:G5"/>
    <mergeCell ref="C49:D49"/>
    <mergeCell ref="E49:F49"/>
    <mergeCell ref="C50:D50"/>
    <mergeCell ref="E50:F50"/>
    <mergeCell ref="C51:D51"/>
    <mergeCell ref="E51:F51"/>
    <mergeCell ref="E52:F52"/>
    <mergeCell ref="E54:F54"/>
    <mergeCell ref="E55:F55"/>
    <mergeCell ref="E56:F56"/>
    <mergeCell ref="E57:F57"/>
    <mergeCell ref="A90:G90"/>
  </mergeCells>
  <hyperlinks>
    <hyperlink ref="H4" location="TOC!A1" display="RETURN TO TABLE OF CONTENTS" xr:uid="{00000000-0004-0000-4700-000000000000}"/>
  </hyperlinks>
  <pageMargins left="0.7" right="0.7" top="0.75" bottom="0.75" header="0.3" footer="0.3"/>
  <pageSetup orientation="portrait" verticalDpi="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L125"/>
  <sheetViews>
    <sheetView workbookViewId="0">
      <pane ySplit="4" topLeftCell="A62" activePane="bottomLeft" state="frozen"/>
      <selection pane="bottomLeft" activeCell="W6" sqref="W6"/>
      <selection activeCell="W6" sqref="W6"/>
    </sheetView>
  </sheetViews>
  <sheetFormatPr defaultRowHeight="12.75"/>
  <sheetData>
    <row r="1" spans="1:12" ht="12.75" customHeight="1">
      <c r="A1" s="365" t="s">
        <v>1109</v>
      </c>
      <c r="B1" s="365"/>
      <c r="C1" s="365"/>
      <c r="D1" s="365"/>
      <c r="E1" s="365"/>
      <c r="F1" s="365"/>
      <c r="G1" s="365"/>
      <c r="H1" s="365"/>
      <c r="I1" s="365"/>
      <c r="J1" s="365"/>
      <c r="K1" s="365"/>
    </row>
    <row r="2" spans="1:12" ht="13.5" customHeight="1" thickBot="1">
      <c r="A2" s="364" t="s">
        <v>205</v>
      </c>
      <c r="B2" s="364"/>
      <c r="C2" s="364"/>
      <c r="D2" s="364"/>
      <c r="E2" s="364"/>
      <c r="F2" s="364"/>
      <c r="G2" s="364"/>
      <c r="H2" s="364"/>
      <c r="I2" s="364"/>
      <c r="J2" s="364"/>
      <c r="K2" s="364"/>
    </row>
    <row r="3" spans="1:12" ht="13.5" customHeight="1" thickBot="1">
      <c r="A3" s="355" t="s">
        <v>1122</v>
      </c>
      <c r="B3" s="356"/>
      <c r="C3" s="356"/>
      <c r="D3" s="356"/>
      <c r="E3" s="356"/>
      <c r="F3" s="356"/>
      <c r="G3" s="356"/>
      <c r="H3" s="356"/>
      <c r="I3" s="356"/>
      <c r="J3" s="356"/>
      <c r="K3" s="357"/>
    </row>
    <row r="4" spans="1:12" ht="34.5" thickBot="1">
      <c r="A4" s="675" t="s">
        <v>209</v>
      </c>
      <c r="B4" s="286" t="s">
        <v>1123</v>
      </c>
      <c r="C4" s="286" t="s">
        <v>1124</v>
      </c>
      <c r="D4" s="286" t="s">
        <v>1125</v>
      </c>
      <c r="E4" s="286" t="s">
        <v>1126</v>
      </c>
      <c r="F4" s="286" t="s">
        <v>1127</v>
      </c>
      <c r="G4" s="286" t="s">
        <v>1128</v>
      </c>
      <c r="H4" s="286" t="s">
        <v>1129</v>
      </c>
      <c r="I4" s="286" t="s">
        <v>450</v>
      </c>
      <c r="J4" s="286" t="s">
        <v>1130</v>
      </c>
      <c r="K4" s="783" t="s">
        <v>326</v>
      </c>
      <c r="L4" s="269" t="s">
        <v>233</v>
      </c>
    </row>
    <row r="5" spans="1:12" ht="13.5" customHeight="1" thickBot="1">
      <c r="A5" s="496" t="s">
        <v>1056</v>
      </c>
      <c r="B5" s="497"/>
      <c r="C5" s="497"/>
      <c r="D5" s="497"/>
      <c r="E5" s="497"/>
      <c r="F5" s="497"/>
      <c r="G5" s="497"/>
      <c r="H5" s="497"/>
      <c r="I5" s="497"/>
      <c r="J5" s="497"/>
      <c r="K5" s="498"/>
    </row>
    <row r="6" spans="1:12" ht="13.5" thickBot="1">
      <c r="A6" s="675">
        <v>1932</v>
      </c>
      <c r="B6" s="784" t="s">
        <v>234</v>
      </c>
      <c r="C6" s="784" t="s">
        <v>234</v>
      </c>
      <c r="D6" s="784" t="s">
        <v>234</v>
      </c>
      <c r="E6" s="784" t="s">
        <v>234</v>
      </c>
      <c r="F6" s="784" t="s">
        <v>234</v>
      </c>
      <c r="G6" s="784" t="s">
        <v>234</v>
      </c>
      <c r="H6" s="784" t="s">
        <v>234</v>
      </c>
      <c r="I6" s="784" t="s">
        <v>234</v>
      </c>
      <c r="J6" s="784" t="s">
        <v>234</v>
      </c>
      <c r="K6" s="674">
        <v>613.9</v>
      </c>
    </row>
    <row r="7" spans="1:12" ht="13.5" thickBot="1">
      <c r="A7" s="675">
        <v>1933</v>
      </c>
      <c r="B7" s="784" t="s">
        <v>234</v>
      </c>
      <c r="C7" s="784" t="s">
        <v>234</v>
      </c>
      <c r="D7" s="784" t="s">
        <v>234</v>
      </c>
      <c r="E7" s="784" t="s">
        <v>234</v>
      </c>
      <c r="F7" s="784" t="s">
        <v>234</v>
      </c>
      <c r="G7" s="784" t="s">
        <v>234</v>
      </c>
      <c r="H7" s="784" t="s">
        <v>234</v>
      </c>
      <c r="I7" s="784" t="s">
        <v>234</v>
      </c>
      <c r="J7" s="784" t="s">
        <v>234</v>
      </c>
      <c r="K7" s="674">
        <v>549.79999999999995</v>
      </c>
    </row>
    <row r="8" spans="1:12" ht="13.5" thickBot="1">
      <c r="A8" s="675">
        <v>1934</v>
      </c>
      <c r="B8" s="784" t="s">
        <v>234</v>
      </c>
      <c r="C8" s="784" t="s">
        <v>234</v>
      </c>
      <c r="D8" s="784" t="s">
        <v>234</v>
      </c>
      <c r="E8" s="784" t="s">
        <v>234</v>
      </c>
      <c r="F8" s="784" t="s">
        <v>234</v>
      </c>
      <c r="G8" s="784" t="s">
        <v>234</v>
      </c>
      <c r="H8" s="784" t="s">
        <v>234</v>
      </c>
      <c r="I8" s="784" t="s">
        <v>234</v>
      </c>
      <c r="J8" s="784" t="s">
        <v>234</v>
      </c>
      <c r="K8" s="674">
        <v>574.70000000000005</v>
      </c>
    </row>
    <row r="9" spans="1:12" ht="13.5" thickBot="1">
      <c r="A9" s="675">
        <v>1935</v>
      </c>
      <c r="B9" s="784" t="s">
        <v>234</v>
      </c>
      <c r="C9" s="784" t="s">
        <v>234</v>
      </c>
      <c r="D9" s="784" t="s">
        <v>234</v>
      </c>
      <c r="E9" s="784" t="s">
        <v>234</v>
      </c>
      <c r="F9" s="784" t="s">
        <v>234</v>
      </c>
      <c r="G9" s="784" t="s">
        <v>234</v>
      </c>
      <c r="H9" s="784" t="s">
        <v>234</v>
      </c>
      <c r="I9" s="784" t="s">
        <v>234</v>
      </c>
      <c r="J9" s="784" t="s">
        <v>234</v>
      </c>
      <c r="K9" s="674">
        <v>585.4</v>
      </c>
    </row>
    <row r="10" spans="1:12" ht="13.5" thickBot="1">
      <c r="A10" s="675">
        <v>1936</v>
      </c>
      <c r="B10" s="784" t="s">
        <v>234</v>
      </c>
      <c r="C10" s="784" t="s">
        <v>234</v>
      </c>
      <c r="D10" s="784" t="s">
        <v>234</v>
      </c>
      <c r="E10" s="784" t="s">
        <v>234</v>
      </c>
      <c r="F10" s="784" t="s">
        <v>234</v>
      </c>
      <c r="G10" s="784" t="s">
        <v>234</v>
      </c>
      <c r="H10" s="784" t="s">
        <v>234</v>
      </c>
      <c r="I10" s="784" t="s">
        <v>234</v>
      </c>
      <c r="J10" s="784" t="s">
        <v>234</v>
      </c>
      <c r="K10" s="674">
        <v>622.1</v>
      </c>
    </row>
    <row r="11" spans="1:12" ht="13.5" thickBot="1">
      <c r="A11" s="675">
        <v>1937</v>
      </c>
      <c r="B11" s="784" t="s">
        <v>234</v>
      </c>
      <c r="C11" s="784" t="s">
        <v>234</v>
      </c>
      <c r="D11" s="784" t="s">
        <v>234</v>
      </c>
      <c r="E11" s="784" t="s">
        <v>234</v>
      </c>
      <c r="F11" s="784" t="s">
        <v>234</v>
      </c>
      <c r="G11" s="784" t="s">
        <v>234</v>
      </c>
      <c r="H11" s="784" t="s">
        <v>234</v>
      </c>
      <c r="I11" s="784" t="s">
        <v>234</v>
      </c>
      <c r="J11" s="784" t="s">
        <v>234</v>
      </c>
      <c r="K11" s="674">
        <v>652.20000000000005</v>
      </c>
    </row>
    <row r="12" spans="1:12" ht="13.5" thickBot="1">
      <c r="A12" s="675">
        <v>1938</v>
      </c>
      <c r="B12" s="784" t="s">
        <v>234</v>
      </c>
      <c r="C12" s="784" t="s">
        <v>234</v>
      </c>
      <c r="D12" s="784" t="s">
        <v>234</v>
      </c>
      <c r="E12" s="784" t="s">
        <v>234</v>
      </c>
      <c r="F12" s="784" t="s">
        <v>234</v>
      </c>
      <c r="G12" s="784" t="s">
        <v>234</v>
      </c>
      <c r="H12" s="784" t="s">
        <v>234</v>
      </c>
      <c r="I12" s="784" t="s">
        <v>234</v>
      </c>
      <c r="J12" s="784" t="s">
        <v>234</v>
      </c>
      <c r="K12" s="674">
        <v>645.4</v>
      </c>
    </row>
    <row r="13" spans="1:12" ht="13.5" thickBot="1">
      <c r="A13" s="675">
        <v>1939</v>
      </c>
      <c r="B13" s="784" t="s">
        <v>234</v>
      </c>
      <c r="C13" s="784" t="s">
        <v>234</v>
      </c>
      <c r="D13" s="784" t="s">
        <v>234</v>
      </c>
      <c r="E13" s="784" t="s">
        <v>234</v>
      </c>
      <c r="F13" s="784" t="s">
        <v>234</v>
      </c>
      <c r="G13" s="784" t="s">
        <v>234</v>
      </c>
      <c r="H13" s="784" t="s">
        <v>234</v>
      </c>
      <c r="I13" s="784" t="s">
        <v>234</v>
      </c>
      <c r="J13" s="784" t="s">
        <v>234</v>
      </c>
      <c r="K13" s="674">
        <v>654.1</v>
      </c>
    </row>
    <row r="14" spans="1:12" ht="13.5" thickBot="1">
      <c r="A14" s="675">
        <v>1940</v>
      </c>
      <c r="B14" s="784" t="s">
        <v>234</v>
      </c>
      <c r="C14" s="784" t="s">
        <v>234</v>
      </c>
      <c r="D14" s="784" t="s">
        <v>234</v>
      </c>
      <c r="E14" s="784" t="s">
        <v>234</v>
      </c>
      <c r="F14" s="784" t="s">
        <v>234</v>
      </c>
      <c r="G14" s="784" t="s">
        <v>234</v>
      </c>
      <c r="H14" s="784" t="s">
        <v>234</v>
      </c>
      <c r="I14" s="784" t="s">
        <v>234</v>
      </c>
      <c r="J14" s="784" t="s">
        <v>234</v>
      </c>
      <c r="K14" s="674">
        <v>660.7</v>
      </c>
    </row>
    <row r="15" spans="1:12" ht="13.5" thickBot="1">
      <c r="A15" s="675">
        <v>1941</v>
      </c>
      <c r="B15" s="784" t="s">
        <v>234</v>
      </c>
      <c r="C15" s="784" t="s">
        <v>234</v>
      </c>
      <c r="D15" s="784" t="s">
        <v>234</v>
      </c>
      <c r="E15" s="784" t="s">
        <v>234</v>
      </c>
      <c r="F15" s="784" t="s">
        <v>234</v>
      </c>
      <c r="G15" s="784" t="s">
        <v>234</v>
      </c>
      <c r="H15" s="784" t="s">
        <v>234</v>
      </c>
      <c r="I15" s="784" t="s">
        <v>234</v>
      </c>
      <c r="J15" s="784" t="s">
        <v>234</v>
      </c>
      <c r="K15" s="674">
        <v>711.1</v>
      </c>
    </row>
    <row r="16" spans="1:12" ht="13.5" thickBot="1">
      <c r="A16" s="675">
        <v>1942</v>
      </c>
      <c r="B16" s="784" t="s">
        <v>234</v>
      </c>
      <c r="C16" s="784" t="s">
        <v>234</v>
      </c>
      <c r="D16" s="784" t="s">
        <v>234</v>
      </c>
      <c r="E16" s="784" t="s">
        <v>234</v>
      </c>
      <c r="F16" s="784" t="s">
        <v>234</v>
      </c>
      <c r="G16" s="784" t="s">
        <v>234</v>
      </c>
      <c r="H16" s="784" t="s">
        <v>234</v>
      </c>
      <c r="I16" s="784" t="s">
        <v>234</v>
      </c>
      <c r="J16" s="784" t="s">
        <v>234</v>
      </c>
      <c r="K16" s="674">
        <v>898</v>
      </c>
    </row>
    <row r="17" spans="1:11" ht="13.5" thickBot="1">
      <c r="A17" s="675">
        <v>1943</v>
      </c>
      <c r="B17" s="784" t="s">
        <v>234</v>
      </c>
      <c r="C17" s="784" t="s">
        <v>234</v>
      </c>
      <c r="D17" s="784" t="s">
        <v>234</v>
      </c>
      <c r="E17" s="784" t="s">
        <v>234</v>
      </c>
      <c r="F17" s="784" t="s">
        <v>234</v>
      </c>
      <c r="G17" s="784" t="s">
        <v>234</v>
      </c>
      <c r="H17" s="784" t="s">
        <v>234</v>
      </c>
      <c r="I17" s="784" t="s">
        <v>234</v>
      </c>
      <c r="J17" s="784" t="s">
        <v>234</v>
      </c>
      <c r="K17" s="674">
        <v>1119.3</v>
      </c>
    </row>
    <row r="18" spans="1:11" ht="13.5" thickBot="1">
      <c r="A18" s="675">
        <v>1944</v>
      </c>
      <c r="B18" s="784" t="s">
        <v>234</v>
      </c>
      <c r="C18" s="784" t="s">
        <v>234</v>
      </c>
      <c r="D18" s="784" t="s">
        <v>234</v>
      </c>
      <c r="E18" s="784" t="s">
        <v>234</v>
      </c>
      <c r="F18" s="784" t="s">
        <v>234</v>
      </c>
      <c r="G18" s="784" t="s">
        <v>234</v>
      </c>
      <c r="H18" s="784" t="s">
        <v>234</v>
      </c>
      <c r="I18" s="784" t="s">
        <v>234</v>
      </c>
      <c r="J18" s="784" t="s">
        <v>234</v>
      </c>
      <c r="K18" s="674">
        <v>1201.3</v>
      </c>
    </row>
    <row r="19" spans="1:11" ht="13.5" thickBot="1">
      <c r="A19" s="675">
        <v>1945</v>
      </c>
      <c r="B19" s="784" t="s">
        <v>234</v>
      </c>
      <c r="C19" s="784" t="s">
        <v>234</v>
      </c>
      <c r="D19" s="784" t="s">
        <v>234</v>
      </c>
      <c r="E19" s="784" t="s">
        <v>234</v>
      </c>
      <c r="F19" s="784" t="s">
        <v>234</v>
      </c>
      <c r="G19" s="784" t="s">
        <v>234</v>
      </c>
      <c r="H19" s="784" t="s">
        <v>234</v>
      </c>
      <c r="I19" s="784" t="s">
        <v>234</v>
      </c>
      <c r="J19" s="784" t="s">
        <v>234</v>
      </c>
      <c r="K19" s="674">
        <v>1231.7</v>
      </c>
    </row>
    <row r="20" spans="1:11" ht="13.5" thickBot="1">
      <c r="A20" s="675">
        <v>1946</v>
      </c>
      <c r="B20" s="784" t="s">
        <v>234</v>
      </c>
      <c r="C20" s="784" t="s">
        <v>234</v>
      </c>
      <c r="D20" s="784" t="s">
        <v>234</v>
      </c>
      <c r="E20" s="784" t="s">
        <v>234</v>
      </c>
      <c r="F20" s="784" t="s">
        <v>234</v>
      </c>
      <c r="G20" s="784" t="s">
        <v>234</v>
      </c>
      <c r="H20" s="784" t="s">
        <v>234</v>
      </c>
      <c r="I20" s="784" t="s">
        <v>234</v>
      </c>
      <c r="J20" s="784" t="s">
        <v>234</v>
      </c>
      <c r="K20" s="674">
        <v>1258.5</v>
      </c>
    </row>
    <row r="21" spans="1:11" ht="13.5" thickBot="1">
      <c r="A21" s="675">
        <v>1947</v>
      </c>
      <c r="B21" s="784" t="s">
        <v>234</v>
      </c>
      <c r="C21" s="784" t="s">
        <v>234</v>
      </c>
      <c r="D21" s="784" t="s">
        <v>234</v>
      </c>
      <c r="E21" s="784" t="s">
        <v>234</v>
      </c>
      <c r="F21" s="784" t="s">
        <v>234</v>
      </c>
      <c r="G21" s="784" t="s">
        <v>234</v>
      </c>
      <c r="H21" s="784" t="s">
        <v>234</v>
      </c>
      <c r="I21" s="784" t="s">
        <v>234</v>
      </c>
      <c r="J21" s="784" t="s">
        <v>234</v>
      </c>
      <c r="K21" s="674">
        <v>1343.7</v>
      </c>
    </row>
    <row r="22" spans="1:11" ht="13.5" thickBot="1">
      <c r="A22" s="675">
        <v>1948</v>
      </c>
      <c r="B22" s="784" t="s">
        <v>234</v>
      </c>
      <c r="C22" s="784" t="s">
        <v>234</v>
      </c>
      <c r="D22" s="784" t="s">
        <v>234</v>
      </c>
      <c r="E22" s="784" t="s">
        <v>234</v>
      </c>
      <c r="F22" s="784" t="s">
        <v>234</v>
      </c>
      <c r="G22" s="784" t="s">
        <v>234</v>
      </c>
      <c r="H22" s="784" t="s">
        <v>234</v>
      </c>
      <c r="I22" s="784" t="s">
        <v>234</v>
      </c>
      <c r="J22" s="784" t="s">
        <v>234</v>
      </c>
      <c r="K22" s="674">
        <v>1444.9</v>
      </c>
    </row>
    <row r="23" spans="1:11" ht="13.5" thickBot="1">
      <c r="A23" s="675">
        <v>1949</v>
      </c>
      <c r="B23" s="784" t="s">
        <v>234</v>
      </c>
      <c r="C23" s="784" t="s">
        <v>234</v>
      </c>
      <c r="D23" s="784" t="s">
        <v>234</v>
      </c>
      <c r="E23" s="784" t="s">
        <v>234</v>
      </c>
      <c r="F23" s="784" t="s">
        <v>234</v>
      </c>
      <c r="G23" s="784" t="s">
        <v>234</v>
      </c>
      <c r="H23" s="784" t="s">
        <v>234</v>
      </c>
      <c r="I23" s="784" t="s">
        <v>234</v>
      </c>
      <c r="J23" s="784" t="s">
        <v>234</v>
      </c>
      <c r="K23" s="674">
        <v>1427.2</v>
      </c>
    </row>
    <row r="24" spans="1:11" ht="13.5" thickBot="1">
      <c r="A24" s="675">
        <v>1950</v>
      </c>
      <c r="B24" s="784" t="s">
        <v>234</v>
      </c>
      <c r="C24" s="784" t="s">
        <v>234</v>
      </c>
      <c r="D24" s="784" t="s">
        <v>234</v>
      </c>
      <c r="E24" s="784" t="s">
        <v>234</v>
      </c>
      <c r="F24" s="784" t="s">
        <v>234</v>
      </c>
      <c r="G24" s="784" t="s">
        <v>234</v>
      </c>
      <c r="H24" s="784" t="s">
        <v>234</v>
      </c>
      <c r="I24" s="784" t="s">
        <v>234</v>
      </c>
      <c r="J24" s="784" t="s">
        <v>234</v>
      </c>
      <c r="K24" s="674">
        <v>1385.7</v>
      </c>
    </row>
    <row r="25" spans="1:11" ht="13.5" thickBot="1">
      <c r="A25" s="675">
        <v>1951</v>
      </c>
      <c r="B25" s="784" t="s">
        <v>234</v>
      </c>
      <c r="C25" s="784" t="s">
        <v>234</v>
      </c>
      <c r="D25" s="784" t="s">
        <v>234</v>
      </c>
      <c r="E25" s="784" t="s">
        <v>234</v>
      </c>
      <c r="F25" s="784" t="s">
        <v>234</v>
      </c>
      <c r="G25" s="784" t="s">
        <v>234</v>
      </c>
      <c r="H25" s="784" t="s">
        <v>234</v>
      </c>
      <c r="I25" s="784" t="s">
        <v>234</v>
      </c>
      <c r="J25" s="784" t="s">
        <v>234</v>
      </c>
      <c r="K25" s="674">
        <v>1426.6</v>
      </c>
    </row>
    <row r="26" spans="1:11" ht="13.5" thickBot="1">
      <c r="A26" s="675">
        <v>1952</v>
      </c>
      <c r="B26" s="784" t="s">
        <v>234</v>
      </c>
      <c r="C26" s="784" t="s">
        <v>234</v>
      </c>
      <c r="D26" s="784" t="s">
        <v>234</v>
      </c>
      <c r="E26" s="784" t="s">
        <v>234</v>
      </c>
      <c r="F26" s="784" t="s">
        <v>234</v>
      </c>
      <c r="G26" s="784" t="s">
        <v>234</v>
      </c>
      <c r="H26" s="784" t="s">
        <v>234</v>
      </c>
      <c r="I26" s="784" t="s">
        <v>234</v>
      </c>
      <c r="J26" s="784" t="s">
        <v>234</v>
      </c>
      <c r="K26" s="674">
        <v>1471.6</v>
      </c>
    </row>
    <row r="27" spans="1:11" ht="13.5" thickBot="1">
      <c r="A27" s="675">
        <v>1953</v>
      </c>
      <c r="B27" s="784" t="s">
        <v>234</v>
      </c>
      <c r="C27" s="784" t="s">
        <v>234</v>
      </c>
      <c r="D27" s="784" t="s">
        <v>234</v>
      </c>
      <c r="E27" s="784" t="s">
        <v>234</v>
      </c>
      <c r="F27" s="784" t="s">
        <v>234</v>
      </c>
      <c r="G27" s="784" t="s">
        <v>234</v>
      </c>
      <c r="H27" s="784" t="s">
        <v>234</v>
      </c>
      <c r="I27" s="784" t="s">
        <v>234</v>
      </c>
      <c r="J27" s="784" t="s">
        <v>234</v>
      </c>
      <c r="K27" s="674">
        <v>1468.1</v>
      </c>
    </row>
    <row r="28" spans="1:11" ht="13.5" thickBot="1">
      <c r="A28" s="675">
        <v>1954</v>
      </c>
      <c r="B28" s="784" t="s">
        <v>234</v>
      </c>
      <c r="C28" s="784" t="s">
        <v>234</v>
      </c>
      <c r="D28" s="784" t="s">
        <v>234</v>
      </c>
      <c r="E28" s="784" t="s">
        <v>234</v>
      </c>
      <c r="F28" s="784" t="s">
        <v>234</v>
      </c>
      <c r="G28" s="784" t="s">
        <v>234</v>
      </c>
      <c r="H28" s="784" t="s">
        <v>234</v>
      </c>
      <c r="I28" s="784" t="s">
        <v>234</v>
      </c>
      <c r="J28" s="784" t="s">
        <v>234</v>
      </c>
      <c r="K28" s="674">
        <v>1427</v>
      </c>
    </row>
    <row r="29" spans="1:11" ht="13.5" thickBot="1">
      <c r="A29" s="675">
        <v>1955</v>
      </c>
      <c r="B29" s="784" t="s">
        <v>234</v>
      </c>
      <c r="C29" s="784" t="s">
        <v>234</v>
      </c>
      <c r="D29" s="784" t="s">
        <v>234</v>
      </c>
      <c r="E29" s="784" t="s">
        <v>234</v>
      </c>
      <c r="F29" s="784" t="s">
        <v>234</v>
      </c>
      <c r="G29" s="784" t="s">
        <v>234</v>
      </c>
      <c r="H29" s="784" t="s">
        <v>234</v>
      </c>
      <c r="I29" s="784" t="s">
        <v>234</v>
      </c>
      <c r="J29" s="784" t="s">
        <v>234</v>
      </c>
      <c r="K29" s="674">
        <v>1370.7</v>
      </c>
    </row>
    <row r="30" spans="1:11" ht="13.5" thickBot="1">
      <c r="A30" s="675">
        <v>1956</v>
      </c>
      <c r="B30" s="784" t="s">
        <v>234</v>
      </c>
      <c r="C30" s="784" t="s">
        <v>234</v>
      </c>
      <c r="D30" s="784" t="s">
        <v>234</v>
      </c>
      <c r="E30" s="784" t="s">
        <v>234</v>
      </c>
      <c r="F30" s="784" t="s">
        <v>234</v>
      </c>
      <c r="G30" s="784" t="s">
        <v>234</v>
      </c>
      <c r="H30" s="784" t="s">
        <v>234</v>
      </c>
      <c r="I30" s="784" t="s">
        <v>234</v>
      </c>
      <c r="J30" s="784" t="s">
        <v>234</v>
      </c>
      <c r="K30" s="674">
        <v>1360.4</v>
      </c>
    </row>
    <row r="31" spans="1:11" ht="13.5" thickBot="1">
      <c r="A31" s="675">
        <v>1957</v>
      </c>
      <c r="B31" s="784" t="s">
        <v>234</v>
      </c>
      <c r="C31" s="784" t="s">
        <v>234</v>
      </c>
      <c r="D31" s="784" t="s">
        <v>234</v>
      </c>
      <c r="E31" s="784" t="s">
        <v>234</v>
      </c>
      <c r="F31" s="784" t="s">
        <v>234</v>
      </c>
      <c r="G31" s="784" t="s">
        <v>234</v>
      </c>
      <c r="H31" s="784" t="s">
        <v>234</v>
      </c>
      <c r="I31" s="784" t="s">
        <v>234</v>
      </c>
      <c r="J31" s="784" t="s">
        <v>234</v>
      </c>
      <c r="K31" s="674">
        <v>1349</v>
      </c>
    </row>
    <row r="32" spans="1:11" ht="13.5" thickBot="1">
      <c r="A32" s="675">
        <v>1958</v>
      </c>
      <c r="B32" s="784" t="s">
        <v>234</v>
      </c>
      <c r="C32" s="784" t="s">
        <v>234</v>
      </c>
      <c r="D32" s="784" t="s">
        <v>234</v>
      </c>
      <c r="E32" s="784" t="s">
        <v>234</v>
      </c>
      <c r="F32" s="784" t="s">
        <v>234</v>
      </c>
      <c r="G32" s="784" t="s">
        <v>234</v>
      </c>
      <c r="H32" s="784" t="s">
        <v>234</v>
      </c>
      <c r="I32" s="784" t="s">
        <v>234</v>
      </c>
      <c r="J32" s="784" t="s">
        <v>234</v>
      </c>
      <c r="K32" s="674">
        <v>1342.9</v>
      </c>
    </row>
    <row r="33" spans="1:11" ht="13.5" thickBot="1">
      <c r="A33" s="675">
        <v>1959</v>
      </c>
      <c r="B33" s="784" t="s">
        <v>234</v>
      </c>
      <c r="C33" s="784" t="s">
        <v>234</v>
      </c>
      <c r="D33" s="784" t="s">
        <v>234</v>
      </c>
      <c r="E33" s="784" t="s">
        <v>234</v>
      </c>
      <c r="F33" s="784" t="s">
        <v>234</v>
      </c>
      <c r="G33" s="784" t="s">
        <v>234</v>
      </c>
      <c r="H33" s="784" t="s">
        <v>234</v>
      </c>
      <c r="I33" s="784" t="s">
        <v>234</v>
      </c>
      <c r="J33" s="784" t="s">
        <v>234</v>
      </c>
      <c r="K33" s="674">
        <v>1350.8</v>
      </c>
    </row>
    <row r="34" spans="1:11" ht="13.5" thickBot="1">
      <c r="A34" s="675">
        <v>1960</v>
      </c>
      <c r="B34" s="784" t="s">
        <v>234</v>
      </c>
      <c r="C34" s="784" t="s">
        <v>234</v>
      </c>
      <c r="D34" s="784" t="s">
        <v>234</v>
      </c>
      <c r="E34" s="784" t="s">
        <v>234</v>
      </c>
      <c r="F34" s="784" t="s">
        <v>234</v>
      </c>
      <c r="G34" s="784" t="s">
        <v>234</v>
      </c>
      <c r="H34" s="784" t="s">
        <v>234</v>
      </c>
      <c r="I34" s="784" t="s">
        <v>234</v>
      </c>
      <c r="J34" s="784" t="s">
        <v>234</v>
      </c>
      <c r="K34" s="674">
        <v>1376.5</v>
      </c>
    </row>
    <row r="35" spans="1:11" ht="13.5" thickBot="1">
      <c r="A35" s="675">
        <v>1961</v>
      </c>
      <c r="B35" s="784" t="s">
        <v>234</v>
      </c>
      <c r="C35" s="784" t="s">
        <v>234</v>
      </c>
      <c r="D35" s="784" t="s">
        <v>234</v>
      </c>
      <c r="E35" s="784" t="s">
        <v>234</v>
      </c>
      <c r="F35" s="784" t="s">
        <v>234</v>
      </c>
      <c r="G35" s="784" t="s">
        <v>234</v>
      </c>
      <c r="H35" s="784" t="s">
        <v>234</v>
      </c>
      <c r="I35" s="784" t="s">
        <v>234</v>
      </c>
      <c r="J35" s="784" t="s">
        <v>234</v>
      </c>
      <c r="K35" s="674">
        <v>1373</v>
      </c>
    </row>
    <row r="36" spans="1:11" ht="13.5" thickBot="1">
      <c r="A36" s="675">
        <v>1962</v>
      </c>
      <c r="B36" s="784" t="s">
        <v>234</v>
      </c>
      <c r="C36" s="784" t="s">
        <v>234</v>
      </c>
      <c r="D36" s="784" t="s">
        <v>234</v>
      </c>
      <c r="E36" s="784" t="s">
        <v>234</v>
      </c>
      <c r="F36" s="784" t="s">
        <v>234</v>
      </c>
      <c r="G36" s="784" t="s">
        <v>234</v>
      </c>
      <c r="H36" s="784" t="s">
        <v>234</v>
      </c>
      <c r="I36" s="784" t="s">
        <v>234</v>
      </c>
      <c r="J36" s="784" t="s">
        <v>234</v>
      </c>
      <c r="K36" s="674">
        <v>1383.8</v>
      </c>
    </row>
    <row r="37" spans="1:11" ht="13.5" thickBot="1">
      <c r="A37" s="675">
        <v>1963</v>
      </c>
      <c r="B37" s="784" t="s">
        <v>234</v>
      </c>
      <c r="C37" s="784" t="s">
        <v>234</v>
      </c>
      <c r="D37" s="784" t="s">
        <v>234</v>
      </c>
      <c r="E37" s="784" t="s">
        <v>234</v>
      </c>
      <c r="F37" s="784" t="s">
        <v>234</v>
      </c>
      <c r="G37" s="784" t="s">
        <v>234</v>
      </c>
      <c r="H37" s="784" t="s">
        <v>234</v>
      </c>
      <c r="I37" s="784" t="s">
        <v>234</v>
      </c>
      <c r="J37" s="784" t="s">
        <v>234</v>
      </c>
      <c r="K37" s="674">
        <v>1391.5</v>
      </c>
    </row>
    <row r="38" spans="1:11" ht="13.5" thickBot="1">
      <c r="A38" s="675">
        <v>1964</v>
      </c>
      <c r="B38" s="784" t="s">
        <v>234</v>
      </c>
      <c r="C38" s="784" t="s">
        <v>234</v>
      </c>
      <c r="D38" s="784" t="s">
        <v>234</v>
      </c>
      <c r="E38" s="784" t="s">
        <v>234</v>
      </c>
      <c r="F38" s="784" t="s">
        <v>234</v>
      </c>
      <c r="G38" s="784" t="s">
        <v>234</v>
      </c>
      <c r="H38" s="784" t="s">
        <v>234</v>
      </c>
      <c r="I38" s="784" t="s">
        <v>234</v>
      </c>
      <c r="J38" s="784" t="s">
        <v>234</v>
      </c>
      <c r="K38" s="674">
        <v>1420.5</v>
      </c>
    </row>
    <row r="39" spans="1:11" ht="13.5" thickBot="1">
      <c r="A39" s="675">
        <v>1965</v>
      </c>
      <c r="B39" s="784" t="s">
        <v>234</v>
      </c>
      <c r="C39" s="784" t="s">
        <v>234</v>
      </c>
      <c r="D39" s="784" t="s">
        <v>234</v>
      </c>
      <c r="E39" s="784" t="s">
        <v>234</v>
      </c>
      <c r="F39" s="784" t="s">
        <v>234</v>
      </c>
      <c r="G39" s="784" t="s">
        <v>234</v>
      </c>
      <c r="H39" s="784" t="s">
        <v>234</v>
      </c>
      <c r="I39" s="784" t="s">
        <v>234</v>
      </c>
      <c r="J39" s="784" t="s">
        <v>234</v>
      </c>
      <c r="K39" s="674">
        <v>1454.4</v>
      </c>
    </row>
    <row r="40" spans="1:11" ht="13.5" thickBot="1">
      <c r="A40" s="675">
        <v>1966</v>
      </c>
      <c r="B40" s="784" t="s">
        <v>234</v>
      </c>
      <c r="C40" s="784" t="s">
        <v>234</v>
      </c>
      <c r="D40" s="784" t="s">
        <v>234</v>
      </c>
      <c r="E40" s="784" t="s">
        <v>234</v>
      </c>
      <c r="F40" s="784" t="s">
        <v>234</v>
      </c>
      <c r="G40" s="784" t="s">
        <v>234</v>
      </c>
      <c r="H40" s="784" t="s">
        <v>234</v>
      </c>
      <c r="I40" s="784" t="s">
        <v>234</v>
      </c>
      <c r="J40" s="784" t="s">
        <v>234</v>
      </c>
      <c r="K40" s="674">
        <v>1515.6</v>
      </c>
    </row>
    <row r="41" spans="1:11" ht="13.5" thickBot="1">
      <c r="A41" s="675">
        <v>1967</v>
      </c>
      <c r="B41" s="784" t="s">
        <v>234</v>
      </c>
      <c r="C41" s="784" t="s">
        <v>234</v>
      </c>
      <c r="D41" s="784" t="s">
        <v>234</v>
      </c>
      <c r="E41" s="784" t="s">
        <v>234</v>
      </c>
      <c r="F41" s="784" t="s">
        <v>234</v>
      </c>
      <c r="G41" s="784" t="s">
        <v>234</v>
      </c>
      <c r="H41" s="784" t="s">
        <v>234</v>
      </c>
      <c r="I41" s="784" t="s">
        <v>234</v>
      </c>
      <c r="J41" s="784" t="s">
        <v>234</v>
      </c>
      <c r="K41" s="674">
        <v>1622.6</v>
      </c>
    </row>
    <row r="42" spans="1:11" ht="13.5" thickBot="1">
      <c r="A42" s="675">
        <v>1968</v>
      </c>
      <c r="B42" s="784" t="s">
        <v>234</v>
      </c>
      <c r="C42" s="784" t="s">
        <v>234</v>
      </c>
      <c r="D42" s="784" t="s">
        <v>234</v>
      </c>
      <c r="E42" s="784" t="s">
        <v>234</v>
      </c>
      <c r="F42" s="784" t="s">
        <v>234</v>
      </c>
      <c r="G42" s="784" t="s">
        <v>234</v>
      </c>
      <c r="H42" s="784" t="s">
        <v>234</v>
      </c>
      <c r="I42" s="784" t="s">
        <v>234</v>
      </c>
      <c r="J42" s="784" t="s">
        <v>234</v>
      </c>
      <c r="K42" s="674">
        <v>1723.8</v>
      </c>
    </row>
    <row r="43" spans="1:11" ht="13.5" thickBot="1">
      <c r="A43" s="675">
        <v>1969</v>
      </c>
      <c r="B43" s="784" t="s">
        <v>234</v>
      </c>
      <c r="C43" s="784" t="s">
        <v>234</v>
      </c>
      <c r="D43" s="784" t="s">
        <v>234</v>
      </c>
      <c r="E43" s="784" t="s">
        <v>234</v>
      </c>
      <c r="F43" s="784" t="s">
        <v>234</v>
      </c>
      <c r="G43" s="784" t="s">
        <v>234</v>
      </c>
      <c r="H43" s="784" t="s">
        <v>234</v>
      </c>
      <c r="I43" s="784" t="s">
        <v>234</v>
      </c>
      <c r="J43" s="784" t="s">
        <v>234</v>
      </c>
      <c r="K43" s="674">
        <v>1846.1</v>
      </c>
    </row>
    <row r="44" spans="1:11" ht="13.5" thickBot="1">
      <c r="A44" s="675">
        <v>1970</v>
      </c>
      <c r="B44" s="784" t="s">
        <v>234</v>
      </c>
      <c r="C44" s="784" t="s">
        <v>234</v>
      </c>
      <c r="D44" s="784" t="s">
        <v>234</v>
      </c>
      <c r="E44" s="784" t="s">
        <v>234</v>
      </c>
      <c r="F44" s="784" t="s">
        <v>234</v>
      </c>
      <c r="G44" s="784" t="s">
        <v>234</v>
      </c>
      <c r="H44" s="784" t="s">
        <v>234</v>
      </c>
      <c r="I44" s="784" t="s">
        <v>234</v>
      </c>
      <c r="J44" s="784" t="s">
        <v>234</v>
      </c>
      <c r="K44" s="674">
        <v>1995.6</v>
      </c>
    </row>
    <row r="45" spans="1:11" ht="13.5" thickBot="1">
      <c r="A45" s="675">
        <v>1971</v>
      </c>
      <c r="B45" s="784" t="s">
        <v>234</v>
      </c>
      <c r="C45" s="784" t="s">
        <v>234</v>
      </c>
      <c r="D45" s="784" t="s">
        <v>234</v>
      </c>
      <c r="E45" s="784" t="s">
        <v>234</v>
      </c>
      <c r="F45" s="784" t="s">
        <v>234</v>
      </c>
      <c r="G45" s="784" t="s">
        <v>234</v>
      </c>
      <c r="H45" s="784" t="s">
        <v>234</v>
      </c>
      <c r="I45" s="784" t="s">
        <v>234</v>
      </c>
      <c r="J45" s="784" t="s">
        <v>234</v>
      </c>
      <c r="K45" s="674">
        <v>2152.1</v>
      </c>
    </row>
    <row r="46" spans="1:11" ht="13.5" thickBot="1">
      <c r="A46" s="675">
        <v>1972</v>
      </c>
      <c r="B46" s="784" t="s">
        <v>234</v>
      </c>
      <c r="C46" s="784" t="s">
        <v>234</v>
      </c>
      <c r="D46" s="784" t="s">
        <v>234</v>
      </c>
      <c r="E46" s="784" t="s">
        <v>234</v>
      </c>
      <c r="F46" s="784" t="s">
        <v>234</v>
      </c>
      <c r="G46" s="784" t="s">
        <v>234</v>
      </c>
      <c r="H46" s="784" t="s">
        <v>234</v>
      </c>
      <c r="I46" s="784" t="s">
        <v>234</v>
      </c>
      <c r="J46" s="784" t="s">
        <v>234</v>
      </c>
      <c r="K46" s="674">
        <v>2241.6</v>
      </c>
    </row>
    <row r="47" spans="1:11" ht="13.5" thickBot="1">
      <c r="A47" s="675">
        <v>1973</v>
      </c>
      <c r="B47" s="784" t="s">
        <v>234</v>
      </c>
      <c r="C47" s="784" t="s">
        <v>234</v>
      </c>
      <c r="D47" s="784" t="s">
        <v>234</v>
      </c>
      <c r="E47" s="784" t="s">
        <v>234</v>
      </c>
      <c r="F47" s="784" t="s">
        <v>234</v>
      </c>
      <c r="G47" s="784" t="s">
        <v>234</v>
      </c>
      <c r="H47" s="784" t="s">
        <v>234</v>
      </c>
      <c r="I47" s="784" t="s">
        <v>234</v>
      </c>
      <c r="J47" s="784" t="s">
        <v>234</v>
      </c>
      <c r="K47" s="674">
        <v>2536.1</v>
      </c>
    </row>
    <row r="48" spans="1:11" ht="13.5" thickBot="1">
      <c r="A48" s="675">
        <v>1974</v>
      </c>
      <c r="B48" s="784" t="s">
        <v>234</v>
      </c>
      <c r="C48" s="784" t="s">
        <v>234</v>
      </c>
      <c r="D48" s="784" t="s">
        <v>234</v>
      </c>
      <c r="E48" s="784" t="s">
        <v>234</v>
      </c>
      <c r="F48" s="784" t="s">
        <v>234</v>
      </c>
      <c r="G48" s="784" t="s">
        <v>234</v>
      </c>
      <c r="H48" s="784" t="s">
        <v>234</v>
      </c>
      <c r="I48" s="784" t="s">
        <v>234</v>
      </c>
      <c r="J48" s="784" t="s">
        <v>234</v>
      </c>
      <c r="K48" s="674">
        <v>3172.6</v>
      </c>
    </row>
    <row r="49" spans="1:11" ht="13.5" thickBot="1">
      <c r="A49" s="675">
        <v>1975</v>
      </c>
      <c r="B49" s="674">
        <v>2236</v>
      </c>
      <c r="C49" s="674">
        <v>613.29999999999995</v>
      </c>
      <c r="D49" s="784" t="s">
        <v>234</v>
      </c>
      <c r="E49" s="784" t="s">
        <v>234</v>
      </c>
      <c r="F49" s="784" t="s">
        <v>234</v>
      </c>
      <c r="G49" s="784" t="s">
        <v>234</v>
      </c>
      <c r="H49" s="784" t="s">
        <v>234</v>
      </c>
      <c r="I49" s="784" t="s">
        <v>234</v>
      </c>
      <c r="J49" s="784" t="s">
        <v>234</v>
      </c>
      <c r="K49" s="674">
        <v>3537.3</v>
      </c>
    </row>
    <row r="50" spans="1:11" ht="13.5" thickBot="1">
      <c r="A50" s="675">
        <v>1976</v>
      </c>
      <c r="B50" s="674">
        <v>2403.6999999999998</v>
      </c>
      <c r="C50" s="674">
        <v>681.7</v>
      </c>
      <c r="D50" s="784" t="s">
        <v>234</v>
      </c>
      <c r="E50" s="784" t="s">
        <v>234</v>
      </c>
      <c r="F50" s="784" t="s">
        <v>234</v>
      </c>
      <c r="G50" s="784" t="s">
        <v>234</v>
      </c>
      <c r="H50" s="784" t="s">
        <v>234</v>
      </c>
      <c r="I50" s="784" t="s">
        <v>234</v>
      </c>
      <c r="J50" s="784" t="s">
        <v>234</v>
      </c>
      <c r="K50" s="674">
        <v>3857.4</v>
      </c>
    </row>
    <row r="51" spans="1:11" ht="13.5" thickBot="1">
      <c r="A51" s="675">
        <v>1977</v>
      </c>
      <c r="B51" s="674">
        <v>2546.6999999999998</v>
      </c>
      <c r="C51" s="674">
        <v>813.6</v>
      </c>
      <c r="D51" s="784" t="s">
        <v>234</v>
      </c>
      <c r="E51" s="784" t="s">
        <v>234</v>
      </c>
      <c r="F51" s="784" t="s">
        <v>234</v>
      </c>
      <c r="G51" s="784" t="s">
        <v>234</v>
      </c>
      <c r="H51" s="784" t="s">
        <v>234</v>
      </c>
      <c r="I51" s="784" t="s">
        <v>234</v>
      </c>
      <c r="J51" s="784" t="s">
        <v>234</v>
      </c>
      <c r="K51" s="674">
        <v>4121</v>
      </c>
    </row>
    <row r="52" spans="1:11" ht="13.5" thickBot="1">
      <c r="A52" s="675">
        <v>1978</v>
      </c>
      <c r="B52" s="674">
        <v>2740.5</v>
      </c>
      <c r="C52" s="674">
        <v>964.1</v>
      </c>
      <c r="D52" s="784" t="s">
        <v>234</v>
      </c>
      <c r="E52" s="784" t="s">
        <v>234</v>
      </c>
      <c r="F52" s="784" t="s">
        <v>234</v>
      </c>
      <c r="G52" s="784" t="s">
        <v>234</v>
      </c>
      <c r="H52" s="784" t="s">
        <v>234</v>
      </c>
      <c r="I52" s="784" t="s">
        <v>234</v>
      </c>
      <c r="J52" s="784" t="s">
        <v>234</v>
      </c>
      <c r="K52" s="674">
        <v>4539.1000000000004</v>
      </c>
    </row>
    <row r="53" spans="1:11" ht="13.5" thickBot="1">
      <c r="A53" s="675">
        <v>1979</v>
      </c>
      <c r="B53" s="674">
        <v>3025</v>
      </c>
      <c r="C53" s="674">
        <v>1090.4000000000001</v>
      </c>
      <c r="D53" s="674">
        <v>136.30000000000001</v>
      </c>
      <c r="E53" s="674">
        <v>508.3</v>
      </c>
      <c r="F53" s="674">
        <v>188.7</v>
      </c>
      <c r="G53" s="674">
        <v>183.4</v>
      </c>
      <c r="H53" s="785">
        <v>99.6</v>
      </c>
      <c r="I53" s="786"/>
      <c r="J53" s="787"/>
      <c r="K53" s="674">
        <v>5231.7</v>
      </c>
    </row>
    <row r="54" spans="1:11" ht="13.5" thickBot="1">
      <c r="A54" s="675">
        <v>1980</v>
      </c>
      <c r="B54" s="674">
        <v>3280.9</v>
      </c>
      <c r="C54" s="674">
        <v>1353.1</v>
      </c>
      <c r="D54" s="674">
        <v>237.6</v>
      </c>
      <c r="E54" s="674">
        <v>759.4</v>
      </c>
      <c r="F54" s="674">
        <v>231.3</v>
      </c>
      <c r="G54" s="674">
        <v>237.8</v>
      </c>
      <c r="H54" s="780">
        <v>146.4</v>
      </c>
      <c r="I54" s="788"/>
      <c r="J54" s="781"/>
      <c r="K54" s="674">
        <v>6246.5</v>
      </c>
    </row>
    <row r="55" spans="1:11" ht="13.5" thickBot="1">
      <c r="A55" s="675">
        <v>1981</v>
      </c>
      <c r="B55" s="674">
        <v>3493.5</v>
      </c>
      <c r="C55" s="674">
        <v>1649.1</v>
      </c>
      <c r="D55" s="674">
        <v>266.8</v>
      </c>
      <c r="E55" s="674">
        <v>940.8</v>
      </c>
      <c r="F55" s="674">
        <v>280.89999999999998</v>
      </c>
      <c r="G55" s="674">
        <v>252.8</v>
      </c>
      <c r="H55" s="780">
        <v>140.4</v>
      </c>
      <c r="I55" s="788"/>
      <c r="J55" s="781"/>
      <c r="K55" s="674">
        <v>7024.3</v>
      </c>
    </row>
    <row r="56" spans="1:11" ht="13.5" thickBot="1">
      <c r="A56" s="675">
        <v>1982</v>
      </c>
      <c r="B56" s="674">
        <v>3731.4</v>
      </c>
      <c r="C56" s="674">
        <v>1756.5</v>
      </c>
      <c r="D56" s="674">
        <v>298.3</v>
      </c>
      <c r="E56" s="674">
        <v>1129.9000000000001</v>
      </c>
      <c r="F56" s="674">
        <v>322.5</v>
      </c>
      <c r="G56" s="674">
        <v>188.1</v>
      </c>
      <c r="H56" s="780">
        <v>126.1</v>
      </c>
      <c r="I56" s="788"/>
      <c r="J56" s="781"/>
      <c r="K56" s="674">
        <v>7552.8</v>
      </c>
    </row>
    <row r="57" spans="1:11" ht="13.5" thickBot="1">
      <c r="A57" s="675">
        <v>1983</v>
      </c>
      <c r="B57" s="674">
        <v>3921.3</v>
      </c>
      <c r="C57" s="674">
        <v>1977.3</v>
      </c>
      <c r="D57" s="674">
        <v>309.39999999999998</v>
      </c>
      <c r="E57" s="674">
        <v>1023.9</v>
      </c>
      <c r="F57" s="674">
        <v>431.2</v>
      </c>
      <c r="G57" s="674">
        <v>192.6</v>
      </c>
      <c r="H57" s="780">
        <v>100.3</v>
      </c>
      <c r="I57" s="788"/>
      <c r="J57" s="781"/>
      <c r="K57" s="674">
        <v>7956</v>
      </c>
    </row>
    <row r="58" spans="1:11" ht="13.5" thickBot="1">
      <c r="A58" s="675" t="s">
        <v>327</v>
      </c>
      <c r="B58" s="674">
        <v>5487.8</v>
      </c>
      <c r="C58" s="674">
        <v>2716.7</v>
      </c>
      <c r="D58" s="674">
        <v>469.2</v>
      </c>
      <c r="E58" s="674">
        <v>1462.2</v>
      </c>
      <c r="F58" s="674">
        <v>465.7</v>
      </c>
      <c r="G58" s="674">
        <v>328.5</v>
      </c>
      <c r="H58" s="674">
        <v>455.7</v>
      </c>
      <c r="I58" s="780">
        <v>188.2</v>
      </c>
      <c r="J58" s="789"/>
      <c r="K58" s="674">
        <v>11574</v>
      </c>
    </row>
    <row r="59" spans="1:11" ht="13.5" thickBot="1">
      <c r="A59" s="675">
        <v>1985</v>
      </c>
      <c r="B59" s="674">
        <v>5843.1</v>
      </c>
      <c r="C59" s="674">
        <v>2868.3</v>
      </c>
      <c r="D59" s="674">
        <v>491.9</v>
      </c>
      <c r="E59" s="674">
        <v>1561.2</v>
      </c>
      <c r="F59" s="674">
        <v>494.7</v>
      </c>
      <c r="G59" s="674">
        <v>347.1</v>
      </c>
      <c r="H59" s="674">
        <v>548.70000000000005</v>
      </c>
      <c r="I59" s="780">
        <v>225.9</v>
      </c>
      <c r="J59" s="789"/>
      <c r="K59" s="674">
        <v>12380.9</v>
      </c>
    </row>
    <row r="60" spans="1:11" ht="13.5" thickBot="1">
      <c r="A60" s="675">
        <v>1986</v>
      </c>
      <c r="B60" s="674">
        <v>6119.2</v>
      </c>
      <c r="C60" s="674">
        <v>3125.9</v>
      </c>
      <c r="D60" s="674">
        <v>583.79999999999995</v>
      </c>
      <c r="E60" s="674">
        <v>1524.3</v>
      </c>
      <c r="F60" s="674">
        <v>497.1</v>
      </c>
      <c r="G60" s="674">
        <v>491.4</v>
      </c>
      <c r="H60" s="674">
        <v>484.3</v>
      </c>
      <c r="I60" s="780">
        <v>125.7</v>
      </c>
      <c r="J60" s="789"/>
      <c r="K60" s="674">
        <v>12951.7</v>
      </c>
    </row>
    <row r="61" spans="1:11" ht="13.5" thickBot="1">
      <c r="A61" s="675">
        <v>1987</v>
      </c>
      <c r="B61" s="674">
        <v>6324.1</v>
      </c>
      <c r="C61" s="674">
        <v>3266.9</v>
      </c>
      <c r="D61" s="674">
        <v>655.5</v>
      </c>
      <c r="E61" s="674">
        <v>1421</v>
      </c>
      <c r="F61" s="674">
        <v>509.2</v>
      </c>
      <c r="G61" s="674">
        <v>536.1</v>
      </c>
      <c r="H61" s="674">
        <v>718.7</v>
      </c>
      <c r="I61" s="780">
        <v>40.6</v>
      </c>
      <c r="J61" s="789"/>
      <c r="K61" s="674">
        <v>13472.1</v>
      </c>
    </row>
    <row r="62" spans="1:11" ht="13.5" thickBot="1">
      <c r="A62" s="675">
        <v>1988</v>
      </c>
      <c r="B62" s="674">
        <v>6675</v>
      </c>
      <c r="C62" s="674">
        <v>3528.9</v>
      </c>
      <c r="D62" s="674">
        <v>715.3</v>
      </c>
      <c r="E62" s="674">
        <v>1446.2</v>
      </c>
      <c r="F62" s="674">
        <v>503.9</v>
      </c>
      <c r="G62" s="674">
        <v>527.79999999999995</v>
      </c>
      <c r="H62" s="674">
        <v>844.5</v>
      </c>
      <c r="I62" s="780">
        <v>45.7</v>
      </c>
      <c r="J62" s="789"/>
      <c r="K62" s="674">
        <v>14287.3</v>
      </c>
    </row>
    <row r="63" spans="1:11" ht="13.5" thickBot="1">
      <c r="A63" s="675">
        <v>1989</v>
      </c>
      <c r="B63" s="674">
        <v>6897.7</v>
      </c>
      <c r="C63" s="674">
        <v>3737.3</v>
      </c>
      <c r="D63" s="674">
        <v>765</v>
      </c>
      <c r="E63" s="674">
        <v>1507.6</v>
      </c>
      <c r="F63" s="674">
        <v>540.20000000000005</v>
      </c>
      <c r="G63" s="674">
        <v>559.4</v>
      </c>
      <c r="H63" s="674">
        <v>953.2</v>
      </c>
      <c r="I63" s="780">
        <v>11.9</v>
      </c>
      <c r="J63" s="789"/>
      <c r="K63" s="674">
        <v>14972.3</v>
      </c>
    </row>
    <row r="64" spans="1:11" ht="13.5" thickBot="1">
      <c r="A64" s="675">
        <v>1990</v>
      </c>
      <c r="B64" s="674">
        <v>7226.3</v>
      </c>
      <c r="C64" s="674">
        <v>3986</v>
      </c>
      <c r="D64" s="674">
        <v>794.3</v>
      </c>
      <c r="E64" s="674">
        <v>1608.4</v>
      </c>
      <c r="F64" s="674">
        <v>552.9</v>
      </c>
      <c r="G64" s="674">
        <v>640.5</v>
      </c>
      <c r="H64" s="674">
        <v>1008.1</v>
      </c>
      <c r="I64" s="780">
        <v>-74.400000000000006</v>
      </c>
      <c r="J64" s="789"/>
      <c r="K64" s="674">
        <v>15742.1</v>
      </c>
    </row>
    <row r="65" spans="1:11" ht="13.5" thickBot="1">
      <c r="A65" s="675">
        <v>1991</v>
      </c>
      <c r="B65" s="674">
        <v>7394.5</v>
      </c>
      <c r="C65" s="674">
        <v>3998.4</v>
      </c>
      <c r="D65" s="674">
        <v>818</v>
      </c>
      <c r="E65" s="674">
        <v>1559.7</v>
      </c>
      <c r="F65" s="674">
        <v>575.9</v>
      </c>
      <c r="G65" s="674">
        <v>625.6</v>
      </c>
      <c r="H65" s="674">
        <v>1633.2</v>
      </c>
      <c r="I65" s="780">
        <v>-63.9</v>
      </c>
      <c r="J65" s="789"/>
      <c r="K65" s="674">
        <v>16541.400000000001</v>
      </c>
    </row>
    <row r="66" spans="1:11" ht="13.5" thickBot="1">
      <c r="A66" s="675">
        <v>1992</v>
      </c>
      <c r="B66" s="674">
        <v>7670.5</v>
      </c>
      <c r="C66" s="674">
        <v>4318.6000000000004</v>
      </c>
      <c r="D66" s="674">
        <v>907.8</v>
      </c>
      <c r="E66" s="674">
        <v>1529.1</v>
      </c>
      <c r="F66" s="674">
        <v>608.5</v>
      </c>
      <c r="G66" s="674">
        <v>557.79999999999995</v>
      </c>
      <c r="H66" s="674">
        <v>1616.1</v>
      </c>
      <c r="I66" s="780">
        <v>-427</v>
      </c>
      <c r="J66" s="789"/>
      <c r="K66" s="674">
        <v>16781.400000000001</v>
      </c>
    </row>
    <row r="67" spans="1:11" ht="13.5" thickBot="1">
      <c r="A67" s="675">
        <v>1993</v>
      </c>
      <c r="B67" s="674">
        <v>7932.1</v>
      </c>
      <c r="C67" s="674">
        <v>4400.3</v>
      </c>
      <c r="D67" s="674">
        <v>914</v>
      </c>
      <c r="E67" s="674">
        <v>1536.1</v>
      </c>
      <c r="F67" s="674">
        <v>624</v>
      </c>
      <c r="G67" s="674">
        <v>587.79999999999995</v>
      </c>
      <c r="H67" s="674">
        <v>1800.1</v>
      </c>
      <c r="I67" s="780">
        <v>-444.6</v>
      </c>
      <c r="J67" s="789"/>
      <c r="K67" s="674">
        <v>17349.8</v>
      </c>
    </row>
    <row r="68" spans="1:11" ht="13.5" thickBot="1">
      <c r="A68" s="675">
        <v>1994</v>
      </c>
      <c r="B68" s="674">
        <v>8223.7999999999993</v>
      </c>
      <c r="C68" s="674">
        <v>4451.7</v>
      </c>
      <c r="D68" s="674">
        <v>849.3</v>
      </c>
      <c r="E68" s="674">
        <v>1593.9</v>
      </c>
      <c r="F68" s="674">
        <v>644</v>
      </c>
      <c r="G68" s="674">
        <v>614.20000000000005</v>
      </c>
      <c r="H68" s="674">
        <v>1952.1</v>
      </c>
      <c r="I68" s="780">
        <v>-409.1</v>
      </c>
      <c r="J68" s="789"/>
      <c r="K68" s="674">
        <v>17919.900000000001</v>
      </c>
    </row>
    <row r="69" spans="1:11" ht="13.5" thickBot="1">
      <c r="A69" s="675">
        <v>1995</v>
      </c>
      <c r="B69" s="283">
        <v>8213.1</v>
      </c>
      <c r="C69" s="283">
        <v>4484</v>
      </c>
      <c r="D69" s="283">
        <v>849.3</v>
      </c>
      <c r="E69" s="283">
        <v>1613.4</v>
      </c>
      <c r="F69" s="283">
        <v>628.9</v>
      </c>
      <c r="G69" s="283">
        <v>512.79999999999995</v>
      </c>
      <c r="H69" s="283">
        <v>1930.1</v>
      </c>
      <c r="I69" s="790">
        <v>-382.9</v>
      </c>
      <c r="J69" s="791"/>
      <c r="K69" s="283">
        <v>17848.7</v>
      </c>
    </row>
    <row r="70" spans="1:11" ht="13.5" thickBot="1">
      <c r="A70" s="675">
        <v>1996</v>
      </c>
      <c r="B70" s="283">
        <v>8437.6</v>
      </c>
      <c r="C70" s="283">
        <v>4401.3999999999996</v>
      </c>
      <c r="D70" s="283">
        <v>923.9</v>
      </c>
      <c r="E70" s="283">
        <v>1677</v>
      </c>
      <c r="F70" s="283">
        <v>667.2</v>
      </c>
      <c r="G70" s="283">
        <v>502.7</v>
      </c>
      <c r="H70" s="283">
        <v>2167.1999999999998</v>
      </c>
      <c r="I70" s="790">
        <v>-436.3</v>
      </c>
      <c r="J70" s="791"/>
      <c r="K70" s="283">
        <v>18340.7</v>
      </c>
    </row>
    <row r="71" spans="1:11" ht="13.5" thickBot="1">
      <c r="A71" s="675">
        <v>1997</v>
      </c>
      <c r="B71" s="283">
        <v>8771.7000000000007</v>
      </c>
      <c r="C71" s="283">
        <v>4503.7</v>
      </c>
      <c r="D71" s="283">
        <v>1055.2</v>
      </c>
      <c r="E71" s="283">
        <v>1734.1</v>
      </c>
      <c r="F71" s="283">
        <v>685</v>
      </c>
      <c r="G71" s="283">
        <v>502.5</v>
      </c>
      <c r="H71" s="283">
        <v>2202.6999999999998</v>
      </c>
      <c r="I71" s="790">
        <v>-518.79999999999995</v>
      </c>
      <c r="J71" s="791"/>
      <c r="K71" s="283">
        <v>18936.099999999999</v>
      </c>
    </row>
    <row r="72" spans="1:11" ht="13.5" thickBot="1">
      <c r="A72" s="675">
        <v>1998</v>
      </c>
      <c r="B72" s="283">
        <v>9211.2000000000007</v>
      </c>
      <c r="C72" s="283">
        <v>4843.6000000000004</v>
      </c>
      <c r="D72" s="283">
        <v>1170.7</v>
      </c>
      <c r="E72" s="283">
        <v>1851.5</v>
      </c>
      <c r="F72" s="283">
        <v>660.8</v>
      </c>
      <c r="G72" s="283">
        <v>473.9</v>
      </c>
      <c r="H72" s="283">
        <v>2132.9</v>
      </c>
      <c r="I72" s="790">
        <v>-606.1</v>
      </c>
      <c r="J72" s="791"/>
      <c r="K72" s="283">
        <v>19738.5</v>
      </c>
    </row>
    <row r="73" spans="1:11" ht="13.5" thickBot="1">
      <c r="A73" s="675">
        <v>1999</v>
      </c>
      <c r="B73" s="283">
        <v>9495.1</v>
      </c>
      <c r="C73" s="283">
        <v>5052.3</v>
      </c>
      <c r="D73" s="283">
        <v>1213.9000000000001</v>
      </c>
      <c r="E73" s="283">
        <v>1883.7</v>
      </c>
      <c r="F73" s="283">
        <v>675.5</v>
      </c>
      <c r="G73" s="283">
        <v>449.7</v>
      </c>
      <c r="H73" s="283">
        <v>2365.8000000000002</v>
      </c>
      <c r="I73" s="790">
        <v>-623.9</v>
      </c>
      <c r="J73" s="791"/>
      <c r="K73" s="283">
        <v>20512.099999999999</v>
      </c>
    </row>
    <row r="74" spans="1:11" ht="13.5" thickBot="1">
      <c r="A74" s="675">
        <v>2000</v>
      </c>
      <c r="B74" s="283">
        <v>10400.200000000001</v>
      </c>
      <c r="C74" s="283">
        <v>5412.9</v>
      </c>
      <c r="D74" s="283">
        <v>1289.5999999999999</v>
      </c>
      <c r="E74" s="283">
        <v>2259.6</v>
      </c>
      <c r="F74" s="283">
        <v>719.8</v>
      </c>
      <c r="G74" s="283">
        <v>506.5</v>
      </c>
      <c r="H74" s="283">
        <v>2761</v>
      </c>
      <c r="I74" s="790">
        <v>-704.1</v>
      </c>
      <c r="J74" s="791"/>
      <c r="K74" s="283">
        <v>22645.5</v>
      </c>
    </row>
    <row r="75" spans="1:11" ht="13.5" thickBot="1">
      <c r="A75" s="675">
        <v>2001</v>
      </c>
      <c r="B75" s="283">
        <v>10626.9</v>
      </c>
      <c r="C75" s="283">
        <v>5705.6</v>
      </c>
      <c r="D75" s="283">
        <v>1389.3</v>
      </c>
      <c r="E75" s="283">
        <v>2362.5</v>
      </c>
      <c r="F75" s="283">
        <v>772.5</v>
      </c>
      <c r="G75" s="283">
        <v>492.8</v>
      </c>
      <c r="H75" s="283">
        <v>2976.5</v>
      </c>
      <c r="I75" s="790">
        <v>-809.2</v>
      </c>
      <c r="J75" s="791"/>
      <c r="K75" s="283">
        <v>23516.9</v>
      </c>
    </row>
    <row r="76" spans="1:11" ht="13.5" thickBot="1">
      <c r="A76" s="675">
        <v>2002</v>
      </c>
      <c r="B76" s="283">
        <v>11197.4</v>
      </c>
      <c r="C76" s="283">
        <v>6246.9</v>
      </c>
      <c r="D76" s="283">
        <v>1539.6</v>
      </c>
      <c r="E76" s="283">
        <v>2287.3000000000002</v>
      </c>
      <c r="F76" s="283">
        <v>771</v>
      </c>
      <c r="G76" s="283">
        <v>624.20000000000005</v>
      </c>
      <c r="H76" s="283">
        <v>2970.1</v>
      </c>
      <c r="I76" s="790">
        <v>-802.5</v>
      </c>
      <c r="J76" s="791"/>
      <c r="K76" s="283">
        <v>24834</v>
      </c>
    </row>
    <row r="77" spans="1:11" ht="13.5" thickBot="1">
      <c r="A77" s="675">
        <v>2003</v>
      </c>
      <c r="B77" s="283">
        <v>11634</v>
      </c>
      <c r="C77" s="283">
        <v>6913.4</v>
      </c>
      <c r="D77" s="283">
        <v>1614.6</v>
      </c>
      <c r="E77" s="283">
        <v>2428.1999999999998</v>
      </c>
      <c r="F77" s="283">
        <v>809.9</v>
      </c>
      <c r="G77" s="283">
        <v>693.7</v>
      </c>
      <c r="H77" s="283">
        <v>3585.8</v>
      </c>
      <c r="I77" s="790">
        <v>-828.1</v>
      </c>
      <c r="J77" s="791"/>
      <c r="K77" s="283">
        <v>26851.599999999999</v>
      </c>
    </row>
    <row r="78" spans="1:11" ht="13.5" thickBot="1">
      <c r="A78" s="675">
        <v>2004</v>
      </c>
      <c r="B78" s="283">
        <v>11979.3</v>
      </c>
      <c r="C78" s="283">
        <v>7599.2</v>
      </c>
      <c r="D78" s="283">
        <v>1655.3</v>
      </c>
      <c r="E78" s="283">
        <v>2586.3000000000002</v>
      </c>
      <c r="F78" s="283">
        <v>848.9</v>
      </c>
      <c r="G78" s="283">
        <v>750.4</v>
      </c>
      <c r="H78" s="283">
        <v>3832.9</v>
      </c>
      <c r="I78" s="790">
        <v>-746.6</v>
      </c>
      <c r="J78" s="791"/>
      <c r="K78" s="283">
        <v>28505.8</v>
      </c>
    </row>
    <row r="79" spans="1:11" ht="13.5" thickBot="1">
      <c r="A79" s="675">
        <v>2005</v>
      </c>
      <c r="B79" s="283">
        <v>12176.6</v>
      </c>
      <c r="C79" s="283">
        <v>8093.3</v>
      </c>
      <c r="D79" s="283">
        <v>1758.7</v>
      </c>
      <c r="E79" s="283">
        <v>3046.2</v>
      </c>
      <c r="F79" s="283">
        <v>974.8</v>
      </c>
      <c r="G79" s="283">
        <v>758.8</v>
      </c>
      <c r="H79" s="283">
        <v>4168.5</v>
      </c>
      <c r="I79" s="790">
        <v>-681.9</v>
      </c>
      <c r="J79" s="791"/>
      <c r="K79" s="283">
        <v>30294.9</v>
      </c>
    </row>
    <row r="80" spans="1:11" ht="13.5" thickBot="1">
      <c r="A80" s="675">
        <v>2006</v>
      </c>
      <c r="B80" s="283">
        <v>12764.1</v>
      </c>
      <c r="C80" s="283">
        <v>8423.5</v>
      </c>
      <c r="D80" s="283">
        <v>1900.4</v>
      </c>
      <c r="E80" s="283">
        <v>3604.6</v>
      </c>
      <c r="F80" s="283">
        <v>1037.5999999999999</v>
      </c>
      <c r="G80" s="283">
        <v>783.9</v>
      </c>
      <c r="H80" s="283">
        <v>4303.6000000000004</v>
      </c>
      <c r="I80" s="790">
        <v>-708.5</v>
      </c>
      <c r="J80" s="791"/>
      <c r="K80" s="283">
        <v>32037.200000000001</v>
      </c>
    </row>
    <row r="81" spans="1:11" ht="13.5" thickBot="1">
      <c r="A81" s="675">
        <v>2007</v>
      </c>
      <c r="B81" s="283">
        <v>13204.7</v>
      </c>
      <c r="C81" s="283">
        <v>9091.6</v>
      </c>
      <c r="D81" s="283">
        <v>2063.1999999999998</v>
      </c>
      <c r="E81" s="283">
        <v>3922.1</v>
      </c>
      <c r="F81" s="283">
        <v>1144.0999999999999</v>
      </c>
      <c r="G81" s="283">
        <v>828.6</v>
      </c>
      <c r="H81" s="283">
        <v>4402.3999999999996</v>
      </c>
      <c r="I81" s="283">
        <v>574.70000000000005</v>
      </c>
      <c r="J81" s="283">
        <v>-1354.2</v>
      </c>
      <c r="K81" s="283">
        <v>33877.300000000003</v>
      </c>
    </row>
    <row r="82" spans="1:11" ht="13.5" thickBot="1">
      <c r="A82" s="675">
        <v>2008</v>
      </c>
      <c r="B82" s="24">
        <v>13914.2</v>
      </c>
      <c r="C82" s="24">
        <v>9366.5</v>
      </c>
      <c r="D82" s="24">
        <v>2299.1</v>
      </c>
      <c r="E82" s="24">
        <v>4657.6000000000004</v>
      </c>
      <c r="F82" s="24">
        <v>1231.8</v>
      </c>
      <c r="G82" s="24">
        <v>818</v>
      </c>
      <c r="H82" s="24">
        <v>4983.3999999999996</v>
      </c>
      <c r="I82" s="24">
        <v>588.1</v>
      </c>
      <c r="J82" s="24">
        <v>-1460.8</v>
      </c>
      <c r="K82" s="24">
        <v>36397.9</v>
      </c>
    </row>
    <row r="83" spans="1:11" ht="13.5" thickBot="1">
      <c r="A83" s="675">
        <v>2009</v>
      </c>
      <c r="B83" s="24">
        <v>14212.3</v>
      </c>
      <c r="C83" s="24">
        <v>9926.7999999999993</v>
      </c>
      <c r="D83" s="24">
        <v>2453.1999999999998</v>
      </c>
      <c r="E83" s="24">
        <v>4193.1000000000004</v>
      </c>
      <c r="F83" s="24">
        <v>1296.5999999999999</v>
      </c>
      <c r="G83" s="24">
        <v>851.2</v>
      </c>
      <c r="H83" s="24">
        <v>5224.5</v>
      </c>
      <c r="I83" s="24">
        <v>620</v>
      </c>
      <c r="J83" s="24">
        <v>-1532.6</v>
      </c>
      <c r="K83" s="24">
        <v>37245</v>
      </c>
    </row>
    <row r="84" spans="1:11" ht="13.5" thickBot="1">
      <c r="A84" s="675">
        <v>2010</v>
      </c>
      <c r="B84" s="24">
        <v>14285.5</v>
      </c>
      <c r="C84" s="24">
        <v>10341.6</v>
      </c>
      <c r="D84" s="24">
        <v>2505.6999999999998</v>
      </c>
      <c r="E84" s="24">
        <v>4040.5</v>
      </c>
      <c r="F84" s="24">
        <v>1267.5</v>
      </c>
      <c r="G84" s="24">
        <v>970.5</v>
      </c>
      <c r="H84" s="24">
        <v>5218.3999999999996</v>
      </c>
      <c r="I84" s="24">
        <v>634.20000000000005</v>
      </c>
      <c r="J84" s="24">
        <v>-1509.1</v>
      </c>
      <c r="K84" s="24">
        <v>37754.9</v>
      </c>
    </row>
    <row r="85" spans="1:11" ht="13.5" thickBot="1">
      <c r="A85" s="675">
        <v>2011</v>
      </c>
      <c r="B85" s="24">
        <v>14331.2</v>
      </c>
      <c r="C85" s="24">
        <v>10597.3</v>
      </c>
      <c r="D85" s="24">
        <v>2544.5</v>
      </c>
      <c r="E85" s="24">
        <v>4364</v>
      </c>
      <c r="F85" s="24">
        <v>1285</v>
      </c>
      <c r="G85" s="24">
        <v>1006.7</v>
      </c>
      <c r="H85" s="24">
        <v>5083</v>
      </c>
      <c r="I85" s="24">
        <v>622.6</v>
      </c>
      <c r="J85" s="24">
        <v>-1472.2</v>
      </c>
      <c r="K85" s="24">
        <v>38362.1</v>
      </c>
    </row>
    <row r="86" spans="1:11" ht="13.5" thickBot="1">
      <c r="A86" s="675">
        <v>2012</v>
      </c>
      <c r="B86" s="24">
        <v>14368.7</v>
      </c>
      <c r="C86" s="24">
        <v>11048.2</v>
      </c>
      <c r="D86" s="24">
        <v>2748.9</v>
      </c>
      <c r="E86" s="24">
        <v>4659.1000000000004</v>
      </c>
      <c r="F86" s="24">
        <v>1255.2</v>
      </c>
      <c r="G86" s="24">
        <v>872.9</v>
      </c>
      <c r="H86" s="24">
        <v>5493.9</v>
      </c>
      <c r="I86" s="24">
        <v>676.7</v>
      </c>
      <c r="J86" s="24">
        <v>-1422.7</v>
      </c>
      <c r="K86" s="24">
        <v>39700.9</v>
      </c>
    </row>
    <row r="87" spans="1:11" ht="13.5" thickBot="1">
      <c r="A87" s="675">
        <v>2013</v>
      </c>
      <c r="B87" s="24">
        <v>14546.2</v>
      </c>
      <c r="C87" s="24">
        <v>11066.1</v>
      </c>
      <c r="D87" s="24">
        <v>2996.5</v>
      </c>
      <c r="E87" s="24">
        <v>4706</v>
      </c>
      <c r="F87" s="24">
        <v>1302.8</v>
      </c>
      <c r="G87" s="24">
        <v>1002</v>
      </c>
      <c r="H87" s="24">
        <v>5789</v>
      </c>
      <c r="I87" s="24">
        <v>779.5</v>
      </c>
      <c r="J87" s="24" t="s">
        <v>1131</v>
      </c>
      <c r="K87" s="24">
        <v>42188.1</v>
      </c>
    </row>
    <row r="88" spans="1:11" ht="13.5" thickBot="1">
      <c r="A88" s="675">
        <v>2014</v>
      </c>
      <c r="B88" s="24">
        <v>15396.1</v>
      </c>
      <c r="C88" s="24">
        <v>11712.2</v>
      </c>
      <c r="D88" s="24">
        <v>3078.9</v>
      </c>
      <c r="E88" s="24">
        <v>4886.1000000000004</v>
      </c>
      <c r="F88" s="24">
        <v>1425.5</v>
      </c>
      <c r="G88" s="24">
        <v>1102</v>
      </c>
      <c r="H88" s="24" t="s">
        <v>1132</v>
      </c>
      <c r="I88" s="24">
        <v>761.9</v>
      </c>
      <c r="J88" s="24" t="s">
        <v>1131</v>
      </c>
      <c r="K88" s="24">
        <v>44424.800000000003</v>
      </c>
    </row>
    <row r="89" spans="1:11" ht="13.5" thickBot="1">
      <c r="A89" s="675">
        <v>2015</v>
      </c>
      <c r="B89" s="24">
        <v>15912.54</v>
      </c>
      <c r="C89" s="24">
        <v>11992.444</v>
      </c>
      <c r="D89" s="24">
        <v>3316.0859999999998</v>
      </c>
      <c r="E89" s="24">
        <v>4455.88</v>
      </c>
      <c r="F89" s="24">
        <v>1357.492</v>
      </c>
      <c r="G89" s="24">
        <v>1103.0419999999999</v>
      </c>
      <c r="H89" s="24">
        <v>6427.3729999999996</v>
      </c>
      <c r="I89" s="24">
        <v>788.53099999999995</v>
      </c>
      <c r="J89" s="24" t="s">
        <v>1131</v>
      </c>
      <c r="K89" s="24">
        <v>45353.387999999999</v>
      </c>
    </row>
    <row r="90" spans="1:11" ht="13.5" customHeight="1" thickBot="1">
      <c r="A90" s="368" t="s">
        <v>1061</v>
      </c>
      <c r="B90" s="369"/>
      <c r="C90" s="369"/>
      <c r="D90" s="369"/>
      <c r="E90" s="369"/>
      <c r="F90" s="369"/>
      <c r="G90" s="369"/>
      <c r="H90" s="369"/>
      <c r="I90" s="369"/>
      <c r="J90" s="369"/>
      <c r="K90" s="370"/>
    </row>
    <row r="91" spans="1:11" ht="13.5" thickBot="1">
      <c r="A91" s="675" t="s">
        <v>327</v>
      </c>
      <c r="B91" s="87">
        <v>0.47399999999999998</v>
      </c>
      <c r="C91" s="87">
        <v>0.23499999999999999</v>
      </c>
      <c r="D91" s="87">
        <v>4.1000000000000002E-2</v>
      </c>
      <c r="E91" s="87">
        <v>0.126</v>
      </c>
      <c r="F91" s="87">
        <v>0.04</v>
      </c>
      <c r="G91" s="87">
        <v>2.8000000000000001E-2</v>
      </c>
      <c r="H91" s="87">
        <v>3.9E-2</v>
      </c>
      <c r="I91" s="494">
        <v>1.6E-2</v>
      </c>
      <c r="J91" s="495"/>
      <c r="K91" s="87">
        <v>1</v>
      </c>
    </row>
    <row r="92" spans="1:11" ht="13.5" thickBot="1">
      <c r="A92" s="675">
        <v>1985</v>
      </c>
      <c r="B92" s="87">
        <v>0.47199999999999998</v>
      </c>
      <c r="C92" s="87">
        <v>0.23200000000000001</v>
      </c>
      <c r="D92" s="87">
        <v>0.04</v>
      </c>
      <c r="E92" s="87">
        <v>0.126</v>
      </c>
      <c r="F92" s="87">
        <v>0.04</v>
      </c>
      <c r="G92" s="87">
        <v>2.8000000000000001E-2</v>
      </c>
      <c r="H92" s="87">
        <v>4.3999999999999997E-2</v>
      </c>
      <c r="I92" s="494">
        <v>1.7999999999999999E-2</v>
      </c>
      <c r="J92" s="495"/>
      <c r="K92" s="87">
        <v>1</v>
      </c>
    </row>
    <row r="93" spans="1:11" ht="13.5" thickBot="1">
      <c r="A93" s="675">
        <v>1986</v>
      </c>
      <c r="B93" s="87">
        <v>0.47199999999999998</v>
      </c>
      <c r="C93" s="87">
        <v>0.24099999999999999</v>
      </c>
      <c r="D93" s="87">
        <v>4.4999999999999998E-2</v>
      </c>
      <c r="E93" s="87">
        <v>0.11799999999999999</v>
      </c>
      <c r="F93" s="87">
        <v>3.7999999999999999E-2</v>
      </c>
      <c r="G93" s="87">
        <v>3.7999999999999999E-2</v>
      </c>
      <c r="H93" s="87">
        <v>3.6999999999999998E-2</v>
      </c>
      <c r="I93" s="494">
        <v>0.01</v>
      </c>
      <c r="J93" s="495"/>
      <c r="K93" s="87">
        <v>1</v>
      </c>
    </row>
    <row r="94" spans="1:11" ht="13.5" thickBot="1">
      <c r="A94" s="675">
        <v>1987</v>
      </c>
      <c r="B94" s="87">
        <v>0.46899999999999997</v>
      </c>
      <c r="C94" s="87">
        <v>0.24199999999999999</v>
      </c>
      <c r="D94" s="87">
        <v>4.9000000000000002E-2</v>
      </c>
      <c r="E94" s="87">
        <v>0.105</v>
      </c>
      <c r="F94" s="87">
        <v>3.7999999999999999E-2</v>
      </c>
      <c r="G94" s="87">
        <v>0.04</v>
      </c>
      <c r="H94" s="87">
        <v>5.2999999999999999E-2</v>
      </c>
      <c r="I94" s="494">
        <v>3.0000000000000001E-3</v>
      </c>
      <c r="J94" s="495"/>
      <c r="K94" s="87">
        <v>1</v>
      </c>
    </row>
    <row r="95" spans="1:11" ht="13.5" thickBot="1">
      <c r="A95" s="675">
        <v>1988</v>
      </c>
      <c r="B95" s="87">
        <v>0.46700000000000003</v>
      </c>
      <c r="C95" s="87">
        <v>0.247</v>
      </c>
      <c r="D95" s="87">
        <v>0.05</v>
      </c>
      <c r="E95" s="87">
        <v>0.10100000000000001</v>
      </c>
      <c r="F95" s="87">
        <v>3.5000000000000003E-2</v>
      </c>
      <c r="G95" s="87">
        <v>3.6999999999999998E-2</v>
      </c>
      <c r="H95" s="87">
        <v>5.8999999999999997E-2</v>
      </c>
      <c r="I95" s="494">
        <v>3.0000000000000001E-3</v>
      </c>
      <c r="J95" s="495"/>
      <c r="K95" s="87">
        <v>1</v>
      </c>
    </row>
    <row r="96" spans="1:11" ht="13.5" thickBot="1">
      <c r="A96" s="675">
        <v>1989</v>
      </c>
      <c r="B96" s="87">
        <v>0.46100000000000002</v>
      </c>
      <c r="C96" s="87">
        <v>0.25</v>
      </c>
      <c r="D96" s="87">
        <v>5.0999999999999997E-2</v>
      </c>
      <c r="E96" s="87">
        <v>0.10100000000000001</v>
      </c>
      <c r="F96" s="87">
        <v>3.5999999999999997E-2</v>
      </c>
      <c r="G96" s="87">
        <v>3.6999999999999998E-2</v>
      </c>
      <c r="H96" s="87">
        <v>6.4000000000000001E-2</v>
      </c>
      <c r="I96" s="494">
        <v>1E-3</v>
      </c>
      <c r="J96" s="495"/>
      <c r="K96" s="87">
        <v>1</v>
      </c>
    </row>
    <row r="97" spans="1:11" ht="13.5" thickBot="1">
      <c r="A97" s="675">
        <v>1990</v>
      </c>
      <c r="B97" s="87">
        <v>0.45900000000000002</v>
      </c>
      <c r="C97" s="87">
        <v>0.253</v>
      </c>
      <c r="D97" s="87">
        <v>0.05</v>
      </c>
      <c r="E97" s="87">
        <v>0.10199999999999999</v>
      </c>
      <c r="F97" s="87">
        <v>3.5000000000000003E-2</v>
      </c>
      <c r="G97" s="87">
        <v>4.1000000000000002E-2</v>
      </c>
      <c r="H97" s="87">
        <v>6.4000000000000001E-2</v>
      </c>
      <c r="I97" s="494">
        <v>-5.0000000000000001E-3</v>
      </c>
      <c r="J97" s="495"/>
      <c r="K97" s="87">
        <v>1</v>
      </c>
    </row>
    <row r="98" spans="1:11" ht="13.5" thickBot="1">
      <c r="A98" s="675">
        <v>1991</v>
      </c>
      <c r="B98" s="87">
        <v>0.44700000000000001</v>
      </c>
      <c r="C98" s="87">
        <v>0.24199999999999999</v>
      </c>
      <c r="D98" s="87">
        <v>4.9000000000000002E-2</v>
      </c>
      <c r="E98" s="87">
        <v>9.4E-2</v>
      </c>
      <c r="F98" s="87">
        <v>3.5000000000000003E-2</v>
      </c>
      <c r="G98" s="87">
        <v>3.7999999999999999E-2</v>
      </c>
      <c r="H98" s="87">
        <v>9.9000000000000005E-2</v>
      </c>
      <c r="I98" s="494">
        <v>-4.0000000000000001E-3</v>
      </c>
      <c r="J98" s="495"/>
      <c r="K98" s="87">
        <v>1</v>
      </c>
    </row>
    <row r="99" spans="1:11" ht="13.5" thickBot="1">
      <c r="A99" s="675">
        <v>1992</v>
      </c>
      <c r="B99" s="87">
        <v>0.45700000000000002</v>
      </c>
      <c r="C99" s="87">
        <v>0.25700000000000001</v>
      </c>
      <c r="D99" s="87">
        <v>5.3999999999999999E-2</v>
      </c>
      <c r="E99" s="87">
        <v>9.0999999999999998E-2</v>
      </c>
      <c r="F99" s="87">
        <v>3.5999999999999997E-2</v>
      </c>
      <c r="G99" s="87">
        <v>3.3000000000000002E-2</v>
      </c>
      <c r="H99" s="87">
        <v>9.6000000000000002E-2</v>
      </c>
      <c r="I99" s="494">
        <v>-2.5000000000000001E-2</v>
      </c>
      <c r="J99" s="495"/>
      <c r="K99" s="87">
        <v>1</v>
      </c>
    </row>
    <row r="100" spans="1:11" ht="13.5" thickBot="1">
      <c r="A100" s="675">
        <v>1993</v>
      </c>
      <c r="B100" s="87">
        <v>0.45700000000000002</v>
      </c>
      <c r="C100" s="87">
        <v>0.254</v>
      </c>
      <c r="D100" s="87">
        <v>5.2999999999999999E-2</v>
      </c>
      <c r="E100" s="87">
        <v>8.8999999999999996E-2</v>
      </c>
      <c r="F100" s="87">
        <v>3.5999999999999997E-2</v>
      </c>
      <c r="G100" s="87">
        <v>3.4000000000000002E-2</v>
      </c>
      <c r="H100" s="87">
        <v>0.104</v>
      </c>
      <c r="I100" s="494">
        <v>-2.5999999999999999E-2</v>
      </c>
      <c r="J100" s="495"/>
      <c r="K100" s="87">
        <v>1</v>
      </c>
    </row>
    <row r="101" spans="1:11" ht="13.5" thickBot="1">
      <c r="A101" s="675">
        <v>1994</v>
      </c>
      <c r="B101" s="87">
        <v>0.45900000000000002</v>
      </c>
      <c r="C101" s="87">
        <v>0.248</v>
      </c>
      <c r="D101" s="87">
        <v>4.7E-2</v>
      </c>
      <c r="E101" s="87">
        <v>8.8999999999999996E-2</v>
      </c>
      <c r="F101" s="87">
        <v>3.5999999999999997E-2</v>
      </c>
      <c r="G101" s="87">
        <v>3.4000000000000002E-2</v>
      </c>
      <c r="H101" s="87">
        <v>0.109</v>
      </c>
      <c r="I101" s="494">
        <v>-2.3E-2</v>
      </c>
      <c r="J101" s="495"/>
      <c r="K101" s="87">
        <v>1</v>
      </c>
    </row>
    <row r="102" spans="1:11" ht="13.5" thickBot="1">
      <c r="A102" s="675">
        <v>1995</v>
      </c>
      <c r="B102" s="87">
        <v>0.46</v>
      </c>
      <c r="C102" s="87">
        <v>0.251</v>
      </c>
      <c r="D102" s="87">
        <v>4.8000000000000001E-2</v>
      </c>
      <c r="E102" s="87">
        <v>0.09</v>
      </c>
      <c r="F102" s="87">
        <v>3.5000000000000003E-2</v>
      </c>
      <c r="G102" s="87">
        <v>2.9000000000000001E-2</v>
      </c>
      <c r="H102" s="87">
        <v>0.108</v>
      </c>
      <c r="I102" s="494">
        <v>-2.1000000000000001E-2</v>
      </c>
      <c r="J102" s="495"/>
      <c r="K102" s="87">
        <v>1</v>
      </c>
    </row>
    <row r="103" spans="1:11" ht="13.5" thickBot="1">
      <c r="A103" s="675">
        <v>1996</v>
      </c>
      <c r="B103" s="87">
        <v>0.46</v>
      </c>
      <c r="C103" s="87">
        <v>0.24</v>
      </c>
      <c r="D103" s="87">
        <v>0.05</v>
      </c>
      <c r="E103" s="87">
        <v>9.0999999999999998E-2</v>
      </c>
      <c r="F103" s="87">
        <v>3.5999999999999997E-2</v>
      </c>
      <c r="G103" s="87">
        <v>2.7E-2</v>
      </c>
      <c r="H103" s="87">
        <v>0.11799999999999999</v>
      </c>
      <c r="I103" s="494">
        <v>-2.4E-2</v>
      </c>
      <c r="J103" s="495"/>
      <c r="K103" s="87">
        <v>1</v>
      </c>
    </row>
    <row r="104" spans="1:11" ht="13.5" thickBot="1">
      <c r="A104" s="675">
        <v>1997</v>
      </c>
      <c r="B104" s="87">
        <v>0.46300000000000002</v>
      </c>
      <c r="C104" s="87">
        <v>0.23799999999999999</v>
      </c>
      <c r="D104" s="87">
        <v>5.6000000000000001E-2</v>
      </c>
      <c r="E104" s="87">
        <v>9.1999999999999998E-2</v>
      </c>
      <c r="F104" s="87">
        <v>3.5999999999999997E-2</v>
      </c>
      <c r="G104" s="87">
        <v>2.7E-2</v>
      </c>
      <c r="H104" s="87">
        <v>0.11600000000000001</v>
      </c>
      <c r="I104" s="494">
        <v>-2.7E-2</v>
      </c>
      <c r="J104" s="495"/>
      <c r="K104" s="87">
        <v>1</v>
      </c>
    </row>
    <row r="105" spans="1:11" ht="13.5" thickBot="1">
      <c r="A105" s="675">
        <v>1998</v>
      </c>
      <c r="B105" s="87">
        <v>0.46700000000000003</v>
      </c>
      <c r="C105" s="87">
        <v>0.245</v>
      </c>
      <c r="D105" s="87">
        <v>5.8999999999999997E-2</v>
      </c>
      <c r="E105" s="87">
        <v>9.4E-2</v>
      </c>
      <c r="F105" s="87">
        <v>3.3000000000000002E-2</v>
      </c>
      <c r="G105" s="87">
        <v>2.4E-2</v>
      </c>
      <c r="H105" s="87">
        <v>0.108</v>
      </c>
      <c r="I105" s="494">
        <v>-3.1E-2</v>
      </c>
      <c r="J105" s="495"/>
      <c r="K105" s="87">
        <v>1</v>
      </c>
    </row>
    <row r="106" spans="1:11" ht="13.5" thickBot="1">
      <c r="A106" s="675">
        <v>1999</v>
      </c>
      <c r="B106" s="87">
        <v>0.46300000000000002</v>
      </c>
      <c r="C106" s="87">
        <v>0.246</v>
      </c>
      <c r="D106" s="87">
        <v>5.8999999999999997E-2</v>
      </c>
      <c r="E106" s="87">
        <v>9.1999999999999998E-2</v>
      </c>
      <c r="F106" s="87">
        <v>3.3000000000000002E-2</v>
      </c>
      <c r="G106" s="87">
        <v>2.1999999999999999E-2</v>
      </c>
      <c r="H106" s="87">
        <v>0.115</v>
      </c>
      <c r="I106" s="494">
        <v>-0.03</v>
      </c>
      <c r="J106" s="495"/>
      <c r="K106" s="87">
        <v>1</v>
      </c>
    </row>
    <row r="107" spans="1:11" ht="13.5" thickBot="1">
      <c r="A107" s="675">
        <v>2000</v>
      </c>
      <c r="B107" s="87">
        <v>0.45900000000000002</v>
      </c>
      <c r="C107" s="87">
        <v>0.23899999999999999</v>
      </c>
      <c r="D107" s="87">
        <v>5.7000000000000002E-2</v>
      </c>
      <c r="E107" s="87">
        <v>0.1</v>
      </c>
      <c r="F107" s="87">
        <v>3.2000000000000001E-2</v>
      </c>
      <c r="G107" s="87">
        <v>2.1999999999999999E-2</v>
      </c>
      <c r="H107" s="87">
        <v>0.122</v>
      </c>
      <c r="I107" s="494">
        <v>-3.1E-2</v>
      </c>
      <c r="J107" s="495"/>
      <c r="K107" s="87">
        <v>1</v>
      </c>
    </row>
    <row r="108" spans="1:11" ht="13.5" thickBot="1">
      <c r="A108" s="675">
        <v>2001</v>
      </c>
      <c r="B108" s="87">
        <v>0.45200000000000001</v>
      </c>
      <c r="C108" s="87">
        <v>0.24299999999999999</v>
      </c>
      <c r="D108" s="87">
        <v>5.8999999999999997E-2</v>
      </c>
      <c r="E108" s="87">
        <v>0.1</v>
      </c>
      <c r="F108" s="87">
        <v>3.3000000000000002E-2</v>
      </c>
      <c r="G108" s="87">
        <v>2.1000000000000001E-2</v>
      </c>
      <c r="H108" s="87">
        <v>0.127</v>
      </c>
      <c r="I108" s="494">
        <v>-3.4000000000000002E-2</v>
      </c>
      <c r="J108" s="495"/>
      <c r="K108" s="87">
        <v>1</v>
      </c>
    </row>
    <row r="109" spans="1:11" ht="13.5" thickBot="1">
      <c r="A109" s="675">
        <v>2002</v>
      </c>
      <c r="B109" s="87">
        <v>0.45100000000000001</v>
      </c>
      <c r="C109" s="87">
        <v>0.252</v>
      </c>
      <c r="D109" s="87">
        <v>6.2E-2</v>
      </c>
      <c r="E109" s="87">
        <v>9.1999999999999998E-2</v>
      </c>
      <c r="F109" s="87">
        <v>3.1E-2</v>
      </c>
      <c r="G109" s="87">
        <v>2.5000000000000001E-2</v>
      </c>
      <c r="H109" s="87">
        <v>0.12</v>
      </c>
      <c r="I109" s="494">
        <v>-3.2000000000000001E-2</v>
      </c>
      <c r="J109" s="495"/>
      <c r="K109" s="87">
        <v>1</v>
      </c>
    </row>
    <row r="110" spans="1:11" ht="13.5" thickBot="1">
      <c r="A110" s="675">
        <v>2003</v>
      </c>
      <c r="B110" s="87">
        <v>0.433</v>
      </c>
      <c r="C110" s="87">
        <v>0.25700000000000001</v>
      </c>
      <c r="D110" s="87">
        <v>0.06</v>
      </c>
      <c r="E110" s="87">
        <v>0.09</v>
      </c>
      <c r="F110" s="87">
        <v>0.03</v>
      </c>
      <c r="G110" s="87">
        <v>2.5999999999999999E-2</v>
      </c>
      <c r="H110" s="87">
        <v>0.13400000000000001</v>
      </c>
      <c r="I110" s="494">
        <v>-3.1E-2</v>
      </c>
      <c r="J110" s="495"/>
      <c r="K110" s="87">
        <v>1</v>
      </c>
    </row>
    <row r="111" spans="1:11" ht="13.5" thickBot="1">
      <c r="A111" s="675">
        <v>2004</v>
      </c>
      <c r="B111" s="87">
        <v>0.42</v>
      </c>
      <c r="C111" s="87">
        <v>0.26700000000000002</v>
      </c>
      <c r="D111" s="87">
        <v>5.8000000000000003E-2</v>
      </c>
      <c r="E111" s="87">
        <v>9.0999999999999998E-2</v>
      </c>
      <c r="F111" s="87">
        <v>0.03</v>
      </c>
      <c r="G111" s="87">
        <v>2.5999999999999999E-2</v>
      </c>
      <c r="H111" s="87">
        <v>0.13400000000000001</v>
      </c>
      <c r="I111" s="494">
        <v>-2.5999999999999999E-2</v>
      </c>
      <c r="J111" s="495"/>
      <c r="K111" s="87">
        <v>1</v>
      </c>
    </row>
    <row r="112" spans="1:11" ht="13.5" thickBot="1">
      <c r="A112" s="675">
        <v>2005</v>
      </c>
      <c r="B112" s="87">
        <v>0.40200000000000002</v>
      </c>
      <c r="C112" s="87">
        <v>0.26700000000000002</v>
      </c>
      <c r="D112" s="87">
        <v>5.8000000000000003E-2</v>
      </c>
      <c r="E112" s="87">
        <v>0.10100000000000001</v>
      </c>
      <c r="F112" s="87">
        <v>3.2000000000000001E-2</v>
      </c>
      <c r="G112" s="87">
        <v>2.5000000000000001E-2</v>
      </c>
      <c r="H112" s="87">
        <v>0.13800000000000001</v>
      </c>
      <c r="I112" s="494">
        <v>-2.3E-2</v>
      </c>
      <c r="J112" s="495"/>
      <c r="K112" s="87">
        <v>1</v>
      </c>
    </row>
    <row r="113" spans="1:11" ht="13.5" thickBot="1">
      <c r="A113" s="675">
        <v>2006</v>
      </c>
      <c r="B113" s="87">
        <v>0.39800000000000002</v>
      </c>
      <c r="C113" s="87">
        <v>0.26300000000000001</v>
      </c>
      <c r="D113" s="87">
        <v>5.8999999999999997E-2</v>
      </c>
      <c r="E113" s="87">
        <v>0.113</v>
      </c>
      <c r="F113" s="87">
        <v>3.2000000000000001E-2</v>
      </c>
      <c r="G113" s="87">
        <v>2.4E-2</v>
      </c>
      <c r="H113" s="87">
        <v>0.13400000000000001</v>
      </c>
      <c r="I113" s="494">
        <v>-2.1999999999999999E-2</v>
      </c>
      <c r="J113" s="495"/>
      <c r="K113" s="87">
        <v>1</v>
      </c>
    </row>
    <row r="114" spans="1:11" ht="13.5" thickBot="1">
      <c r="A114" s="675">
        <v>2007</v>
      </c>
      <c r="B114" s="87">
        <v>0.39</v>
      </c>
      <c r="C114" s="87">
        <v>0.26800000000000002</v>
      </c>
      <c r="D114" s="87">
        <v>6.0999999999999999E-2</v>
      </c>
      <c r="E114" s="87">
        <v>0.11600000000000001</v>
      </c>
      <c r="F114" s="87">
        <v>3.4000000000000002E-2</v>
      </c>
      <c r="G114" s="87">
        <v>2.4E-2</v>
      </c>
      <c r="H114" s="87">
        <v>0.13</v>
      </c>
      <c r="I114" s="87">
        <v>1.7000000000000001E-2</v>
      </c>
      <c r="J114" s="87">
        <v>-0.04</v>
      </c>
      <c r="K114" s="87">
        <v>1</v>
      </c>
    </row>
    <row r="115" spans="1:11" ht="13.5" thickBot="1">
      <c r="A115" s="675">
        <v>2008</v>
      </c>
      <c r="B115" s="87">
        <v>0.38200000000000001</v>
      </c>
      <c r="C115" s="87">
        <v>0.25700000000000001</v>
      </c>
      <c r="D115" s="87">
        <v>6.3E-2</v>
      </c>
      <c r="E115" s="87">
        <v>0.128</v>
      </c>
      <c r="F115" s="87">
        <v>3.4000000000000002E-2</v>
      </c>
      <c r="G115" s="87">
        <v>2.1999999999999999E-2</v>
      </c>
      <c r="H115" s="87">
        <v>0.13700000000000001</v>
      </c>
      <c r="I115" s="87">
        <v>1.6E-2</v>
      </c>
      <c r="J115" s="87">
        <v>-0.04</v>
      </c>
      <c r="K115" s="87">
        <v>1</v>
      </c>
    </row>
    <row r="116" spans="1:11" ht="13.5" thickBot="1">
      <c r="A116" s="675">
        <v>2009</v>
      </c>
      <c r="B116" s="87">
        <v>0.38200000000000001</v>
      </c>
      <c r="C116" s="87">
        <v>0.26700000000000002</v>
      </c>
      <c r="D116" s="87">
        <v>6.6000000000000003E-2</v>
      </c>
      <c r="E116" s="87">
        <v>0.113</v>
      </c>
      <c r="F116" s="87">
        <v>3.5000000000000003E-2</v>
      </c>
      <c r="G116" s="87">
        <v>2.3E-2</v>
      </c>
      <c r="H116" s="87">
        <v>0.14000000000000001</v>
      </c>
      <c r="I116" s="87">
        <v>1.7000000000000001E-2</v>
      </c>
      <c r="J116" s="87">
        <v>-4.1000000000000002E-2</v>
      </c>
      <c r="K116" s="87">
        <v>1</v>
      </c>
    </row>
    <row r="117" spans="1:11" ht="13.5" thickBot="1">
      <c r="A117" s="675">
        <v>2010</v>
      </c>
      <c r="B117" s="87">
        <v>0.378</v>
      </c>
      <c r="C117" s="87">
        <v>0.27400000000000002</v>
      </c>
      <c r="D117" s="87">
        <v>6.6000000000000003E-2</v>
      </c>
      <c r="E117" s="87">
        <v>0.107</v>
      </c>
      <c r="F117" s="87">
        <v>3.4000000000000002E-2</v>
      </c>
      <c r="G117" s="87">
        <v>2.5999999999999999E-2</v>
      </c>
      <c r="H117" s="87">
        <v>0.13800000000000001</v>
      </c>
      <c r="I117" s="87">
        <v>1.7000000000000001E-2</v>
      </c>
      <c r="J117" s="87">
        <v>-0.04</v>
      </c>
      <c r="K117" s="87">
        <v>1</v>
      </c>
    </row>
    <row r="118" spans="1:11" ht="13.5" thickBot="1">
      <c r="A118" s="675">
        <v>2011</v>
      </c>
      <c r="B118" s="87">
        <v>0.374</v>
      </c>
      <c r="C118" s="87">
        <v>0.27600000000000002</v>
      </c>
      <c r="D118" s="87">
        <v>6.6000000000000003E-2</v>
      </c>
      <c r="E118" s="87">
        <v>0.114</v>
      </c>
      <c r="F118" s="87">
        <v>3.3000000000000002E-2</v>
      </c>
      <c r="G118" s="87">
        <v>2.5999999999999999E-2</v>
      </c>
      <c r="H118" s="87">
        <v>0.13300000000000001</v>
      </c>
      <c r="I118" s="87">
        <v>1.6E-2</v>
      </c>
      <c r="J118" s="87">
        <v>-3.7999999999999999E-2</v>
      </c>
      <c r="K118" s="87">
        <v>1</v>
      </c>
    </row>
    <row r="119" spans="1:11" ht="13.5" thickBot="1">
      <c r="A119" s="675">
        <v>2012</v>
      </c>
      <c r="B119" s="87">
        <v>0.36199999999999999</v>
      </c>
      <c r="C119" s="87">
        <v>0.27800000000000002</v>
      </c>
      <c r="D119" s="87">
        <v>6.9000000000000006E-2</v>
      </c>
      <c r="E119" s="87">
        <v>0.11700000000000001</v>
      </c>
      <c r="F119" s="87">
        <v>3.2000000000000001E-2</v>
      </c>
      <c r="G119" s="87">
        <v>2.1999999999999999E-2</v>
      </c>
      <c r="H119" s="87">
        <v>0.13800000000000001</v>
      </c>
      <c r="I119" s="87">
        <v>1.7000000000000001E-2</v>
      </c>
      <c r="J119" s="87">
        <v>-3.5999999999999997E-2</v>
      </c>
      <c r="K119" s="87">
        <v>1</v>
      </c>
    </row>
    <row r="120" spans="1:11" ht="13.5" thickBot="1">
      <c r="A120" s="675">
        <v>2013</v>
      </c>
      <c r="B120" s="792">
        <v>0.34499999999999997</v>
      </c>
      <c r="C120" s="792">
        <v>0.26200000000000001</v>
      </c>
      <c r="D120" s="792">
        <v>7.0999999999999994E-2</v>
      </c>
      <c r="E120" s="792">
        <v>0.112</v>
      </c>
      <c r="F120" s="792">
        <v>3.1E-2</v>
      </c>
      <c r="G120" s="792">
        <v>2.4E-2</v>
      </c>
      <c r="H120" s="792">
        <v>0.13700000000000001</v>
      </c>
      <c r="I120" s="792">
        <v>1.7999999999999999E-2</v>
      </c>
      <c r="J120" s="672" t="s">
        <v>1131</v>
      </c>
      <c r="K120" s="792">
        <v>1</v>
      </c>
    </row>
    <row r="121" spans="1:11" ht="13.5" thickBot="1">
      <c r="A121" s="675">
        <v>2014</v>
      </c>
      <c r="B121" s="792">
        <v>0.34699999999999998</v>
      </c>
      <c r="C121" s="792">
        <v>0.26400000000000001</v>
      </c>
      <c r="D121" s="792">
        <v>6.9000000000000006E-2</v>
      </c>
      <c r="E121" s="792">
        <v>0.11</v>
      </c>
      <c r="F121" s="792">
        <v>3.2000000000000001E-2</v>
      </c>
      <c r="G121" s="792">
        <v>2.5000000000000001E-2</v>
      </c>
      <c r="H121" s="792">
        <v>0.13600000000000001</v>
      </c>
      <c r="I121" s="792">
        <v>1.7000000000000001E-2</v>
      </c>
      <c r="J121" s="672" t="s">
        <v>1131</v>
      </c>
      <c r="K121" s="792">
        <v>1</v>
      </c>
    </row>
    <row r="122" spans="1:11" ht="13.5" thickBot="1">
      <c r="A122" s="675">
        <v>2015</v>
      </c>
      <c r="B122" s="792">
        <v>0.35085669895267807</v>
      </c>
      <c r="C122" s="792">
        <v>0.26442223015400745</v>
      </c>
      <c r="D122" s="792">
        <v>7.3116610384212091E-2</v>
      </c>
      <c r="E122" s="792">
        <v>9.8248007403548332E-2</v>
      </c>
      <c r="F122" s="792">
        <v>2.9931435331799247E-2</v>
      </c>
      <c r="G122" s="792">
        <v>2.4321049620372352E-2</v>
      </c>
      <c r="H122" s="792">
        <v>0.1417175934022834</v>
      </c>
      <c r="I122" s="792">
        <v>1.7386374751099078E-2</v>
      </c>
      <c r="J122" s="672" t="s">
        <v>1131</v>
      </c>
      <c r="K122" s="792">
        <v>1</v>
      </c>
    </row>
    <row r="123" spans="1:11">
      <c r="A123" s="231" t="s">
        <v>328</v>
      </c>
    </row>
    <row r="124" spans="1:11">
      <c r="A124" s="68" t="s">
        <v>1133</v>
      </c>
    </row>
    <row r="125" spans="1:11">
      <c r="A125" s="68" t="s">
        <v>254</v>
      </c>
    </row>
  </sheetData>
  <mergeCells count="56">
    <mergeCell ref="I60:J60"/>
    <mergeCell ref="A1:K1"/>
    <mergeCell ref="A2:K2"/>
    <mergeCell ref="A3:K3"/>
    <mergeCell ref="A5:K5"/>
    <mergeCell ref="H53:J53"/>
    <mergeCell ref="H54:J54"/>
    <mergeCell ref="H55:J55"/>
    <mergeCell ref="H56:J56"/>
    <mergeCell ref="H57:J57"/>
    <mergeCell ref="I58:J58"/>
    <mergeCell ref="I59:J59"/>
    <mergeCell ref="I72:J72"/>
    <mergeCell ref="I61:J61"/>
    <mergeCell ref="I62:J62"/>
    <mergeCell ref="I63:J63"/>
    <mergeCell ref="I64:J64"/>
    <mergeCell ref="I65:J65"/>
    <mergeCell ref="I66:J66"/>
    <mergeCell ref="I67:J67"/>
    <mergeCell ref="I68:J68"/>
    <mergeCell ref="I69:J69"/>
    <mergeCell ref="I70:J70"/>
    <mergeCell ref="I71:J71"/>
    <mergeCell ref="I93:J93"/>
    <mergeCell ref="I73:J73"/>
    <mergeCell ref="I74:J74"/>
    <mergeCell ref="I75:J75"/>
    <mergeCell ref="I76:J76"/>
    <mergeCell ref="I77:J77"/>
    <mergeCell ref="I78:J78"/>
    <mergeCell ref="I79:J79"/>
    <mergeCell ref="I80:J80"/>
    <mergeCell ref="A90:K90"/>
    <mergeCell ref="I91:J91"/>
    <mergeCell ref="I92:J92"/>
    <mergeCell ref="I105:J105"/>
    <mergeCell ref="I94:J94"/>
    <mergeCell ref="I95:J95"/>
    <mergeCell ref="I96:J96"/>
    <mergeCell ref="I97:J97"/>
    <mergeCell ref="I98:J98"/>
    <mergeCell ref="I99:J99"/>
    <mergeCell ref="I100:J100"/>
    <mergeCell ref="I101:J101"/>
    <mergeCell ref="I102:J102"/>
    <mergeCell ref="I103:J103"/>
    <mergeCell ref="I104:J104"/>
    <mergeCell ref="I112:J112"/>
    <mergeCell ref="I113:J113"/>
    <mergeCell ref="I106:J106"/>
    <mergeCell ref="I107:J107"/>
    <mergeCell ref="I108:J108"/>
    <mergeCell ref="I109:J109"/>
    <mergeCell ref="I110:J110"/>
    <mergeCell ref="I111:J111"/>
  </mergeCells>
  <hyperlinks>
    <hyperlink ref="L4" location="TOC!A1" display="RETURN TO TABLE OF CONTENTS" xr:uid="{00000000-0004-0000-4800-000000000000}"/>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W35"/>
  <sheetViews>
    <sheetView workbookViewId="0">
      <pane xSplit="1" ySplit="6" topLeftCell="B7" activePane="bottomRight" state="frozen"/>
      <selection pane="bottomRight" activeCell="W6" sqref="W6"/>
      <selection pane="bottomLeft" activeCell="W6" sqref="W6"/>
      <selection pane="topRight" activeCell="W6" sqref="W6"/>
    </sheetView>
  </sheetViews>
  <sheetFormatPr defaultRowHeight="12.75"/>
  <sheetData>
    <row r="1" spans="1:23">
      <c r="A1" s="321" t="s">
        <v>1109</v>
      </c>
      <c r="B1" s="321"/>
      <c r="C1" s="321"/>
      <c r="D1" s="321"/>
      <c r="E1" s="321"/>
      <c r="F1" s="321"/>
      <c r="G1" s="321"/>
      <c r="H1" s="321"/>
      <c r="I1" s="321"/>
      <c r="J1" s="321"/>
      <c r="K1" s="321" t="s">
        <v>1109</v>
      </c>
      <c r="L1" s="321"/>
      <c r="M1" s="321"/>
      <c r="N1" s="321"/>
      <c r="O1" s="321"/>
      <c r="P1" s="321"/>
      <c r="Q1" s="321"/>
      <c r="R1" s="321"/>
      <c r="S1" s="321"/>
      <c r="T1" s="321"/>
      <c r="U1" s="321"/>
      <c r="V1" s="321"/>
    </row>
    <row r="2" spans="1:23" ht="13.5"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thickBot="1">
      <c r="A3" s="326" t="s">
        <v>82</v>
      </c>
      <c r="B3" s="324"/>
      <c r="C3" s="324"/>
      <c r="D3" s="324"/>
      <c r="E3" s="324"/>
      <c r="F3" s="324"/>
      <c r="G3" s="324"/>
      <c r="H3" s="324"/>
      <c r="I3" s="324"/>
      <c r="J3" s="325"/>
      <c r="K3" s="323" t="s">
        <v>82</v>
      </c>
      <c r="L3" s="324"/>
      <c r="M3" s="324"/>
      <c r="N3" s="324"/>
      <c r="O3" s="324"/>
      <c r="P3" s="324"/>
      <c r="Q3" s="324"/>
      <c r="R3" s="324"/>
      <c r="S3" s="324"/>
      <c r="T3" s="324"/>
      <c r="U3" s="324"/>
      <c r="V3" s="325"/>
    </row>
    <row r="4" spans="1:23" ht="13.5" customHeight="1" thickBot="1">
      <c r="A4" s="499" t="s">
        <v>207</v>
      </c>
      <c r="B4" s="500"/>
      <c r="C4" s="500"/>
      <c r="D4" s="500"/>
      <c r="E4" s="500"/>
      <c r="F4" s="500"/>
      <c r="G4" s="500"/>
      <c r="H4" s="500"/>
      <c r="I4" s="500"/>
      <c r="J4" s="501"/>
      <c r="K4" s="499" t="s">
        <v>1134</v>
      </c>
      <c r="L4" s="500"/>
      <c r="M4" s="500"/>
      <c r="N4" s="500"/>
      <c r="O4" s="500"/>
      <c r="P4" s="500"/>
      <c r="Q4" s="500"/>
      <c r="R4" s="500"/>
      <c r="S4" s="500"/>
      <c r="T4" s="500"/>
      <c r="U4" s="500"/>
      <c r="V4" s="501"/>
    </row>
    <row r="5" spans="1:23" ht="30" customHeight="1" thickBot="1">
      <c r="A5" s="613" t="s">
        <v>209</v>
      </c>
      <c r="B5" s="614" t="s">
        <v>210</v>
      </c>
      <c r="C5" s="615"/>
      <c r="D5" s="615"/>
      <c r="E5" s="616"/>
      <c r="F5" s="613" t="s">
        <v>211</v>
      </c>
      <c r="G5" s="613" t="s">
        <v>1135</v>
      </c>
      <c r="H5" s="613" t="s">
        <v>213</v>
      </c>
      <c r="I5" s="613" t="s">
        <v>214</v>
      </c>
      <c r="J5" s="613" t="s">
        <v>1136</v>
      </c>
      <c r="K5" s="613" t="s">
        <v>209</v>
      </c>
      <c r="L5" s="614" t="s">
        <v>216</v>
      </c>
      <c r="M5" s="615"/>
      <c r="N5" s="616"/>
      <c r="O5" s="793" t="s">
        <v>217</v>
      </c>
      <c r="P5" s="794" t="s">
        <v>218</v>
      </c>
      <c r="Q5" s="795"/>
      <c r="R5" s="796"/>
      <c r="S5" s="797" t="s">
        <v>219</v>
      </c>
      <c r="T5" s="613" t="s">
        <v>1137</v>
      </c>
      <c r="U5" s="613" t="s">
        <v>1138</v>
      </c>
      <c r="V5" s="502" t="s">
        <v>1139</v>
      </c>
    </row>
    <row r="6" spans="1:23" ht="37.5" customHeight="1" thickBot="1">
      <c r="A6" s="798"/>
      <c r="B6" s="799" t="s">
        <v>223</v>
      </c>
      <c r="C6" s="799" t="s">
        <v>224</v>
      </c>
      <c r="D6" s="282" t="s">
        <v>225</v>
      </c>
      <c r="E6" s="799" t="s">
        <v>226</v>
      </c>
      <c r="F6" s="798"/>
      <c r="G6" s="798"/>
      <c r="H6" s="798"/>
      <c r="I6" s="798"/>
      <c r="J6" s="798"/>
      <c r="K6" s="798"/>
      <c r="L6" s="799" t="s">
        <v>227</v>
      </c>
      <c r="M6" s="282" t="s">
        <v>228</v>
      </c>
      <c r="N6" s="799" t="s">
        <v>229</v>
      </c>
      <c r="O6" s="800"/>
      <c r="P6" s="801" t="s">
        <v>230</v>
      </c>
      <c r="Q6" s="801" t="s">
        <v>231</v>
      </c>
      <c r="R6" s="801" t="s">
        <v>232</v>
      </c>
      <c r="S6" s="802"/>
      <c r="T6" s="798"/>
      <c r="U6" s="798"/>
      <c r="V6" s="503"/>
      <c r="W6" s="269" t="s">
        <v>233</v>
      </c>
    </row>
    <row r="7" spans="1:23" ht="13.5" thickBot="1">
      <c r="A7" s="623">
        <v>1996</v>
      </c>
      <c r="B7" s="803" t="s">
        <v>1057</v>
      </c>
      <c r="C7" s="803" t="s">
        <v>234</v>
      </c>
      <c r="D7" s="803" t="s">
        <v>1057</v>
      </c>
      <c r="E7" s="188">
        <v>72.48</v>
      </c>
      <c r="F7" s="188">
        <v>79.180000000000007</v>
      </c>
      <c r="G7" s="188">
        <v>32.159999999999997</v>
      </c>
      <c r="H7" s="188">
        <v>21.7</v>
      </c>
      <c r="I7" s="188" t="s">
        <v>234</v>
      </c>
      <c r="J7" s="188">
        <v>64.25</v>
      </c>
      <c r="K7" s="623">
        <v>1996</v>
      </c>
      <c r="L7" s="188">
        <v>342.4</v>
      </c>
      <c r="M7" s="803" t="s">
        <v>234</v>
      </c>
      <c r="N7" s="188">
        <v>342.4</v>
      </c>
      <c r="O7" s="188">
        <v>133.41</v>
      </c>
      <c r="P7" s="188">
        <v>169.85</v>
      </c>
      <c r="Q7" s="803" t="s">
        <v>236</v>
      </c>
      <c r="R7" s="188">
        <v>169.85</v>
      </c>
      <c r="S7" s="188">
        <v>543</v>
      </c>
      <c r="T7" s="188">
        <v>227</v>
      </c>
      <c r="U7" s="188">
        <v>180.93</v>
      </c>
      <c r="V7" s="188">
        <v>82.99</v>
      </c>
    </row>
    <row r="8" spans="1:23" ht="13.5" thickBot="1">
      <c r="A8" s="637">
        <v>1997</v>
      </c>
      <c r="B8" s="804" t="s">
        <v>1057</v>
      </c>
      <c r="C8" s="804" t="s">
        <v>234</v>
      </c>
      <c r="D8" s="804" t="s">
        <v>1057</v>
      </c>
      <c r="E8" s="119">
        <v>70.56</v>
      </c>
      <c r="F8" s="119">
        <v>77.89</v>
      </c>
      <c r="G8" s="119">
        <v>35.58</v>
      </c>
      <c r="H8" s="119">
        <v>21.82</v>
      </c>
      <c r="I8" s="119" t="s">
        <v>234</v>
      </c>
      <c r="J8" s="119">
        <v>63.85</v>
      </c>
      <c r="K8" s="637">
        <v>1997</v>
      </c>
      <c r="L8" s="119">
        <v>335.01</v>
      </c>
      <c r="M8" s="804" t="s">
        <v>234</v>
      </c>
      <c r="N8" s="119">
        <v>335.01</v>
      </c>
      <c r="O8" s="119">
        <v>133.09</v>
      </c>
      <c r="P8" s="119">
        <v>181.73</v>
      </c>
      <c r="Q8" s="804" t="s">
        <v>236</v>
      </c>
      <c r="R8" s="119">
        <v>181.73</v>
      </c>
      <c r="S8" s="119">
        <v>795.67</v>
      </c>
      <c r="T8" s="119">
        <v>201</v>
      </c>
      <c r="U8" s="119">
        <v>180.76</v>
      </c>
      <c r="V8" s="119">
        <v>82.19</v>
      </c>
    </row>
    <row r="9" spans="1:23" ht="13.5" thickBot="1">
      <c r="A9" s="637">
        <v>1998</v>
      </c>
      <c r="B9" s="804" t="s">
        <v>1057</v>
      </c>
      <c r="C9" s="804" t="s">
        <v>234</v>
      </c>
      <c r="D9" s="804" t="s">
        <v>1057</v>
      </c>
      <c r="E9" s="119">
        <v>74.02</v>
      </c>
      <c r="F9" s="119">
        <v>86.18</v>
      </c>
      <c r="G9" s="119">
        <v>38.29</v>
      </c>
      <c r="H9" s="119">
        <v>22.85</v>
      </c>
      <c r="I9" s="119" t="s">
        <v>234</v>
      </c>
      <c r="J9" s="119">
        <v>67.03</v>
      </c>
      <c r="K9" s="637">
        <v>1998</v>
      </c>
      <c r="L9" s="119">
        <v>310.61</v>
      </c>
      <c r="M9" s="804" t="s">
        <v>234</v>
      </c>
      <c r="N9" s="119">
        <v>310.61</v>
      </c>
      <c r="O9" s="119">
        <v>131.69999999999999</v>
      </c>
      <c r="P9" s="119">
        <v>185.26</v>
      </c>
      <c r="Q9" s="804" t="s">
        <v>236</v>
      </c>
      <c r="R9" s="119">
        <v>185.26</v>
      </c>
      <c r="S9" s="119">
        <v>833.33</v>
      </c>
      <c r="T9" s="119">
        <v>219</v>
      </c>
      <c r="U9" s="119">
        <v>177.99</v>
      </c>
      <c r="V9" s="119">
        <v>85.12</v>
      </c>
    </row>
    <row r="10" spans="1:23" ht="13.5" thickBot="1">
      <c r="A10" s="637">
        <v>1999</v>
      </c>
      <c r="B10" s="804" t="s">
        <v>1057</v>
      </c>
      <c r="C10" s="804" t="s">
        <v>234</v>
      </c>
      <c r="D10" s="804" t="s">
        <v>1057</v>
      </c>
      <c r="E10" s="119">
        <v>76.61</v>
      </c>
      <c r="F10" s="119">
        <v>92.72</v>
      </c>
      <c r="G10" s="119">
        <v>34.369999999999997</v>
      </c>
      <c r="H10" s="119">
        <v>21.12</v>
      </c>
      <c r="I10" s="119" t="s">
        <v>234</v>
      </c>
      <c r="J10" s="119">
        <v>67.459999999999994</v>
      </c>
      <c r="K10" s="637">
        <v>1999</v>
      </c>
      <c r="L10" s="119">
        <v>347.96</v>
      </c>
      <c r="M10" s="804" t="s">
        <v>234</v>
      </c>
      <c r="N10" s="119">
        <v>347.96</v>
      </c>
      <c r="O10" s="119">
        <v>134.80000000000001</v>
      </c>
      <c r="P10" s="119">
        <v>176</v>
      </c>
      <c r="Q10" s="804" t="s">
        <v>236</v>
      </c>
      <c r="R10" s="119">
        <v>176</v>
      </c>
      <c r="S10" s="119">
        <v>794.67</v>
      </c>
      <c r="T10" s="119">
        <v>309.75</v>
      </c>
      <c r="U10" s="119">
        <v>185.91</v>
      </c>
      <c r="V10" s="119">
        <v>86.81</v>
      </c>
    </row>
    <row r="11" spans="1:23" ht="13.5" thickBot="1">
      <c r="A11" s="637">
        <v>2000</v>
      </c>
      <c r="B11" s="804" t="s">
        <v>1057</v>
      </c>
      <c r="C11" s="804" t="s">
        <v>1057</v>
      </c>
      <c r="D11" s="804" t="s">
        <v>1057</v>
      </c>
      <c r="E11" s="119">
        <v>82.8</v>
      </c>
      <c r="F11" s="119">
        <v>93.47</v>
      </c>
      <c r="G11" s="119">
        <v>41.21</v>
      </c>
      <c r="H11" s="119">
        <v>19.190000000000001</v>
      </c>
      <c r="I11" s="119" t="s">
        <v>234</v>
      </c>
      <c r="J11" s="119">
        <v>73.33</v>
      </c>
      <c r="K11" s="637">
        <v>2000</v>
      </c>
      <c r="L11" s="119">
        <v>308.66000000000003</v>
      </c>
      <c r="M11" s="804" t="s">
        <v>234</v>
      </c>
      <c r="N11" s="119">
        <v>308.66000000000003</v>
      </c>
      <c r="O11" s="119">
        <v>138.9</v>
      </c>
      <c r="P11" s="119">
        <v>178.35</v>
      </c>
      <c r="Q11" s="804" t="s">
        <v>236</v>
      </c>
      <c r="R11" s="119">
        <v>178.35</v>
      </c>
      <c r="S11" s="119">
        <v>671</v>
      </c>
      <c r="T11" s="119">
        <v>414</v>
      </c>
      <c r="U11" s="119">
        <v>185.84</v>
      </c>
      <c r="V11" s="119">
        <v>92.2</v>
      </c>
    </row>
    <row r="12" spans="1:23" ht="13.5" thickBot="1">
      <c r="A12" s="637">
        <v>2001</v>
      </c>
      <c r="B12" s="804" t="s">
        <v>1057</v>
      </c>
      <c r="C12" s="804" t="s">
        <v>1057</v>
      </c>
      <c r="D12" s="804" t="s">
        <v>1057</v>
      </c>
      <c r="E12" s="119">
        <v>82.78</v>
      </c>
      <c r="F12" s="119">
        <v>101.41</v>
      </c>
      <c r="G12" s="119">
        <v>37.880000000000003</v>
      </c>
      <c r="H12" s="119">
        <v>21.94</v>
      </c>
      <c r="I12" s="119" t="s">
        <v>234</v>
      </c>
      <c r="J12" s="119">
        <v>72.55</v>
      </c>
      <c r="K12" s="637">
        <v>2001</v>
      </c>
      <c r="L12" s="119">
        <v>357.6</v>
      </c>
      <c r="M12" s="804" t="s">
        <v>234</v>
      </c>
      <c r="N12" s="119">
        <v>357.6</v>
      </c>
      <c r="O12" s="119">
        <v>144.63999999999999</v>
      </c>
      <c r="P12" s="119">
        <v>194.91</v>
      </c>
      <c r="Q12" s="804" t="s">
        <v>236</v>
      </c>
      <c r="R12" s="119">
        <v>194.91</v>
      </c>
      <c r="S12" s="119">
        <v>810.75</v>
      </c>
      <c r="T12" s="119">
        <v>421</v>
      </c>
      <c r="U12" s="119">
        <v>199.41</v>
      </c>
      <c r="V12" s="119">
        <v>93.25</v>
      </c>
    </row>
    <row r="13" spans="1:23" ht="13.5" thickBot="1">
      <c r="A13" s="637">
        <v>2002</v>
      </c>
      <c r="B13" s="804" t="s">
        <v>1057</v>
      </c>
      <c r="C13" s="804" t="s">
        <v>1057</v>
      </c>
      <c r="D13" s="804" t="s">
        <v>1057</v>
      </c>
      <c r="E13" s="119">
        <v>85.77</v>
      </c>
      <c r="F13" s="119">
        <v>103.72</v>
      </c>
      <c r="G13" s="119">
        <v>41.57</v>
      </c>
      <c r="H13" s="119">
        <v>20.75</v>
      </c>
      <c r="I13" s="119" t="s">
        <v>234</v>
      </c>
      <c r="J13" s="119">
        <v>75.66</v>
      </c>
      <c r="K13" s="637">
        <v>2002</v>
      </c>
      <c r="L13" s="119">
        <v>366.24</v>
      </c>
      <c r="M13" s="804" t="s">
        <v>234</v>
      </c>
      <c r="N13" s="119">
        <v>366.24</v>
      </c>
      <c r="O13" s="119">
        <v>143.19999999999999</v>
      </c>
      <c r="P13" s="119">
        <v>199.56</v>
      </c>
      <c r="Q13" s="804" t="s">
        <v>236</v>
      </c>
      <c r="R13" s="119">
        <v>199.56</v>
      </c>
      <c r="S13" s="119">
        <v>885.25</v>
      </c>
      <c r="T13" s="119">
        <v>375.6</v>
      </c>
      <c r="U13" s="119">
        <v>200.72</v>
      </c>
      <c r="V13" s="119">
        <v>96.48</v>
      </c>
    </row>
    <row r="14" spans="1:23" ht="13.5" thickBot="1">
      <c r="A14" s="637">
        <v>2003</v>
      </c>
      <c r="B14" s="804" t="s">
        <v>1057</v>
      </c>
      <c r="C14" s="804" t="s">
        <v>1057</v>
      </c>
      <c r="D14" s="804" t="s">
        <v>1057</v>
      </c>
      <c r="E14" s="119">
        <v>92.31</v>
      </c>
      <c r="F14" s="119">
        <v>101.5</v>
      </c>
      <c r="G14" s="119">
        <v>46.71</v>
      </c>
      <c r="H14" s="119">
        <v>22.56</v>
      </c>
      <c r="I14" s="119" t="s">
        <v>234</v>
      </c>
      <c r="J14" s="119">
        <v>81.05</v>
      </c>
      <c r="K14" s="637">
        <v>2003</v>
      </c>
      <c r="L14" s="119">
        <v>382.95</v>
      </c>
      <c r="M14" s="804" t="s">
        <v>234</v>
      </c>
      <c r="N14" s="119">
        <v>382.95</v>
      </c>
      <c r="O14" s="119">
        <v>149.69999999999999</v>
      </c>
      <c r="P14" s="119">
        <v>203.8</v>
      </c>
      <c r="Q14" s="804" t="s">
        <v>236</v>
      </c>
      <c r="R14" s="119">
        <v>203.8</v>
      </c>
      <c r="S14" s="119">
        <v>868.25</v>
      </c>
      <c r="T14" s="119">
        <v>542.75</v>
      </c>
      <c r="U14" s="119">
        <v>210.38</v>
      </c>
      <c r="V14" s="119">
        <v>102.1</v>
      </c>
    </row>
    <row r="15" spans="1:23" ht="13.5" thickBot="1">
      <c r="A15" s="637">
        <v>2004</v>
      </c>
      <c r="B15" s="804" t="s">
        <v>1057</v>
      </c>
      <c r="C15" s="804" t="s">
        <v>1057</v>
      </c>
      <c r="D15" s="804" t="s">
        <v>1057</v>
      </c>
      <c r="E15" s="119">
        <v>93.91</v>
      </c>
      <c r="F15" s="119">
        <v>115.56</v>
      </c>
      <c r="G15" s="119">
        <v>47.53</v>
      </c>
      <c r="H15" s="119">
        <v>29.18</v>
      </c>
      <c r="I15" s="119" t="s">
        <v>234</v>
      </c>
      <c r="J15" s="119">
        <v>82.61</v>
      </c>
      <c r="K15" s="637">
        <v>2004</v>
      </c>
      <c r="L15" s="119">
        <v>404.99</v>
      </c>
      <c r="M15" s="804" t="s">
        <v>241</v>
      </c>
      <c r="N15" s="119">
        <v>404.99</v>
      </c>
      <c r="O15" s="119">
        <v>154.21</v>
      </c>
      <c r="P15" s="119">
        <v>206.37</v>
      </c>
      <c r="Q15" s="804" t="s">
        <v>236</v>
      </c>
      <c r="R15" s="119">
        <v>206.37</v>
      </c>
      <c r="S15" s="119">
        <v>716.8</v>
      </c>
      <c r="T15" s="119">
        <v>577.79999999999995</v>
      </c>
      <c r="U15" s="119">
        <v>218.23</v>
      </c>
      <c r="V15" s="119">
        <v>104.76</v>
      </c>
    </row>
    <row r="16" spans="1:23" ht="13.5" thickBot="1">
      <c r="A16" s="278">
        <v>2005</v>
      </c>
      <c r="B16" s="805" t="s">
        <v>1057</v>
      </c>
      <c r="C16" s="805" t="s">
        <v>1057</v>
      </c>
      <c r="D16" s="805" t="s">
        <v>1057</v>
      </c>
      <c r="E16" s="120">
        <v>99.8</v>
      </c>
      <c r="F16" s="120">
        <v>115.12</v>
      </c>
      <c r="G16" s="120">
        <v>49.28</v>
      </c>
      <c r="H16" s="120">
        <v>27.85</v>
      </c>
      <c r="I16" s="120" t="s">
        <v>234</v>
      </c>
      <c r="J16" s="120">
        <v>86.49</v>
      </c>
      <c r="K16" s="278">
        <v>2005</v>
      </c>
      <c r="L16" s="120">
        <v>416.27</v>
      </c>
      <c r="M16" s="805" t="s">
        <v>241</v>
      </c>
      <c r="N16" s="120">
        <v>416.27</v>
      </c>
      <c r="O16" s="120">
        <v>163.85</v>
      </c>
      <c r="P16" s="120">
        <v>212.63</v>
      </c>
      <c r="Q16" s="805" t="s">
        <v>236</v>
      </c>
      <c r="R16" s="120">
        <v>212.63</v>
      </c>
      <c r="S16" s="120">
        <v>874.5</v>
      </c>
      <c r="T16" s="120">
        <v>551.4</v>
      </c>
      <c r="U16" s="120">
        <v>227.82</v>
      </c>
      <c r="V16" s="120">
        <v>110</v>
      </c>
    </row>
    <row r="17" spans="1:22" ht="13.5" thickBot="1">
      <c r="A17" s="278">
        <v>2006</v>
      </c>
      <c r="B17" s="805" t="s">
        <v>1057</v>
      </c>
      <c r="C17" s="805" t="s">
        <v>1057</v>
      </c>
      <c r="D17" s="805" t="s">
        <v>1057</v>
      </c>
      <c r="E17" s="120">
        <v>104.19</v>
      </c>
      <c r="F17" s="120">
        <v>123.06</v>
      </c>
      <c r="G17" s="120">
        <v>51.96</v>
      </c>
      <c r="H17" s="120">
        <v>28.23</v>
      </c>
      <c r="I17" s="120" t="s">
        <v>234</v>
      </c>
      <c r="J17" s="120">
        <v>90.11</v>
      </c>
      <c r="K17" s="278">
        <v>2006</v>
      </c>
      <c r="L17" s="120">
        <v>409.93</v>
      </c>
      <c r="M17" s="805" t="s">
        <v>241</v>
      </c>
      <c r="N17" s="120">
        <v>409.93</v>
      </c>
      <c r="O17" s="120">
        <v>167.33</v>
      </c>
      <c r="P17" s="120">
        <v>214.02</v>
      </c>
      <c r="Q17" s="805" t="s">
        <v>236</v>
      </c>
      <c r="R17" s="120">
        <v>214.02</v>
      </c>
      <c r="S17" s="120">
        <v>954</v>
      </c>
      <c r="T17" s="120">
        <v>663.6</v>
      </c>
      <c r="U17" s="120">
        <v>232.17</v>
      </c>
      <c r="V17" s="120">
        <v>113.69</v>
      </c>
    </row>
    <row r="18" spans="1:22" ht="13.5" thickBot="1">
      <c r="A18" s="278">
        <v>2007</v>
      </c>
      <c r="B18" s="805" t="s">
        <v>1057</v>
      </c>
      <c r="C18" s="805" t="s">
        <v>1057</v>
      </c>
      <c r="D18" s="805" t="s">
        <v>1057</v>
      </c>
      <c r="E18" s="120" t="s">
        <v>1140</v>
      </c>
      <c r="F18" s="120">
        <v>132.47</v>
      </c>
      <c r="G18" s="120" t="s">
        <v>1141</v>
      </c>
      <c r="H18" s="120" t="s">
        <v>1142</v>
      </c>
      <c r="I18" s="120">
        <v>13.14</v>
      </c>
      <c r="J18" s="120">
        <v>81.56</v>
      </c>
      <c r="K18" s="278">
        <v>2007</v>
      </c>
      <c r="L18" s="120">
        <v>422.6</v>
      </c>
      <c r="M18" s="805" t="s">
        <v>241</v>
      </c>
      <c r="N18" s="120">
        <v>422.6</v>
      </c>
      <c r="O18" s="120">
        <v>185.17</v>
      </c>
      <c r="P18" s="120">
        <v>212.64</v>
      </c>
      <c r="Q18" s="805" t="s">
        <v>236</v>
      </c>
      <c r="R18" s="120">
        <v>212.64</v>
      </c>
      <c r="S18" s="120">
        <v>1143.75</v>
      </c>
      <c r="T18" s="120">
        <v>284.60000000000002</v>
      </c>
      <c r="U18" s="120">
        <v>245.12</v>
      </c>
      <c r="V18" s="120">
        <v>106.27</v>
      </c>
    </row>
    <row r="19" spans="1:22" ht="13.5" thickBot="1">
      <c r="A19" s="278">
        <v>2008</v>
      </c>
      <c r="B19" s="805" t="s">
        <v>1057</v>
      </c>
      <c r="C19" s="805" t="s">
        <v>1057</v>
      </c>
      <c r="D19" s="805" t="s">
        <v>1057</v>
      </c>
      <c r="E19" s="120">
        <v>114.27</v>
      </c>
      <c r="F19" s="120">
        <v>133.94</v>
      </c>
      <c r="G19" s="120">
        <v>54.66</v>
      </c>
      <c r="H19" s="120">
        <v>32.18</v>
      </c>
      <c r="I19" s="120">
        <v>15.1</v>
      </c>
      <c r="J19" s="120">
        <v>91.88</v>
      </c>
      <c r="K19" s="278">
        <v>2008</v>
      </c>
      <c r="L19" s="120">
        <v>435.94</v>
      </c>
      <c r="M19" s="805" t="s">
        <v>241</v>
      </c>
      <c r="N19" s="120">
        <v>435.94</v>
      </c>
      <c r="O19" s="120">
        <v>189.15</v>
      </c>
      <c r="P19" s="120">
        <v>218.67</v>
      </c>
      <c r="Q19" s="805" t="s">
        <v>236</v>
      </c>
      <c r="R19" s="120">
        <v>218.67</v>
      </c>
      <c r="S19" s="120">
        <v>1411.25</v>
      </c>
      <c r="T19" s="120">
        <v>193.15</v>
      </c>
      <c r="U19" s="120">
        <v>251.57</v>
      </c>
      <c r="V19" s="120">
        <v>117.49</v>
      </c>
    </row>
    <row r="20" spans="1:22" ht="13.5" thickBot="1">
      <c r="A20" s="278">
        <v>2009</v>
      </c>
      <c r="B20" s="805" t="s">
        <v>1057</v>
      </c>
      <c r="C20" s="805" t="s">
        <v>1057</v>
      </c>
      <c r="D20" s="805" t="s">
        <v>1057</v>
      </c>
      <c r="E20" s="120">
        <v>116.68</v>
      </c>
      <c r="F20" s="120">
        <v>129.16999999999999</v>
      </c>
      <c r="G20" s="120">
        <v>53.93</v>
      </c>
      <c r="H20" s="120">
        <v>35.020000000000003</v>
      </c>
      <c r="I20" s="120">
        <v>15.43</v>
      </c>
      <c r="J20" s="120">
        <v>92.01</v>
      </c>
      <c r="K20" s="278">
        <v>2009</v>
      </c>
      <c r="L20" s="120">
        <v>453.5</v>
      </c>
      <c r="M20" s="805" t="s">
        <v>241</v>
      </c>
      <c r="N20" s="120">
        <v>453.5</v>
      </c>
      <c r="O20" s="120">
        <v>192.39</v>
      </c>
      <c r="P20" s="120">
        <v>238.97</v>
      </c>
      <c r="Q20" s="805" t="s">
        <v>236</v>
      </c>
      <c r="R20" s="120">
        <v>238.97</v>
      </c>
      <c r="S20" s="120">
        <v>1420.5</v>
      </c>
      <c r="T20" s="120">
        <v>223</v>
      </c>
      <c r="U20" s="120">
        <v>261.18</v>
      </c>
      <c r="V20" s="120">
        <v>119.18</v>
      </c>
    </row>
    <row r="21" spans="1:22" ht="13.5" thickBot="1">
      <c r="A21" s="278">
        <v>2010</v>
      </c>
      <c r="B21" s="805" t="s">
        <v>1057</v>
      </c>
      <c r="C21" s="805" t="s">
        <v>1057</v>
      </c>
      <c r="D21" s="805" t="s">
        <v>1057</v>
      </c>
      <c r="E21" s="120">
        <v>116.03</v>
      </c>
      <c r="F21" s="120">
        <v>151.5</v>
      </c>
      <c r="G21" s="120">
        <v>53.59</v>
      </c>
      <c r="H21" s="120">
        <v>32.58</v>
      </c>
      <c r="I21" s="120">
        <v>19.600000000000001</v>
      </c>
      <c r="J21" s="120">
        <v>91.22</v>
      </c>
      <c r="K21" s="278">
        <v>2010</v>
      </c>
      <c r="L21" s="120">
        <v>478.32</v>
      </c>
      <c r="M21" s="805" t="s">
        <v>241</v>
      </c>
      <c r="N21" s="120">
        <v>478.32</v>
      </c>
      <c r="O21" s="120">
        <v>199.05</v>
      </c>
      <c r="P21" s="120">
        <v>242.55</v>
      </c>
      <c r="Q21" s="805" t="s">
        <v>236</v>
      </c>
      <c r="R21" s="120">
        <v>242.55</v>
      </c>
      <c r="S21" s="120">
        <v>1141.5999999999999</v>
      </c>
      <c r="T21" s="120">
        <v>255.38</v>
      </c>
      <c r="U21" s="120">
        <v>270.08999999999997</v>
      </c>
      <c r="V21" s="120">
        <v>118.95</v>
      </c>
    </row>
    <row r="22" spans="1:22" ht="13.5" thickBot="1">
      <c r="A22" s="278">
        <v>2011</v>
      </c>
      <c r="B22" s="120">
        <v>119.06</v>
      </c>
      <c r="C22" s="120">
        <v>210</v>
      </c>
      <c r="D22" s="120">
        <v>155</v>
      </c>
      <c r="E22" s="120">
        <v>119.56</v>
      </c>
      <c r="F22" s="120">
        <v>145.38</v>
      </c>
      <c r="G22" s="120">
        <v>51.17</v>
      </c>
      <c r="H22" s="120">
        <v>32.799999999999997</v>
      </c>
      <c r="I22" s="120">
        <v>17.59</v>
      </c>
      <c r="J22" s="120">
        <v>92.83</v>
      </c>
      <c r="K22" s="278">
        <v>2011</v>
      </c>
      <c r="L22" s="120">
        <v>490.28</v>
      </c>
      <c r="M22" s="120">
        <v>576</v>
      </c>
      <c r="N22" s="120">
        <v>491.16</v>
      </c>
      <c r="O22" s="120">
        <v>210.38</v>
      </c>
      <c r="P22" s="120">
        <v>250.8</v>
      </c>
      <c r="Q22" s="120">
        <v>180.83</v>
      </c>
      <c r="R22" s="120">
        <v>244.05</v>
      </c>
      <c r="S22" s="120">
        <v>1470</v>
      </c>
      <c r="T22" s="120">
        <v>357.67</v>
      </c>
      <c r="U22" s="120">
        <v>282.75</v>
      </c>
      <c r="V22" s="120">
        <v>122.41</v>
      </c>
    </row>
    <row r="23" spans="1:22" ht="13.5" thickBot="1">
      <c r="A23" s="278">
        <v>2012</v>
      </c>
      <c r="B23" s="120">
        <v>123.88</v>
      </c>
      <c r="C23" s="120">
        <v>156.84</v>
      </c>
      <c r="D23" s="120">
        <v>155.37</v>
      </c>
      <c r="E23" s="120">
        <v>124.47</v>
      </c>
      <c r="F23" s="120">
        <v>145.96</v>
      </c>
      <c r="G23" s="120">
        <v>52.93</v>
      </c>
      <c r="H23" s="120">
        <v>34.729999999999997</v>
      </c>
      <c r="I23" s="120">
        <v>19.170000000000002</v>
      </c>
      <c r="J23" s="120">
        <v>96.42</v>
      </c>
      <c r="K23" s="278">
        <v>2012</v>
      </c>
      <c r="L23" s="120">
        <v>511.1</v>
      </c>
      <c r="M23" s="120">
        <v>648.42999999999995</v>
      </c>
      <c r="N23" s="120">
        <v>512.41</v>
      </c>
      <c r="O23" s="120">
        <v>219.38</v>
      </c>
      <c r="P23" s="120">
        <v>256.27999999999997</v>
      </c>
      <c r="Q23" s="120">
        <v>188.5</v>
      </c>
      <c r="R23" s="120">
        <v>248.89</v>
      </c>
      <c r="S23" s="120">
        <v>1343.87</v>
      </c>
      <c r="T23" s="120">
        <v>208.72</v>
      </c>
      <c r="U23" s="120">
        <v>291.56</v>
      </c>
      <c r="V23" s="120">
        <v>127.47</v>
      </c>
    </row>
    <row r="24" spans="1:22" ht="13.5" thickBot="1">
      <c r="A24" s="278">
        <v>2013</v>
      </c>
      <c r="B24" s="805">
        <v>124.94</v>
      </c>
      <c r="C24" s="805">
        <v>154.53</v>
      </c>
      <c r="D24" s="805">
        <v>182.03</v>
      </c>
      <c r="E24" s="805">
        <v>126.9</v>
      </c>
      <c r="F24" s="805">
        <v>148.1</v>
      </c>
      <c r="G24" s="805">
        <v>55.93</v>
      </c>
      <c r="H24" s="805">
        <v>33.56</v>
      </c>
      <c r="I24" s="805">
        <v>18.989999999999998</v>
      </c>
      <c r="J24" s="805">
        <v>99.33</v>
      </c>
      <c r="K24" s="278">
        <v>2013</v>
      </c>
      <c r="L24" s="805">
        <v>525.03</v>
      </c>
      <c r="M24" s="805">
        <v>697.37</v>
      </c>
      <c r="N24" s="805">
        <v>526.95000000000005</v>
      </c>
      <c r="O24" s="805">
        <v>250.7</v>
      </c>
      <c r="P24" s="805">
        <v>250.01</v>
      </c>
      <c r="Q24" s="805">
        <v>169.26</v>
      </c>
      <c r="R24" s="805">
        <v>241.13</v>
      </c>
      <c r="S24" s="805">
        <v>1310.6400000000001</v>
      </c>
      <c r="T24" s="805">
        <v>150.34</v>
      </c>
      <c r="U24" s="805">
        <v>311.52999999999997</v>
      </c>
      <c r="V24" s="805">
        <v>134.29</v>
      </c>
    </row>
    <row r="25" spans="1:22" ht="13.5" thickBot="1">
      <c r="A25" s="278">
        <v>2014</v>
      </c>
      <c r="B25" s="805">
        <v>128.74</v>
      </c>
      <c r="C25" s="805">
        <v>146.94</v>
      </c>
      <c r="D25" s="805">
        <v>186.1</v>
      </c>
      <c r="E25" s="805">
        <v>130.91</v>
      </c>
      <c r="F25" s="805">
        <v>156.34</v>
      </c>
      <c r="G25" s="805">
        <v>57.66</v>
      </c>
      <c r="H25" s="805">
        <v>32.64</v>
      </c>
      <c r="I25" s="805">
        <v>19.2</v>
      </c>
      <c r="J25" s="805">
        <v>102.53</v>
      </c>
      <c r="K25" s="278">
        <v>2014</v>
      </c>
      <c r="L25" s="805">
        <v>538.88</v>
      </c>
      <c r="M25" s="805">
        <v>668.2</v>
      </c>
      <c r="N25" s="805">
        <v>540.39</v>
      </c>
      <c r="O25" s="805">
        <v>263.89999999999998</v>
      </c>
      <c r="P25" s="805">
        <v>271.12</v>
      </c>
      <c r="Q25" s="805">
        <v>172.75</v>
      </c>
      <c r="R25" s="805">
        <v>260.12</v>
      </c>
      <c r="S25" s="805">
        <v>1389.24</v>
      </c>
      <c r="T25" s="805">
        <v>210.14</v>
      </c>
      <c r="U25" s="805">
        <v>329.71</v>
      </c>
      <c r="V25" s="805">
        <v>139.9</v>
      </c>
    </row>
    <row r="26" spans="1:22" ht="13.5" thickBot="1">
      <c r="A26" s="278">
        <v>2015</v>
      </c>
      <c r="B26" s="805">
        <v>128.624</v>
      </c>
      <c r="C26" s="805">
        <v>137.94200000000001</v>
      </c>
      <c r="D26" s="805">
        <v>188.886</v>
      </c>
      <c r="E26" s="805">
        <v>130.72499999999999</v>
      </c>
      <c r="F26" s="805">
        <v>167.309</v>
      </c>
      <c r="G26" s="805">
        <v>57.03</v>
      </c>
      <c r="H26" s="805">
        <v>28.558</v>
      </c>
      <c r="I26" s="805">
        <v>21.943999999999999</v>
      </c>
      <c r="J26" s="805">
        <v>102.27</v>
      </c>
      <c r="K26" s="278">
        <v>2015</v>
      </c>
      <c r="L26" s="805">
        <v>538.85</v>
      </c>
      <c r="M26" s="805">
        <v>676.99</v>
      </c>
      <c r="N26" s="805">
        <v>540.47699999999998</v>
      </c>
      <c r="O26" s="805">
        <v>267.39999999999998</v>
      </c>
      <c r="P26" s="805">
        <v>273.33800000000002</v>
      </c>
      <c r="Q26" s="805">
        <v>183.25299999999999</v>
      </c>
      <c r="R26" s="805">
        <v>263.68599999999998</v>
      </c>
      <c r="S26" s="805">
        <v>1464.0409999999999</v>
      </c>
      <c r="T26" s="805">
        <v>177.97399999999999</v>
      </c>
      <c r="U26" s="805">
        <v>332.101</v>
      </c>
      <c r="V26" s="805">
        <v>140.364</v>
      </c>
    </row>
    <row r="27" spans="1:22">
      <c r="A27" s="231" t="s">
        <v>245</v>
      </c>
    </row>
    <row r="28" spans="1:22">
      <c r="A28" s="231" t="s">
        <v>246</v>
      </c>
    </row>
    <row r="29" spans="1:22">
      <c r="A29" s="231" t="s">
        <v>1065</v>
      </c>
    </row>
    <row r="30" spans="1:22">
      <c r="A30" s="231" t="s">
        <v>1066</v>
      </c>
    </row>
    <row r="31" spans="1:22">
      <c r="A31" s="231" t="s">
        <v>1067</v>
      </c>
    </row>
    <row r="32" spans="1:22">
      <c r="A32" s="231" t="s">
        <v>1068</v>
      </c>
    </row>
    <row r="33" spans="1:1">
      <c r="A33" s="231" t="s">
        <v>251</v>
      </c>
    </row>
    <row r="34" spans="1:1">
      <c r="A34" s="231" t="s">
        <v>252</v>
      </c>
    </row>
    <row r="35" spans="1:1">
      <c r="A35" s="241" t="s">
        <v>254</v>
      </c>
    </row>
  </sheetData>
  <mergeCells count="23">
    <mergeCell ref="P5:R5"/>
    <mergeCell ref="S5:S6"/>
    <mergeCell ref="A4:J4"/>
    <mergeCell ref="K4:V4"/>
    <mergeCell ref="K1:V1"/>
    <mergeCell ref="K2:V2"/>
    <mergeCell ref="K3:V3"/>
    <mergeCell ref="T5:T6"/>
    <mergeCell ref="U5:U6"/>
    <mergeCell ref="V5:V6"/>
    <mergeCell ref="A1:J1"/>
    <mergeCell ref="A2:J2"/>
    <mergeCell ref="A3:J3"/>
    <mergeCell ref="A5:A6"/>
    <mergeCell ref="B5:E5"/>
    <mergeCell ref="F5:F6"/>
    <mergeCell ref="L5:N5"/>
    <mergeCell ref="O5:O6"/>
    <mergeCell ref="G5:G6"/>
    <mergeCell ref="H5:H6"/>
    <mergeCell ref="I5:I6"/>
    <mergeCell ref="J5:J6"/>
    <mergeCell ref="K5:K6"/>
  </mergeCells>
  <hyperlinks>
    <hyperlink ref="W6" location="TOC!A1" display="RETURN TO TABLE OF CONTENTS" xr:uid="{00000000-0004-0000-4900-000000000000}"/>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W35"/>
  <sheetViews>
    <sheetView workbookViewId="0">
      <pane xSplit="1" ySplit="6" topLeftCell="B7" activePane="bottomRight" state="frozen"/>
      <selection pane="bottomRight" activeCell="W6" sqref="W6"/>
      <selection pane="bottomLeft" activeCell="W6" sqref="W6"/>
      <selection pane="topRight" activeCell="W6" sqref="W6"/>
    </sheetView>
  </sheetViews>
  <sheetFormatPr defaultRowHeight="12.75"/>
  <sheetData>
    <row r="1" spans="1:23" ht="12.75" customHeight="1">
      <c r="A1" s="321" t="s">
        <v>1109</v>
      </c>
      <c r="B1" s="321"/>
      <c r="C1" s="321"/>
      <c r="D1" s="321"/>
      <c r="E1" s="321"/>
      <c r="F1" s="321"/>
      <c r="G1" s="321"/>
      <c r="H1" s="321"/>
      <c r="I1" s="321"/>
      <c r="J1" s="321"/>
      <c r="K1" s="321" t="s">
        <v>1109</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thickBot="1">
      <c r="A3" s="326" t="s">
        <v>83</v>
      </c>
      <c r="B3" s="324"/>
      <c r="C3" s="324"/>
      <c r="D3" s="324"/>
      <c r="E3" s="324"/>
      <c r="F3" s="324"/>
      <c r="G3" s="324"/>
      <c r="H3" s="324"/>
      <c r="I3" s="324"/>
      <c r="J3" s="325"/>
      <c r="K3" s="323" t="s">
        <v>83</v>
      </c>
      <c r="L3" s="324"/>
      <c r="M3" s="324"/>
      <c r="N3" s="324"/>
      <c r="O3" s="324"/>
      <c r="P3" s="324"/>
      <c r="Q3" s="324"/>
      <c r="R3" s="324"/>
      <c r="S3" s="324"/>
      <c r="T3" s="324"/>
      <c r="U3" s="324"/>
      <c r="V3" s="325"/>
    </row>
    <row r="4" spans="1:23" ht="13.5" thickBot="1">
      <c r="A4" s="499" t="s">
        <v>207</v>
      </c>
      <c r="B4" s="500"/>
      <c r="C4" s="500"/>
      <c r="D4" s="500"/>
      <c r="E4" s="500"/>
      <c r="F4" s="500"/>
      <c r="G4" s="500"/>
      <c r="H4" s="500"/>
      <c r="I4" s="500"/>
      <c r="J4" s="501"/>
      <c r="K4" s="499" t="s">
        <v>1134</v>
      </c>
      <c r="L4" s="500"/>
      <c r="M4" s="500"/>
      <c r="N4" s="500"/>
      <c r="O4" s="500"/>
      <c r="P4" s="500"/>
      <c r="Q4" s="500"/>
      <c r="R4" s="500"/>
      <c r="S4" s="500"/>
      <c r="T4" s="500"/>
      <c r="U4" s="500"/>
      <c r="V4" s="501"/>
    </row>
    <row r="5" spans="1:23" ht="30" customHeight="1" thickBot="1">
      <c r="A5" s="613" t="s">
        <v>209</v>
      </c>
      <c r="B5" s="614" t="s">
        <v>210</v>
      </c>
      <c r="C5" s="615"/>
      <c r="D5" s="615"/>
      <c r="E5" s="616"/>
      <c r="F5" s="613" t="s">
        <v>211</v>
      </c>
      <c r="G5" s="613" t="s">
        <v>1135</v>
      </c>
      <c r="H5" s="613" t="s">
        <v>213</v>
      </c>
      <c r="I5" s="613" t="s">
        <v>214</v>
      </c>
      <c r="J5" s="613" t="s">
        <v>1136</v>
      </c>
      <c r="K5" s="613" t="s">
        <v>209</v>
      </c>
      <c r="L5" s="614" t="s">
        <v>216</v>
      </c>
      <c r="M5" s="615"/>
      <c r="N5" s="616"/>
      <c r="O5" s="793" t="s">
        <v>217</v>
      </c>
      <c r="P5" s="794" t="s">
        <v>218</v>
      </c>
      <c r="Q5" s="795"/>
      <c r="R5" s="796"/>
      <c r="S5" s="797" t="s">
        <v>219</v>
      </c>
      <c r="T5" s="613" t="s">
        <v>1137</v>
      </c>
      <c r="U5" s="613" t="s">
        <v>1138</v>
      </c>
      <c r="V5" s="502" t="s">
        <v>1139</v>
      </c>
    </row>
    <row r="6" spans="1:23" ht="34.5" customHeight="1" thickBot="1">
      <c r="A6" s="798"/>
      <c r="B6" s="799" t="s">
        <v>223</v>
      </c>
      <c r="C6" s="799" t="s">
        <v>224</v>
      </c>
      <c r="D6" s="282" t="s">
        <v>225</v>
      </c>
      <c r="E6" s="799" t="s">
        <v>226</v>
      </c>
      <c r="F6" s="798"/>
      <c r="G6" s="798"/>
      <c r="H6" s="798"/>
      <c r="I6" s="798"/>
      <c r="J6" s="798"/>
      <c r="K6" s="798"/>
      <c r="L6" s="799" t="s">
        <v>227</v>
      </c>
      <c r="M6" s="282" t="s">
        <v>228</v>
      </c>
      <c r="N6" s="799" t="s">
        <v>229</v>
      </c>
      <c r="O6" s="800"/>
      <c r="P6" s="801" t="s">
        <v>230</v>
      </c>
      <c r="Q6" s="801" t="s">
        <v>231</v>
      </c>
      <c r="R6" s="801" t="s">
        <v>232</v>
      </c>
      <c r="S6" s="802"/>
      <c r="T6" s="798"/>
      <c r="U6" s="798"/>
      <c r="V6" s="503"/>
      <c r="W6" s="269" t="s">
        <v>233</v>
      </c>
    </row>
    <row r="7" spans="1:23" ht="13.5" thickBot="1">
      <c r="A7" s="623">
        <v>1996</v>
      </c>
      <c r="B7" s="806" t="s">
        <v>1057</v>
      </c>
      <c r="C7" s="806" t="s">
        <v>234</v>
      </c>
      <c r="D7" s="806" t="s">
        <v>1057</v>
      </c>
      <c r="E7" s="189">
        <v>5.54</v>
      </c>
      <c r="F7" s="189">
        <v>10.27</v>
      </c>
      <c r="G7" s="189">
        <v>2.19</v>
      </c>
      <c r="H7" s="189">
        <v>0.57999999999999996</v>
      </c>
      <c r="I7" s="189" t="s">
        <v>234</v>
      </c>
      <c r="J7" s="189">
        <v>4.76</v>
      </c>
      <c r="K7" s="623">
        <v>1996</v>
      </c>
      <c r="L7" s="189">
        <v>10.36</v>
      </c>
      <c r="M7" s="806" t="s">
        <v>234</v>
      </c>
      <c r="N7" s="189">
        <v>10.36</v>
      </c>
      <c r="O7" s="189">
        <v>6.45</v>
      </c>
      <c r="P7" s="189">
        <v>12.03</v>
      </c>
      <c r="Q7" s="806" t="s">
        <v>236</v>
      </c>
      <c r="R7" s="189">
        <v>12.03</v>
      </c>
      <c r="S7" s="189">
        <v>83.54</v>
      </c>
      <c r="T7" s="189">
        <v>30.95</v>
      </c>
      <c r="U7" s="189">
        <v>8.1199999999999992</v>
      </c>
      <c r="V7" s="189">
        <v>5.57</v>
      </c>
    </row>
    <row r="8" spans="1:23" ht="13.5" thickBot="1">
      <c r="A8" s="637">
        <v>1997</v>
      </c>
      <c r="B8" s="804" t="s">
        <v>1057</v>
      </c>
      <c r="C8" s="804" t="s">
        <v>234</v>
      </c>
      <c r="D8" s="804" t="s">
        <v>1057</v>
      </c>
      <c r="E8" s="119">
        <v>5.41</v>
      </c>
      <c r="F8" s="119">
        <v>10.46</v>
      </c>
      <c r="G8" s="119">
        <v>2.3199999999999998</v>
      </c>
      <c r="H8" s="119">
        <v>0.61</v>
      </c>
      <c r="I8" s="119" t="s">
        <v>234</v>
      </c>
      <c r="J8" s="119">
        <v>4.72</v>
      </c>
      <c r="K8" s="637">
        <v>1997</v>
      </c>
      <c r="L8" s="119">
        <v>9.92</v>
      </c>
      <c r="M8" s="804" t="s">
        <v>234</v>
      </c>
      <c r="N8" s="119">
        <v>9.92</v>
      </c>
      <c r="O8" s="119">
        <v>6.44</v>
      </c>
      <c r="P8" s="119">
        <v>11.7</v>
      </c>
      <c r="Q8" s="804" t="s">
        <v>236</v>
      </c>
      <c r="R8" s="119">
        <v>11.7</v>
      </c>
      <c r="S8" s="119">
        <v>103.78</v>
      </c>
      <c r="T8" s="119">
        <v>27.72</v>
      </c>
      <c r="U8" s="119">
        <v>8.0299999999999994</v>
      </c>
      <c r="V8" s="119">
        <v>5.5</v>
      </c>
    </row>
    <row r="9" spans="1:23" ht="13.5" thickBot="1">
      <c r="A9" s="637">
        <v>1998</v>
      </c>
      <c r="B9" s="804" t="s">
        <v>1057</v>
      </c>
      <c r="C9" s="804" t="s">
        <v>234</v>
      </c>
      <c r="D9" s="804" t="s">
        <v>1057</v>
      </c>
      <c r="E9" s="119">
        <v>5.69</v>
      </c>
      <c r="F9" s="119">
        <v>11.18</v>
      </c>
      <c r="G9" s="119">
        <v>2.3199999999999998</v>
      </c>
      <c r="H9" s="119">
        <v>0.62</v>
      </c>
      <c r="I9" s="119" t="s">
        <v>234</v>
      </c>
      <c r="J9" s="119">
        <v>4.8600000000000003</v>
      </c>
      <c r="K9" s="637">
        <v>1998</v>
      </c>
      <c r="L9" s="119">
        <v>9.76</v>
      </c>
      <c r="M9" s="804" t="s">
        <v>234</v>
      </c>
      <c r="N9" s="119">
        <v>9.76</v>
      </c>
      <c r="O9" s="119">
        <v>6.43</v>
      </c>
      <c r="P9" s="119">
        <v>11.77</v>
      </c>
      <c r="Q9" s="804" t="s">
        <v>236</v>
      </c>
      <c r="R9" s="119">
        <v>11.77</v>
      </c>
      <c r="S9" s="119">
        <v>104.17</v>
      </c>
      <c r="T9" s="119">
        <v>31.29</v>
      </c>
      <c r="U9" s="119">
        <v>8.02</v>
      </c>
      <c r="V9" s="119">
        <v>5.62</v>
      </c>
    </row>
    <row r="10" spans="1:23" ht="13.5" thickBot="1">
      <c r="A10" s="637">
        <v>1999</v>
      </c>
      <c r="B10" s="804" t="s">
        <v>1057</v>
      </c>
      <c r="C10" s="804" t="s">
        <v>234</v>
      </c>
      <c r="D10" s="804" t="s">
        <v>1057</v>
      </c>
      <c r="E10" s="119">
        <v>5.94</v>
      </c>
      <c r="F10" s="119">
        <v>12.27</v>
      </c>
      <c r="G10" s="119">
        <v>2.33</v>
      </c>
      <c r="H10" s="119">
        <v>0.56000000000000005</v>
      </c>
      <c r="I10" s="119" t="s">
        <v>234</v>
      </c>
      <c r="J10" s="119">
        <v>5.0199999999999996</v>
      </c>
      <c r="K10" s="637">
        <v>1999</v>
      </c>
      <c r="L10" s="119">
        <v>10.57</v>
      </c>
      <c r="M10" s="804" t="s">
        <v>234</v>
      </c>
      <c r="N10" s="119">
        <v>10.57</v>
      </c>
      <c r="O10" s="119">
        <v>6.58</v>
      </c>
      <c r="P10" s="119">
        <v>11.41</v>
      </c>
      <c r="Q10" s="804" t="s">
        <v>236</v>
      </c>
      <c r="R10" s="119">
        <v>11.41</v>
      </c>
      <c r="S10" s="119">
        <v>85.14</v>
      </c>
      <c r="T10" s="119">
        <v>44.25</v>
      </c>
      <c r="U10" s="119">
        <v>8.36</v>
      </c>
      <c r="V10" s="119">
        <v>5.83</v>
      </c>
    </row>
    <row r="11" spans="1:23" ht="13.5" thickBot="1">
      <c r="A11" s="637">
        <v>2000</v>
      </c>
      <c r="B11" s="804" t="s">
        <v>1057</v>
      </c>
      <c r="C11" s="804" t="s">
        <v>1057</v>
      </c>
      <c r="D11" s="804" t="s">
        <v>1057</v>
      </c>
      <c r="E11" s="119">
        <v>6.48</v>
      </c>
      <c r="F11" s="119">
        <v>12.78</v>
      </c>
      <c r="G11" s="119">
        <v>2.79</v>
      </c>
      <c r="H11" s="119">
        <v>0.61</v>
      </c>
      <c r="I11" s="119" t="s">
        <v>234</v>
      </c>
      <c r="J11" s="119">
        <v>5.5</v>
      </c>
      <c r="K11" s="637">
        <v>2000</v>
      </c>
      <c r="L11" s="119">
        <v>10.83</v>
      </c>
      <c r="M11" s="804" t="s">
        <v>234</v>
      </c>
      <c r="N11" s="119">
        <v>10.83</v>
      </c>
      <c r="O11" s="119">
        <v>6.8</v>
      </c>
      <c r="P11" s="119">
        <v>11.64</v>
      </c>
      <c r="Q11" s="804" t="s">
        <v>236</v>
      </c>
      <c r="R11" s="119">
        <v>11.64</v>
      </c>
      <c r="S11" s="119">
        <v>89.47</v>
      </c>
      <c r="T11" s="119">
        <v>50.18</v>
      </c>
      <c r="U11" s="119">
        <v>8.66</v>
      </c>
      <c r="V11" s="119">
        <v>6.27</v>
      </c>
    </row>
    <row r="12" spans="1:23" ht="13.5" thickBot="1">
      <c r="A12" s="637">
        <v>2001</v>
      </c>
      <c r="B12" s="804" t="s">
        <v>1057</v>
      </c>
      <c r="C12" s="804" t="s">
        <v>1057</v>
      </c>
      <c r="D12" s="804" t="s">
        <v>1057</v>
      </c>
      <c r="E12" s="119">
        <v>6.48</v>
      </c>
      <c r="F12" s="119">
        <v>14.02</v>
      </c>
      <c r="G12" s="119">
        <v>2.62</v>
      </c>
      <c r="H12" s="119">
        <v>0.56000000000000005</v>
      </c>
      <c r="I12" s="119" t="s">
        <v>234</v>
      </c>
      <c r="J12" s="119">
        <v>5.44</v>
      </c>
      <c r="K12" s="637">
        <v>2001</v>
      </c>
      <c r="L12" s="119">
        <v>11.3</v>
      </c>
      <c r="M12" s="804" t="s">
        <v>234</v>
      </c>
      <c r="N12" s="119">
        <v>11.3</v>
      </c>
      <c r="O12" s="119">
        <v>7.07</v>
      </c>
      <c r="P12" s="119">
        <v>12.75</v>
      </c>
      <c r="Q12" s="804" t="s">
        <v>236</v>
      </c>
      <c r="R12" s="119">
        <v>12.75</v>
      </c>
      <c r="S12" s="119">
        <v>111.83</v>
      </c>
      <c r="T12" s="119">
        <v>48.11</v>
      </c>
      <c r="U12" s="119">
        <v>9.09</v>
      </c>
      <c r="V12" s="119">
        <v>6.33</v>
      </c>
    </row>
    <row r="13" spans="1:23" ht="13.5" thickBot="1">
      <c r="A13" s="637">
        <v>2002</v>
      </c>
      <c r="B13" s="804" t="s">
        <v>1057</v>
      </c>
      <c r="C13" s="804" t="s">
        <v>1057</v>
      </c>
      <c r="D13" s="804" t="s">
        <v>1057</v>
      </c>
      <c r="E13" s="119">
        <v>6.72</v>
      </c>
      <c r="F13" s="119">
        <v>14.04</v>
      </c>
      <c r="G13" s="119">
        <v>2.83</v>
      </c>
      <c r="H13" s="119">
        <v>0.55000000000000004</v>
      </c>
      <c r="I13" s="119" t="s">
        <v>234</v>
      </c>
      <c r="J13" s="119">
        <v>5.66</v>
      </c>
      <c r="K13" s="637">
        <v>2002</v>
      </c>
      <c r="L13" s="119">
        <v>11.58</v>
      </c>
      <c r="M13" s="804" t="s">
        <v>234</v>
      </c>
      <c r="N13" s="119">
        <v>11.58</v>
      </c>
      <c r="O13" s="119">
        <v>7.07</v>
      </c>
      <c r="P13" s="119">
        <v>12.97</v>
      </c>
      <c r="Q13" s="804" t="s">
        <v>236</v>
      </c>
      <c r="R13" s="119">
        <v>12.97</v>
      </c>
      <c r="S13" s="119">
        <v>107.3</v>
      </c>
      <c r="T13" s="119">
        <v>55.24</v>
      </c>
      <c r="U13" s="119">
        <v>9.24</v>
      </c>
      <c r="V13" s="119">
        <v>6.54</v>
      </c>
    </row>
    <row r="14" spans="1:23" ht="13.5" thickBot="1">
      <c r="A14" s="637">
        <v>2003</v>
      </c>
      <c r="B14" s="804" t="s">
        <v>1057</v>
      </c>
      <c r="C14" s="804" t="s">
        <v>1057</v>
      </c>
      <c r="D14" s="804" t="s">
        <v>1057</v>
      </c>
      <c r="E14" s="119">
        <v>7.28</v>
      </c>
      <c r="F14" s="119">
        <v>13.84</v>
      </c>
      <c r="G14" s="119">
        <v>3.22</v>
      </c>
      <c r="H14" s="119">
        <v>0.7</v>
      </c>
      <c r="I14" s="119" t="s">
        <v>234</v>
      </c>
      <c r="J14" s="119">
        <v>6.09</v>
      </c>
      <c r="K14" s="637">
        <v>2003</v>
      </c>
      <c r="L14" s="119">
        <v>12.13</v>
      </c>
      <c r="M14" s="804" t="s">
        <v>234</v>
      </c>
      <c r="N14" s="119">
        <v>12.13</v>
      </c>
      <c r="O14" s="119">
        <v>7.27</v>
      </c>
      <c r="P14" s="119">
        <v>12.84</v>
      </c>
      <c r="Q14" s="804" t="s">
        <v>236</v>
      </c>
      <c r="R14" s="119">
        <v>12.84</v>
      </c>
      <c r="S14" s="119">
        <v>99.23</v>
      </c>
      <c r="T14" s="119">
        <v>70.03</v>
      </c>
      <c r="U14" s="119">
        <v>9.5399999999999991</v>
      </c>
      <c r="V14" s="119">
        <v>6.93</v>
      </c>
    </row>
    <row r="15" spans="1:23" ht="13.5" thickBot="1">
      <c r="A15" s="637">
        <v>2004</v>
      </c>
      <c r="B15" s="804" t="s">
        <v>1057</v>
      </c>
      <c r="C15" s="804" t="s">
        <v>1057</v>
      </c>
      <c r="D15" s="804" t="s">
        <v>1057</v>
      </c>
      <c r="E15" s="119">
        <v>7.45</v>
      </c>
      <c r="F15" s="119">
        <v>14.22</v>
      </c>
      <c r="G15" s="119">
        <v>3.29</v>
      </c>
      <c r="H15" s="119">
        <v>0.77</v>
      </c>
      <c r="I15" s="119" t="s">
        <v>234</v>
      </c>
      <c r="J15" s="119">
        <v>6.24</v>
      </c>
      <c r="K15" s="637">
        <v>2004</v>
      </c>
      <c r="L15" s="119">
        <v>12.8</v>
      </c>
      <c r="M15" s="804" t="s">
        <v>241</v>
      </c>
      <c r="N15" s="119">
        <v>12.8</v>
      </c>
      <c r="O15" s="119">
        <v>7.58</v>
      </c>
      <c r="P15" s="119">
        <v>13.32</v>
      </c>
      <c r="Q15" s="804" t="s">
        <v>236</v>
      </c>
      <c r="R15" s="119">
        <v>13.32</v>
      </c>
      <c r="S15" s="119">
        <v>89.6</v>
      </c>
      <c r="T15" s="119">
        <v>90.28</v>
      </c>
      <c r="U15" s="119">
        <v>10.039999999999999</v>
      </c>
      <c r="V15" s="119">
        <v>7.16</v>
      </c>
    </row>
    <row r="16" spans="1:23" ht="13.5" thickBot="1">
      <c r="A16" s="278">
        <v>2005</v>
      </c>
      <c r="B16" s="805" t="s">
        <v>1057</v>
      </c>
      <c r="C16" s="805" t="s">
        <v>1057</v>
      </c>
      <c r="D16" s="805" t="s">
        <v>1057</v>
      </c>
      <c r="E16" s="120">
        <v>7.84</v>
      </c>
      <c r="F16" s="120">
        <v>15.78</v>
      </c>
      <c r="G16" s="120">
        <v>3.35</v>
      </c>
      <c r="H16" s="120">
        <v>0.74</v>
      </c>
      <c r="I16" s="120" t="s">
        <v>234</v>
      </c>
      <c r="J16" s="120">
        <v>6.42</v>
      </c>
      <c r="K16" s="278">
        <v>2005</v>
      </c>
      <c r="L16" s="120">
        <v>13.21</v>
      </c>
      <c r="M16" s="805" t="s">
        <v>241</v>
      </c>
      <c r="N16" s="120">
        <v>13.21</v>
      </c>
      <c r="O16" s="120">
        <v>8.19</v>
      </c>
      <c r="P16" s="120">
        <v>14.38</v>
      </c>
      <c r="Q16" s="805" t="s">
        <v>236</v>
      </c>
      <c r="R16" s="120">
        <v>14.38</v>
      </c>
      <c r="S16" s="120">
        <v>97.17</v>
      </c>
      <c r="T16" s="120">
        <v>78.77</v>
      </c>
      <c r="U16" s="120">
        <v>10.61</v>
      </c>
      <c r="V16" s="120">
        <v>7.43</v>
      </c>
    </row>
    <row r="17" spans="1:22" ht="13.5" thickBot="1">
      <c r="A17" s="278">
        <v>2006</v>
      </c>
      <c r="B17" s="805" t="s">
        <v>1057</v>
      </c>
      <c r="C17" s="805" t="s">
        <v>1057</v>
      </c>
      <c r="D17" s="805" t="s">
        <v>1057</v>
      </c>
      <c r="E17" s="120">
        <v>8.27</v>
      </c>
      <c r="F17" s="120">
        <v>16.690000000000001</v>
      </c>
      <c r="G17" s="120">
        <v>3.56</v>
      </c>
      <c r="H17" s="120">
        <v>0.74</v>
      </c>
      <c r="I17" s="120" t="s">
        <v>234</v>
      </c>
      <c r="J17" s="120">
        <v>6.73</v>
      </c>
      <c r="K17" s="278">
        <v>2006</v>
      </c>
      <c r="L17" s="120">
        <v>13.14</v>
      </c>
      <c r="M17" s="805" t="s">
        <v>241</v>
      </c>
      <c r="N17" s="120">
        <v>13.14</v>
      </c>
      <c r="O17" s="120">
        <v>8.34</v>
      </c>
      <c r="P17" s="120">
        <v>14.66</v>
      </c>
      <c r="Q17" s="805" t="s">
        <v>236</v>
      </c>
      <c r="R17" s="120">
        <v>14.66</v>
      </c>
      <c r="S17" s="120">
        <v>106</v>
      </c>
      <c r="T17" s="120">
        <v>89.68</v>
      </c>
      <c r="U17" s="120">
        <v>10.83</v>
      </c>
      <c r="V17" s="120">
        <v>7.72</v>
      </c>
    </row>
    <row r="18" spans="1:22" ht="13.5" thickBot="1">
      <c r="A18" s="278">
        <v>2007</v>
      </c>
      <c r="B18" s="805" t="s">
        <v>1057</v>
      </c>
      <c r="C18" s="805" t="s">
        <v>1057</v>
      </c>
      <c r="D18" s="805" t="s">
        <v>1057</v>
      </c>
      <c r="E18" s="120" t="s">
        <v>1143</v>
      </c>
      <c r="F18" s="120">
        <v>18.059999999999999</v>
      </c>
      <c r="G18" s="120" t="s">
        <v>1144</v>
      </c>
      <c r="H18" s="120" t="s">
        <v>1145</v>
      </c>
      <c r="I18" s="120">
        <v>1.01</v>
      </c>
      <c r="J18" s="120">
        <v>6.41</v>
      </c>
      <c r="K18" s="278">
        <v>2007</v>
      </c>
      <c r="L18" s="120">
        <v>13.5</v>
      </c>
      <c r="M18" s="805" t="s">
        <v>241</v>
      </c>
      <c r="N18" s="120">
        <v>13.5</v>
      </c>
      <c r="O18" s="120">
        <v>9.2200000000000006</v>
      </c>
      <c r="P18" s="120">
        <v>14.14</v>
      </c>
      <c r="Q18" s="805" t="s">
        <v>236</v>
      </c>
      <c r="R18" s="120">
        <v>14.14</v>
      </c>
      <c r="S18" s="120">
        <v>108.93</v>
      </c>
      <c r="T18" s="120">
        <v>29.96</v>
      </c>
      <c r="U18" s="120">
        <v>11.44</v>
      </c>
      <c r="V18" s="120">
        <v>7.57</v>
      </c>
    </row>
    <row r="19" spans="1:22" ht="13.5" thickBot="1">
      <c r="A19" s="278">
        <v>2008</v>
      </c>
      <c r="B19" s="805" t="s">
        <v>1057</v>
      </c>
      <c r="C19" s="805" t="s">
        <v>1057</v>
      </c>
      <c r="D19" s="805" t="s">
        <v>1057</v>
      </c>
      <c r="E19" s="120">
        <v>9.08</v>
      </c>
      <c r="F19" s="120">
        <v>19.13</v>
      </c>
      <c r="G19" s="120">
        <v>3.75</v>
      </c>
      <c r="H19" s="120">
        <v>0.81</v>
      </c>
      <c r="I19" s="120">
        <v>1.2</v>
      </c>
      <c r="J19" s="120">
        <v>6.71</v>
      </c>
      <c r="K19" s="278">
        <v>2008</v>
      </c>
      <c r="L19" s="120">
        <v>13.91</v>
      </c>
      <c r="M19" s="805" t="s">
        <v>241</v>
      </c>
      <c r="N19" s="120">
        <v>13.91</v>
      </c>
      <c r="O19" s="120">
        <v>9.35</v>
      </c>
      <c r="P19" s="120">
        <v>14.53</v>
      </c>
      <c r="Q19" s="805" t="s">
        <v>236</v>
      </c>
      <c r="R19" s="120">
        <v>14.53</v>
      </c>
      <c r="S19" s="120">
        <v>137.68</v>
      </c>
      <c r="T19" s="120">
        <v>24.62</v>
      </c>
      <c r="U19" s="120">
        <v>11.74</v>
      </c>
      <c r="V19" s="120">
        <v>7.87</v>
      </c>
    </row>
    <row r="20" spans="1:22" ht="13.5" thickBot="1">
      <c r="A20" s="278">
        <v>2009</v>
      </c>
      <c r="B20" s="805" t="s">
        <v>1057</v>
      </c>
      <c r="C20" s="805" t="s">
        <v>1057</v>
      </c>
      <c r="D20" s="805" t="s">
        <v>1057</v>
      </c>
      <c r="E20" s="120">
        <v>9.3000000000000007</v>
      </c>
      <c r="F20" s="120">
        <v>18.309999999999999</v>
      </c>
      <c r="G20" s="120">
        <v>3.76</v>
      </c>
      <c r="H20" s="120">
        <v>0.87</v>
      </c>
      <c r="I20" s="120">
        <v>1.44</v>
      </c>
      <c r="J20" s="120">
        <v>6.78</v>
      </c>
      <c r="K20" s="278">
        <v>2009</v>
      </c>
      <c r="L20" s="120">
        <v>14.55</v>
      </c>
      <c r="M20" s="805" t="s">
        <v>241</v>
      </c>
      <c r="N20" s="120">
        <v>14.55</v>
      </c>
      <c r="O20" s="120">
        <v>9.4600000000000009</v>
      </c>
      <c r="P20" s="120">
        <v>15.79</v>
      </c>
      <c r="Q20" s="805" t="s">
        <v>236</v>
      </c>
      <c r="R20" s="120">
        <v>15.79</v>
      </c>
      <c r="S20" s="120">
        <v>138.59</v>
      </c>
      <c r="T20" s="120">
        <v>28.23</v>
      </c>
      <c r="U20" s="120">
        <v>12.1</v>
      </c>
      <c r="V20" s="120">
        <v>8.0299999999999994</v>
      </c>
    </row>
    <row r="21" spans="1:22" ht="13.5" thickBot="1">
      <c r="A21" s="278">
        <v>2010</v>
      </c>
      <c r="B21" s="805" t="s">
        <v>1057</v>
      </c>
      <c r="C21" s="805" t="s">
        <v>1057</v>
      </c>
      <c r="D21" s="805" t="s">
        <v>1057</v>
      </c>
      <c r="E21" s="120">
        <v>9.01</v>
      </c>
      <c r="F21" s="120">
        <v>20.72</v>
      </c>
      <c r="G21" s="120">
        <v>3.58</v>
      </c>
      <c r="H21" s="120">
        <v>0.79</v>
      </c>
      <c r="I21" s="120">
        <v>1.81</v>
      </c>
      <c r="J21" s="120">
        <v>6.49</v>
      </c>
      <c r="K21" s="278">
        <v>2010</v>
      </c>
      <c r="L21" s="120">
        <v>14.61</v>
      </c>
      <c r="M21" s="805" t="s">
        <v>241</v>
      </c>
      <c r="N21" s="120">
        <v>14.61</v>
      </c>
      <c r="O21" s="120">
        <v>9.84</v>
      </c>
      <c r="P21" s="120">
        <v>16.350000000000001</v>
      </c>
      <c r="Q21" s="805" t="s">
        <v>236</v>
      </c>
      <c r="R21" s="120">
        <v>16.350000000000001</v>
      </c>
      <c r="S21" s="120">
        <v>126.84</v>
      </c>
      <c r="T21" s="120">
        <v>27.99</v>
      </c>
      <c r="U21" s="120">
        <v>12.43</v>
      </c>
      <c r="V21" s="120">
        <v>7.81</v>
      </c>
    </row>
    <row r="22" spans="1:22" ht="13.5" thickBot="1">
      <c r="A22" s="278">
        <v>2011</v>
      </c>
      <c r="B22" s="120">
        <v>9.3699999999999992</v>
      </c>
      <c r="C22" s="120">
        <v>11.05</v>
      </c>
      <c r="D22" s="120">
        <v>6.1</v>
      </c>
      <c r="E22" s="120">
        <v>9.2899999999999991</v>
      </c>
      <c r="F22" s="120">
        <v>20.77</v>
      </c>
      <c r="G22" s="120">
        <v>3.41</v>
      </c>
      <c r="H22" s="120">
        <v>0.84</v>
      </c>
      <c r="I22" s="120">
        <v>1.49</v>
      </c>
      <c r="J22" s="120">
        <v>6.6</v>
      </c>
      <c r="K22" s="278">
        <v>2011</v>
      </c>
      <c r="L22" s="120">
        <v>15.01</v>
      </c>
      <c r="M22" s="120">
        <v>27.43</v>
      </c>
      <c r="N22" s="120">
        <v>15.09</v>
      </c>
      <c r="O22" s="120">
        <v>10.48</v>
      </c>
      <c r="P22" s="120">
        <v>16.05</v>
      </c>
      <c r="Q22" s="120">
        <v>21.7</v>
      </c>
      <c r="R22" s="120">
        <v>16.36</v>
      </c>
      <c r="S22" s="120">
        <v>140</v>
      </c>
      <c r="T22" s="120">
        <v>42.92</v>
      </c>
      <c r="U22" s="120">
        <v>13.05</v>
      </c>
      <c r="V22" s="120">
        <v>8.0299999999999994</v>
      </c>
    </row>
    <row r="23" spans="1:22" ht="13.5" thickBot="1">
      <c r="A23" s="278">
        <v>2012</v>
      </c>
      <c r="B23" s="120">
        <v>9.7100000000000009</v>
      </c>
      <c r="C23" s="120">
        <v>13</v>
      </c>
      <c r="D23" s="120">
        <v>5.84</v>
      </c>
      <c r="E23" s="120">
        <v>9.58</v>
      </c>
      <c r="F23" s="120">
        <v>20.69</v>
      </c>
      <c r="G23" s="120">
        <v>3.46</v>
      </c>
      <c r="H23" s="120">
        <v>0.87</v>
      </c>
      <c r="I23" s="120">
        <v>1.68</v>
      </c>
      <c r="J23" s="120">
        <v>6.74</v>
      </c>
      <c r="K23" s="278">
        <v>2012</v>
      </c>
      <c r="L23" s="120">
        <v>15.57</v>
      </c>
      <c r="M23" s="120">
        <v>28.59</v>
      </c>
      <c r="N23" s="120">
        <v>15.66</v>
      </c>
      <c r="O23" s="120">
        <v>10.94</v>
      </c>
      <c r="P23" s="120">
        <v>16.34</v>
      </c>
      <c r="Q23" s="120">
        <v>24.4</v>
      </c>
      <c r="R23" s="120">
        <v>16.8</v>
      </c>
      <c r="S23" s="120">
        <v>152.19</v>
      </c>
      <c r="T23" s="120">
        <v>23.53</v>
      </c>
      <c r="U23" s="120">
        <v>13.52</v>
      </c>
      <c r="V23" s="120">
        <v>8.25</v>
      </c>
    </row>
    <row r="24" spans="1:22" ht="13.5" thickBot="1">
      <c r="A24" s="278">
        <v>2013</v>
      </c>
      <c r="B24" s="805">
        <v>10.02</v>
      </c>
      <c r="C24" s="805">
        <v>15.25</v>
      </c>
      <c r="D24" s="805">
        <v>7.01</v>
      </c>
      <c r="E24" s="805">
        <v>9.84</v>
      </c>
      <c r="F24" s="805">
        <v>21.18</v>
      </c>
      <c r="G24" s="805">
        <v>3.78</v>
      </c>
      <c r="H24" s="805">
        <v>0.83</v>
      </c>
      <c r="I24" s="805">
        <v>1.73</v>
      </c>
      <c r="J24" s="805">
        <v>7.05</v>
      </c>
      <c r="K24" s="278">
        <v>2013</v>
      </c>
      <c r="L24" s="805">
        <v>16.22</v>
      </c>
      <c r="M24" s="805">
        <v>28.69</v>
      </c>
      <c r="N24" s="805">
        <v>16.329999999999998</v>
      </c>
      <c r="O24" s="805">
        <v>12.49</v>
      </c>
      <c r="P24" s="805">
        <v>16.149999999999999</v>
      </c>
      <c r="Q24" s="805">
        <v>22.92</v>
      </c>
      <c r="R24" s="805">
        <v>16.53</v>
      </c>
      <c r="S24" s="805">
        <v>150.80000000000001</v>
      </c>
      <c r="T24" s="805">
        <v>17.63</v>
      </c>
      <c r="U24" s="805">
        <v>14.57</v>
      </c>
      <c r="V24" s="805">
        <v>8.7799999999999994</v>
      </c>
    </row>
    <row r="25" spans="1:22" ht="13.5" thickBot="1">
      <c r="A25" s="278">
        <v>2014</v>
      </c>
      <c r="B25" s="805">
        <v>10.6</v>
      </c>
      <c r="C25" s="805">
        <v>13.62</v>
      </c>
      <c r="D25" s="805">
        <v>6.04</v>
      </c>
      <c r="E25" s="805">
        <v>10.210000000000001</v>
      </c>
      <c r="F25" s="805">
        <v>22.62</v>
      </c>
      <c r="G25" s="805">
        <v>3.88</v>
      </c>
      <c r="H25" s="805">
        <v>0.82</v>
      </c>
      <c r="I25" s="805">
        <v>1.87</v>
      </c>
      <c r="J25" s="805">
        <v>7.3</v>
      </c>
      <c r="K25" s="278">
        <v>2014</v>
      </c>
      <c r="L25" s="805">
        <v>16.78</v>
      </c>
      <c r="M25" s="805">
        <v>27.87</v>
      </c>
      <c r="N25" s="805">
        <v>16.88</v>
      </c>
      <c r="O25" s="805">
        <v>13.16</v>
      </c>
      <c r="P25" s="805">
        <v>17.02</v>
      </c>
      <c r="Q25" s="805">
        <v>23.68</v>
      </c>
      <c r="R25" s="805">
        <v>17.39</v>
      </c>
      <c r="S25" s="805">
        <v>163.19999999999999</v>
      </c>
      <c r="T25" s="805">
        <v>19</v>
      </c>
      <c r="U25" s="805">
        <v>15.3</v>
      </c>
      <c r="V25" s="805">
        <v>9.15</v>
      </c>
    </row>
    <row r="26" spans="1:22" ht="13.5" thickBot="1">
      <c r="A26" s="278">
        <v>2015</v>
      </c>
      <c r="B26" s="805">
        <v>10.643000000000001</v>
      </c>
      <c r="C26" s="805">
        <v>13.374000000000001</v>
      </c>
      <c r="D26" s="805">
        <v>7.3360000000000003</v>
      </c>
      <c r="E26" s="805">
        <v>10.426</v>
      </c>
      <c r="F26" s="805">
        <v>24.786000000000001</v>
      </c>
      <c r="G26" s="805">
        <v>3.8530000000000002</v>
      </c>
      <c r="H26" s="805">
        <v>0.72199999999999998</v>
      </c>
      <c r="I26" s="805">
        <v>2.0489999999999999</v>
      </c>
      <c r="J26" s="805">
        <v>7.3730000000000002</v>
      </c>
      <c r="K26" s="278">
        <v>2015</v>
      </c>
      <c r="L26" s="805">
        <v>16.838999999999999</v>
      </c>
      <c r="M26" s="805">
        <v>28.263000000000002</v>
      </c>
      <c r="N26" s="805">
        <v>16.940000000000001</v>
      </c>
      <c r="O26" s="805">
        <v>13.242000000000001</v>
      </c>
      <c r="P26" s="805">
        <v>17.347999999999999</v>
      </c>
      <c r="Q26" s="805">
        <v>25.780999999999999</v>
      </c>
      <c r="R26" s="805">
        <v>17.780999999999999</v>
      </c>
      <c r="S26" s="805">
        <v>171.23400000000001</v>
      </c>
      <c r="T26" s="805">
        <v>20.148</v>
      </c>
      <c r="U26" s="805">
        <v>15.457000000000001</v>
      </c>
      <c r="V26" s="805">
        <v>9.2750000000000004</v>
      </c>
    </row>
    <row r="27" spans="1:22" s="41" customFormat="1">
      <c r="A27" s="231" t="s">
        <v>245</v>
      </c>
    </row>
    <row r="28" spans="1:22" s="41" customFormat="1">
      <c r="A28" s="231" t="s">
        <v>246</v>
      </c>
    </row>
    <row r="29" spans="1:22" s="41" customFormat="1">
      <c r="A29" s="231" t="s">
        <v>1065</v>
      </c>
    </row>
    <row r="30" spans="1:22" s="41" customFormat="1">
      <c r="A30" s="231" t="s">
        <v>1066</v>
      </c>
    </row>
    <row r="31" spans="1:22" s="41" customFormat="1">
      <c r="A31" s="231" t="s">
        <v>1067</v>
      </c>
    </row>
    <row r="32" spans="1:22" s="41" customFormat="1">
      <c r="A32" s="231" t="s">
        <v>1068</v>
      </c>
    </row>
    <row r="33" spans="1:1" s="41" customFormat="1">
      <c r="A33" s="231" t="s">
        <v>251</v>
      </c>
    </row>
    <row r="34" spans="1:1" s="41" customFormat="1">
      <c r="A34" s="231" t="s">
        <v>252</v>
      </c>
    </row>
    <row r="35" spans="1:1" s="41" customFormat="1">
      <c r="A35" s="241" t="s">
        <v>254</v>
      </c>
    </row>
  </sheetData>
  <mergeCells count="23">
    <mergeCell ref="K4:V4"/>
    <mergeCell ref="K1:V1"/>
    <mergeCell ref="K2:V2"/>
    <mergeCell ref="K3:V3"/>
    <mergeCell ref="K5:K6"/>
    <mergeCell ref="L5:N5"/>
    <mergeCell ref="O5:O6"/>
    <mergeCell ref="P5:R5"/>
    <mergeCell ref="S5:S6"/>
    <mergeCell ref="T5:T6"/>
    <mergeCell ref="U5:U6"/>
    <mergeCell ref="V5:V6"/>
    <mergeCell ref="A1:J1"/>
    <mergeCell ref="A2:J2"/>
    <mergeCell ref="A3:J3"/>
    <mergeCell ref="A5:A6"/>
    <mergeCell ref="B5:E5"/>
    <mergeCell ref="F5:F6"/>
    <mergeCell ref="G5:G6"/>
    <mergeCell ref="H5:H6"/>
    <mergeCell ref="I5:I6"/>
    <mergeCell ref="J5:J6"/>
    <mergeCell ref="A4:J4"/>
  </mergeCells>
  <hyperlinks>
    <hyperlink ref="W6" location="TOC!A1" display="RETURN TO TABLE OF CONTENTS" xr:uid="{00000000-0004-0000-4A00-000000000000}"/>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W35"/>
  <sheetViews>
    <sheetView workbookViewId="0">
      <selection activeCell="W6" sqref="W6"/>
    </sheetView>
  </sheetViews>
  <sheetFormatPr defaultRowHeight="12.75"/>
  <sheetData>
    <row r="1" spans="1:23" ht="12.75" customHeight="1">
      <c r="A1" s="321" t="s">
        <v>1109</v>
      </c>
      <c r="B1" s="321"/>
      <c r="C1" s="321"/>
      <c r="D1" s="321"/>
      <c r="E1" s="321"/>
      <c r="F1" s="321"/>
      <c r="G1" s="321"/>
      <c r="H1" s="321"/>
      <c r="I1" s="321"/>
      <c r="J1" s="321"/>
      <c r="K1" s="321" t="s">
        <v>1109</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thickBot="1">
      <c r="A3" s="326" t="s">
        <v>84</v>
      </c>
      <c r="B3" s="324"/>
      <c r="C3" s="324"/>
      <c r="D3" s="324"/>
      <c r="E3" s="324"/>
      <c r="F3" s="324"/>
      <c r="G3" s="324"/>
      <c r="H3" s="324"/>
      <c r="I3" s="324"/>
      <c r="J3" s="325"/>
      <c r="K3" s="323" t="s">
        <v>84</v>
      </c>
      <c r="L3" s="324"/>
      <c r="M3" s="324"/>
      <c r="N3" s="324"/>
      <c r="O3" s="324"/>
      <c r="P3" s="324"/>
      <c r="Q3" s="324"/>
      <c r="R3" s="324"/>
      <c r="S3" s="324"/>
      <c r="T3" s="324"/>
      <c r="U3" s="324"/>
      <c r="V3" s="325"/>
    </row>
    <row r="4" spans="1:23" ht="13.5" thickBot="1">
      <c r="A4" s="499" t="s">
        <v>207</v>
      </c>
      <c r="B4" s="500"/>
      <c r="C4" s="500"/>
      <c r="D4" s="500"/>
      <c r="E4" s="500"/>
      <c r="F4" s="500"/>
      <c r="G4" s="500"/>
      <c r="H4" s="500"/>
      <c r="I4" s="500"/>
      <c r="J4" s="501"/>
      <c r="K4" s="499" t="s">
        <v>1134</v>
      </c>
      <c r="L4" s="500"/>
      <c r="M4" s="500"/>
      <c r="N4" s="500"/>
      <c r="O4" s="500"/>
      <c r="P4" s="500"/>
      <c r="Q4" s="500"/>
      <c r="R4" s="500"/>
      <c r="S4" s="500"/>
      <c r="T4" s="500"/>
      <c r="U4" s="500"/>
      <c r="V4" s="501"/>
    </row>
    <row r="5" spans="1:23" ht="30" customHeight="1" thickBot="1">
      <c r="A5" s="613" t="s">
        <v>209</v>
      </c>
      <c r="B5" s="614" t="s">
        <v>210</v>
      </c>
      <c r="C5" s="615"/>
      <c r="D5" s="615"/>
      <c r="E5" s="616"/>
      <c r="F5" s="613" t="s">
        <v>211</v>
      </c>
      <c r="G5" s="613" t="s">
        <v>1135</v>
      </c>
      <c r="H5" s="613" t="s">
        <v>213</v>
      </c>
      <c r="I5" s="613" t="s">
        <v>214</v>
      </c>
      <c r="J5" s="613" t="s">
        <v>1136</v>
      </c>
      <c r="K5" s="613" t="s">
        <v>209</v>
      </c>
      <c r="L5" s="614" t="s">
        <v>216</v>
      </c>
      <c r="M5" s="615"/>
      <c r="N5" s="616"/>
      <c r="O5" s="793" t="s">
        <v>217</v>
      </c>
      <c r="P5" s="794" t="s">
        <v>218</v>
      </c>
      <c r="Q5" s="795"/>
      <c r="R5" s="796"/>
      <c r="S5" s="797" t="s">
        <v>219</v>
      </c>
      <c r="T5" s="613" t="s">
        <v>1137</v>
      </c>
      <c r="U5" s="613" t="s">
        <v>1138</v>
      </c>
      <c r="V5" s="502" t="s">
        <v>1139</v>
      </c>
    </row>
    <row r="6" spans="1:23" ht="33.75" customHeight="1" thickBot="1">
      <c r="A6" s="798"/>
      <c r="B6" s="799" t="s">
        <v>223</v>
      </c>
      <c r="C6" s="799" t="s">
        <v>224</v>
      </c>
      <c r="D6" s="282" t="s">
        <v>225</v>
      </c>
      <c r="E6" s="799" t="s">
        <v>226</v>
      </c>
      <c r="F6" s="798"/>
      <c r="G6" s="798"/>
      <c r="H6" s="798"/>
      <c r="I6" s="798"/>
      <c r="J6" s="798"/>
      <c r="K6" s="798"/>
      <c r="L6" s="799" t="s">
        <v>227</v>
      </c>
      <c r="M6" s="282" t="s">
        <v>228</v>
      </c>
      <c r="N6" s="799" t="s">
        <v>229</v>
      </c>
      <c r="O6" s="800"/>
      <c r="P6" s="801" t="s">
        <v>230</v>
      </c>
      <c r="Q6" s="801" t="s">
        <v>231</v>
      </c>
      <c r="R6" s="801" t="s">
        <v>232</v>
      </c>
      <c r="S6" s="802"/>
      <c r="T6" s="798"/>
      <c r="U6" s="798"/>
      <c r="V6" s="503"/>
      <c r="W6" s="269" t="s">
        <v>233</v>
      </c>
    </row>
    <row r="7" spans="1:23" ht="13.5" thickBot="1">
      <c r="A7" s="623">
        <v>1996</v>
      </c>
      <c r="B7" s="807" t="s">
        <v>1057</v>
      </c>
      <c r="C7" s="807" t="s">
        <v>234</v>
      </c>
      <c r="D7" s="807" t="s">
        <v>1057</v>
      </c>
      <c r="E7" s="192">
        <v>2.16</v>
      </c>
      <c r="F7" s="192">
        <v>1.1499999999999999</v>
      </c>
      <c r="G7" s="192">
        <v>12.76</v>
      </c>
      <c r="H7" s="192">
        <v>2.41</v>
      </c>
      <c r="I7" s="192" t="s">
        <v>234</v>
      </c>
      <c r="J7" s="192">
        <v>2.33</v>
      </c>
      <c r="K7" s="623">
        <v>1996</v>
      </c>
      <c r="L7" s="192">
        <v>6.52</v>
      </c>
      <c r="M7" s="807" t="s">
        <v>234</v>
      </c>
      <c r="N7" s="192">
        <v>6.52</v>
      </c>
      <c r="O7" s="192">
        <v>1.58</v>
      </c>
      <c r="P7" s="192">
        <v>1.69</v>
      </c>
      <c r="Q7" s="807" t="s">
        <v>236</v>
      </c>
      <c r="R7" s="192">
        <v>1.69</v>
      </c>
      <c r="S7" s="192">
        <v>4.53</v>
      </c>
      <c r="T7" s="192">
        <v>2.84</v>
      </c>
      <c r="U7" s="192">
        <v>2.2599999999999998</v>
      </c>
      <c r="V7" s="192">
        <v>2.31</v>
      </c>
    </row>
    <row r="8" spans="1:23" ht="13.5" thickBot="1">
      <c r="A8" s="637">
        <v>1997</v>
      </c>
      <c r="B8" s="808" t="s">
        <v>1057</v>
      </c>
      <c r="C8" s="808" t="s">
        <v>234</v>
      </c>
      <c r="D8" s="808" t="s">
        <v>1057</v>
      </c>
      <c r="E8" s="190">
        <v>2.1800000000000002</v>
      </c>
      <c r="F8" s="190">
        <v>1.1599999999999999</v>
      </c>
      <c r="G8" s="190">
        <v>12.97</v>
      </c>
      <c r="H8" s="190">
        <v>2.4</v>
      </c>
      <c r="I8" s="190" t="s">
        <v>234</v>
      </c>
      <c r="J8" s="190">
        <v>2.36</v>
      </c>
      <c r="K8" s="637">
        <v>1997</v>
      </c>
      <c r="L8" s="190">
        <v>6.38</v>
      </c>
      <c r="M8" s="808" t="s">
        <v>234</v>
      </c>
      <c r="N8" s="190">
        <v>6.38</v>
      </c>
      <c r="O8" s="190">
        <v>1.43</v>
      </c>
      <c r="P8" s="190">
        <v>1.8</v>
      </c>
      <c r="Q8" s="808" t="s">
        <v>236</v>
      </c>
      <c r="R8" s="190">
        <v>1.8</v>
      </c>
      <c r="S8" s="190">
        <v>4.42</v>
      </c>
      <c r="T8" s="190">
        <v>2.87</v>
      </c>
      <c r="U8" s="190">
        <v>2.09</v>
      </c>
      <c r="V8" s="190">
        <v>2.2599999999999998</v>
      </c>
    </row>
    <row r="9" spans="1:23" ht="13.5" thickBot="1">
      <c r="A9" s="637">
        <v>1998</v>
      </c>
      <c r="B9" s="808" t="s">
        <v>1057</v>
      </c>
      <c r="C9" s="808" t="s">
        <v>234</v>
      </c>
      <c r="D9" s="808" t="s">
        <v>1057</v>
      </c>
      <c r="E9" s="190">
        <v>2.12</v>
      </c>
      <c r="F9" s="190">
        <v>1.25</v>
      </c>
      <c r="G9" s="190">
        <v>14.79</v>
      </c>
      <c r="H9" s="190">
        <v>2.97</v>
      </c>
      <c r="I9" s="190" t="s">
        <v>234</v>
      </c>
      <c r="J9" s="190">
        <v>2.31</v>
      </c>
      <c r="K9" s="637">
        <v>1998</v>
      </c>
      <c r="L9" s="190">
        <v>6.2</v>
      </c>
      <c r="M9" s="808" t="s">
        <v>234</v>
      </c>
      <c r="N9" s="190">
        <v>6.2</v>
      </c>
      <c r="O9" s="190">
        <v>1.47</v>
      </c>
      <c r="P9" s="190">
        <v>1.81</v>
      </c>
      <c r="Q9" s="808" t="s">
        <v>236</v>
      </c>
      <c r="R9" s="190">
        <v>1.81</v>
      </c>
      <c r="S9" s="190">
        <v>4.8099999999999996</v>
      </c>
      <c r="T9" s="190">
        <v>3.24</v>
      </c>
      <c r="U9" s="190">
        <v>2.15</v>
      </c>
      <c r="V9" s="190">
        <v>2.2599999999999998</v>
      </c>
    </row>
    <row r="10" spans="1:23" ht="13.5" thickBot="1">
      <c r="A10" s="637">
        <v>1999</v>
      </c>
      <c r="B10" s="808" t="s">
        <v>1057</v>
      </c>
      <c r="C10" s="808" t="s">
        <v>234</v>
      </c>
      <c r="D10" s="808" t="s">
        <v>1057</v>
      </c>
      <c r="E10" s="190">
        <v>2.0699999999999998</v>
      </c>
      <c r="F10" s="190">
        <v>1.39</v>
      </c>
      <c r="G10" s="190">
        <v>14.19</v>
      </c>
      <c r="H10" s="190">
        <v>2.76</v>
      </c>
      <c r="I10" s="190" t="s">
        <v>234</v>
      </c>
      <c r="J10" s="190">
        <v>2.27</v>
      </c>
      <c r="K10" s="637">
        <v>1999</v>
      </c>
      <c r="L10" s="190">
        <v>6.5</v>
      </c>
      <c r="M10" s="808" t="s">
        <v>234</v>
      </c>
      <c r="N10" s="190">
        <v>6.5</v>
      </c>
      <c r="O10" s="190">
        <v>1.47</v>
      </c>
      <c r="P10" s="190">
        <v>1.87</v>
      </c>
      <c r="Q10" s="808" t="s">
        <v>236</v>
      </c>
      <c r="R10" s="190">
        <v>1.87</v>
      </c>
      <c r="S10" s="190">
        <v>4.5</v>
      </c>
      <c r="T10" s="190">
        <v>4.96</v>
      </c>
      <c r="U10" s="190">
        <v>2.1800000000000002</v>
      </c>
      <c r="V10" s="190">
        <v>2.2400000000000002</v>
      </c>
    </row>
    <row r="11" spans="1:23" ht="13.5" thickBot="1">
      <c r="A11" s="637">
        <v>2000</v>
      </c>
      <c r="B11" s="808" t="s">
        <v>1057</v>
      </c>
      <c r="C11" s="808" t="s">
        <v>1057</v>
      </c>
      <c r="D11" s="808" t="s">
        <v>1057</v>
      </c>
      <c r="E11" s="190">
        <v>2.2799999999999998</v>
      </c>
      <c r="F11" s="190">
        <v>1.46</v>
      </c>
      <c r="G11" s="190">
        <v>17.190000000000001</v>
      </c>
      <c r="H11" s="190">
        <v>3.1</v>
      </c>
      <c r="I11" s="190" t="s">
        <v>234</v>
      </c>
      <c r="J11" s="190">
        <v>2.5299999999999998</v>
      </c>
      <c r="K11" s="637">
        <v>2000</v>
      </c>
      <c r="L11" s="190">
        <v>6.5</v>
      </c>
      <c r="M11" s="808" t="s">
        <v>234</v>
      </c>
      <c r="N11" s="190">
        <v>6.5</v>
      </c>
      <c r="O11" s="190">
        <v>1.49</v>
      </c>
      <c r="P11" s="190">
        <v>1.9</v>
      </c>
      <c r="Q11" s="808" t="s">
        <v>236</v>
      </c>
      <c r="R11" s="190">
        <v>1.9</v>
      </c>
      <c r="S11" s="190">
        <v>5.0599999999999996</v>
      </c>
      <c r="T11" s="190">
        <v>6.13</v>
      </c>
      <c r="U11" s="190">
        <v>2.2200000000000002</v>
      </c>
      <c r="V11" s="190">
        <v>2.42</v>
      </c>
    </row>
    <row r="12" spans="1:23" ht="13.5" thickBot="1">
      <c r="A12" s="637">
        <v>2001</v>
      </c>
      <c r="B12" s="808" t="s">
        <v>1057</v>
      </c>
      <c r="C12" s="808" t="s">
        <v>1057</v>
      </c>
      <c r="D12" s="808" t="s">
        <v>1057</v>
      </c>
      <c r="E12" s="190">
        <v>2.2799999999999998</v>
      </c>
      <c r="F12" s="190">
        <v>1.45</v>
      </c>
      <c r="G12" s="190">
        <v>16.7</v>
      </c>
      <c r="H12" s="190">
        <v>2.63</v>
      </c>
      <c r="I12" s="190" t="s">
        <v>234</v>
      </c>
      <c r="J12" s="190">
        <v>2.5099999999999998</v>
      </c>
      <c r="K12" s="637">
        <v>2001</v>
      </c>
      <c r="L12" s="190">
        <v>6.83</v>
      </c>
      <c r="M12" s="808" t="s">
        <v>234</v>
      </c>
      <c r="N12" s="190">
        <v>6.83</v>
      </c>
      <c r="O12" s="190">
        <v>1.53</v>
      </c>
      <c r="P12" s="190">
        <v>2.0299999999999998</v>
      </c>
      <c r="Q12" s="808" t="s">
        <v>236</v>
      </c>
      <c r="R12" s="190">
        <v>2.0299999999999998</v>
      </c>
      <c r="S12" s="190">
        <v>6.01</v>
      </c>
      <c r="T12" s="190">
        <v>6.01</v>
      </c>
      <c r="U12" s="190">
        <v>2.2999999999999998</v>
      </c>
      <c r="V12" s="190">
        <v>2.44</v>
      </c>
    </row>
    <row r="13" spans="1:23" ht="13.5" thickBot="1">
      <c r="A13" s="637">
        <v>2002</v>
      </c>
      <c r="B13" s="808" t="s">
        <v>1057</v>
      </c>
      <c r="C13" s="808" t="s">
        <v>1057</v>
      </c>
      <c r="D13" s="808" t="s">
        <v>1057</v>
      </c>
      <c r="E13" s="190">
        <v>2.4</v>
      </c>
      <c r="F13" s="190">
        <v>1.61</v>
      </c>
      <c r="G13" s="190">
        <v>18.93</v>
      </c>
      <c r="H13" s="190">
        <v>3.19</v>
      </c>
      <c r="I13" s="190" t="s">
        <v>234</v>
      </c>
      <c r="J13" s="190">
        <v>2.66</v>
      </c>
      <c r="K13" s="637">
        <v>2002</v>
      </c>
      <c r="L13" s="190">
        <v>7.25</v>
      </c>
      <c r="M13" s="808" t="s">
        <v>234</v>
      </c>
      <c r="N13" s="190">
        <v>7.25</v>
      </c>
      <c r="O13" s="190">
        <v>1.59</v>
      </c>
      <c r="P13" s="190">
        <v>2.31</v>
      </c>
      <c r="Q13" s="808" t="s">
        <v>236</v>
      </c>
      <c r="R13" s="190">
        <v>2.31</v>
      </c>
      <c r="S13" s="190">
        <v>6.21</v>
      </c>
      <c r="T13" s="190">
        <v>6.96</v>
      </c>
      <c r="U13" s="190">
        <v>2.44</v>
      </c>
      <c r="V13" s="190">
        <v>2.58</v>
      </c>
    </row>
    <row r="14" spans="1:23" ht="13.5" thickBot="1">
      <c r="A14" s="637">
        <v>2003</v>
      </c>
      <c r="B14" s="808" t="s">
        <v>1057</v>
      </c>
      <c r="C14" s="808" t="s">
        <v>1057</v>
      </c>
      <c r="D14" s="808" t="s">
        <v>1057</v>
      </c>
      <c r="E14" s="190">
        <v>2.68</v>
      </c>
      <c r="F14" s="190">
        <v>1.68</v>
      </c>
      <c r="G14" s="190">
        <v>21.29</v>
      </c>
      <c r="H14" s="190">
        <v>3.81</v>
      </c>
      <c r="I14" s="190" t="s">
        <v>234</v>
      </c>
      <c r="J14" s="190">
        <v>3.01</v>
      </c>
      <c r="K14" s="637">
        <v>2003</v>
      </c>
      <c r="L14" s="190">
        <v>7.75</v>
      </c>
      <c r="M14" s="808" t="s">
        <v>234</v>
      </c>
      <c r="N14" s="190">
        <v>7.75</v>
      </c>
      <c r="O14" s="190">
        <v>1.67</v>
      </c>
      <c r="P14" s="190">
        <v>2.41</v>
      </c>
      <c r="Q14" s="808" t="s">
        <v>236</v>
      </c>
      <c r="R14" s="190">
        <v>2.41</v>
      </c>
      <c r="S14" s="190">
        <v>5.26</v>
      </c>
      <c r="T14" s="190">
        <v>8.68</v>
      </c>
      <c r="U14" s="190">
        <v>2.57</v>
      </c>
      <c r="V14" s="190">
        <v>2.85</v>
      </c>
    </row>
    <row r="15" spans="1:23" ht="13.5" thickBot="1">
      <c r="A15" s="637">
        <v>2004</v>
      </c>
      <c r="B15" s="808" t="s">
        <v>1057</v>
      </c>
      <c r="C15" s="808" t="s">
        <v>1057</v>
      </c>
      <c r="D15" s="808" t="s">
        <v>1057</v>
      </c>
      <c r="E15" s="190">
        <v>2.8</v>
      </c>
      <c r="F15" s="190">
        <v>1.74</v>
      </c>
      <c r="G15" s="190">
        <v>22.14</v>
      </c>
      <c r="H15" s="190">
        <v>4.01</v>
      </c>
      <c r="I15" s="190" t="s">
        <v>234</v>
      </c>
      <c r="J15" s="190">
        <v>3.15</v>
      </c>
      <c r="K15" s="637">
        <v>2004</v>
      </c>
      <c r="L15" s="190">
        <v>8.31</v>
      </c>
      <c r="M15" s="808" t="s">
        <v>241</v>
      </c>
      <c r="N15" s="190">
        <v>8.31</v>
      </c>
      <c r="O15" s="190">
        <v>1.72</v>
      </c>
      <c r="P15" s="190">
        <v>2.54</v>
      </c>
      <c r="Q15" s="808" t="s">
        <v>236</v>
      </c>
      <c r="R15" s="190">
        <v>2.54</v>
      </c>
      <c r="S15" s="190">
        <v>5.51</v>
      </c>
      <c r="T15" s="190">
        <v>9.32</v>
      </c>
      <c r="U15" s="190">
        <v>2.69</v>
      </c>
      <c r="V15" s="190">
        <v>2.98</v>
      </c>
    </row>
    <row r="16" spans="1:23" ht="13.5" thickBot="1">
      <c r="A16" s="278">
        <v>2005</v>
      </c>
      <c r="B16" s="809" t="s">
        <v>1057</v>
      </c>
      <c r="C16" s="809" t="s">
        <v>1057</v>
      </c>
      <c r="D16" s="809" t="s">
        <v>1057</v>
      </c>
      <c r="E16" s="191">
        <v>2.87</v>
      </c>
      <c r="F16" s="191">
        <v>1.83</v>
      </c>
      <c r="G16" s="191">
        <v>22.63</v>
      </c>
      <c r="H16" s="191">
        <v>4.0199999999999996</v>
      </c>
      <c r="I16" s="191" t="s">
        <v>234</v>
      </c>
      <c r="J16" s="191">
        <v>3.26</v>
      </c>
      <c r="K16" s="278">
        <v>2005</v>
      </c>
      <c r="L16" s="191">
        <v>8.66</v>
      </c>
      <c r="M16" s="809" t="s">
        <v>241</v>
      </c>
      <c r="N16" s="191">
        <v>8.66</v>
      </c>
      <c r="O16" s="191">
        <v>1.83</v>
      </c>
      <c r="P16" s="191">
        <v>2.57</v>
      </c>
      <c r="Q16" s="809" t="s">
        <v>236</v>
      </c>
      <c r="R16" s="191">
        <v>2.57</v>
      </c>
      <c r="S16" s="191">
        <v>5.3</v>
      </c>
      <c r="T16" s="191">
        <v>8.6199999999999992</v>
      </c>
      <c r="U16" s="191">
        <v>2.81</v>
      </c>
      <c r="V16" s="191">
        <v>3.09</v>
      </c>
    </row>
    <row r="17" spans="1:22" ht="13.5" thickBot="1">
      <c r="A17" s="278">
        <v>2006</v>
      </c>
      <c r="B17" s="809" t="s">
        <v>1057</v>
      </c>
      <c r="C17" s="809" t="s">
        <v>1057</v>
      </c>
      <c r="D17" s="809" t="s">
        <v>1057</v>
      </c>
      <c r="E17" s="191">
        <v>3.02</v>
      </c>
      <c r="F17" s="191">
        <v>1.97</v>
      </c>
      <c r="G17" s="191">
        <v>24.58</v>
      </c>
      <c r="H17" s="191">
        <v>4.03</v>
      </c>
      <c r="I17" s="191" t="s">
        <v>234</v>
      </c>
      <c r="J17" s="191">
        <v>3.45</v>
      </c>
      <c r="K17" s="278">
        <v>2006</v>
      </c>
      <c r="L17" s="191">
        <v>8.5500000000000007</v>
      </c>
      <c r="M17" s="809" t="s">
        <v>241</v>
      </c>
      <c r="N17" s="191">
        <v>8.5500000000000007</v>
      </c>
      <c r="O17" s="191">
        <v>1.81</v>
      </c>
      <c r="P17" s="191">
        <v>2.63</v>
      </c>
      <c r="Q17" s="809" t="s">
        <v>236</v>
      </c>
      <c r="R17" s="191">
        <v>2.63</v>
      </c>
      <c r="S17" s="191">
        <v>6.06</v>
      </c>
      <c r="T17" s="191">
        <v>8.73</v>
      </c>
      <c r="U17" s="191">
        <v>2.8</v>
      </c>
      <c r="V17" s="191">
        <v>3.2</v>
      </c>
    </row>
    <row r="18" spans="1:22" ht="13.5" thickBot="1">
      <c r="A18" s="278">
        <v>2007</v>
      </c>
      <c r="B18" s="809" t="s">
        <v>1057</v>
      </c>
      <c r="C18" s="809" t="s">
        <v>1057</v>
      </c>
      <c r="D18" s="809" t="s">
        <v>1057</v>
      </c>
      <c r="E18" s="191" t="s">
        <v>1146</v>
      </c>
      <c r="F18" s="191">
        <v>2.0499999999999998</v>
      </c>
      <c r="G18" s="191" t="s">
        <v>1147</v>
      </c>
      <c r="H18" s="191" t="s">
        <v>1148</v>
      </c>
      <c r="I18" s="191">
        <v>0.96</v>
      </c>
      <c r="J18" s="191">
        <v>3.82</v>
      </c>
      <c r="K18" s="278">
        <v>2007</v>
      </c>
      <c r="L18" s="191">
        <v>8.75</v>
      </c>
      <c r="M18" s="809" t="s">
        <v>241</v>
      </c>
      <c r="N18" s="191">
        <v>8.75</v>
      </c>
      <c r="O18" s="191">
        <v>1.7</v>
      </c>
      <c r="P18" s="191">
        <v>2.79</v>
      </c>
      <c r="Q18" s="809" t="s">
        <v>236</v>
      </c>
      <c r="R18" s="191">
        <v>2.79</v>
      </c>
      <c r="S18" s="191">
        <v>6.02</v>
      </c>
      <c r="T18" s="191">
        <v>4.82</v>
      </c>
      <c r="U18" s="191">
        <v>2.64</v>
      </c>
      <c r="V18" s="191">
        <v>3.31</v>
      </c>
    </row>
    <row r="19" spans="1:22" ht="13.5" thickBot="1">
      <c r="A19" s="278">
        <v>2008</v>
      </c>
      <c r="B19" s="809" t="s">
        <v>1057</v>
      </c>
      <c r="C19" s="809" t="s">
        <v>1057</v>
      </c>
      <c r="D19" s="809" t="s">
        <v>1057</v>
      </c>
      <c r="E19" s="191">
        <v>3.34</v>
      </c>
      <c r="F19" s="191">
        <v>2.12</v>
      </c>
      <c r="G19" s="191">
        <v>25.36</v>
      </c>
      <c r="H19" s="191">
        <v>4.0199999999999996</v>
      </c>
      <c r="I19" s="191">
        <v>1.04</v>
      </c>
      <c r="J19" s="191">
        <v>4.03</v>
      </c>
      <c r="K19" s="278">
        <v>2008</v>
      </c>
      <c r="L19" s="191">
        <v>9.14</v>
      </c>
      <c r="M19" s="809" t="s">
        <v>241</v>
      </c>
      <c r="N19" s="191">
        <v>9.14</v>
      </c>
      <c r="O19" s="191">
        <v>1.73</v>
      </c>
      <c r="P19" s="191">
        <v>2.79</v>
      </c>
      <c r="Q19" s="809" t="s">
        <v>236</v>
      </c>
      <c r="R19" s="191">
        <v>2.79</v>
      </c>
      <c r="S19" s="191">
        <v>7.53</v>
      </c>
      <c r="T19" s="191">
        <v>5.84</v>
      </c>
      <c r="U19" s="191">
        <v>2.73</v>
      </c>
      <c r="V19" s="191">
        <v>3.46</v>
      </c>
    </row>
    <row r="20" spans="1:22" ht="13.5" thickBot="1">
      <c r="A20" s="278">
        <v>2009</v>
      </c>
      <c r="B20" s="809" t="s">
        <v>1057</v>
      </c>
      <c r="C20" s="809" t="s">
        <v>1057</v>
      </c>
      <c r="D20" s="809" t="s">
        <v>1057</v>
      </c>
      <c r="E20" s="191">
        <v>3.43</v>
      </c>
      <c r="F20" s="191">
        <v>2.2400000000000002</v>
      </c>
      <c r="G20" s="191">
        <v>26.14</v>
      </c>
      <c r="H20" s="191">
        <v>4.71</v>
      </c>
      <c r="I20" s="191">
        <v>1.35</v>
      </c>
      <c r="J20" s="191">
        <v>4.1399999999999997</v>
      </c>
      <c r="K20" s="278">
        <v>2009</v>
      </c>
      <c r="L20" s="191">
        <v>9.8800000000000008</v>
      </c>
      <c r="M20" s="809" t="s">
        <v>241</v>
      </c>
      <c r="N20" s="191">
        <v>9.8800000000000008</v>
      </c>
      <c r="O20" s="191">
        <v>1.81</v>
      </c>
      <c r="P20" s="191">
        <v>3.03</v>
      </c>
      <c r="Q20" s="809" t="s">
        <v>236</v>
      </c>
      <c r="R20" s="191">
        <v>3.03</v>
      </c>
      <c r="S20" s="191">
        <v>5.86</v>
      </c>
      <c r="T20" s="191">
        <v>5.19</v>
      </c>
      <c r="U20" s="191">
        <v>2.88</v>
      </c>
      <c r="V20" s="191">
        <v>3.59</v>
      </c>
    </row>
    <row r="21" spans="1:22" ht="13.5" thickBot="1">
      <c r="A21" s="278">
        <v>2010</v>
      </c>
      <c r="B21" s="809" t="s">
        <v>1057</v>
      </c>
      <c r="C21" s="809" t="s">
        <v>1057</v>
      </c>
      <c r="D21" s="809" t="s">
        <v>1057</v>
      </c>
      <c r="E21" s="191">
        <v>3.58</v>
      </c>
      <c r="F21" s="191">
        <v>2.4500000000000002</v>
      </c>
      <c r="G21" s="191">
        <v>27.3</v>
      </c>
      <c r="H21" s="191">
        <v>4.58</v>
      </c>
      <c r="I21" s="191">
        <v>1.4</v>
      </c>
      <c r="J21" s="191">
        <v>4.3499999999999996</v>
      </c>
      <c r="K21" s="278">
        <v>2010</v>
      </c>
      <c r="L21" s="191">
        <v>10</v>
      </c>
      <c r="M21" s="809" t="s">
        <v>241</v>
      </c>
      <c r="N21" s="191">
        <v>10</v>
      </c>
      <c r="O21" s="191">
        <v>1.79</v>
      </c>
      <c r="P21" s="191">
        <v>3.29</v>
      </c>
      <c r="Q21" s="809" t="s">
        <v>236</v>
      </c>
      <c r="R21" s="191">
        <v>3.29</v>
      </c>
      <c r="S21" s="191">
        <v>6.34</v>
      </c>
      <c r="T21" s="191">
        <v>5.38</v>
      </c>
      <c r="U21" s="191">
        <v>2.89</v>
      </c>
      <c r="V21" s="191">
        <v>3.69</v>
      </c>
    </row>
    <row r="22" spans="1:22" ht="13.5" thickBot="1">
      <c r="A22" s="278">
        <v>2011</v>
      </c>
      <c r="B22" s="191">
        <v>3.67</v>
      </c>
      <c r="C22" s="191">
        <v>3.5</v>
      </c>
      <c r="D22" s="191">
        <v>8.3800000000000008</v>
      </c>
      <c r="E22" s="191">
        <v>3.7</v>
      </c>
      <c r="F22" s="191">
        <v>2.37</v>
      </c>
      <c r="G22" s="191">
        <v>24.89</v>
      </c>
      <c r="H22" s="191">
        <v>4.82</v>
      </c>
      <c r="I22" s="191">
        <v>1.44</v>
      </c>
      <c r="J22" s="191">
        <v>4.3899999999999997</v>
      </c>
      <c r="K22" s="278">
        <v>2011</v>
      </c>
      <c r="L22" s="191">
        <v>10.210000000000001</v>
      </c>
      <c r="M22" s="191">
        <v>9.6</v>
      </c>
      <c r="N22" s="191">
        <v>10.199999999999999</v>
      </c>
      <c r="O22" s="191">
        <v>1.83</v>
      </c>
      <c r="P22" s="191">
        <v>3.22</v>
      </c>
      <c r="Q22" s="191">
        <v>2.52</v>
      </c>
      <c r="R22" s="191">
        <v>3.16</v>
      </c>
      <c r="S22" s="191">
        <v>7.35</v>
      </c>
      <c r="T22" s="191">
        <v>4.88</v>
      </c>
      <c r="U22" s="191">
        <v>2.92</v>
      </c>
      <c r="V22" s="191">
        <v>3.72</v>
      </c>
    </row>
    <row r="23" spans="1:22" ht="13.5" thickBot="1">
      <c r="A23" s="278">
        <v>2012</v>
      </c>
      <c r="B23" s="191">
        <v>3.66</v>
      </c>
      <c r="C23" s="191">
        <v>2.27</v>
      </c>
      <c r="D23" s="191">
        <v>8.5299999999999994</v>
      </c>
      <c r="E23" s="191">
        <v>3.7</v>
      </c>
      <c r="F23" s="191">
        <v>2.36</v>
      </c>
      <c r="G23" s="191">
        <v>23.33</v>
      </c>
      <c r="H23" s="191">
        <v>4.95</v>
      </c>
      <c r="I23" s="191">
        <v>1.39</v>
      </c>
      <c r="J23" s="191">
        <v>4.3899999999999997</v>
      </c>
      <c r="K23" s="278">
        <v>2012</v>
      </c>
      <c r="L23" s="191">
        <v>10.58</v>
      </c>
      <c r="M23" s="191">
        <v>10.48</v>
      </c>
      <c r="N23" s="191">
        <v>10.57</v>
      </c>
      <c r="O23" s="191">
        <v>1.87</v>
      </c>
      <c r="P23" s="191">
        <v>3.32</v>
      </c>
      <c r="Q23" s="191">
        <v>2.74</v>
      </c>
      <c r="R23" s="191">
        <v>3.26</v>
      </c>
      <c r="S23" s="191">
        <v>7.71</v>
      </c>
      <c r="T23" s="191">
        <v>4.71</v>
      </c>
      <c r="U23" s="191">
        <v>2.99</v>
      </c>
      <c r="V23" s="191">
        <v>3.75</v>
      </c>
    </row>
    <row r="24" spans="1:22" ht="13.5" thickBot="1">
      <c r="A24" s="278">
        <v>2013</v>
      </c>
      <c r="B24" s="809">
        <v>3.74</v>
      </c>
      <c r="C24" s="809">
        <v>2.2000000000000002</v>
      </c>
      <c r="D24" s="809">
        <v>9.7799999999999994</v>
      </c>
      <c r="E24" s="809">
        <v>3.84</v>
      </c>
      <c r="F24" s="809">
        <v>2.5</v>
      </c>
      <c r="G24" s="809">
        <v>23.1</v>
      </c>
      <c r="H24" s="809">
        <v>4.8499999999999996</v>
      </c>
      <c r="I24" s="809">
        <v>1.45</v>
      </c>
      <c r="J24" s="809">
        <v>4.5599999999999996</v>
      </c>
      <c r="K24" s="278">
        <v>2013</v>
      </c>
      <c r="L24" s="809">
        <v>11.19</v>
      </c>
      <c r="M24" s="809">
        <v>12.09</v>
      </c>
      <c r="N24" s="809">
        <v>11.2</v>
      </c>
      <c r="O24" s="809">
        <v>2.14</v>
      </c>
      <c r="P24" s="809">
        <v>3.46</v>
      </c>
      <c r="Q24" s="809">
        <v>2.5299999999999998</v>
      </c>
      <c r="R24" s="809">
        <v>3.37</v>
      </c>
      <c r="S24" s="809">
        <v>7.61</v>
      </c>
      <c r="T24" s="809">
        <v>4.21</v>
      </c>
      <c r="U24" s="809">
        <v>3.27</v>
      </c>
      <c r="V24" s="809">
        <v>3.96</v>
      </c>
    </row>
    <row r="25" spans="1:22" ht="13.5" thickBot="1">
      <c r="A25" s="278">
        <v>2014</v>
      </c>
      <c r="B25" s="809">
        <v>3.94</v>
      </c>
      <c r="C25" s="809">
        <v>2.4</v>
      </c>
      <c r="D25" s="809">
        <v>10.28</v>
      </c>
      <c r="E25" s="809">
        <v>4.0599999999999996</v>
      </c>
      <c r="F25" s="809">
        <v>2.61</v>
      </c>
      <c r="G25" s="809">
        <v>22.93</v>
      </c>
      <c r="H25" s="809">
        <v>4.97</v>
      </c>
      <c r="I25" s="809">
        <v>1.45</v>
      </c>
      <c r="J25" s="809">
        <v>4.8</v>
      </c>
      <c r="K25" s="278">
        <v>2014</v>
      </c>
      <c r="L25" s="809">
        <v>11.73</v>
      </c>
      <c r="M25" s="809">
        <v>11.56</v>
      </c>
      <c r="N25" s="809">
        <v>11.73</v>
      </c>
      <c r="O25" s="809">
        <v>2.2000000000000002</v>
      </c>
      <c r="P25" s="809">
        <v>3.62</v>
      </c>
      <c r="Q25" s="809">
        <v>2.91</v>
      </c>
      <c r="R25" s="809">
        <v>3.55</v>
      </c>
      <c r="S25" s="809">
        <v>8.35</v>
      </c>
      <c r="T25" s="809">
        <v>4.24</v>
      </c>
      <c r="U25" s="809">
        <v>3.39</v>
      </c>
      <c r="V25" s="809">
        <v>4.13</v>
      </c>
    </row>
    <row r="26" spans="1:22" ht="13.5" thickBot="1">
      <c r="A26" s="278">
        <v>2015</v>
      </c>
      <c r="B26" s="809">
        <v>4.0709999999999997</v>
      </c>
      <c r="C26" s="809">
        <v>2.4580000000000002</v>
      </c>
      <c r="D26" s="809">
        <v>10.57</v>
      </c>
      <c r="E26" s="809">
        <v>4.18</v>
      </c>
      <c r="F26" s="809">
        <v>2.9260000000000002</v>
      </c>
      <c r="G26" s="809">
        <v>24.111000000000001</v>
      </c>
      <c r="H26" s="809">
        <v>4.41</v>
      </c>
      <c r="I26" s="809">
        <v>1.4950000000000001</v>
      </c>
      <c r="J26" s="809">
        <v>4.9450000000000003</v>
      </c>
      <c r="K26" s="278">
        <v>2015</v>
      </c>
      <c r="L26" s="809">
        <v>11.766999999999999</v>
      </c>
      <c r="M26" s="809">
        <v>11.692</v>
      </c>
      <c r="N26" s="809">
        <v>11.766</v>
      </c>
      <c r="O26" s="809">
        <v>2.319</v>
      </c>
      <c r="P26" s="809">
        <v>3.8279999999999998</v>
      </c>
      <c r="Q26" s="809">
        <v>2.9489999999999998</v>
      </c>
      <c r="R26" s="809">
        <v>3.7450000000000001</v>
      </c>
      <c r="S26" s="809">
        <v>8.843</v>
      </c>
      <c r="T26" s="809">
        <v>4.1079999999999997</v>
      </c>
      <c r="U26" s="809">
        <v>3.54</v>
      </c>
      <c r="V26" s="809">
        <v>4.2789999999999999</v>
      </c>
    </row>
    <row r="27" spans="1:22">
      <c r="A27" s="231" t="s">
        <v>245</v>
      </c>
    </row>
    <row r="28" spans="1:22">
      <c r="A28" s="231" t="s">
        <v>246</v>
      </c>
    </row>
    <row r="29" spans="1:22">
      <c r="A29" s="231" t="s">
        <v>1065</v>
      </c>
    </row>
    <row r="30" spans="1:22">
      <c r="A30" s="231" t="s">
        <v>1066</v>
      </c>
    </row>
    <row r="31" spans="1:22">
      <c r="A31" s="231" t="s">
        <v>1067</v>
      </c>
    </row>
    <row r="32" spans="1:22">
      <c r="A32" s="231" t="s">
        <v>1068</v>
      </c>
    </row>
    <row r="33" spans="1:1">
      <c r="A33" s="231" t="s">
        <v>251</v>
      </c>
    </row>
    <row r="34" spans="1:1">
      <c r="A34" s="231" t="s">
        <v>252</v>
      </c>
    </row>
    <row r="35" spans="1:1">
      <c r="A35" s="231" t="s">
        <v>254</v>
      </c>
    </row>
  </sheetData>
  <mergeCells count="23">
    <mergeCell ref="K4:V4"/>
    <mergeCell ref="K1:V1"/>
    <mergeCell ref="K2:V2"/>
    <mergeCell ref="K3:V3"/>
    <mergeCell ref="K5:K6"/>
    <mergeCell ref="L5:N5"/>
    <mergeCell ref="O5:O6"/>
    <mergeCell ref="P5:R5"/>
    <mergeCell ref="S5:S6"/>
    <mergeCell ref="T5:T6"/>
    <mergeCell ref="U5:U6"/>
    <mergeCell ref="V5:V6"/>
    <mergeCell ref="A1:J1"/>
    <mergeCell ref="A2:J2"/>
    <mergeCell ref="A3:J3"/>
    <mergeCell ref="A5:A6"/>
    <mergeCell ref="B5:E5"/>
    <mergeCell ref="F5:F6"/>
    <mergeCell ref="G5:G6"/>
    <mergeCell ref="H5:H6"/>
    <mergeCell ref="I5:I6"/>
    <mergeCell ref="J5:J6"/>
    <mergeCell ref="A4:J4"/>
  </mergeCells>
  <hyperlinks>
    <hyperlink ref="W6" location="TOC!A1" display="RETURN TO TABLE OF CONTENTS" xr:uid="{00000000-0004-0000-4B00-000000000000}"/>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W35"/>
  <sheetViews>
    <sheetView workbookViewId="0">
      <selection activeCell="W6" sqref="W6"/>
    </sheetView>
  </sheetViews>
  <sheetFormatPr defaultRowHeight="12.75"/>
  <sheetData>
    <row r="1" spans="1:23" ht="12.75" customHeight="1">
      <c r="A1" s="321" t="s">
        <v>1109</v>
      </c>
      <c r="B1" s="321"/>
      <c r="C1" s="321"/>
      <c r="D1" s="321"/>
      <c r="E1" s="321"/>
      <c r="F1" s="321"/>
      <c r="G1" s="321"/>
      <c r="H1" s="321"/>
      <c r="I1" s="321"/>
      <c r="J1" s="321"/>
      <c r="K1" s="321" t="s">
        <v>1109</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thickBot="1">
      <c r="A3" s="326" t="s">
        <v>85</v>
      </c>
      <c r="B3" s="324"/>
      <c r="C3" s="324"/>
      <c r="D3" s="324"/>
      <c r="E3" s="324"/>
      <c r="F3" s="324"/>
      <c r="G3" s="324"/>
      <c r="H3" s="324"/>
      <c r="I3" s="324"/>
      <c r="J3" s="325"/>
      <c r="K3" s="323" t="s">
        <v>85</v>
      </c>
      <c r="L3" s="324"/>
      <c r="M3" s="324"/>
      <c r="N3" s="324"/>
      <c r="O3" s="324"/>
      <c r="P3" s="324"/>
      <c r="Q3" s="324"/>
      <c r="R3" s="324"/>
      <c r="S3" s="324"/>
      <c r="T3" s="324"/>
      <c r="U3" s="324"/>
      <c r="V3" s="325"/>
    </row>
    <row r="4" spans="1:23" ht="13.5" thickBot="1">
      <c r="A4" s="499" t="s">
        <v>207</v>
      </c>
      <c r="B4" s="500"/>
      <c r="C4" s="500"/>
      <c r="D4" s="500"/>
      <c r="E4" s="500"/>
      <c r="F4" s="500"/>
      <c r="G4" s="500"/>
      <c r="H4" s="500"/>
      <c r="I4" s="500"/>
      <c r="J4" s="501"/>
      <c r="K4" s="499" t="s">
        <v>1134</v>
      </c>
      <c r="L4" s="500"/>
      <c r="M4" s="500"/>
      <c r="N4" s="500"/>
      <c r="O4" s="500"/>
      <c r="P4" s="500"/>
      <c r="Q4" s="500"/>
      <c r="R4" s="500"/>
      <c r="S4" s="500"/>
      <c r="T4" s="500"/>
      <c r="U4" s="500"/>
      <c r="V4" s="501"/>
    </row>
    <row r="5" spans="1:23" ht="30" customHeight="1" thickBot="1">
      <c r="A5" s="613" t="s">
        <v>209</v>
      </c>
      <c r="B5" s="614" t="s">
        <v>210</v>
      </c>
      <c r="C5" s="615"/>
      <c r="D5" s="615"/>
      <c r="E5" s="616"/>
      <c r="F5" s="613" t="s">
        <v>211</v>
      </c>
      <c r="G5" s="613" t="s">
        <v>1135</v>
      </c>
      <c r="H5" s="613" t="s">
        <v>213</v>
      </c>
      <c r="I5" s="613" t="s">
        <v>214</v>
      </c>
      <c r="J5" s="613" t="s">
        <v>1136</v>
      </c>
      <c r="K5" s="613" t="s">
        <v>209</v>
      </c>
      <c r="L5" s="614" t="s">
        <v>216</v>
      </c>
      <c r="M5" s="615"/>
      <c r="N5" s="616"/>
      <c r="O5" s="793" t="s">
        <v>217</v>
      </c>
      <c r="P5" s="794" t="s">
        <v>218</v>
      </c>
      <c r="Q5" s="795"/>
      <c r="R5" s="796"/>
      <c r="S5" s="797" t="s">
        <v>219</v>
      </c>
      <c r="T5" s="613" t="s">
        <v>1137</v>
      </c>
      <c r="U5" s="613" t="s">
        <v>1138</v>
      </c>
      <c r="V5" s="502" t="s">
        <v>1139</v>
      </c>
    </row>
    <row r="6" spans="1:23" ht="34.5" customHeight="1" thickBot="1">
      <c r="A6" s="798"/>
      <c r="B6" s="799" t="s">
        <v>223</v>
      </c>
      <c r="C6" s="799" t="s">
        <v>224</v>
      </c>
      <c r="D6" s="282" t="s">
        <v>225</v>
      </c>
      <c r="E6" s="799" t="s">
        <v>226</v>
      </c>
      <c r="F6" s="798"/>
      <c r="G6" s="798"/>
      <c r="H6" s="798"/>
      <c r="I6" s="798"/>
      <c r="J6" s="798"/>
      <c r="K6" s="798"/>
      <c r="L6" s="799" t="s">
        <v>227</v>
      </c>
      <c r="M6" s="282" t="s">
        <v>228</v>
      </c>
      <c r="N6" s="799" t="s">
        <v>229</v>
      </c>
      <c r="O6" s="800"/>
      <c r="P6" s="801" t="s">
        <v>230</v>
      </c>
      <c r="Q6" s="801" t="s">
        <v>231</v>
      </c>
      <c r="R6" s="801" t="s">
        <v>232</v>
      </c>
      <c r="S6" s="802"/>
      <c r="T6" s="798"/>
      <c r="U6" s="798"/>
      <c r="V6" s="503"/>
      <c r="W6" s="269" t="s">
        <v>233</v>
      </c>
    </row>
    <row r="7" spans="1:23" ht="13.5" thickBot="1">
      <c r="A7" s="623">
        <v>1996</v>
      </c>
      <c r="B7" s="807" t="s">
        <v>1057</v>
      </c>
      <c r="C7" s="807" t="s">
        <v>234</v>
      </c>
      <c r="D7" s="807" t="s">
        <v>1057</v>
      </c>
      <c r="E7" s="192">
        <v>0.55000000000000004</v>
      </c>
      <c r="F7" s="192">
        <v>0.73</v>
      </c>
      <c r="G7" s="192">
        <v>1.81</v>
      </c>
      <c r="H7" s="192">
        <v>7.0000000000000007E-2</v>
      </c>
      <c r="I7" s="192" t="s">
        <v>234</v>
      </c>
      <c r="J7" s="192">
        <v>0.59</v>
      </c>
      <c r="K7" s="623">
        <v>1996</v>
      </c>
      <c r="L7" s="192">
        <v>0.27</v>
      </c>
      <c r="M7" s="807" t="s">
        <v>234</v>
      </c>
      <c r="N7" s="192">
        <v>0.27</v>
      </c>
      <c r="O7" s="192">
        <v>0.3</v>
      </c>
      <c r="P7" s="192">
        <v>0.46</v>
      </c>
      <c r="Q7" s="807" t="s">
        <v>236</v>
      </c>
      <c r="R7" s="192">
        <v>0.46</v>
      </c>
      <c r="S7" s="192">
        <v>0.78</v>
      </c>
      <c r="T7" s="192">
        <v>3.1</v>
      </c>
      <c r="U7" s="192">
        <v>0.3</v>
      </c>
      <c r="V7" s="192">
        <v>0.44</v>
      </c>
    </row>
    <row r="8" spans="1:23" ht="13.5" thickBot="1">
      <c r="A8" s="637">
        <v>1997</v>
      </c>
      <c r="B8" s="808" t="s">
        <v>1057</v>
      </c>
      <c r="C8" s="808" t="s">
        <v>234</v>
      </c>
      <c r="D8" s="808" t="s">
        <v>1057</v>
      </c>
      <c r="E8" s="190">
        <v>0.56000000000000005</v>
      </c>
      <c r="F8" s="190">
        <v>0.74</v>
      </c>
      <c r="G8" s="190">
        <v>1.7</v>
      </c>
      <c r="H8" s="190">
        <v>7.0000000000000007E-2</v>
      </c>
      <c r="I8" s="190" t="s">
        <v>234</v>
      </c>
      <c r="J8" s="190">
        <v>0.59</v>
      </c>
      <c r="K8" s="637">
        <v>1997</v>
      </c>
      <c r="L8" s="190">
        <v>0.28000000000000003</v>
      </c>
      <c r="M8" s="808" t="s">
        <v>234</v>
      </c>
      <c r="N8" s="190">
        <v>0.28000000000000003</v>
      </c>
      <c r="O8" s="190">
        <v>0.28999999999999998</v>
      </c>
      <c r="P8" s="190">
        <v>0.46</v>
      </c>
      <c r="Q8" s="808" t="s">
        <v>236</v>
      </c>
      <c r="R8" s="190">
        <v>0.46</v>
      </c>
      <c r="S8" s="190">
        <v>0.68</v>
      </c>
      <c r="T8" s="190">
        <v>2.77</v>
      </c>
      <c r="U8" s="190">
        <v>0.3</v>
      </c>
      <c r="V8" s="190">
        <v>0.45</v>
      </c>
    </row>
    <row r="9" spans="1:23" ht="13.5" thickBot="1">
      <c r="A9" s="637">
        <v>1998</v>
      </c>
      <c r="B9" s="808" t="s">
        <v>1057</v>
      </c>
      <c r="C9" s="808" t="s">
        <v>234</v>
      </c>
      <c r="D9" s="808" t="s">
        <v>1057</v>
      </c>
      <c r="E9" s="190">
        <v>0.56000000000000005</v>
      </c>
      <c r="F9" s="190">
        <v>0.8</v>
      </c>
      <c r="G9" s="190">
        <v>1.91</v>
      </c>
      <c r="H9" s="190">
        <v>0.08</v>
      </c>
      <c r="I9" s="190" t="s">
        <v>234</v>
      </c>
      <c r="J9" s="190">
        <v>0.6</v>
      </c>
      <c r="K9" s="637">
        <v>1998</v>
      </c>
      <c r="L9" s="190">
        <v>0.27</v>
      </c>
      <c r="M9" s="808" t="s">
        <v>234</v>
      </c>
      <c r="N9" s="190">
        <v>0.27</v>
      </c>
      <c r="O9" s="190">
        <v>0.28999999999999998</v>
      </c>
      <c r="P9" s="190">
        <v>0.44</v>
      </c>
      <c r="Q9" s="808" t="s">
        <v>236</v>
      </c>
      <c r="R9" s="190">
        <v>0.44</v>
      </c>
      <c r="S9" s="190">
        <v>0.72</v>
      </c>
      <c r="T9" s="190">
        <v>3.98</v>
      </c>
      <c r="U9" s="190">
        <v>0.3</v>
      </c>
      <c r="V9" s="190">
        <v>0.45</v>
      </c>
    </row>
    <row r="10" spans="1:23" ht="13.5" thickBot="1">
      <c r="A10" s="637">
        <v>1999</v>
      </c>
      <c r="B10" s="808" t="s">
        <v>1057</v>
      </c>
      <c r="C10" s="808" t="s">
        <v>234</v>
      </c>
      <c r="D10" s="808" t="s">
        <v>1057</v>
      </c>
      <c r="E10" s="190">
        <v>0.55000000000000004</v>
      </c>
      <c r="F10" s="190">
        <v>0.9</v>
      </c>
      <c r="G10" s="190">
        <v>1.75</v>
      </c>
      <c r="H10" s="190">
        <v>0.08</v>
      </c>
      <c r="I10" s="190" t="s">
        <v>234</v>
      </c>
      <c r="J10" s="190">
        <v>0.59</v>
      </c>
      <c r="K10" s="637">
        <v>1999</v>
      </c>
      <c r="L10" s="190">
        <v>0.28999999999999998</v>
      </c>
      <c r="M10" s="808" t="s">
        <v>234</v>
      </c>
      <c r="N10" s="190">
        <v>0.28999999999999998</v>
      </c>
      <c r="O10" s="190">
        <v>0.28999999999999998</v>
      </c>
      <c r="P10" s="190">
        <v>0.45</v>
      </c>
      <c r="Q10" s="808" t="s">
        <v>236</v>
      </c>
      <c r="R10" s="190">
        <v>0.45</v>
      </c>
      <c r="S10" s="190">
        <v>0.77</v>
      </c>
      <c r="T10" s="190">
        <v>5.16</v>
      </c>
      <c r="U10" s="190">
        <v>0.31</v>
      </c>
      <c r="V10" s="190">
        <v>0.45</v>
      </c>
    </row>
    <row r="11" spans="1:23" ht="13.5" thickBot="1">
      <c r="A11" s="637">
        <v>2000</v>
      </c>
      <c r="B11" s="808" t="s">
        <v>1057</v>
      </c>
      <c r="C11" s="808" t="s">
        <v>1057</v>
      </c>
      <c r="D11" s="808" t="s">
        <v>1057</v>
      </c>
      <c r="E11" s="190">
        <v>0.61</v>
      </c>
      <c r="F11" s="190">
        <v>0.93</v>
      </c>
      <c r="G11" s="190">
        <v>2.15</v>
      </c>
      <c r="H11" s="190">
        <v>0.09</v>
      </c>
      <c r="I11" s="190" t="s">
        <v>234</v>
      </c>
      <c r="J11" s="190">
        <v>0.66</v>
      </c>
      <c r="K11" s="637">
        <v>2000</v>
      </c>
      <c r="L11" s="190">
        <v>0.28999999999999998</v>
      </c>
      <c r="M11" s="808" t="s">
        <v>234</v>
      </c>
      <c r="N11" s="190">
        <v>0.28999999999999998</v>
      </c>
      <c r="O11" s="190">
        <v>0.28000000000000003</v>
      </c>
      <c r="P11" s="190">
        <v>0.45</v>
      </c>
      <c r="Q11" s="808" t="s">
        <v>236</v>
      </c>
      <c r="R11" s="190">
        <v>0.45</v>
      </c>
      <c r="S11" s="190">
        <v>0.81</v>
      </c>
      <c r="T11" s="190">
        <v>6.13</v>
      </c>
      <c r="U11" s="190">
        <v>0.31</v>
      </c>
      <c r="V11" s="190">
        <v>0.48</v>
      </c>
    </row>
    <row r="12" spans="1:23" ht="13.5" thickBot="1">
      <c r="A12" s="637">
        <v>2001</v>
      </c>
      <c r="B12" s="808" t="s">
        <v>1057</v>
      </c>
      <c r="C12" s="808" t="s">
        <v>1057</v>
      </c>
      <c r="D12" s="808" t="s">
        <v>1057</v>
      </c>
      <c r="E12" s="190">
        <v>0.61</v>
      </c>
      <c r="F12" s="190">
        <v>0.92</v>
      </c>
      <c r="G12" s="190">
        <v>2.0499999999999998</v>
      </c>
      <c r="H12" s="190">
        <v>0.08</v>
      </c>
      <c r="I12" s="190" t="s">
        <v>234</v>
      </c>
      <c r="J12" s="190">
        <v>0.65</v>
      </c>
      <c r="K12" s="637">
        <v>2001</v>
      </c>
      <c r="L12" s="190">
        <v>0.3</v>
      </c>
      <c r="M12" s="808" t="s">
        <v>234</v>
      </c>
      <c r="N12" s="190">
        <v>0.3</v>
      </c>
      <c r="O12" s="190">
        <v>0.28999999999999998</v>
      </c>
      <c r="P12" s="190">
        <v>0.47</v>
      </c>
      <c r="Q12" s="808" t="s">
        <v>236</v>
      </c>
      <c r="R12" s="190">
        <v>0.47</v>
      </c>
      <c r="S12" s="190">
        <v>1</v>
      </c>
      <c r="T12" s="190">
        <v>6.01</v>
      </c>
      <c r="U12" s="190">
        <v>0.32</v>
      </c>
      <c r="V12" s="190">
        <v>0.48</v>
      </c>
    </row>
    <row r="13" spans="1:23" ht="13.5" thickBot="1">
      <c r="A13" s="637">
        <v>2002</v>
      </c>
      <c r="B13" s="808" t="s">
        <v>1057</v>
      </c>
      <c r="C13" s="808" t="s">
        <v>1057</v>
      </c>
      <c r="D13" s="808" t="s">
        <v>1057</v>
      </c>
      <c r="E13" s="190">
        <v>0.64</v>
      </c>
      <c r="F13" s="190">
        <v>0.99</v>
      </c>
      <c r="G13" s="190">
        <v>2.29</v>
      </c>
      <c r="H13" s="190">
        <v>0.09</v>
      </c>
      <c r="I13" s="190" t="s">
        <v>234</v>
      </c>
      <c r="J13" s="190">
        <v>0.7</v>
      </c>
      <c r="K13" s="637">
        <v>2002</v>
      </c>
      <c r="L13" s="190">
        <v>0.32</v>
      </c>
      <c r="M13" s="808" t="s">
        <v>234</v>
      </c>
      <c r="N13" s="190">
        <v>0.32</v>
      </c>
      <c r="O13" s="190">
        <v>0.31</v>
      </c>
      <c r="P13" s="190">
        <v>0.54</v>
      </c>
      <c r="Q13" s="808" t="s">
        <v>236</v>
      </c>
      <c r="R13" s="190">
        <v>0.54</v>
      </c>
      <c r="S13" s="190">
        <v>1.06</v>
      </c>
      <c r="T13" s="190">
        <v>6.96</v>
      </c>
      <c r="U13" s="190">
        <v>0.34</v>
      </c>
      <c r="V13" s="190">
        <v>0.51</v>
      </c>
    </row>
    <row r="14" spans="1:23" ht="13.5" thickBot="1">
      <c r="A14" s="637">
        <v>2003</v>
      </c>
      <c r="B14" s="808" t="s">
        <v>1057</v>
      </c>
      <c r="C14" s="808" t="s">
        <v>1057</v>
      </c>
      <c r="D14" s="808" t="s">
        <v>1057</v>
      </c>
      <c r="E14" s="190">
        <v>0.72</v>
      </c>
      <c r="F14" s="190">
        <v>1.04</v>
      </c>
      <c r="G14" s="190">
        <v>2.54</v>
      </c>
      <c r="H14" s="190">
        <v>0.11</v>
      </c>
      <c r="I14" s="190" t="s">
        <v>234</v>
      </c>
      <c r="J14" s="190">
        <v>0.78</v>
      </c>
      <c r="K14" s="637">
        <v>2003</v>
      </c>
      <c r="L14" s="190">
        <v>0.33</v>
      </c>
      <c r="M14" s="808" t="s">
        <v>234</v>
      </c>
      <c r="N14" s="190">
        <v>0.33</v>
      </c>
      <c r="O14" s="190">
        <v>0.33</v>
      </c>
      <c r="P14" s="190">
        <v>0.55000000000000004</v>
      </c>
      <c r="Q14" s="808" t="s">
        <v>236</v>
      </c>
      <c r="R14" s="190">
        <v>0.55000000000000004</v>
      </c>
      <c r="S14" s="190">
        <v>0.88</v>
      </c>
      <c r="T14" s="190">
        <v>8.0399999999999991</v>
      </c>
      <c r="U14" s="190">
        <v>0.36</v>
      </c>
      <c r="V14" s="190">
        <v>0.56000000000000005</v>
      </c>
    </row>
    <row r="15" spans="1:23" ht="13.5" thickBot="1">
      <c r="A15" s="637">
        <v>2004</v>
      </c>
      <c r="B15" s="808" t="s">
        <v>1057</v>
      </c>
      <c r="C15" s="808" t="s">
        <v>1057</v>
      </c>
      <c r="D15" s="808" t="s">
        <v>1057</v>
      </c>
      <c r="E15" s="190">
        <v>0.75</v>
      </c>
      <c r="F15" s="190">
        <v>1.07</v>
      </c>
      <c r="G15" s="190">
        <v>2.62</v>
      </c>
      <c r="H15" s="190">
        <v>0.13</v>
      </c>
      <c r="I15" s="190" t="s">
        <v>234</v>
      </c>
      <c r="J15" s="190">
        <v>0.82</v>
      </c>
      <c r="K15" s="637">
        <v>2004</v>
      </c>
      <c r="L15" s="190">
        <v>0.35</v>
      </c>
      <c r="M15" s="808" t="s">
        <v>241</v>
      </c>
      <c r="N15" s="190">
        <v>0.35</v>
      </c>
      <c r="O15" s="190">
        <v>0.33</v>
      </c>
      <c r="P15" s="190">
        <v>0.56000000000000005</v>
      </c>
      <c r="Q15" s="808" t="s">
        <v>236</v>
      </c>
      <c r="R15" s="190">
        <v>0.56000000000000005</v>
      </c>
      <c r="S15" s="190">
        <v>0.91</v>
      </c>
      <c r="T15" s="190">
        <v>9.0299999999999994</v>
      </c>
      <c r="U15" s="190">
        <v>0.37</v>
      </c>
      <c r="V15" s="190">
        <v>0.57999999999999996</v>
      </c>
    </row>
    <row r="16" spans="1:23" ht="13.5" thickBot="1">
      <c r="A16" s="278">
        <v>2005</v>
      </c>
      <c r="B16" s="809" t="s">
        <v>1057</v>
      </c>
      <c r="C16" s="809" t="s">
        <v>1057</v>
      </c>
      <c r="D16" s="809" t="s">
        <v>1057</v>
      </c>
      <c r="E16" s="191">
        <v>0.77</v>
      </c>
      <c r="F16" s="191">
        <v>1.1299999999999999</v>
      </c>
      <c r="G16" s="191">
        <v>2.67</v>
      </c>
      <c r="H16" s="191">
        <v>0.12</v>
      </c>
      <c r="I16" s="191" t="s">
        <v>234</v>
      </c>
      <c r="J16" s="191">
        <v>0.84</v>
      </c>
      <c r="K16" s="278">
        <v>2005</v>
      </c>
      <c r="L16" s="191">
        <v>0.39</v>
      </c>
      <c r="M16" s="809" t="s">
        <v>241</v>
      </c>
      <c r="N16" s="191">
        <v>0.39</v>
      </c>
      <c r="O16" s="191">
        <v>0.36</v>
      </c>
      <c r="P16" s="191">
        <v>0.57999999999999996</v>
      </c>
      <c r="Q16" s="809" t="s">
        <v>236</v>
      </c>
      <c r="R16" s="191">
        <v>0.57999999999999996</v>
      </c>
      <c r="S16" s="191">
        <v>0.89</v>
      </c>
      <c r="T16" s="191">
        <v>8.35</v>
      </c>
      <c r="U16" s="191">
        <v>0.4</v>
      </c>
      <c r="V16" s="191">
        <v>0.61</v>
      </c>
    </row>
    <row r="17" spans="1:22" ht="13.5" thickBot="1">
      <c r="A17" s="278">
        <v>2006</v>
      </c>
      <c r="B17" s="809" t="s">
        <v>1057</v>
      </c>
      <c r="C17" s="809" t="s">
        <v>1057</v>
      </c>
      <c r="D17" s="809" t="s">
        <v>1057</v>
      </c>
      <c r="E17" s="191">
        <v>0.78</v>
      </c>
      <c r="F17" s="191">
        <v>1.2</v>
      </c>
      <c r="G17" s="191">
        <v>2.87</v>
      </c>
      <c r="H17" s="191">
        <v>0.12</v>
      </c>
      <c r="I17" s="191" t="s">
        <v>234</v>
      </c>
      <c r="J17" s="191">
        <v>0.86</v>
      </c>
      <c r="K17" s="278">
        <v>2006</v>
      </c>
      <c r="L17" s="191">
        <v>0.36</v>
      </c>
      <c r="M17" s="809" t="s">
        <v>241</v>
      </c>
      <c r="N17" s="191">
        <v>0.36</v>
      </c>
      <c r="O17" s="191">
        <v>0.36</v>
      </c>
      <c r="P17" s="191">
        <v>0.56999999999999995</v>
      </c>
      <c r="Q17" s="809" t="s">
        <v>236</v>
      </c>
      <c r="R17" s="191">
        <v>0.56999999999999995</v>
      </c>
      <c r="S17" s="191">
        <v>0.95</v>
      </c>
      <c r="T17" s="191">
        <v>10.7</v>
      </c>
      <c r="U17" s="191">
        <v>0.4</v>
      </c>
      <c r="V17" s="191">
        <v>0.61</v>
      </c>
    </row>
    <row r="18" spans="1:22" ht="13.5" thickBot="1">
      <c r="A18" s="278">
        <v>2007</v>
      </c>
      <c r="B18" s="809" t="s">
        <v>1057</v>
      </c>
      <c r="C18" s="809" t="s">
        <v>1057</v>
      </c>
      <c r="D18" s="809" t="s">
        <v>1057</v>
      </c>
      <c r="E18" s="191">
        <v>0.83</v>
      </c>
      <c r="F18" s="191">
        <v>1.27</v>
      </c>
      <c r="G18" s="191">
        <v>2.94</v>
      </c>
      <c r="H18" s="191">
        <v>0.12</v>
      </c>
      <c r="I18" s="191">
        <v>0.18</v>
      </c>
      <c r="J18" s="191">
        <v>0.93</v>
      </c>
      <c r="K18" s="278">
        <v>2007</v>
      </c>
      <c r="L18" s="191">
        <v>0.36</v>
      </c>
      <c r="M18" s="809" t="s">
        <v>241</v>
      </c>
      <c r="N18" s="191">
        <v>0.36</v>
      </c>
      <c r="O18" s="191">
        <v>0.36</v>
      </c>
      <c r="P18" s="191">
        <v>0.61</v>
      </c>
      <c r="Q18" s="809" t="s">
        <v>236</v>
      </c>
      <c r="R18" s="191">
        <v>0.61</v>
      </c>
      <c r="S18" s="191">
        <v>1.07</v>
      </c>
      <c r="T18" s="191">
        <v>5.27</v>
      </c>
      <c r="U18" s="191">
        <v>0.4</v>
      </c>
      <c r="V18" s="191">
        <v>0.63</v>
      </c>
    </row>
    <row r="19" spans="1:22" ht="13.5" thickBot="1">
      <c r="A19" s="278">
        <v>2008</v>
      </c>
      <c r="B19" s="809" t="s">
        <v>1057</v>
      </c>
      <c r="C19" s="809" t="s">
        <v>1057</v>
      </c>
      <c r="D19" s="809" t="s">
        <v>1057</v>
      </c>
      <c r="E19" s="191">
        <v>0.86</v>
      </c>
      <c r="F19" s="191">
        <v>1.33</v>
      </c>
      <c r="G19" s="191">
        <v>3.43</v>
      </c>
      <c r="H19" s="191">
        <v>0.12</v>
      </c>
      <c r="I19" s="191">
        <v>0.22</v>
      </c>
      <c r="J19" s="191">
        <v>0.97</v>
      </c>
      <c r="K19" s="278">
        <v>2008</v>
      </c>
      <c r="L19" s="191">
        <v>0.39</v>
      </c>
      <c r="M19" s="809" t="s">
        <v>241</v>
      </c>
      <c r="N19" s="191">
        <v>0.39</v>
      </c>
      <c r="O19" s="191">
        <v>0.36</v>
      </c>
      <c r="P19" s="191">
        <v>0.61</v>
      </c>
      <c r="Q19" s="809" t="s">
        <v>236</v>
      </c>
      <c r="R19" s="191">
        <v>0.61</v>
      </c>
      <c r="S19" s="191">
        <v>1.19</v>
      </c>
      <c r="T19" s="191">
        <v>5.84</v>
      </c>
      <c r="U19" s="191">
        <v>0.41</v>
      </c>
      <c r="V19" s="191">
        <v>0.66</v>
      </c>
    </row>
    <row r="20" spans="1:22" ht="13.5" thickBot="1">
      <c r="A20" s="278">
        <v>2009</v>
      </c>
      <c r="B20" s="809" t="s">
        <v>1057</v>
      </c>
      <c r="C20" s="809" t="s">
        <v>1057</v>
      </c>
      <c r="D20" s="809" t="s">
        <v>1057</v>
      </c>
      <c r="E20" s="191">
        <v>0.87</v>
      </c>
      <c r="F20" s="191">
        <v>1.38</v>
      </c>
      <c r="G20" s="191">
        <v>3.36</v>
      </c>
      <c r="H20" s="191">
        <v>0.14000000000000001</v>
      </c>
      <c r="I20" s="191">
        <v>0.31</v>
      </c>
      <c r="J20" s="191">
        <v>0.99</v>
      </c>
      <c r="K20" s="278">
        <v>2009</v>
      </c>
      <c r="L20" s="191">
        <v>0.41</v>
      </c>
      <c r="M20" s="809" t="s">
        <v>241</v>
      </c>
      <c r="N20" s="191">
        <v>0.41</v>
      </c>
      <c r="O20" s="191">
        <v>0.38</v>
      </c>
      <c r="P20" s="191">
        <v>0.64</v>
      </c>
      <c r="Q20" s="809" t="s">
        <v>236</v>
      </c>
      <c r="R20" s="191">
        <v>0.64</v>
      </c>
      <c r="S20" s="191">
        <v>0.97</v>
      </c>
      <c r="T20" s="191">
        <v>5.07</v>
      </c>
      <c r="U20" s="191">
        <v>0.43</v>
      </c>
      <c r="V20" s="191">
        <v>0.67</v>
      </c>
    </row>
    <row r="21" spans="1:22" ht="13.5" thickBot="1">
      <c r="A21" s="278">
        <v>2010</v>
      </c>
      <c r="B21" s="809" t="s">
        <v>1057</v>
      </c>
      <c r="C21" s="809" t="s">
        <v>1057</v>
      </c>
      <c r="D21" s="809" t="s">
        <v>1057</v>
      </c>
      <c r="E21" s="191">
        <v>0.9</v>
      </c>
      <c r="F21" s="191">
        <v>1.52</v>
      </c>
      <c r="G21" s="191">
        <v>3.47</v>
      </c>
      <c r="H21" s="191">
        <v>0.13</v>
      </c>
      <c r="I21" s="191">
        <v>0.35</v>
      </c>
      <c r="J21" s="191">
        <v>1.02</v>
      </c>
      <c r="K21" s="278">
        <v>2010</v>
      </c>
      <c r="L21" s="191">
        <v>0.43</v>
      </c>
      <c r="M21" s="809" t="s">
        <v>241</v>
      </c>
      <c r="N21" s="191">
        <v>0.43</v>
      </c>
      <c r="O21" s="191">
        <v>0.39</v>
      </c>
      <c r="P21" s="191">
        <v>0.69</v>
      </c>
      <c r="Q21" s="809" t="s">
        <v>236</v>
      </c>
      <c r="R21" s="191">
        <v>0.69</v>
      </c>
      <c r="S21" s="191">
        <v>1</v>
      </c>
      <c r="T21" s="191">
        <v>4.3499999999999996</v>
      </c>
      <c r="U21" s="191">
        <v>0.44</v>
      </c>
      <c r="V21" s="191">
        <v>0.7</v>
      </c>
    </row>
    <row r="22" spans="1:22" ht="13.5" thickBot="1">
      <c r="A22" s="278">
        <v>2011</v>
      </c>
      <c r="B22" s="191">
        <v>0.93</v>
      </c>
      <c r="C22" s="191">
        <v>0.91</v>
      </c>
      <c r="D22" s="191">
        <v>0.32</v>
      </c>
      <c r="E22" s="191">
        <v>0.9</v>
      </c>
      <c r="F22" s="191">
        <v>1.45</v>
      </c>
      <c r="G22" s="191">
        <v>3.01</v>
      </c>
      <c r="H22" s="191">
        <v>0.14000000000000001</v>
      </c>
      <c r="I22" s="191">
        <v>0.33</v>
      </c>
      <c r="J22" s="191">
        <v>1</v>
      </c>
      <c r="K22" s="278">
        <v>2011</v>
      </c>
      <c r="L22" s="191">
        <v>0.42</v>
      </c>
      <c r="M22" s="191">
        <v>0.82</v>
      </c>
      <c r="N22" s="191">
        <v>0.42</v>
      </c>
      <c r="O22" s="191">
        <v>0.39</v>
      </c>
      <c r="P22" s="191">
        <v>0.64</v>
      </c>
      <c r="Q22" s="191">
        <v>1.1299999999999999</v>
      </c>
      <c r="R22" s="191">
        <v>0.64</v>
      </c>
      <c r="S22" s="191">
        <v>1.41</v>
      </c>
      <c r="T22" s="191">
        <v>4.57</v>
      </c>
      <c r="U22" s="191">
        <v>0.44</v>
      </c>
      <c r="V22" s="191">
        <v>0.68</v>
      </c>
    </row>
    <row r="23" spans="1:22" ht="13.5" thickBot="1">
      <c r="A23" s="278">
        <v>2012</v>
      </c>
      <c r="B23" s="191">
        <v>0.94</v>
      </c>
      <c r="C23" s="191">
        <v>0.53</v>
      </c>
      <c r="D23" s="191">
        <v>0.33</v>
      </c>
      <c r="E23" s="191">
        <v>0.9</v>
      </c>
      <c r="F23" s="191">
        <v>1.44</v>
      </c>
      <c r="G23" s="191">
        <v>2.8</v>
      </c>
      <c r="H23" s="191">
        <v>0.14000000000000001</v>
      </c>
      <c r="I23" s="191">
        <v>0.32</v>
      </c>
      <c r="J23" s="191">
        <v>0.99</v>
      </c>
      <c r="K23" s="278">
        <v>2012</v>
      </c>
      <c r="L23" s="191">
        <v>0.45</v>
      </c>
      <c r="M23" s="191">
        <v>0.85</v>
      </c>
      <c r="N23" s="191">
        <v>0.45</v>
      </c>
      <c r="O23" s="191">
        <v>0.4</v>
      </c>
      <c r="P23" s="191">
        <v>0.64</v>
      </c>
      <c r="Q23" s="191">
        <v>1.36</v>
      </c>
      <c r="R23" s="191">
        <v>0.67</v>
      </c>
      <c r="S23" s="191">
        <v>1.41</v>
      </c>
      <c r="T23" s="191">
        <v>4.09</v>
      </c>
      <c r="U23" s="191">
        <v>0.46</v>
      </c>
      <c r="V23" s="191">
        <v>0.7</v>
      </c>
    </row>
    <row r="24" spans="1:22" ht="13.5" thickBot="1">
      <c r="A24" s="278">
        <v>2013</v>
      </c>
      <c r="B24" s="809">
        <v>1</v>
      </c>
      <c r="C24" s="809">
        <v>0.68</v>
      </c>
      <c r="D24" s="809">
        <v>0.36</v>
      </c>
      <c r="E24" s="809">
        <v>0.92</v>
      </c>
      <c r="F24" s="809">
        <v>1.53</v>
      </c>
      <c r="G24" s="809">
        <v>2.38</v>
      </c>
      <c r="H24" s="809">
        <v>0.14000000000000001</v>
      </c>
      <c r="I24" s="809">
        <v>0.32</v>
      </c>
      <c r="J24" s="809">
        <v>1.01</v>
      </c>
      <c r="K24" s="278">
        <v>2013</v>
      </c>
      <c r="L24" s="809">
        <v>0.45</v>
      </c>
      <c r="M24" s="809">
        <v>0.96</v>
      </c>
      <c r="N24" s="809">
        <v>0.46</v>
      </c>
      <c r="O24" s="809">
        <v>0.45</v>
      </c>
      <c r="P24" s="809">
        <v>0.67</v>
      </c>
      <c r="Q24" s="809">
        <v>1.26</v>
      </c>
      <c r="R24" s="809">
        <v>0.69</v>
      </c>
      <c r="S24" s="809">
        <v>1.3</v>
      </c>
      <c r="T24" s="809">
        <v>3.84</v>
      </c>
      <c r="U24" s="809">
        <v>0.49</v>
      </c>
      <c r="V24" s="809">
        <v>0.72</v>
      </c>
    </row>
    <row r="25" spans="1:22" ht="13.5" thickBot="1">
      <c r="A25" s="278">
        <v>2014</v>
      </c>
      <c r="B25" s="809">
        <v>1.04</v>
      </c>
      <c r="C25" s="809">
        <v>0.83</v>
      </c>
      <c r="D25" s="809">
        <v>0.38</v>
      </c>
      <c r="E25" s="809">
        <v>0.95</v>
      </c>
      <c r="F25" s="809">
        <v>1.58</v>
      </c>
      <c r="G25" s="809">
        <v>2.35</v>
      </c>
      <c r="H25" s="809">
        <v>0.14000000000000001</v>
      </c>
      <c r="I25" s="809">
        <v>0.37</v>
      </c>
      <c r="J25" s="809">
        <v>1.03</v>
      </c>
      <c r="K25" s="278">
        <v>2014</v>
      </c>
      <c r="L25" s="809">
        <v>0.49</v>
      </c>
      <c r="M25" s="809">
        <v>0.92</v>
      </c>
      <c r="N25" s="809">
        <v>0.49</v>
      </c>
      <c r="O25" s="809">
        <v>0.47</v>
      </c>
      <c r="P25" s="809">
        <v>0.7</v>
      </c>
      <c r="Q25" s="809">
        <v>1.5</v>
      </c>
      <c r="R25" s="809">
        <v>0.73</v>
      </c>
      <c r="S25" s="809">
        <v>1.3</v>
      </c>
      <c r="T25" s="809">
        <v>3.48</v>
      </c>
      <c r="U25" s="809">
        <v>0.52</v>
      </c>
      <c r="V25" s="809">
        <v>0.74</v>
      </c>
    </row>
    <row r="26" spans="1:22" ht="13.5" thickBot="1">
      <c r="A26" s="278">
        <v>2015</v>
      </c>
      <c r="B26" s="809">
        <v>1.083</v>
      </c>
      <c r="C26" s="809">
        <v>0.86399999999999999</v>
      </c>
      <c r="D26" s="809">
        <v>0.41499999999999998</v>
      </c>
      <c r="E26" s="809">
        <v>1.0029999999999999</v>
      </c>
      <c r="F26" s="809">
        <v>1.7949999999999999</v>
      </c>
      <c r="G26" s="809">
        <v>2.6110000000000002</v>
      </c>
      <c r="H26" s="809">
        <v>0.123</v>
      </c>
      <c r="I26" s="809">
        <v>0.378</v>
      </c>
      <c r="J26" s="809">
        <v>1.0880000000000001</v>
      </c>
      <c r="K26" s="278">
        <v>2015</v>
      </c>
      <c r="L26" s="809">
        <v>0.49299999999999999</v>
      </c>
      <c r="M26" s="809">
        <v>0.92200000000000004</v>
      </c>
      <c r="N26" s="809">
        <v>0.497</v>
      </c>
      <c r="O26" s="809">
        <v>0.49</v>
      </c>
      <c r="P26" s="809">
        <v>0.755</v>
      </c>
      <c r="Q26" s="809">
        <v>1.405</v>
      </c>
      <c r="R26" s="809">
        <v>0.78200000000000003</v>
      </c>
      <c r="S26" s="809">
        <v>1.4159999999999999</v>
      </c>
      <c r="T26" s="809">
        <v>3.327</v>
      </c>
      <c r="U26" s="809">
        <v>0.53400000000000003</v>
      </c>
      <c r="V26" s="809">
        <v>0.77300000000000002</v>
      </c>
    </row>
    <row r="27" spans="1:22">
      <c r="A27" s="231" t="s">
        <v>245</v>
      </c>
    </row>
    <row r="28" spans="1:22">
      <c r="A28" s="231" t="s">
        <v>246</v>
      </c>
    </row>
    <row r="29" spans="1:22">
      <c r="A29" s="231" t="s">
        <v>1065</v>
      </c>
    </row>
    <row r="30" spans="1:22">
      <c r="A30" s="231" t="s">
        <v>1066</v>
      </c>
    </row>
    <row r="31" spans="1:22">
      <c r="A31" s="231" t="s">
        <v>1067</v>
      </c>
    </row>
    <row r="32" spans="1:22">
      <c r="A32" s="231" t="s">
        <v>1068</v>
      </c>
    </row>
    <row r="33" spans="1:1">
      <c r="A33" s="231" t="s">
        <v>251</v>
      </c>
    </row>
    <row r="34" spans="1:1">
      <c r="A34" s="231" t="s">
        <v>252</v>
      </c>
    </row>
    <row r="35" spans="1:1">
      <c r="A35" s="241" t="s">
        <v>254</v>
      </c>
    </row>
  </sheetData>
  <mergeCells count="23">
    <mergeCell ref="K4:V4"/>
    <mergeCell ref="K1:V1"/>
    <mergeCell ref="K2:V2"/>
    <mergeCell ref="K3:V3"/>
    <mergeCell ref="K5:K6"/>
    <mergeCell ref="L5:N5"/>
    <mergeCell ref="O5:O6"/>
    <mergeCell ref="P5:R5"/>
    <mergeCell ref="S5:S6"/>
    <mergeCell ref="T5:T6"/>
    <mergeCell ref="U5:U6"/>
    <mergeCell ref="V5:V6"/>
    <mergeCell ref="A1:J1"/>
    <mergeCell ref="A2:J2"/>
    <mergeCell ref="A3:J3"/>
    <mergeCell ref="A5:A6"/>
    <mergeCell ref="B5:E5"/>
    <mergeCell ref="F5:F6"/>
    <mergeCell ref="G5:G6"/>
    <mergeCell ref="H5:H6"/>
    <mergeCell ref="I5:I6"/>
    <mergeCell ref="J5:J6"/>
    <mergeCell ref="A4:J4"/>
  </mergeCells>
  <hyperlinks>
    <hyperlink ref="W6" location="TOC!A1" display="RETURN TO TABLE OF CONTENTS" xr:uid="{00000000-0004-0000-4C00-000000000000}"/>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W300"/>
  <sheetViews>
    <sheetView topLeftCell="A224" workbookViewId="0">
      <selection activeCell="W6" sqref="W6"/>
    </sheetView>
  </sheetViews>
  <sheetFormatPr defaultRowHeight="12.75"/>
  <cols>
    <col min="1" max="1" width="9.140625" style="186"/>
    <col min="2" max="2" width="9.85546875" style="179" bestFit="1" customWidth="1"/>
    <col min="3" max="4" width="9.42578125" style="179" bestFit="1" customWidth="1"/>
    <col min="5" max="5" width="9.85546875" style="179" bestFit="1" customWidth="1"/>
    <col min="6" max="9" width="9.42578125" style="179" bestFit="1" customWidth="1"/>
    <col min="10" max="10" width="9.85546875" style="179" bestFit="1" customWidth="1"/>
    <col min="11" max="11" width="10" style="186" bestFit="1" customWidth="1"/>
    <col min="12" max="20" width="9.42578125" style="179" bestFit="1" customWidth="1"/>
    <col min="21" max="22" width="9.85546875" style="179" bestFit="1" customWidth="1"/>
    <col min="23" max="23" width="10.7109375" bestFit="1" customWidth="1"/>
  </cols>
  <sheetData>
    <row r="1" spans="1:23" ht="12.75" customHeight="1">
      <c r="A1" s="321" t="s">
        <v>1109</v>
      </c>
      <c r="B1" s="321"/>
      <c r="C1" s="321"/>
      <c r="D1" s="321"/>
      <c r="E1" s="321"/>
      <c r="F1" s="321"/>
      <c r="G1" s="321"/>
      <c r="H1" s="321"/>
      <c r="I1" s="321"/>
      <c r="J1" s="321"/>
      <c r="K1" s="321" t="s">
        <v>1109</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c r="A3" s="471" t="s">
        <v>1149</v>
      </c>
      <c r="B3" s="472"/>
      <c r="C3" s="472"/>
      <c r="D3" s="472"/>
      <c r="E3" s="472"/>
      <c r="F3" s="472"/>
      <c r="G3" s="472"/>
      <c r="H3" s="472"/>
      <c r="I3" s="472"/>
      <c r="J3" s="473"/>
      <c r="K3" s="471" t="s">
        <v>1149</v>
      </c>
      <c r="L3" s="472"/>
      <c r="M3" s="472"/>
      <c r="N3" s="472"/>
      <c r="O3" s="472"/>
      <c r="P3" s="472"/>
      <c r="Q3" s="472"/>
      <c r="R3" s="472"/>
      <c r="S3" s="472"/>
      <c r="T3" s="472"/>
      <c r="U3" s="472"/>
      <c r="V3" s="473"/>
    </row>
    <row r="4" spans="1:23">
      <c r="A4" s="499" t="s">
        <v>207</v>
      </c>
      <c r="B4" s="500"/>
      <c r="C4" s="500"/>
      <c r="D4" s="500"/>
      <c r="E4" s="500"/>
      <c r="F4" s="500"/>
      <c r="G4" s="500"/>
      <c r="H4" s="500"/>
      <c r="I4" s="500"/>
      <c r="J4" s="501"/>
      <c r="K4" s="499" t="s">
        <v>1134</v>
      </c>
      <c r="L4" s="500"/>
      <c r="M4" s="500"/>
      <c r="N4" s="500"/>
      <c r="O4" s="500"/>
      <c r="P4" s="500"/>
      <c r="Q4" s="500"/>
      <c r="R4" s="500"/>
      <c r="S4" s="500"/>
      <c r="T4" s="500"/>
      <c r="U4" s="500"/>
      <c r="V4" s="501"/>
    </row>
    <row r="5" spans="1:23" ht="13.5" thickBot="1">
      <c r="A5" s="474" t="s">
        <v>1096</v>
      </c>
      <c r="B5" s="475"/>
      <c r="C5" s="475"/>
      <c r="D5" s="475"/>
      <c r="E5" s="475"/>
      <c r="F5" s="475"/>
      <c r="G5" s="475"/>
      <c r="H5" s="475"/>
      <c r="I5" s="475"/>
      <c r="J5" s="476"/>
      <c r="K5" s="474" t="s">
        <v>1096</v>
      </c>
      <c r="L5" s="475"/>
      <c r="M5" s="475"/>
      <c r="N5" s="475"/>
      <c r="O5" s="475"/>
      <c r="P5" s="475"/>
      <c r="Q5" s="475"/>
      <c r="R5" s="475"/>
      <c r="S5" s="475"/>
      <c r="T5" s="475"/>
      <c r="U5" s="475"/>
      <c r="V5" s="476"/>
    </row>
    <row r="6" spans="1:23" ht="30" customHeight="1" thickBot="1">
      <c r="A6" s="504" t="s">
        <v>1150</v>
      </c>
      <c r="B6" s="402" t="s">
        <v>210</v>
      </c>
      <c r="C6" s="403"/>
      <c r="D6" s="403"/>
      <c r="E6" s="404"/>
      <c r="F6" s="506" t="s">
        <v>211</v>
      </c>
      <c r="G6" s="506" t="s">
        <v>212</v>
      </c>
      <c r="H6" s="506" t="s">
        <v>213</v>
      </c>
      <c r="I6" s="506" t="s">
        <v>214</v>
      </c>
      <c r="J6" s="506" t="s">
        <v>1151</v>
      </c>
      <c r="K6" s="504" t="s">
        <v>1150</v>
      </c>
      <c r="L6" s="402" t="s">
        <v>216</v>
      </c>
      <c r="M6" s="403"/>
      <c r="N6" s="404"/>
      <c r="O6" s="506" t="s">
        <v>217</v>
      </c>
      <c r="P6" s="402" t="s">
        <v>218</v>
      </c>
      <c r="Q6" s="403"/>
      <c r="R6" s="404"/>
      <c r="S6" s="506" t="s">
        <v>219</v>
      </c>
      <c r="T6" s="506" t="s">
        <v>220</v>
      </c>
      <c r="U6" s="506" t="s">
        <v>1152</v>
      </c>
      <c r="V6" s="506" t="s">
        <v>222</v>
      </c>
    </row>
    <row r="7" spans="1:23" ht="34.5" thickBot="1">
      <c r="A7" s="517"/>
      <c r="B7" s="316" t="s">
        <v>223</v>
      </c>
      <c r="C7" s="316" t="s">
        <v>224</v>
      </c>
      <c r="D7" s="178" t="s">
        <v>1153</v>
      </c>
      <c r="E7" s="316" t="s">
        <v>226</v>
      </c>
      <c r="F7" s="518"/>
      <c r="G7" s="518"/>
      <c r="H7" s="518"/>
      <c r="I7" s="518"/>
      <c r="J7" s="518"/>
      <c r="K7" s="505"/>
      <c r="L7" s="314" t="s">
        <v>227</v>
      </c>
      <c r="M7" s="314" t="s">
        <v>228</v>
      </c>
      <c r="N7" s="314" t="s">
        <v>229</v>
      </c>
      <c r="O7" s="507"/>
      <c r="P7" s="314" t="s">
        <v>230</v>
      </c>
      <c r="Q7" s="314" t="s">
        <v>231</v>
      </c>
      <c r="R7" s="314" t="s">
        <v>232</v>
      </c>
      <c r="S7" s="507"/>
      <c r="T7" s="507"/>
      <c r="U7" s="507"/>
      <c r="V7" s="507"/>
      <c r="W7" s="269" t="s">
        <v>233</v>
      </c>
    </row>
    <row r="8" spans="1:23" ht="13.5" thickBot="1">
      <c r="A8" s="485" t="s">
        <v>320</v>
      </c>
      <c r="B8" s="486"/>
      <c r="C8" s="486"/>
      <c r="D8" s="486"/>
      <c r="E8" s="486"/>
      <c r="F8" s="486"/>
      <c r="G8" s="486"/>
      <c r="H8" s="486"/>
      <c r="I8" s="486"/>
      <c r="J8" s="487"/>
      <c r="K8" s="485" t="s">
        <v>320</v>
      </c>
      <c r="L8" s="486"/>
      <c r="M8" s="486"/>
      <c r="N8" s="486"/>
      <c r="O8" s="486"/>
      <c r="P8" s="486"/>
      <c r="Q8" s="486"/>
      <c r="R8" s="486"/>
      <c r="S8" s="486"/>
      <c r="T8" s="486"/>
      <c r="U8" s="486"/>
      <c r="V8" s="487"/>
    </row>
    <row r="9" spans="1:23" s="21" customFormat="1" ht="13.5" thickBot="1">
      <c r="A9" s="317">
        <v>2007</v>
      </c>
      <c r="B9" s="24" t="s">
        <v>240</v>
      </c>
      <c r="C9" s="24" t="s">
        <v>240</v>
      </c>
      <c r="D9" s="24" t="s">
        <v>240</v>
      </c>
      <c r="E9" s="24">
        <v>9129.7999999999993</v>
      </c>
      <c r="F9" s="24">
        <v>107.2</v>
      </c>
      <c r="G9" s="24">
        <v>1429</v>
      </c>
      <c r="H9" s="24" t="s">
        <v>1154</v>
      </c>
      <c r="I9" s="24" t="s">
        <v>1154</v>
      </c>
      <c r="J9" s="24">
        <v>10666</v>
      </c>
      <c r="K9" s="317">
        <v>2007</v>
      </c>
      <c r="L9" s="24">
        <v>1544.5</v>
      </c>
      <c r="M9" s="24" t="s">
        <v>241</v>
      </c>
      <c r="N9" s="24">
        <v>1544.5</v>
      </c>
      <c r="O9" s="24">
        <v>2516.1</v>
      </c>
      <c r="P9" s="24">
        <v>450.1</v>
      </c>
      <c r="Q9" s="24" t="s">
        <v>236</v>
      </c>
      <c r="R9" s="24">
        <v>450.1</v>
      </c>
      <c r="S9" s="24" t="s">
        <v>1155</v>
      </c>
      <c r="T9" s="24">
        <v>383.3</v>
      </c>
      <c r="U9" s="24">
        <v>4894</v>
      </c>
      <c r="V9" s="24">
        <v>15560</v>
      </c>
    </row>
    <row r="10" spans="1:23" s="21" customFormat="1" ht="13.5" thickBot="1">
      <c r="A10" s="317">
        <v>2008</v>
      </c>
      <c r="B10" s="24" t="s">
        <v>240</v>
      </c>
      <c r="C10" s="24" t="s">
        <v>240</v>
      </c>
      <c r="D10" s="24" t="s">
        <v>240</v>
      </c>
      <c r="E10" s="24">
        <v>9979.4</v>
      </c>
      <c r="F10" s="24">
        <v>110.7</v>
      </c>
      <c r="G10" s="24">
        <v>1529.7</v>
      </c>
      <c r="H10" s="24" t="s">
        <v>1154</v>
      </c>
      <c r="I10" s="24" t="s">
        <v>1154</v>
      </c>
      <c r="J10" s="24">
        <v>11619.8</v>
      </c>
      <c r="K10" s="317">
        <v>2008</v>
      </c>
      <c r="L10" s="24">
        <v>1628.3</v>
      </c>
      <c r="M10" s="24" t="s">
        <v>241</v>
      </c>
      <c r="N10" s="24">
        <v>1628.3</v>
      </c>
      <c r="O10" s="24">
        <v>2613.8000000000002</v>
      </c>
      <c r="P10" s="24">
        <v>488.6</v>
      </c>
      <c r="Q10" s="24" t="s">
        <v>236</v>
      </c>
      <c r="R10" s="24">
        <v>488.6</v>
      </c>
      <c r="S10" s="24" t="s">
        <v>1155</v>
      </c>
      <c r="T10" s="24">
        <v>430</v>
      </c>
      <c r="U10" s="24">
        <v>5160.7</v>
      </c>
      <c r="V10" s="24">
        <v>16780.400000000001</v>
      </c>
    </row>
    <row r="11" spans="1:23" s="21" customFormat="1" ht="13.5" thickBot="1">
      <c r="A11" s="317">
        <v>2009</v>
      </c>
      <c r="B11" s="24" t="s">
        <v>240</v>
      </c>
      <c r="C11" s="24" t="s">
        <v>240</v>
      </c>
      <c r="D11" s="24" t="s">
        <v>240</v>
      </c>
      <c r="E11" s="24">
        <v>9953.5</v>
      </c>
      <c r="F11" s="24">
        <v>119.5</v>
      </c>
      <c r="G11" s="24">
        <v>1538.6</v>
      </c>
      <c r="H11" s="24" t="s">
        <v>1154</v>
      </c>
      <c r="I11" s="24" t="s">
        <v>1154</v>
      </c>
      <c r="J11" s="24">
        <v>11611.6</v>
      </c>
      <c r="K11" s="317">
        <v>2009</v>
      </c>
      <c r="L11" s="24">
        <v>1638.8</v>
      </c>
      <c r="M11" s="24" t="s">
        <v>241</v>
      </c>
      <c r="N11" s="24">
        <v>1638.8</v>
      </c>
      <c r="O11" s="24">
        <v>2775.7</v>
      </c>
      <c r="P11" s="24">
        <v>549.70000000000005</v>
      </c>
      <c r="Q11" s="24" t="s">
        <v>236</v>
      </c>
      <c r="R11" s="24">
        <v>549.70000000000005</v>
      </c>
      <c r="S11" s="24" t="s">
        <v>1155</v>
      </c>
      <c r="T11" s="24">
        <v>421.2</v>
      </c>
      <c r="U11" s="24">
        <v>5385.4</v>
      </c>
      <c r="V11" s="24">
        <v>16997</v>
      </c>
    </row>
    <row r="12" spans="1:23" s="21" customFormat="1" ht="13.5" thickBot="1">
      <c r="A12" s="317">
        <v>2010</v>
      </c>
      <c r="B12" s="24" t="s">
        <v>240</v>
      </c>
      <c r="C12" s="24" t="s">
        <v>240</v>
      </c>
      <c r="D12" s="24" t="s">
        <v>240</v>
      </c>
      <c r="E12" s="24">
        <v>9949.2999999999993</v>
      </c>
      <c r="F12" s="24">
        <v>118</v>
      </c>
      <c r="G12" s="24">
        <v>1591.3</v>
      </c>
      <c r="H12" s="24" t="s">
        <v>1154</v>
      </c>
      <c r="I12" s="24" t="s">
        <v>1154</v>
      </c>
      <c r="J12" s="24">
        <v>11658.6</v>
      </c>
      <c r="K12" s="317">
        <v>2010</v>
      </c>
      <c r="L12" s="24">
        <v>1637.3</v>
      </c>
      <c r="M12" s="24" t="s">
        <v>241</v>
      </c>
      <c r="N12" s="24">
        <v>1637.3</v>
      </c>
      <c r="O12" s="24">
        <v>2763.6</v>
      </c>
      <c r="P12" s="24">
        <v>545.9</v>
      </c>
      <c r="Q12" s="24" t="s">
        <v>236</v>
      </c>
      <c r="R12" s="24">
        <v>545.9</v>
      </c>
      <c r="S12" s="24" t="s">
        <v>1155</v>
      </c>
      <c r="T12" s="24">
        <v>403.3</v>
      </c>
      <c r="U12" s="24">
        <v>5350.1</v>
      </c>
      <c r="V12" s="24">
        <v>17008.7</v>
      </c>
    </row>
    <row r="13" spans="1:23" s="21" customFormat="1" ht="13.5" thickBot="1">
      <c r="A13" s="317">
        <v>2011</v>
      </c>
      <c r="B13" s="24">
        <v>10244.1</v>
      </c>
      <c r="C13" s="24">
        <v>11.6</v>
      </c>
      <c r="D13" s="24">
        <v>108.9</v>
      </c>
      <c r="E13" s="24">
        <v>10364.6</v>
      </c>
      <c r="F13" s="24">
        <v>117.8</v>
      </c>
      <c r="G13" s="24">
        <v>1441.6</v>
      </c>
      <c r="H13" s="24">
        <v>33.799999999999997</v>
      </c>
      <c r="I13" s="24">
        <v>0</v>
      </c>
      <c r="J13" s="24">
        <v>11957.8</v>
      </c>
      <c r="K13" s="317">
        <v>2011</v>
      </c>
      <c r="L13" s="24">
        <v>1733.2</v>
      </c>
      <c r="M13" s="24">
        <v>7.4</v>
      </c>
      <c r="N13" s="24">
        <v>1740.6</v>
      </c>
      <c r="O13" s="24">
        <v>2922.1</v>
      </c>
      <c r="P13" s="24">
        <v>526.6</v>
      </c>
      <c r="Q13" s="24">
        <v>41.9</v>
      </c>
      <c r="R13" s="24">
        <v>568.5</v>
      </c>
      <c r="S13" s="24">
        <v>334.5</v>
      </c>
      <c r="T13" s="24">
        <v>66.5</v>
      </c>
      <c r="U13" s="24">
        <v>5632.2</v>
      </c>
      <c r="V13" s="24">
        <v>17589.8</v>
      </c>
    </row>
    <row r="14" spans="1:23" s="21" customFormat="1" ht="13.5" thickBot="1">
      <c r="A14" s="317">
        <v>2012</v>
      </c>
      <c r="B14" s="283">
        <v>10386.1</v>
      </c>
      <c r="C14" s="283">
        <v>27.6</v>
      </c>
      <c r="D14" s="283">
        <v>163.19999999999999</v>
      </c>
      <c r="E14" s="283">
        <v>10576.9</v>
      </c>
      <c r="F14" s="283">
        <v>122.7</v>
      </c>
      <c r="G14" s="283">
        <v>1457.4</v>
      </c>
      <c r="H14" s="283">
        <v>38.4</v>
      </c>
      <c r="I14" s="283">
        <v>0</v>
      </c>
      <c r="J14" s="283">
        <v>12195.3</v>
      </c>
      <c r="K14" s="317">
        <v>2012</v>
      </c>
      <c r="L14" s="283">
        <v>1782.2</v>
      </c>
      <c r="M14" s="283">
        <v>9.8000000000000007</v>
      </c>
      <c r="N14" s="283">
        <v>1792</v>
      </c>
      <c r="O14" s="283">
        <v>2984.2</v>
      </c>
      <c r="P14" s="283">
        <v>565.9</v>
      </c>
      <c r="Q14" s="283">
        <v>49</v>
      </c>
      <c r="R14" s="283">
        <v>614.9</v>
      </c>
      <c r="S14" s="283">
        <v>349.3</v>
      </c>
      <c r="T14" s="283">
        <v>52.2</v>
      </c>
      <c r="U14" s="283">
        <v>5792.6</v>
      </c>
      <c r="V14" s="283">
        <v>17987.900000000001</v>
      </c>
    </row>
    <row r="15" spans="1:23" s="21" customFormat="1" ht="13.5" thickBot="1">
      <c r="A15" s="317">
        <v>2013</v>
      </c>
      <c r="B15" s="283">
        <v>10207.9</v>
      </c>
      <c r="C15" s="283">
        <v>57.6</v>
      </c>
      <c r="D15" s="283">
        <v>441.3</v>
      </c>
      <c r="E15" s="283">
        <v>10706.7</v>
      </c>
      <c r="F15" s="283">
        <v>129.69999999999999</v>
      </c>
      <c r="G15" s="283">
        <v>1560.8</v>
      </c>
      <c r="H15" s="283">
        <v>41.2</v>
      </c>
      <c r="I15" s="283">
        <v>0</v>
      </c>
      <c r="J15" s="283">
        <v>12438.5</v>
      </c>
      <c r="K15" s="317">
        <v>2013</v>
      </c>
      <c r="L15" s="283">
        <v>1893.6</v>
      </c>
      <c r="M15" s="283">
        <v>12</v>
      </c>
      <c r="N15" s="283">
        <v>1905.5</v>
      </c>
      <c r="O15" s="283">
        <v>3220.4</v>
      </c>
      <c r="P15" s="283">
        <v>606.79999999999995</v>
      </c>
      <c r="Q15" s="283">
        <v>47.8</v>
      </c>
      <c r="R15" s="283">
        <v>654.6</v>
      </c>
      <c r="S15" s="283">
        <v>352.2</v>
      </c>
      <c r="T15" s="283">
        <v>54</v>
      </c>
      <c r="U15" s="283">
        <v>6186.7</v>
      </c>
      <c r="V15" s="283">
        <v>18625.2</v>
      </c>
    </row>
    <row r="16" spans="1:23" s="21" customFormat="1" ht="13.5" thickBot="1">
      <c r="A16" s="317">
        <v>2014</v>
      </c>
      <c r="B16" s="283">
        <v>10502.9</v>
      </c>
      <c r="C16" s="283">
        <v>76.3</v>
      </c>
      <c r="D16" s="283">
        <v>505.5</v>
      </c>
      <c r="E16" s="283">
        <v>11084.6</v>
      </c>
      <c r="F16" s="283">
        <v>129.69999999999999</v>
      </c>
      <c r="G16" s="283">
        <v>1541.5</v>
      </c>
      <c r="H16" s="283">
        <v>39.299999999999997</v>
      </c>
      <c r="I16" s="283">
        <v>0</v>
      </c>
      <c r="J16" s="283">
        <v>12795.2</v>
      </c>
      <c r="K16" s="317">
        <v>2014</v>
      </c>
      <c r="L16" s="283">
        <v>2012.9</v>
      </c>
      <c r="M16" s="283">
        <v>11.5</v>
      </c>
      <c r="N16" s="283">
        <v>2024.5</v>
      </c>
      <c r="O16" s="283">
        <v>3383.2</v>
      </c>
      <c r="P16" s="283">
        <v>652.29999999999995</v>
      </c>
      <c r="Q16" s="283">
        <v>49.2</v>
      </c>
      <c r="R16" s="283">
        <v>701.5</v>
      </c>
      <c r="S16" s="283">
        <v>368.1</v>
      </c>
      <c r="T16" s="283">
        <v>62.7</v>
      </c>
      <c r="U16" s="283">
        <v>6540</v>
      </c>
      <c r="V16" s="283">
        <v>19335.099999999999</v>
      </c>
    </row>
    <row r="17" spans="1:22" s="21" customFormat="1" ht="13.5" thickBot="1">
      <c r="A17" s="317">
        <v>2015</v>
      </c>
      <c r="B17" s="283">
        <v>10641.608</v>
      </c>
      <c r="C17" s="283">
        <v>79.873000000000005</v>
      </c>
      <c r="D17" s="283">
        <v>485.15</v>
      </c>
      <c r="E17" s="283">
        <v>11206.630999999999</v>
      </c>
      <c r="F17" s="283">
        <v>136.20500000000001</v>
      </c>
      <c r="G17" s="283">
        <v>1366.596</v>
      </c>
      <c r="H17" s="283">
        <v>29.341000000000001</v>
      </c>
      <c r="I17" s="283">
        <v>0</v>
      </c>
      <c r="J17" s="283">
        <v>12738.772999999999</v>
      </c>
      <c r="K17" s="317">
        <v>2015</v>
      </c>
      <c r="L17" s="283">
        <v>1980.1780000000001</v>
      </c>
      <c r="M17" s="283">
        <v>11.856999999999999</v>
      </c>
      <c r="N17" s="283">
        <v>1992.0350000000001</v>
      </c>
      <c r="O17" s="283">
        <v>3468.299</v>
      </c>
      <c r="P17" s="283">
        <v>673.83699999999999</v>
      </c>
      <c r="Q17" s="283">
        <v>54.777999999999999</v>
      </c>
      <c r="R17" s="283">
        <v>728.61500000000001</v>
      </c>
      <c r="S17" s="283">
        <v>389.84300000000002</v>
      </c>
      <c r="T17" s="283">
        <v>70.841999999999999</v>
      </c>
      <c r="U17" s="283">
        <v>6649.634</v>
      </c>
      <c r="V17" s="283">
        <v>19388.406999999999</v>
      </c>
    </row>
    <row r="18" spans="1:22" s="21" customFormat="1" ht="13.5" thickBot="1">
      <c r="A18" s="508" t="s">
        <v>321</v>
      </c>
      <c r="B18" s="509"/>
      <c r="C18" s="509"/>
      <c r="D18" s="509"/>
      <c r="E18" s="509"/>
      <c r="F18" s="509"/>
      <c r="G18" s="509"/>
      <c r="H18" s="509"/>
      <c r="I18" s="509"/>
      <c r="J18" s="510"/>
      <c r="K18" s="508" t="s">
        <v>321</v>
      </c>
      <c r="L18" s="509"/>
      <c r="M18" s="509"/>
      <c r="N18" s="509"/>
      <c r="O18" s="509"/>
      <c r="P18" s="509"/>
      <c r="Q18" s="509"/>
      <c r="R18" s="509"/>
      <c r="S18" s="509"/>
      <c r="T18" s="509"/>
      <c r="U18" s="509"/>
      <c r="V18" s="510"/>
    </row>
    <row r="19" spans="1:22" s="21" customFormat="1" ht="13.5" thickBot="1">
      <c r="A19" s="317">
        <v>2007</v>
      </c>
      <c r="B19" s="24" t="s">
        <v>240</v>
      </c>
      <c r="C19" s="24" t="s">
        <v>240</v>
      </c>
      <c r="D19" s="24" t="s">
        <v>240</v>
      </c>
      <c r="E19" s="24">
        <v>3335.7</v>
      </c>
      <c r="F19" s="24">
        <v>36.1</v>
      </c>
      <c r="G19" s="24">
        <v>290.89999999999998</v>
      </c>
      <c r="H19" s="24" t="s">
        <v>1154</v>
      </c>
      <c r="I19" s="24" t="s">
        <v>1154</v>
      </c>
      <c r="J19" s="24">
        <v>3662.7</v>
      </c>
      <c r="K19" s="317">
        <v>2007</v>
      </c>
      <c r="L19" s="24">
        <v>917.1</v>
      </c>
      <c r="M19" s="24" t="s">
        <v>241</v>
      </c>
      <c r="N19" s="24">
        <v>917.1</v>
      </c>
      <c r="O19" s="24">
        <v>1010.9</v>
      </c>
      <c r="P19" s="24">
        <v>246.7</v>
      </c>
      <c r="Q19" s="24" t="s">
        <v>236</v>
      </c>
      <c r="R19" s="24">
        <v>246.7</v>
      </c>
      <c r="S19" s="24" t="s">
        <v>1155</v>
      </c>
      <c r="T19" s="24">
        <v>144.19999999999999</v>
      </c>
      <c r="U19" s="24">
        <v>2318.9</v>
      </c>
      <c r="V19" s="24">
        <v>5981.7</v>
      </c>
    </row>
    <row r="20" spans="1:22" s="21" customFormat="1" ht="13.5" thickBot="1">
      <c r="A20" s="317">
        <v>2008</v>
      </c>
      <c r="B20" s="24" t="s">
        <v>240</v>
      </c>
      <c r="C20" s="24" t="s">
        <v>240</v>
      </c>
      <c r="D20" s="24" t="s">
        <v>240</v>
      </c>
      <c r="E20" s="24">
        <v>3538.4</v>
      </c>
      <c r="F20" s="24">
        <v>33.799999999999997</v>
      </c>
      <c r="G20" s="24">
        <v>300.60000000000002</v>
      </c>
      <c r="H20" s="24" t="s">
        <v>1154</v>
      </c>
      <c r="I20" s="24" t="s">
        <v>1154</v>
      </c>
      <c r="J20" s="24">
        <v>3872.8</v>
      </c>
      <c r="K20" s="317">
        <v>2008</v>
      </c>
      <c r="L20" s="24">
        <v>973.8</v>
      </c>
      <c r="M20" s="24" t="s">
        <v>241</v>
      </c>
      <c r="N20" s="24">
        <v>973.8</v>
      </c>
      <c r="O20" s="24">
        <v>1060.0999999999999</v>
      </c>
      <c r="P20" s="24">
        <v>262.2</v>
      </c>
      <c r="Q20" s="24" t="s">
        <v>236</v>
      </c>
      <c r="R20" s="24">
        <v>262.2</v>
      </c>
      <c r="S20" s="24" t="s">
        <v>1155</v>
      </c>
      <c r="T20" s="24">
        <v>163.19999999999999</v>
      </c>
      <c r="U20" s="24">
        <v>2459.3000000000002</v>
      </c>
      <c r="V20" s="24">
        <v>6332.1</v>
      </c>
    </row>
    <row r="21" spans="1:22" s="21" customFormat="1" ht="13.5" thickBot="1">
      <c r="A21" s="317">
        <v>2009</v>
      </c>
      <c r="B21" s="24" t="s">
        <v>240</v>
      </c>
      <c r="C21" s="24" t="s">
        <v>240</v>
      </c>
      <c r="D21" s="24" t="s">
        <v>240</v>
      </c>
      <c r="E21" s="24">
        <v>3438.3</v>
      </c>
      <c r="F21" s="24">
        <v>35.4</v>
      </c>
      <c r="G21" s="24">
        <v>310.2</v>
      </c>
      <c r="H21" s="24" t="s">
        <v>1154</v>
      </c>
      <c r="I21" s="24" t="s">
        <v>1154</v>
      </c>
      <c r="J21" s="24">
        <v>3783.9</v>
      </c>
      <c r="K21" s="317">
        <v>2009</v>
      </c>
      <c r="L21" s="24">
        <v>1028.5999999999999</v>
      </c>
      <c r="M21" s="24" t="s">
        <v>241</v>
      </c>
      <c r="N21" s="24">
        <v>1028.5999999999999</v>
      </c>
      <c r="O21" s="24">
        <v>1133.2</v>
      </c>
      <c r="P21" s="24">
        <v>260.5</v>
      </c>
      <c r="Q21" s="24" t="s">
        <v>236</v>
      </c>
      <c r="R21" s="24">
        <v>260.5</v>
      </c>
      <c r="S21" s="24" t="s">
        <v>1155</v>
      </c>
      <c r="T21" s="24">
        <v>143</v>
      </c>
      <c r="U21" s="24">
        <v>2565.3000000000002</v>
      </c>
      <c r="V21" s="24">
        <v>6349.1</v>
      </c>
    </row>
    <row r="22" spans="1:22" s="21" customFormat="1" ht="13.5" thickBot="1">
      <c r="A22" s="317">
        <v>2010</v>
      </c>
      <c r="B22" s="24" t="s">
        <v>240</v>
      </c>
      <c r="C22" s="24" t="s">
        <v>240</v>
      </c>
      <c r="D22" s="24" t="s">
        <v>240</v>
      </c>
      <c r="E22" s="24">
        <v>3463.7</v>
      </c>
      <c r="F22" s="24">
        <v>48.6</v>
      </c>
      <c r="G22" s="24">
        <v>337.2</v>
      </c>
      <c r="H22" s="24" t="s">
        <v>1154</v>
      </c>
      <c r="I22" s="24" t="s">
        <v>1154</v>
      </c>
      <c r="J22" s="24">
        <v>3849.5</v>
      </c>
      <c r="K22" s="317">
        <v>2010</v>
      </c>
      <c r="L22" s="24">
        <v>1014.1</v>
      </c>
      <c r="M22" s="24" t="s">
        <v>241</v>
      </c>
      <c r="N22" s="24">
        <v>1014.1</v>
      </c>
      <c r="O22" s="24">
        <v>1084.2</v>
      </c>
      <c r="P22" s="24">
        <v>287.2</v>
      </c>
      <c r="Q22" s="24" t="s">
        <v>236</v>
      </c>
      <c r="R22" s="24">
        <v>287.2</v>
      </c>
      <c r="S22" s="24" t="s">
        <v>1155</v>
      </c>
      <c r="T22" s="24">
        <v>138.9</v>
      </c>
      <c r="U22" s="24">
        <v>2524.4</v>
      </c>
      <c r="V22" s="24">
        <v>6373.9</v>
      </c>
    </row>
    <row r="23" spans="1:22" s="21" customFormat="1" ht="13.5" thickBot="1">
      <c r="A23" s="317">
        <v>2011</v>
      </c>
      <c r="B23" s="24">
        <v>3456.2</v>
      </c>
      <c r="C23" s="24">
        <v>3.5</v>
      </c>
      <c r="D23" s="24">
        <v>39.799999999999997</v>
      </c>
      <c r="E23" s="24">
        <v>3499.5</v>
      </c>
      <c r="F23" s="24">
        <v>44.8</v>
      </c>
      <c r="G23" s="24">
        <v>301.5</v>
      </c>
      <c r="H23" s="24">
        <v>12.5</v>
      </c>
      <c r="I23" s="24">
        <v>0</v>
      </c>
      <c r="J23" s="24">
        <v>3858.3</v>
      </c>
      <c r="K23" s="317">
        <v>2011</v>
      </c>
      <c r="L23" s="24">
        <v>1017.1</v>
      </c>
      <c r="M23" s="24">
        <v>4.5</v>
      </c>
      <c r="N23" s="24">
        <v>1021.6</v>
      </c>
      <c r="O23" s="24">
        <v>1159.3</v>
      </c>
      <c r="P23" s="24">
        <v>279.7</v>
      </c>
      <c r="Q23" s="24">
        <v>20.7</v>
      </c>
      <c r="R23" s="24">
        <v>300.39999999999998</v>
      </c>
      <c r="S23" s="24">
        <v>86.7</v>
      </c>
      <c r="T23" s="24">
        <v>54.6</v>
      </c>
      <c r="U23" s="24">
        <v>2622.6</v>
      </c>
      <c r="V23" s="24">
        <v>6481</v>
      </c>
    </row>
    <row r="24" spans="1:22" s="21" customFormat="1" ht="13.5" thickBot="1">
      <c r="A24" s="317">
        <v>2012</v>
      </c>
      <c r="B24" s="283">
        <v>3484.3</v>
      </c>
      <c r="C24" s="283">
        <v>2.7</v>
      </c>
      <c r="D24" s="283">
        <v>54.9</v>
      </c>
      <c r="E24" s="283">
        <v>3542</v>
      </c>
      <c r="F24" s="283">
        <v>50.3</v>
      </c>
      <c r="G24" s="283">
        <v>304.5</v>
      </c>
      <c r="H24" s="283">
        <v>13.9</v>
      </c>
      <c r="I24" s="283">
        <v>0</v>
      </c>
      <c r="J24" s="283">
        <v>3910.7</v>
      </c>
      <c r="K24" s="317">
        <v>2012</v>
      </c>
      <c r="L24" s="283">
        <v>1062.5</v>
      </c>
      <c r="M24" s="283">
        <v>1.3</v>
      </c>
      <c r="N24" s="283">
        <v>1063.7</v>
      </c>
      <c r="O24" s="283">
        <v>1202.7</v>
      </c>
      <c r="P24" s="283">
        <v>316</v>
      </c>
      <c r="Q24" s="283">
        <v>30</v>
      </c>
      <c r="R24" s="283">
        <v>346</v>
      </c>
      <c r="S24" s="283">
        <v>90</v>
      </c>
      <c r="T24" s="283">
        <v>37.700000000000003</v>
      </c>
      <c r="U24" s="283">
        <v>2740.1</v>
      </c>
      <c r="V24" s="283">
        <v>6650.8</v>
      </c>
    </row>
    <row r="25" spans="1:22" s="21" customFormat="1" ht="13.5" thickBot="1">
      <c r="A25" s="317">
        <v>2013</v>
      </c>
      <c r="B25" s="283">
        <v>3355.3</v>
      </c>
      <c r="C25" s="283">
        <v>14.6</v>
      </c>
      <c r="D25" s="283">
        <v>144.6</v>
      </c>
      <c r="E25" s="283">
        <v>3514.4</v>
      </c>
      <c r="F25" s="283">
        <v>42.7</v>
      </c>
      <c r="G25" s="283">
        <v>297.5</v>
      </c>
      <c r="H25" s="283">
        <v>14.3</v>
      </c>
      <c r="I25" s="283">
        <v>0</v>
      </c>
      <c r="J25" s="283">
        <v>3869</v>
      </c>
      <c r="K25" s="317">
        <v>2013</v>
      </c>
      <c r="L25" s="283">
        <v>1108.0999999999999</v>
      </c>
      <c r="M25" s="283">
        <v>1.4</v>
      </c>
      <c r="N25" s="283">
        <v>1109.5</v>
      </c>
      <c r="O25" s="283">
        <v>1279.7</v>
      </c>
      <c r="P25" s="283">
        <v>328.4</v>
      </c>
      <c r="Q25" s="283">
        <v>24.2</v>
      </c>
      <c r="R25" s="283">
        <v>352.7</v>
      </c>
      <c r="S25" s="283">
        <v>79.400000000000006</v>
      </c>
      <c r="T25" s="283">
        <v>34.4</v>
      </c>
      <c r="U25" s="283">
        <v>2855.7</v>
      </c>
      <c r="V25" s="283">
        <v>6724.7</v>
      </c>
    </row>
    <row r="26" spans="1:22" s="21" customFormat="1" ht="13.5" thickBot="1">
      <c r="A26" s="317">
        <v>2014</v>
      </c>
      <c r="B26" s="283">
        <v>3578.3</v>
      </c>
      <c r="C26" s="283">
        <v>20.3</v>
      </c>
      <c r="D26" s="283">
        <v>172.4</v>
      </c>
      <c r="E26" s="283">
        <v>3771</v>
      </c>
      <c r="F26" s="283">
        <v>41.4</v>
      </c>
      <c r="G26" s="283">
        <v>337.7</v>
      </c>
      <c r="H26" s="283">
        <v>14.3</v>
      </c>
      <c r="I26" s="283">
        <v>0</v>
      </c>
      <c r="J26" s="283">
        <v>4164.5</v>
      </c>
      <c r="K26" s="317">
        <v>2014</v>
      </c>
      <c r="L26" s="283">
        <v>1196</v>
      </c>
      <c r="M26" s="283">
        <v>1.4</v>
      </c>
      <c r="N26" s="283">
        <v>1197.4000000000001</v>
      </c>
      <c r="O26" s="283">
        <v>1327</v>
      </c>
      <c r="P26" s="283">
        <v>357</v>
      </c>
      <c r="Q26" s="283">
        <v>25.4</v>
      </c>
      <c r="R26" s="283">
        <v>382.5</v>
      </c>
      <c r="S26" s="283">
        <v>93</v>
      </c>
      <c r="T26" s="283">
        <v>37.9</v>
      </c>
      <c r="U26" s="283">
        <v>3037.9</v>
      </c>
      <c r="V26" s="283">
        <v>7202.3</v>
      </c>
    </row>
    <row r="27" spans="1:22" s="21" customFormat="1" ht="13.5" thickBot="1">
      <c r="A27" s="317">
        <v>2015</v>
      </c>
      <c r="B27" s="283">
        <v>3596.828</v>
      </c>
      <c r="C27" s="283">
        <v>21.581</v>
      </c>
      <c r="D27" s="283">
        <v>167.232</v>
      </c>
      <c r="E27" s="283">
        <v>3785.6410000000001</v>
      </c>
      <c r="F27" s="283">
        <v>44.948</v>
      </c>
      <c r="G27" s="283">
        <v>331.41199999999998</v>
      </c>
      <c r="H27" s="283">
        <v>12.093</v>
      </c>
      <c r="I27" s="283">
        <v>0</v>
      </c>
      <c r="J27" s="283">
        <v>4174.0940000000001</v>
      </c>
      <c r="K27" s="317">
        <v>2015</v>
      </c>
      <c r="L27" s="283">
        <v>1212.684</v>
      </c>
      <c r="M27" s="283">
        <v>1.3740000000000001</v>
      </c>
      <c r="N27" s="283">
        <v>1214.058</v>
      </c>
      <c r="O27" s="283">
        <v>1387.394</v>
      </c>
      <c r="P27" s="283">
        <v>374.274</v>
      </c>
      <c r="Q27" s="283">
        <v>27.872</v>
      </c>
      <c r="R27" s="283">
        <v>402.14600000000002</v>
      </c>
      <c r="S27" s="283">
        <v>107.21299999999999</v>
      </c>
      <c r="T27" s="283">
        <v>39.51</v>
      </c>
      <c r="U27" s="283">
        <v>3150.3209999999999</v>
      </c>
      <c r="V27" s="283">
        <v>7324.415</v>
      </c>
    </row>
    <row r="28" spans="1:22" s="21" customFormat="1" ht="13.5" thickBot="1">
      <c r="A28" s="514" t="s">
        <v>322</v>
      </c>
      <c r="B28" s="515"/>
      <c r="C28" s="515"/>
      <c r="D28" s="515"/>
      <c r="E28" s="515"/>
      <c r="F28" s="515"/>
      <c r="G28" s="515"/>
      <c r="H28" s="515"/>
      <c r="I28" s="515"/>
      <c r="J28" s="516"/>
      <c r="K28" s="514" t="s">
        <v>322</v>
      </c>
      <c r="L28" s="515"/>
      <c r="M28" s="515"/>
      <c r="N28" s="515"/>
      <c r="O28" s="515"/>
      <c r="P28" s="515"/>
      <c r="Q28" s="515"/>
      <c r="R28" s="515"/>
      <c r="S28" s="515"/>
      <c r="T28" s="515"/>
      <c r="U28" s="515"/>
      <c r="V28" s="516"/>
    </row>
    <row r="29" spans="1:22" s="21" customFormat="1" ht="13.5" thickBot="1">
      <c r="A29" s="317">
        <v>2007</v>
      </c>
      <c r="B29" s="24" t="s">
        <v>240</v>
      </c>
      <c r="C29" s="24" t="s">
        <v>240</v>
      </c>
      <c r="D29" s="24" t="s">
        <v>240</v>
      </c>
      <c r="E29" s="24">
        <v>685.6</v>
      </c>
      <c r="F29" s="24">
        <v>19.600000000000001</v>
      </c>
      <c r="G29" s="24">
        <v>58</v>
      </c>
      <c r="H29" s="24" t="s">
        <v>1154</v>
      </c>
      <c r="I29" s="24" t="s">
        <v>1154</v>
      </c>
      <c r="J29" s="24">
        <v>763.2</v>
      </c>
      <c r="K29" s="317">
        <v>2007</v>
      </c>
      <c r="L29" s="24">
        <v>605.29999999999995</v>
      </c>
      <c r="M29" s="24" t="s">
        <v>241</v>
      </c>
      <c r="N29" s="24">
        <v>605.29999999999995</v>
      </c>
      <c r="O29" s="24">
        <v>1511.7</v>
      </c>
      <c r="P29" s="24">
        <v>201.9</v>
      </c>
      <c r="Q29" s="24" t="s">
        <v>236</v>
      </c>
      <c r="R29" s="24">
        <v>201.9</v>
      </c>
      <c r="S29" s="24" t="s">
        <v>1155</v>
      </c>
      <c r="T29" s="24">
        <v>72</v>
      </c>
      <c r="U29" s="24">
        <v>2390.9</v>
      </c>
      <c r="V29" s="24">
        <v>3154</v>
      </c>
    </row>
    <row r="30" spans="1:22" s="21" customFormat="1" ht="13.5" thickBot="1">
      <c r="A30" s="317">
        <v>2008</v>
      </c>
      <c r="B30" s="24" t="s">
        <v>240</v>
      </c>
      <c r="C30" s="24" t="s">
        <v>240</v>
      </c>
      <c r="D30" s="24" t="s">
        <v>240</v>
      </c>
      <c r="E30" s="24">
        <v>725.8</v>
      </c>
      <c r="F30" s="24">
        <v>21.7</v>
      </c>
      <c r="G30" s="24">
        <v>47.7</v>
      </c>
      <c r="H30" s="24" t="s">
        <v>1154</v>
      </c>
      <c r="I30" s="24" t="s">
        <v>1154</v>
      </c>
      <c r="J30" s="24">
        <v>795.2</v>
      </c>
      <c r="K30" s="317">
        <v>2008</v>
      </c>
      <c r="L30" s="24">
        <v>654</v>
      </c>
      <c r="M30" s="24" t="s">
        <v>241</v>
      </c>
      <c r="N30" s="24">
        <v>654</v>
      </c>
      <c r="O30" s="24">
        <v>1581</v>
      </c>
      <c r="P30" s="24">
        <v>218</v>
      </c>
      <c r="Q30" s="24" t="s">
        <v>236</v>
      </c>
      <c r="R30" s="24">
        <v>218</v>
      </c>
      <c r="S30" s="24" t="s">
        <v>1155</v>
      </c>
      <c r="T30" s="24">
        <v>71.099999999999994</v>
      </c>
      <c r="U30" s="24">
        <v>2524.1</v>
      </c>
      <c r="V30" s="24">
        <v>3319.3</v>
      </c>
    </row>
    <row r="31" spans="1:22" s="21" customFormat="1" ht="13.5" thickBot="1">
      <c r="A31" s="317">
        <v>2009</v>
      </c>
      <c r="B31" s="24" t="s">
        <v>240</v>
      </c>
      <c r="C31" s="24" t="s">
        <v>240</v>
      </c>
      <c r="D31" s="24" t="s">
        <v>240</v>
      </c>
      <c r="E31" s="24">
        <v>712.6</v>
      </c>
      <c r="F31" s="24">
        <v>23.8</v>
      </c>
      <c r="G31" s="24">
        <v>54.4</v>
      </c>
      <c r="H31" s="24" t="s">
        <v>1154</v>
      </c>
      <c r="I31" s="24" t="s">
        <v>1154</v>
      </c>
      <c r="J31" s="24">
        <v>790.8</v>
      </c>
      <c r="K31" s="317">
        <v>2009</v>
      </c>
      <c r="L31" s="24">
        <v>717.7</v>
      </c>
      <c r="M31" s="24" t="s">
        <v>241</v>
      </c>
      <c r="N31" s="24">
        <v>717.7</v>
      </c>
      <c r="O31" s="24">
        <v>1552</v>
      </c>
      <c r="P31" s="24">
        <v>221.4</v>
      </c>
      <c r="Q31" s="24" t="s">
        <v>236</v>
      </c>
      <c r="R31" s="24">
        <v>221.4</v>
      </c>
      <c r="S31" s="24" t="s">
        <v>1155</v>
      </c>
      <c r="T31" s="24">
        <v>62.4</v>
      </c>
      <c r="U31" s="24">
        <v>2553.5</v>
      </c>
      <c r="V31" s="24">
        <v>3344.3</v>
      </c>
    </row>
    <row r="32" spans="1:22" s="21" customFormat="1" ht="13.5" thickBot="1">
      <c r="A32" s="317">
        <v>2010</v>
      </c>
      <c r="B32" s="24" t="s">
        <v>240</v>
      </c>
      <c r="C32" s="24" t="s">
        <v>240</v>
      </c>
      <c r="D32" s="24" t="s">
        <v>240</v>
      </c>
      <c r="E32" s="24">
        <v>739.9</v>
      </c>
      <c r="F32" s="24">
        <v>18.899999999999999</v>
      </c>
      <c r="G32" s="24">
        <v>50.7</v>
      </c>
      <c r="H32" s="24" t="s">
        <v>1154</v>
      </c>
      <c r="I32" s="24" t="s">
        <v>1154</v>
      </c>
      <c r="J32" s="24">
        <v>809.5</v>
      </c>
      <c r="K32" s="317">
        <v>2010</v>
      </c>
      <c r="L32" s="24">
        <v>716.2</v>
      </c>
      <c r="M32" s="24" t="s">
        <v>241</v>
      </c>
      <c r="N32" s="24">
        <v>716.2</v>
      </c>
      <c r="O32" s="24">
        <v>1574.6</v>
      </c>
      <c r="P32" s="24">
        <v>249.5</v>
      </c>
      <c r="Q32" s="24" t="s">
        <v>236</v>
      </c>
      <c r="R32" s="24">
        <v>249.5</v>
      </c>
      <c r="S32" s="24" t="s">
        <v>1155</v>
      </c>
      <c r="T32" s="24">
        <v>72.900000000000006</v>
      </c>
      <c r="U32" s="24">
        <v>2613.1999999999998</v>
      </c>
      <c r="V32" s="24">
        <v>3422.6</v>
      </c>
    </row>
    <row r="33" spans="1:22" s="21" customFormat="1" ht="13.5" thickBot="1">
      <c r="A33" s="317">
        <v>2011</v>
      </c>
      <c r="B33" s="24">
        <v>792.9</v>
      </c>
      <c r="C33" s="24">
        <v>0.9</v>
      </c>
      <c r="D33" s="24">
        <v>7.6</v>
      </c>
      <c r="E33" s="24">
        <v>801.4</v>
      </c>
      <c r="F33" s="24">
        <v>16.8</v>
      </c>
      <c r="G33" s="24">
        <v>48.6</v>
      </c>
      <c r="H33" s="24">
        <v>1.7</v>
      </c>
      <c r="I33" s="24">
        <v>0</v>
      </c>
      <c r="J33" s="24">
        <v>868.5</v>
      </c>
      <c r="K33" s="317">
        <v>2011</v>
      </c>
      <c r="L33" s="24">
        <v>747.3</v>
      </c>
      <c r="M33" s="24">
        <v>4.0999999999999996</v>
      </c>
      <c r="N33" s="24">
        <v>751.4</v>
      </c>
      <c r="O33" s="24">
        <v>1584.2</v>
      </c>
      <c r="P33" s="24">
        <v>250.5</v>
      </c>
      <c r="Q33" s="24">
        <v>8</v>
      </c>
      <c r="R33" s="24">
        <v>258.5</v>
      </c>
      <c r="S33" s="24">
        <v>35.200000000000003</v>
      </c>
      <c r="T33" s="24">
        <v>36.5</v>
      </c>
      <c r="U33" s="24">
        <v>2665.8</v>
      </c>
      <c r="V33" s="24">
        <v>3534.2</v>
      </c>
    </row>
    <row r="34" spans="1:22" s="21" customFormat="1" ht="13.5" thickBot="1">
      <c r="A34" s="317">
        <v>2012</v>
      </c>
      <c r="B34" s="283">
        <v>803.5</v>
      </c>
      <c r="C34" s="283">
        <v>2.8</v>
      </c>
      <c r="D34" s="283">
        <v>14</v>
      </c>
      <c r="E34" s="283">
        <v>820.3</v>
      </c>
      <c r="F34" s="283">
        <v>19</v>
      </c>
      <c r="G34" s="283">
        <v>58.1</v>
      </c>
      <c r="H34" s="283">
        <v>2</v>
      </c>
      <c r="I34" s="283">
        <v>0</v>
      </c>
      <c r="J34" s="283">
        <v>899.4</v>
      </c>
      <c r="K34" s="317">
        <v>2012</v>
      </c>
      <c r="L34" s="283">
        <v>758.5</v>
      </c>
      <c r="M34" s="283">
        <v>3.5</v>
      </c>
      <c r="N34" s="283">
        <v>762</v>
      </c>
      <c r="O34" s="283">
        <v>1765.7</v>
      </c>
      <c r="P34" s="283">
        <v>276.2</v>
      </c>
      <c r="Q34" s="283">
        <v>11.4</v>
      </c>
      <c r="R34" s="283">
        <v>287.60000000000002</v>
      </c>
      <c r="S34" s="283">
        <v>39.1</v>
      </c>
      <c r="T34" s="283">
        <v>28</v>
      </c>
      <c r="U34" s="283">
        <v>2882.3</v>
      </c>
      <c r="V34" s="283">
        <v>3781.7</v>
      </c>
    </row>
    <row r="35" spans="1:22" s="21" customFormat="1" ht="13.5" thickBot="1">
      <c r="A35" s="317">
        <v>2013</v>
      </c>
      <c r="B35" s="283">
        <v>827.5</v>
      </c>
      <c r="C35" s="283">
        <v>7.3</v>
      </c>
      <c r="D35" s="283">
        <v>48.6</v>
      </c>
      <c r="E35" s="283">
        <v>883.5</v>
      </c>
      <c r="F35" s="283">
        <v>27.3</v>
      </c>
      <c r="G35" s="283">
        <v>54.7</v>
      </c>
      <c r="H35" s="283">
        <v>2.2999999999999998</v>
      </c>
      <c r="I35" s="283">
        <v>0</v>
      </c>
      <c r="J35" s="283">
        <v>967.7</v>
      </c>
      <c r="K35" s="317">
        <v>2013</v>
      </c>
      <c r="L35" s="283">
        <v>842.8</v>
      </c>
      <c r="M35" s="283">
        <v>6.6</v>
      </c>
      <c r="N35" s="283">
        <v>849.3</v>
      </c>
      <c r="O35" s="283">
        <v>2225.6</v>
      </c>
      <c r="P35" s="283">
        <v>292</v>
      </c>
      <c r="Q35" s="283">
        <v>11.7</v>
      </c>
      <c r="R35" s="283">
        <v>303.7</v>
      </c>
      <c r="S35" s="283">
        <v>42.1</v>
      </c>
      <c r="T35" s="283">
        <v>23.6</v>
      </c>
      <c r="U35" s="283">
        <v>3444.3</v>
      </c>
      <c r="V35" s="283">
        <v>4412</v>
      </c>
    </row>
    <row r="36" spans="1:22" s="21" customFormat="1" ht="13.5" thickBot="1">
      <c r="A36" s="317">
        <v>2014</v>
      </c>
      <c r="B36" s="283">
        <v>852.4</v>
      </c>
      <c r="C36" s="283">
        <v>8.6999999999999993</v>
      </c>
      <c r="D36" s="283">
        <v>54.2</v>
      </c>
      <c r="E36" s="283">
        <v>915.3</v>
      </c>
      <c r="F36" s="283">
        <v>27.7</v>
      </c>
      <c r="G36" s="283">
        <v>61.3</v>
      </c>
      <c r="H36" s="283">
        <v>2.4</v>
      </c>
      <c r="I36" s="283">
        <v>0</v>
      </c>
      <c r="J36" s="283">
        <v>1006.6</v>
      </c>
      <c r="K36" s="317">
        <v>2014</v>
      </c>
      <c r="L36" s="283">
        <v>944.3</v>
      </c>
      <c r="M36" s="283">
        <v>8</v>
      </c>
      <c r="N36" s="283">
        <v>952.3</v>
      </c>
      <c r="O36" s="283">
        <v>2469</v>
      </c>
      <c r="P36" s="283">
        <v>321.3</v>
      </c>
      <c r="Q36" s="283">
        <v>12.8</v>
      </c>
      <c r="R36" s="283">
        <v>334.1</v>
      </c>
      <c r="S36" s="283">
        <v>43.8</v>
      </c>
      <c r="T36" s="283">
        <v>27.6</v>
      </c>
      <c r="U36" s="283">
        <v>3826.8</v>
      </c>
      <c r="V36" s="283">
        <v>4833.3999999999996</v>
      </c>
    </row>
    <row r="37" spans="1:22" s="21" customFormat="1" ht="13.5" thickBot="1">
      <c r="A37" s="317">
        <v>2015</v>
      </c>
      <c r="B37" s="283">
        <v>911.38499999999999</v>
      </c>
      <c r="C37" s="283">
        <v>9.2690000000000001</v>
      </c>
      <c r="D37" s="283">
        <v>53.289000000000001</v>
      </c>
      <c r="E37" s="283">
        <v>973.94299999999998</v>
      </c>
      <c r="F37" s="283">
        <v>30.283999999999999</v>
      </c>
      <c r="G37" s="283">
        <v>71.474999999999994</v>
      </c>
      <c r="H37" s="283">
        <v>1.988</v>
      </c>
      <c r="I37" s="283">
        <v>0</v>
      </c>
      <c r="J37" s="283">
        <v>1077.6899999999998</v>
      </c>
      <c r="K37" s="317">
        <v>2015</v>
      </c>
      <c r="L37" s="283">
        <v>949.17</v>
      </c>
      <c r="M37" s="283">
        <v>5.8090000000000002</v>
      </c>
      <c r="N37" s="283">
        <v>954.97899999999993</v>
      </c>
      <c r="O37" s="283">
        <v>2462.8150000000001</v>
      </c>
      <c r="P37" s="283">
        <v>331.38900000000001</v>
      </c>
      <c r="Q37" s="283">
        <v>13.516999999999999</v>
      </c>
      <c r="R37" s="283">
        <v>344.90600000000001</v>
      </c>
      <c r="S37" s="283">
        <v>40.814</v>
      </c>
      <c r="T37" s="283">
        <v>31.667999999999999</v>
      </c>
      <c r="U37" s="283">
        <v>3835.1820000000002</v>
      </c>
      <c r="V37" s="283">
        <v>4912.8720000000003</v>
      </c>
    </row>
    <row r="38" spans="1:22" s="21" customFormat="1" ht="13.5" thickBot="1">
      <c r="A38" s="508" t="s">
        <v>323</v>
      </c>
      <c r="B38" s="509"/>
      <c r="C38" s="509"/>
      <c r="D38" s="509"/>
      <c r="E38" s="509"/>
      <c r="F38" s="509"/>
      <c r="G38" s="509"/>
      <c r="H38" s="509"/>
      <c r="I38" s="509"/>
      <c r="J38" s="510"/>
      <c r="K38" s="508" t="s">
        <v>323</v>
      </c>
      <c r="L38" s="509"/>
      <c r="M38" s="509"/>
      <c r="N38" s="509"/>
      <c r="O38" s="509"/>
      <c r="P38" s="509"/>
      <c r="Q38" s="509"/>
      <c r="R38" s="509"/>
      <c r="S38" s="509"/>
      <c r="T38" s="509"/>
      <c r="U38" s="509"/>
      <c r="V38" s="510"/>
    </row>
    <row r="39" spans="1:22" s="21" customFormat="1" ht="13.5" thickBot="1">
      <c r="A39" s="317">
        <v>2007</v>
      </c>
      <c r="B39" s="24" t="s">
        <v>240</v>
      </c>
      <c r="C39" s="24" t="s">
        <v>240</v>
      </c>
      <c r="D39" s="24" t="s">
        <v>240</v>
      </c>
      <c r="E39" s="24">
        <v>2510.9</v>
      </c>
      <c r="F39" s="24">
        <v>35.799999999999997</v>
      </c>
      <c r="G39" s="24">
        <v>388.1</v>
      </c>
      <c r="H39" s="24" t="s">
        <v>1154</v>
      </c>
      <c r="I39" s="24" t="s">
        <v>1154</v>
      </c>
      <c r="J39" s="24">
        <v>2934.8</v>
      </c>
      <c r="K39" s="317">
        <v>2007</v>
      </c>
      <c r="L39" s="24">
        <v>705.3</v>
      </c>
      <c r="M39" s="24" t="s">
        <v>241</v>
      </c>
      <c r="N39" s="24">
        <v>705.3</v>
      </c>
      <c r="O39" s="24">
        <v>796.2</v>
      </c>
      <c r="P39" s="24">
        <v>199.1</v>
      </c>
      <c r="Q39" s="24" t="s">
        <v>236</v>
      </c>
      <c r="R39" s="24">
        <v>199.1</v>
      </c>
      <c r="S39" s="24" t="s">
        <v>1155</v>
      </c>
      <c r="T39" s="24">
        <v>143.80000000000001</v>
      </c>
      <c r="U39" s="24">
        <v>1844.4</v>
      </c>
      <c r="V39" s="24">
        <v>4779.1000000000004</v>
      </c>
    </row>
    <row r="40" spans="1:22" s="21" customFormat="1" ht="13.5" thickBot="1">
      <c r="A40" s="317">
        <v>2008</v>
      </c>
      <c r="B40" s="24" t="s">
        <v>240</v>
      </c>
      <c r="C40" s="24" t="s">
        <v>240</v>
      </c>
      <c r="D40" s="24" t="s">
        <v>240</v>
      </c>
      <c r="E40" s="24">
        <v>2692.6</v>
      </c>
      <c r="F40" s="24">
        <v>48.1</v>
      </c>
      <c r="G40" s="24">
        <v>443.5</v>
      </c>
      <c r="H40" s="24" t="s">
        <v>1154</v>
      </c>
      <c r="I40" s="24" t="s">
        <v>1154</v>
      </c>
      <c r="J40" s="24">
        <v>3184.2</v>
      </c>
      <c r="K40" s="317">
        <v>2008</v>
      </c>
      <c r="L40" s="24">
        <v>581.20000000000005</v>
      </c>
      <c r="M40" s="24" t="s">
        <v>241</v>
      </c>
      <c r="N40" s="24">
        <v>581.20000000000005</v>
      </c>
      <c r="O40" s="24">
        <v>816.2</v>
      </c>
      <c r="P40" s="24">
        <v>220.5</v>
      </c>
      <c r="Q40" s="24" t="s">
        <v>236</v>
      </c>
      <c r="R40" s="24">
        <v>220.5</v>
      </c>
      <c r="S40" s="24" t="s">
        <v>1155</v>
      </c>
      <c r="T40" s="24">
        <v>180.6</v>
      </c>
      <c r="U40" s="24">
        <v>1798.5</v>
      </c>
      <c r="V40" s="24">
        <v>4982.7</v>
      </c>
    </row>
    <row r="41" spans="1:22" s="21" customFormat="1" ht="13.5" thickBot="1">
      <c r="A41" s="317">
        <v>2009</v>
      </c>
      <c r="B41" s="24" t="s">
        <v>240</v>
      </c>
      <c r="C41" s="24" t="s">
        <v>240</v>
      </c>
      <c r="D41" s="24" t="s">
        <v>240</v>
      </c>
      <c r="E41" s="24">
        <v>2858.3</v>
      </c>
      <c r="F41" s="24">
        <v>53.8</v>
      </c>
      <c r="G41" s="24">
        <v>485.4</v>
      </c>
      <c r="H41" s="24" t="s">
        <v>1154</v>
      </c>
      <c r="I41" s="24" t="s">
        <v>1154</v>
      </c>
      <c r="J41" s="24">
        <v>3397.5</v>
      </c>
      <c r="K41" s="317">
        <v>2009</v>
      </c>
      <c r="L41" s="24">
        <v>693.1</v>
      </c>
      <c r="M41" s="24" t="s">
        <v>241</v>
      </c>
      <c r="N41" s="24">
        <v>693.1</v>
      </c>
      <c r="O41" s="24">
        <v>788.5</v>
      </c>
      <c r="P41" s="24">
        <v>266.89999999999998</v>
      </c>
      <c r="Q41" s="24" t="s">
        <v>236</v>
      </c>
      <c r="R41" s="24">
        <v>266.89999999999998</v>
      </c>
      <c r="S41" s="24" t="s">
        <v>1155</v>
      </c>
      <c r="T41" s="24">
        <v>184.2</v>
      </c>
      <c r="U41" s="24">
        <v>1932.7</v>
      </c>
      <c r="V41" s="24">
        <v>5330.2</v>
      </c>
    </row>
    <row r="42" spans="1:22" s="21" customFormat="1" ht="13.5" thickBot="1">
      <c r="A42" s="317">
        <v>2010</v>
      </c>
      <c r="B42" s="24" t="s">
        <v>240</v>
      </c>
      <c r="C42" s="24" t="s">
        <v>240</v>
      </c>
      <c r="D42" s="24" t="s">
        <v>240</v>
      </c>
      <c r="E42" s="24">
        <v>2963.9</v>
      </c>
      <c r="F42" s="24">
        <v>57</v>
      </c>
      <c r="G42" s="24">
        <v>653</v>
      </c>
      <c r="H42" s="24" t="s">
        <v>1154</v>
      </c>
      <c r="I42" s="24" t="s">
        <v>1154</v>
      </c>
      <c r="J42" s="24">
        <v>3673.9</v>
      </c>
      <c r="K42" s="317">
        <v>2010</v>
      </c>
      <c r="L42" s="24">
        <v>693.1</v>
      </c>
      <c r="M42" s="24" t="s">
        <v>241</v>
      </c>
      <c r="N42" s="24">
        <v>693.1</v>
      </c>
      <c r="O42" s="24">
        <v>890.1</v>
      </c>
      <c r="P42" s="24">
        <v>289.89999999999998</v>
      </c>
      <c r="Q42" s="24" t="s">
        <v>236</v>
      </c>
      <c r="R42" s="24">
        <v>289.89999999999998</v>
      </c>
      <c r="S42" s="24" t="s">
        <v>1155</v>
      </c>
      <c r="T42" s="24">
        <v>184.3</v>
      </c>
      <c r="U42" s="24">
        <v>2057.4</v>
      </c>
      <c r="V42" s="24">
        <v>5731.2</v>
      </c>
    </row>
    <row r="43" spans="1:22" s="21" customFormat="1" ht="13.5" thickBot="1">
      <c r="A43" s="317">
        <v>2011</v>
      </c>
      <c r="B43" s="24">
        <v>2909.9</v>
      </c>
      <c r="C43" s="24">
        <v>3.8</v>
      </c>
      <c r="D43" s="24">
        <v>40.200000000000003</v>
      </c>
      <c r="E43" s="24">
        <v>2953.9</v>
      </c>
      <c r="F43" s="24">
        <v>53.2</v>
      </c>
      <c r="G43" s="24">
        <v>578.29999999999995</v>
      </c>
      <c r="H43" s="24">
        <v>56</v>
      </c>
      <c r="I43" s="24">
        <v>1.1000000000000001</v>
      </c>
      <c r="J43" s="24">
        <v>3642.5</v>
      </c>
      <c r="K43" s="317">
        <v>2011</v>
      </c>
      <c r="L43" s="24">
        <v>669.3</v>
      </c>
      <c r="M43" s="24">
        <v>6.8</v>
      </c>
      <c r="N43" s="24">
        <v>676.1</v>
      </c>
      <c r="O43" s="24">
        <v>948.8</v>
      </c>
      <c r="P43" s="24">
        <v>260.39999999999998</v>
      </c>
      <c r="Q43" s="24">
        <v>21.6</v>
      </c>
      <c r="R43" s="24">
        <v>282</v>
      </c>
      <c r="S43" s="24">
        <v>78.3</v>
      </c>
      <c r="T43" s="24">
        <v>46.7</v>
      </c>
      <c r="U43" s="24">
        <v>2031.9</v>
      </c>
      <c r="V43" s="24">
        <v>5674.1</v>
      </c>
    </row>
    <row r="44" spans="1:22" s="21" customFormat="1" ht="13.5" thickBot="1">
      <c r="A44" s="317">
        <v>2012</v>
      </c>
      <c r="B44" s="283">
        <v>2828.2</v>
      </c>
      <c r="C44" s="283">
        <v>3.2</v>
      </c>
      <c r="D44" s="283">
        <v>57.9</v>
      </c>
      <c r="E44" s="283">
        <v>2889.3</v>
      </c>
      <c r="F44" s="283">
        <v>41.9</v>
      </c>
      <c r="G44" s="283">
        <v>628.5</v>
      </c>
      <c r="H44" s="283">
        <v>62.3</v>
      </c>
      <c r="I44" s="283">
        <v>1</v>
      </c>
      <c r="J44" s="283">
        <v>3623.1</v>
      </c>
      <c r="K44" s="317">
        <v>2012</v>
      </c>
      <c r="L44" s="283">
        <v>764.4</v>
      </c>
      <c r="M44" s="283">
        <v>12.2</v>
      </c>
      <c r="N44" s="283">
        <v>776.6</v>
      </c>
      <c r="O44" s="283">
        <v>973.5</v>
      </c>
      <c r="P44" s="283">
        <v>265.3</v>
      </c>
      <c r="Q44" s="283">
        <v>25.9</v>
      </c>
      <c r="R44" s="283">
        <v>291.3</v>
      </c>
      <c r="S44" s="283">
        <v>78.5</v>
      </c>
      <c r="T44" s="283">
        <v>43.6</v>
      </c>
      <c r="U44" s="283">
        <v>2163.5</v>
      </c>
      <c r="V44" s="283">
        <v>5786.5</v>
      </c>
    </row>
    <row r="45" spans="1:22" s="21" customFormat="1" ht="13.5" thickBot="1">
      <c r="A45" s="317">
        <v>2013</v>
      </c>
      <c r="B45" s="283">
        <v>3030.8</v>
      </c>
      <c r="C45" s="283">
        <v>12.4</v>
      </c>
      <c r="D45" s="283">
        <v>133.1</v>
      </c>
      <c r="E45" s="283">
        <v>3176.3</v>
      </c>
      <c r="F45" s="283">
        <v>39.799999999999997</v>
      </c>
      <c r="G45" s="283">
        <v>657.1</v>
      </c>
      <c r="H45" s="283">
        <v>57.6</v>
      </c>
      <c r="I45" s="283">
        <v>1</v>
      </c>
      <c r="J45" s="283">
        <v>3931.9</v>
      </c>
      <c r="K45" s="317">
        <v>2013</v>
      </c>
      <c r="L45" s="283">
        <v>876.1</v>
      </c>
      <c r="M45" s="283">
        <v>10.6</v>
      </c>
      <c r="N45" s="283">
        <v>886.7</v>
      </c>
      <c r="O45" s="283">
        <v>1390.8</v>
      </c>
      <c r="P45" s="283">
        <v>292.8</v>
      </c>
      <c r="Q45" s="283">
        <v>21.2</v>
      </c>
      <c r="R45" s="283">
        <v>313.89999999999998</v>
      </c>
      <c r="S45" s="283">
        <v>70.7</v>
      </c>
      <c r="T45" s="283">
        <v>43.3</v>
      </c>
      <c r="U45" s="283">
        <v>2705.3</v>
      </c>
      <c r="V45" s="283">
        <v>6637.2</v>
      </c>
    </row>
    <row r="46" spans="1:22" s="21" customFormat="1" ht="13.5" thickBot="1">
      <c r="A46" s="317">
        <v>2014</v>
      </c>
      <c r="B46" s="283">
        <v>3179.4</v>
      </c>
      <c r="C46" s="283">
        <v>18.8</v>
      </c>
      <c r="D46" s="283">
        <v>164.8</v>
      </c>
      <c r="E46" s="283">
        <v>3363</v>
      </c>
      <c r="F46" s="283">
        <v>50.3</v>
      </c>
      <c r="G46" s="283">
        <v>743.2</v>
      </c>
      <c r="H46" s="283">
        <v>59.2</v>
      </c>
      <c r="I46" s="283">
        <v>1</v>
      </c>
      <c r="J46" s="283">
        <v>4216.7</v>
      </c>
      <c r="K46" s="317">
        <v>2014</v>
      </c>
      <c r="L46" s="283">
        <v>862.5</v>
      </c>
      <c r="M46" s="283">
        <v>13.1</v>
      </c>
      <c r="N46" s="283">
        <v>875.6</v>
      </c>
      <c r="O46" s="283">
        <v>1411.8</v>
      </c>
      <c r="P46" s="283">
        <v>350.1</v>
      </c>
      <c r="Q46" s="283">
        <v>26.1</v>
      </c>
      <c r="R46" s="283">
        <v>376.2</v>
      </c>
      <c r="S46" s="283">
        <v>76.2</v>
      </c>
      <c r="T46" s="283">
        <v>35.299999999999997</v>
      </c>
      <c r="U46" s="283">
        <v>2775.1</v>
      </c>
      <c r="V46" s="283">
        <v>6991.8</v>
      </c>
    </row>
    <row r="47" spans="1:22" s="21" customFormat="1" ht="13.5" thickBot="1">
      <c r="A47" s="317">
        <v>2015</v>
      </c>
      <c r="B47" s="283">
        <v>3241.9949999999999</v>
      </c>
      <c r="C47" s="283">
        <v>19.321999999999999</v>
      </c>
      <c r="D47" s="283">
        <v>154.649</v>
      </c>
      <c r="E47" s="283">
        <v>3415.9659999999999</v>
      </c>
      <c r="F47" s="283">
        <v>50.963999999999999</v>
      </c>
      <c r="G47" s="283">
        <v>739.28099999999995</v>
      </c>
      <c r="H47" s="283">
        <v>52.173000000000002</v>
      </c>
      <c r="I47" s="283">
        <v>0.81399999999999995</v>
      </c>
      <c r="J47" s="283">
        <v>4259.1980000000003</v>
      </c>
      <c r="K47" s="317">
        <v>2015</v>
      </c>
      <c r="L47" s="283">
        <v>887.45399999999995</v>
      </c>
      <c r="M47" s="283">
        <v>13.616</v>
      </c>
      <c r="N47" s="283">
        <v>901.06999999999994</v>
      </c>
      <c r="O47" s="283">
        <v>1576.8869999999999</v>
      </c>
      <c r="P47" s="283">
        <v>384.31099999999998</v>
      </c>
      <c r="Q47" s="283">
        <v>24.422000000000001</v>
      </c>
      <c r="R47" s="283">
        <v>408.733</v>
      </c>
      <c r="S47" s="283">
        <v>115.91500000000001</v>
      </c>
      <c r="T47" s="283">
        <v>38.518000000000001</v>
      </c>
      <c r="U47" s="283">
        <v>3041.1229999999996</v>
      </c>
      <c r="V47" s="283">
        <v>7300.3209999999999</v>
      </c>
    </row>
    <row r="48" spans="1:22" s="21" customFormat="1" ht="13.5" thickBot="1">
      <c r="A48" s="508" t="s">
        <v>1120</v>
      </c>
      <c r="B48" s="509"/>
      <c r="C48" s="509"/>
      <c r="D48" s="509"/>
      <c r="E48" s="509"/>
      <c r="F48" s="509"/>
      <c r="G48" s="509"/>
      <c r="H48" s="509"/>
      <c r="I48" s="509"/>
      <c r="J48" s="510"/>
      <c r="K48" s="508" t="s">
        <v>1120</v>
      </c>
      <c r="L48" s="509"/>
      <c r="M48" s="509"/>
      <c r="N48" s="509"/>
      <c r="O48" s="509"/>
      <c r="P48" s="509"/>
      <c r="Q48" s="509"/>
      <c r="R48" s="509"/>
      <c r="S48" s="509"/>
      <c r="T48" s="509"/>
      <c r="U48" s="509"/>
      <c r="V48" s="510"/>
    </row>
    <row r="49" spans="1:22" s="21" customFormat="1" ht="13.5" thickBot="1">
      <c r="A49" s="317">
        <v>2007</v>
      </c>
      <c r="B49" s="24" t="s">
        <v>240</v>
      </c>
      <c r="C49" s="24" t="s">
        <v>240</v>
      </c>
      <c r="D49" s="24" t="s">
        <v>240</v>
      </c>
      <c r="E49" s="24">
        <v>1645.6</v>
      </c>
      <c r="F49" s="24">
        <v>0</v>
      </c>
      <c r="G49" s="24">
        <v>2254.6999999999998</v>
      </c>
      <c r="H49" s="24" t="s">
        <v>1154</v>
      </c>
      <c r="I49" s="24" t="s">
        <v>1154</v>
      </c>
      <c r="J49" s="24">
        <v>3900.3</v>
      </c>
      <c r="K49" s="317">
        <v>2007</v>
      </c>
      <c r="L49" s="24">
        <v>242.5</v>
      </c>
      <c r="M49" s="24" t="s">
        <v>241</v>
      </c>
      <c r="N49" s="24">
        <v>242.5</v>
      </c>
      <c r="O49" s="24">
        <v>53.4</v>
      </c>
      <c r="P49" s="24">
        <v>71.7</v>
      </c>
      <c r="Q49" s="24" t="s">
        <v>236</v>
      </c>
      <c r="R49" s="24">
        <v>71.7</v>
      </c>
      <c r="S49" s="24" t="s">
        <v>1155</v>
      </c>
      <c r="T49" s="24">
        <v>134.5</v>
      </c>
      <c r="U49" s="24">
        <v>502.1</v>
      </c>
      <c r="V49" s="24">
        <v>4402.3999999999996</v>
      </c>
    </row>
    <row r="50" spans="1:22" s="21" customFormat="1" ht="13.5" thickBot="1">
      <c r="A50" s="317">
        <v>2008</v>
      </c>
      <c r="B50" s="24" t="s">
        <v>240</v>
      </c>
      <c r="C50" s="24" t="s">
        <v>240</v>
      </c>
      <c r="D50" s="24" t="s">
        <v>240</v>
      </c>
      <c r="E50" s="24">
        <v>1701</v>
      </c>
      <c r="F50" s="24">
        <v>0</v>
      </c>
      <c r="G50" s="24">
        <v>2521.6999999999998</v>
      </c>
      <c r="H50" s="24" t="s">
        <v>1154</v>
      </c>
      <c r="I50" s="24" t="s">
        <v>1154</v>
      </c>
      <c r="J50" s="24">
        <v>4222.7</v>
      </c>
      <c r="K50" s="317">
        <v>2008</v>
      </c>
      <c r="L50" s="24">
        <v>478.4</v>
      </c>
      <c r="M50" s="24" t="s">
        <v>241</v>
      </c>
      <c r="N50" s="24">
        <v>478.4</v>
      </c>
      <c r="O50" s="24">
        <v>57.5</v>
      </c>
      <c r="P50" s="24">
        <v>79</v>
      </c>
      <c r="Q50" s="24" t="s">
        <v>236</v>
      </c>
      <c r="R50" s="24">
        <v>79</v>
      </c>
      <c r="S50" s="24" t="s">
        <v>1155</v>
      </c>
      <c r="T50" s="24">
        <v>145.80000000000001</v>
      </c>
      <c r="U50" s="24">
        <v>760.7</v>
      </c>
      <c r="V50" s="24">
        <v>4983.3999999999996</v>
      </c>
    </row>
    <row r="51" spans="1:22" s="21" customFormat="1" ht="13.5" thickBot="1">
      <c r="A51" s="317">
        <v>2009</v>
      </c>
      <c r="B51" s="24" t="s">
        <v>240</v>
      </c>
      <c r="C51" s="24" t="s">
        <v>240</v>
      </c>
      <c r="D51" s="24" t="s">
        <v>240</v>
      </c>
      <c r="E51" s="24">
        <v>1741.3</v>
      </c>
      <c r="F51" s="24">
        <v>0</v>
      </c>
      <c r="G51" s="24">
        <v>2577.9</v>
      </c>
      <c r="H51" s="24" t="s">
        <v>1154</v>
      </c>
      <c r="I51" s="24" t="s">
        <v>1154</v>
      </c>
      <c r="J51" s="24">
        <v>4319.2</v>
      </c>
      <c r="K51" s="317">
        <v>2009</v>
      </c>
      <c r="L51" s="24">
        <v>547.5</v>
      </c>
      <c r="M51" s="24" t="s">
        <v>241</v>
      </c>
      <c r="N51" s="24">
        <v>547.5</v>
      </c>
      <c r="O51" s="24">
        <v>61.2</v>
      </c>
      <c r="P51" s="24">
        <v>111.4</v>
      </c>
      <c r="Q51" s="24" t="s">
        <v>236</v>
      </c>
      <c r="R51" s="24">
        <v>111.4</v>
      </c>
      <c r="S51" s="24" t="s">
        <v>1155</v>
      </c>
      <c r="T51" s="24">
        <v>185.1</v>
      </c>
      <c r="U51" s="24">
        <v>905.2</v>
      </c>
      <c r="V51" s="24">
        <v>5224.5</v>
      </c>
    </row>
    <row r="52" spans="1:22" s="21" customFormat="1" ht="13.5" thickBot="1">
      <c r="A52" s="317">
        <v>2010</v>
      </c>
      <c r="B52" s="24" t="s">
        <v>240</v>
      </c>
      <c r="C52" s="24" t="s">
        <v>240</v>
      </c>
      <c r="D52" s="24" t="s">
        <v>240</v>
      </c>
      <c r="E52" s="24">
        <v>1714.7</v>
      </c>
      <c r="F52" s="24">
        <v>0</v>
      </c>
      <c r="G52" s="24">
        <v>2554.9</v>
      </c>
      <c r="H52" s="24" t="s">
        <v>1154</v>
      </c>
      <c r="I52" s="24" t="s">
        <v>1154</v>
      </c>
      <c r="J52" s="24">
        <v>4269.6000000000004</v>
      </c>
      <c r="K52" s="317">
        <v>2010</v>
      </c>
      <c r="L52" s="24">
        <v>579</v>
      </c>
      <c r="M52" s="24" t="s">
        <v>241</v>
      </c>
      <c r="N52" s="24">
        <v>579</v>
      </c>
      <c r="O52" s="24">
        <v>57.3</v>
      </c>
      <c r="P52" s="24">
        <v>131.4</v>
      </c>
      <c r="Q52" s="24" t="s">
        <v>236</v>
      </c>
      <c r="R52" s="24">
        <v>131.4</v>
      </c>
      <c r="S52" s="24" t="s">
        <v>1155</v>
      </c>
      <c r="T52" s="24">
        <v>181.1</v>
      </c>
      <c r="U52" s="24">
        <v>948.8</v>
      </c>
      <c r="V52" s="24">
        <v>5218.3999999999996</v>
      </c>
    </row>
    <row r="53" spans="1:22" s="21" customFormat="1" ht="13.5" thickBot="1">
      <c r="A53" s="317">
        <v>2011</v>
      </c>
      <c r="B53" s="24">
        <v>1623.6</v>
      </c>
      <c r="C53" s="24">
        <v>1.1000000000000001</v>
      </c>
      <c r="D53" s="24">
        <v>113.5</v>
      </c>
      <c r="E53" s="24">
        <v>1738.2</v>
      </c>
      <c r="F53" s="24">
        <v>0</v>
      </c>
      <c r="G53" s="24">
        <v>2383.5</v>
      </c>
      <c r="H53" s="24">
        <v>60.1</v>
      </c>
      <c r="I53" s="24">
        <v>55.2</v>
      </c>
      <c r="J53" s="24">
        <v>4237</v>
      </c>
      <c r="K53" s="317">
        <v>2011</v>
      </c>
      <c r="L53" s="24">
        <v>588.9</v>
      </c>
      <c r="M53" s="24">
        <v>35</v>
      </c>
      <c r="N53" s="24">
        <v>623.9</v>
      </c>
      <c r="O53" s="24">
        <v>54.7</v>
      </c>
      <c r="P53" s="24">
        <v>87.3</v>
      </c>
      <c r="Q53" s="24">
        <v>16.399999999999999</v>
      </c>
      <c r="R53" s="24">
        <v>103.7</v>
      </c>
      <c r="S53" s="24">
        <v>53.3</v>
      </c>
      <c r="T53" s="24">
        <v>10.3</v>
      </c>
      <c r="U53" s="24">
        <v>845.9</v>
      </c>
      <c r="V53" s="24">
        <v>5083</v>
      </c>
    </row>
    <row r="54" spans="1:22" s="21" customFormat="1" ht="13.5" thickBot="1">
      <c r="A54" s="317">
        <v>2012</v>
      </c>
      <c r="B54" s="283">
        <v>1902.6</v>
      </c>
      <c r="C54" s="283">
        <v>0</v>
      </c>
      <c r="D54" s="283">
        <v>136.5</v>
      </c>
      <c r="E54" s="283">
        <v>2039.1</v>
      </c>
      <c r="F54" s="283">
        <v>0</v>
      </c>
      <c r="G54" s="283">
        <v>2474.3000000000002</v>
      </c>
      <c r="H54" s="283">
        <v>66.599999999999994</v>
      </c>
      <c r="I54" s="283">
        <v>44.9</v>
      </c>
      <c r="J54" s="283">
        <v>4624.8</v>
      </c>
      <c r="K54" s="317">
        <v>2012</v>
      </c>
      <c r="L54" s="283">
        <v>613.70000000000005</v>
      </c>
      <c r="M54" s="283">
        <v>36.200000000000003</v>
      </c>
      <c r="N54" s="283">
        <v>649.9</v>
      </c>
      <c r="O54" s="283">
        <v>55.5</v>
      </c>
      <c r="P54" s="283">
        <v>67.099999999999994</v>
      </c>
      <c r="Q54" s="283">
        <v>17.899999999999999</v>
      </c>
      <c r="R54" s="283">
        <v>84.9</v>
      </c>
      <c r="S54" s="283">
        <v>51.9</v>
      </c>
      <c r="T54" s="283">
        <v>26.8</v>
      </c>
      <c r="U54" s="283">
        <v>869</v>
      </c>
      <c r="V54" s="283">
        <v>5493.9</v>
      </c>
    </row>
    <row r="55" spans="1:22" s="21" customFormat="1" ht="13.5" thickBot="1">
      <c r="A55" s="317">
        <v>2013</v>
      </c>
      <c r="B55" s="283">
        <v>1981.6</v>
      </c>
      <c r="C55" s="283">
        <v>3.7</v>
      </c>
      <c r="D55" s="283">
        <v>181.2</v>
      </c>
      <c r="E55" s="283">
        <v>2166.5</v>
      </c>
      <c r="F55" s="283">
        <v>0</v>
      </c>
      <c r="G55" s="283">
        <v>2587</v>
      </c>
      <c r="H55" s="283">
        <v>64.900000000000006</v>
      </c>
      <c r="I55" s="283">
        <v>38</v>
      </c>
      <c r="J55" s="283">
        <v>4856.3999999999996</v>
      </c>
      <c r="K55" s="317">
        <v>2013</v>
      </c>
      <c r="L55" s="283">
        <v>650.20000000000005</v>
      </c>
      <c r="M55" s="283">
        <v>49.8</v>
      </c>
      <c r="N55" s="283">
        <v>700</v>
      </c>
      <c r="O55" s="283">
        <v>56.6</v>
      </c>
      <c r="P55" s="283">
        <v>66.099999999999994</v>
      </c>
      <c r="Q55" s="283">
        <v>27.8</v>
      </c>
      <c r="R55" s="283">
        <v>93.9</v>
      </c>
      <c r="S55" s="283">
        <v>52.5</v>
      </c>
      <c r="T55" s="283">
        <v>29.5</v>
      </c>
      <c r="U55" s="283">
        <v>932.6</v>
      </c>
      <c r="V55" s="283">
        <v>5789</v>
      </c>
    </row>
    <row r="56" spans="1:22" s="21" customFormat="1" ht="13.5" thickBot="1">
      <c r="A56" s="317">
        <v>2014</v>
      </c>
      <c r="B56" s="283">
        <v>2051.1</v>
      </c>
      <c r="C56" s="283">
        <v>5.9</v>
      </c>
      <c r="D56" s="283">
        <v>204.3</v>
      </c>
      <c r="E56" s="283">
        <v>2261.1999999999998</v>
      </c>
      <c r="F56" s="283">
        <v>0</v>
      </c>
      <c r="G56" s="283">
        <v>2648.5</v>
      </c>
      <c r="H56" s="283">
        <v>71.599999999999994</v>
      </c>
      <c r="I56" s="283">
        <v>39.4</v>
      </c>
      <c r="J56" s="283">
        <v>5020.7</v>
      </c>
      <c r="K56" s="317">
        <v>2014</v>
      </c>
      <c r="L56" s="283">
        <v>732.9</v>
      </c>
      <c r="M56" s="283">
        <v>50</v>
      </c>
      <c r="N56" s="283">
        <v>782.9</v>
      </c>
      <c r="O56" s="283">
        <v>57.3</v>
      </c>
      <c r="P56" s="283">
        <v>65.5</v>
      </c>
      <c r="Q56" s="283">
        <v>26.6</v>
      </c>
      <c r="R56" s="283">
        <v>92.1</v>
      </c>
      <c r="S56" s="283">
        <v>74.7</v>
      </c>
      <c r="T56" s="283">
        <v>34.5</v>
      </c>
      <c r="U56" s="283">
        <v>1041.5999999999999</v>
      </c>
      <c r="V56" s="283">
        <v>6062.2</v>
      </c>
    </row>
    <row r="57" spans="1:22" s="21" customFormat="1" ht="13.5" thickBot="1">
      <c r="A57" s="317">
        <v>2015</v>
      </c>
      <c r="B57" s="283">
        <v>2136.498</v>
      </c>
      <c r="C57" s="283">
        <v>6.9329999999999998</v>
      </c>
      <c r="D57" s="283">
        <v>204.93600000000001</v>
      </c>
      <c r="E57" s="283">
        <v>2348.3670000000002</v>
      </c>
      <c r="F57" s="283">
        <v>0</v>
      </c>
      <c r="G57" s="283">
        <v>2859.6819999999998</v>
      </c>
      <c r="H57" s="283">
        <v>71.909000000000006</v>
      </c>
      <c r="I57" s="283">
        <v>37.747999999999998</v>
      </c>
      <c r="J57" s="283">
        <v>5317.7079999999996</v>
      </c>
      <c r="K57" s="317">
        <v>2015</v>
      </c>
      <c r="L57" s="283">
        <v>798.57299999999998</v>
      </c>
      <c r="M57" s="283">
        <v>54.625</v>
      </c>
      <c r="N57" s="283">
        <v>853.19799999999998</v>
      </c>
      <c r="O57" s="283">
        <v>54.777999999999999</v>
      </c>
      <c r="P57" s="283">
        <v>68.680000000000007</v>
      </c>
      <c r="Q57" s="283">
        <v>26.83</v>
      </c>
      <c r="R57" s="283">
        <v>95.51</v>
      </c>
      <c r="S57" s="283">
        <v>86.358999999999995</v>
      </c>
      <c r="T57" s="283">
        <v>19.82</v>
      </c>
      <c r="U57" s="283">
        <v>1109.665</v>
      </c>
      <c r="V57" s="283">
        <v>6427.3729999999996</v>
      </c>
    </row>
    <row r="58" spans="1:22" s="21" customFormat="1" ht="13.5" thickBot="1">
      <c r="A58" s="511" t="s">
        <v>1156</v>
      </c>
      <c r="B58" s="512"/>
      <c r="C58" s="512"/>
      <c r="D58" s="512"/>
      <c r="E58" s="512"/>
      <c r="F58" s="512"/>
      <c r="G58" s="512"/>
      <c r="H58" s="512"/>
      <c r="I58" s="512"/>
      <c r="J58" s="513"/>
      <c r="K58" s="511" t="s">
        <v>1156</v>
      </c>
      <c r="L58" s="512"/>
      <c r="M58" s="512"/>
      <c r="N58" s="512"/>
      <c r="O58" s="512"/>
      <c r="P58" s="512"/>
      <c r="Q58" s="512"/>
      <c r="R58" s="512"/>
      <c r="S58" s="512"/>
      <c r="T58" s="512"/>
      <c r="U58" s="512"/>
      <c r="V58" s="513"/>
    </row>
    <row r="59" spans="1:22" s="21" customFormat="1" ht="13.5" thickBot="1">
      <c r="A59" s="317">
        <v>2007</v>
      </c>
      <c r="B59" s="24" t="s">
        <v>240</v>
      </c>
      <c r="C59" s="24" t="s">
        <v>240</v>
      </c>
      <c r="D59" s="24" t="s">
        <v>240</v>
      </c>
      <c r="E59" s="24">
        <v>17307.5</v>
      </c>
      <c r="F59" s="24">
        <v>198.7</v>
      </c>
      <c r="G59" s="24">
        <v>4420.8</v>
      </c>
      <c r="H59" s="24" t="s">
        <v>1154</v>
      </c>
      <c r="I59" s="24" t="s">
        <v>1154</v>
      </c>
      <c r="J59" s="24">
        <v>21927</v>
      </c>
      <c r="K59" s="317">
        <v>2007</v>
      </c>
      <c r="L59" s="24">
        <v>4014.7</v>
      </c>
      <c r="M59" s="24" t="s">
        <v>241</v>
      </c>
      <c r="N59" s="24">
        <v>4014.7</v>
      </c>
      <c r="O59" s="24">
        <v>5888.3</v>
      </c>
      <c r="P59" s="24">
        <v>1169.5</v>
      </c>
      <c r="Q59" s="24" t="s">
        <v>236</v>
      </c>
      <c r="R59" s="24">
        <v>1169.5</v>
      </c>
      <c r="S59" s="24" t="s">
        <v>1155</v>
      </c>
      <c r="T59" s="24">
        <v>877.8</v>
      </c>
      <c r="U59" s="24">
        <v>11950.3</v>
      </c>
      <c r="V59" s="24">
        <v>33877.300000000003</v>
      </c>
    </row>
    <row r="60" spans="1:22" s="21" customFormat="1" ht="13.5" thickBot="1">
      <c r="A60" s="317">
        <v>2008</v>
      </c>
      <c r="B60" s="24" t="s">
        <v>240</v>
      </c>
      <c r="C60" s="24" t="s">
        <v>240</v>
      </c>
      <c r="D60" s="24" t="s">
        <v>240</v>
      </c>
      <c r="E60" s="24">
        <v>18637.2</v>
      </c>
      <c r="F60" s="24">
        <v>214.3</v>
      </c>
      <c r="G60" s="24">
        <v>4843.2</v>
      </c>
      <c r="H60" s="24" t="s">
        <v>1154</v>
      </c>
      <c r="I60" s="24" t="s">
        <v>1154</v>
      </c>
      <c r="J60" s="24">
        <v>23694.7</v>
      </c>
      <c r="K60" s="317">
        <v>2008</v>
      </c>
      <c r="L60" s="24">
        <v>4315.8</v>
      </c>
      <c r="M60" s="24" t="s">
        <v>241</v>
      </c>
      <c r="N60" s="24">
        <v>4315.8</v>
      </c>
      <c r="O60" s="24">
        <v>6128.5</v>
      </c>
      <c r="P60" s="24">
        <v>1268.3</v>
      </c>
      <c r="Q60" s="24" t="s">
        <v>236</v>
      </c>
      <c r="R60" s="24">
        <v>1268.3</v>
      </c>
      <c r="S60" s="24" t="s">
        <v>1155</v>
      </c>
      <c r="T60" s="24">
        <v>990.7</v>
      </c>
      <c r="U60" s="24">
        <v>12703.3</v>
      </c>
      <c r="V60" s="24">
        <v>36397.9</v>
      </c>
    </row>
    <row r="61" spans="1:22" s="21" customFormat="1" ht="13.5" thickBot="1">
      <c r="A61" s="317">
        <v>2009</v>
      </c>
      <c r="B61" s="24" t="s">
        <v>240</v>
      </c>
      <c r="C61" s="24" t="s">
        <v>240</v>
      </c>
      <c r="D61" s="24" t="s">
        <v>240</v>
      </c>
      <c r="E61" s="24">
        <v>18704</v>
      </c>
      <c r="F61" s="24">
        <v>232.5</v>
      </c>
      <c r="G61" s="24">
        <v>4966.5</v>
      </c>
      <c r="H61" s="24" t="s">
        <v>1154</v>
      </c>
      <c r="I61" s="24" t="s">
        <v>1154</v>
      </c>
      <c r="J61" s="24">
        <v>23903</v>
      </c>
      <c r="K61" s="317">
        <v>2009</v>
      </c>
      <c r="L61" s="24">
        <v>4625.7</v>
      </c>
      <c r="M61" s="24" t="s">
        <v>241</v>
      </c>
      <c r="N61" s="24">
        <v>4625.7</v>
      </c>
      <c r="O61" s="24">
        <v>6310.5</v>
      </c>
      <c r="P61" s="24">
        <v>1409.9</v>
      </c>
      <c r="Q61" s="24" t="s">
        <v>236</v>
      </c>
      <c r="R61" s="24">
        <v>1409.9</v>
      </c>
      <c r="S61" s="24" t="s">
        <v>1155</v>
      </c>
      <c r="T61" s="24">
        <v>995.8</v>
      </c>
      <c r="U61" s="24">
        <v>13341.9</v>
      </c>
      <c r="V61" s="24">
        <v>37245</v>
      </c>
    </row>
    <row r="62" spans="1:22" s="21" customFormat="1" ht="13.5" thickBot="1">
      <c r="A62" s="317">
        <v>2010</v>
      </c>
      <c r="B62" s="24" t="s">
        <v>240</v>
      </c>
      <c r="C62" s="24" t="s">
        <v>240</v>
      </c>
      <c r="D62" s="24" t="s">
        <v>240</v>
      </c>
      <c r="E62" s="24">
        <v>18831.400000000001</v>
      </c>
      <c r="F62" s="24">
        <v>242.4</v>
      </c>
      <c r="G62" s="24">
        <v>5187.2</v>
      </c>
      <c r="H62" s="24" t="s">
        <v>1154</v>
      </c>
      <c r="I62" s="24" t="s">
        <v>1154</v>
      </c>
      <c r="J62" s="24">
        <v>24261</v>
      </c>
      <c r="K62" s="317">
        <v>2010</v>
      </c>
      <c r="L62" s="24">
        <v>4639.7</v>
      </c>
      <c r="M62" s="24" t="s">
        <v>241</v>
      </c>
      <c r="N62" s="24">
        <v>4639.7</v>
      </c>
      <c r="O62" s="24">
        <v>6369.7</v>
      </c>
      <c r="P62" s="24">
        <v>1503.8</v>
      </c>
      <c r="Q62" s="24" t="s">
        <v>236</v>
      </c>
      <c r="R62" s="24">
        <v>1503.8</v>
      </c>
      <c r="S62" s="24" t="s">
        <v>1155</v>
      </c>
      <c r="T62" s="24">
        <v>980.5</v>
      </c>
      <c r="U62" s="24">
        <v>13493.7</v>
      </c>
      <c r="V62" s="24">
        <v>37754.9</v>
      </c>
    </row>
    <row r="63" spans="1:22" s="21" customFormat="1" ht="13.5" thickBot="1">
      <c r="A63" s="317">
        <v>2011</v>
      </c>
      <c r="B63" s="24">
        <v>19026.5</v>
      </c>
      <c r="C63" s="24">
        <v>21</v>
      </c>
      <c r="D63" s="24">
        <v>310</v>
      </c>
      <c r="E63" s="24">
        <v>19357.5</v>
      </c>
      <c r="F63" s="24">
        <v>232.6</v>
      </c>
      <c r="G63" s="24">
        <v>4753.5</v>
      </c>
      <c r="H63" s="24">
        <v>164</v>
      </c>
      <c r="I63" s="24">
        <v>56.3</v>
      </c>
      <c r="J63" s="24">
        <v>24563.9</v>
      </c>
      <c r="K63" s="317">
        <v>2011</v>
      </c>
      <c r="L63" s="24">
        <v>4755.7</v>
      </c>
      <c r="M63" s="24">
        <v>57.6</v>
      </c>
      <c r="N63" s="24">
        <v>4813.3</v>
      </c>
      <c r="O63" s="24">
        <v>6669.1</v>
      </c>
      <c r="P63" s="24">
        <v>1404.5</v>
      </c>
      <c r="Q63" s="24">
        <v>108.5</v>
      </c>
      <c r="R63" s="24">
        <v>1513</v>
      </c>
      <c r="S63" s="24">
        <v>588</v>
      </c>
      <c r="T63" s="24">
        <v>214.6</v>
      </c>
      <c r="U63" s="24">
        <v>13798</v>
      </c>
      <c r="V63" s="24">
        <v>38362.1</v>
      </c>
    </row>
    <row r="64" spans="1:22" s="21" customFormat="1" ht="13.5" thickBot="1">
      <c r="A64" s="317">
        <v>2012</v>
      </c>
      <c r="B64" s="283">
        <v>19404.7</v>
      </c>
      <c r="C64" s="283">
        <v>36.4</v>
      </c>
      <c r="D64" s="283">
        <v>426.5</v>
      </c>
      <c r="E64" s="283">
        <v>19867.599999999999</v>
      </c>
      <c r="F64" s="283">
        <v>233.8</v>
      </c>
      <c r="G64" s="283">
        <v>4922.8</v>
      </c>
      <c r="H64" s="283">
        <v>183.2</v>
      </c>
      <c r="I64" s="283">
        <v>46</v>
      </c>
      <c r="J64" s="283">
        <v>25253.4</v>
      </c>
      <c r="K64" s="317">
        <v>2012</v>
      </c>
      <c r="L64" s="283">
        <v>4981.2</v>
      </c>
      <c r="M64" s="283">
        <v>62.9</v>
      </c>
      <c r="N64" s="283">
        <v>5044.1000000000004</v>
      </c>
      <c r="O64" s="283">
        <v>6981.6</v>
      </c>
      <c r="P64" s="283">
        <v>1490.5</v>
      </c>
      <c r="Q64" s="283">
        <v>134.19999999999999</v>
      </c>
      <c r="R64" s="283">
        <v>1624.7</v>
      </c>
      <c r="S64" s="283">
        <v>608.79999999999995</v>
      </c>
      <c r="T64" s="283">
        <v>188.3</v>
      </c>
      <c r="U64" s="283">
        <v>14447.5</v>
      </c>
      <c r="V64" s="283">
        <v>39700.9</v>
      </c>
    </row>
    <row r="65" spans="1:22" s="21" customFormat="1" ht="13.5" thickBot="1">
      <c r="A65" s="317">
        <v>2013</v>
      </c>
      <c r="B65" s="283">
        <v>19403.099999999999</v>
      </c>
      <c r="C65" s="283">
        <v>95.5</v>
      </c>
      <c r="D65" s="283">
        <v>948.7</v>
      </c>
      <c r="E65" s="283">
        <v>20447.400000000001</v>
      </c>
      <c r="F65" s="283">
        <v>239.5</v>
      </c>
      <c r="G65" s="283">
        <v>5157.1000000000004</v>
      </c>
      <c r="H65" s="283">
        <v>180.3</v>
      </c>
      <c r="I65" s="283">
        <v>39.1</v>
      </c>
      <c r="J65" s="283">
        <v>26063.4</v>
      </c>
      <c r="K65" s="317">
        <v>2013</v>
      </c>
      <c r="L65" s="283">
        <v>5370.8</v>
      </c>
      <c r="M65" s="283">
        <v>80.3</v>
      </c>
      <c r="N65" s="283">
        <v>5451.1</v>
      </c>
      <c r="O65" s="283">
        <v>8173.1</v>
      </c>
      <c r="P65" s="283">
        <v>1586.1</v>
      </c>
      <c r="Q65" s="283">
        <v>132.69999999999999</v>
      </c>
      <c r="R65" s="283">
        <v>1718.7</v>
      </c>
      <c r="S65" s="283">
        <v>596.9</v>
      </c>
      <c r="T65" s="283">
        <v>184.8</v>
      </c>
      <c r="U65" s="283">
        <v>16124.7</v>
      </c>
      <c r="V65" s="283">
        <v>42188.1</v>
      </c>
    </row>
    <row r="66" spans="1:22" s="21" customFormat="1" ht="13.5" thickBot="1">
      <c r="A66" s="317">
        <v>2014</v>
      </c>
      <c r="B66" s="283">
        <v>20164.099999999999</v>
      </c>
      <c r="C66" s="283">
        <v>129.9</v>
      </c>
      <c r="D66" s="283">
        <v>1101.2</v>
      </c>
      <c r="E66" s="283">
        <v>21395.1</v>
      </c>
      <c r="F66" s="283">
        <v>249</v>
      </c>
      <c r="G66" s="283">
        <v>5332.3</v>
      </c>
      <c r="H66" s="283">
        <v>186.8</v>
      </c>
      <c r="I66" s="283">
        <v>40.4</v>
      </c>
      <c r="J66" s="283">
        <v>27203.599999999999</v>
      </c>
      <c r="K66" s="317">
        <v>2014</v>
      </c>
      <c r="L66" s="283">
        <v>5748.7</v>
      </c>
      <c r="M66" s="283">
        <v>84</v>
      </c>
      <c r="N66" s="283">
        <v>5832.7</v>
      </c>
      <c r="O66" s="283">
        <v>8648.2999999999993</v>
      </c>
      <c r="P66" s="283">
        <v>1746.2</v>
      </c>
      <c r="Q66" s="283">
        <v>140.19999999999999</v>
      </c>
      <c r="R66" s="283">
        <v>1886.4</v>
      </c>
      <c r="S66" s="283">
        <v>655.8</v>
      </c>
      <c r="T66" s="283">
        <v>198</v>
      </c>
      <c r="U66" s="283">
        <v>17221.2</v>
      </c>
      <c r="V66" s="283">
        <v>44424.800000000003</v>
      </c>
    </row>
    <row r="67" spans="1:22" s="21" customFormat="1" ht="13.5" thickBot="1">
      <c r="A67" s="317">
        <v>2015</v>
      </c>
      <c r="B67" s="283">
        <v>20528.313999999998</v>
      </c>
      <c r="C67" s="283">
        <v>136.977</v>
      </c>
      <c r="D67" s="283">
        <v>1065.2570000000001</v>
      </c>
      <c r="E67" s="283">
        <v>21730.547999999999</v>
      </c>
      <c r="F67" s="283">
        <v>262.40100000000001</v>
      </c>
      <c r="G67" s="283">
        <v>5368.4459999999999</v>
      </c>
      <c r="H67" s="283">
        <v>167.50399999999999</v>
      </c>
      <c r="I67" s="283">
        <v>38.563000000000002</v>
      </c>
      <c r="J67" s="283">
        <v>27567.462</v>
      </c>
      <c r="K67" s="317">
        <v>2015</v>
      </c>
      <c r="L67" s="283">
        <v>5828.058</v>
      </c>
      <c r="M67" s="283">
        <v>87.281000000000006</v>
      </c>
      <c r="N67" s="283">
        <v>5915.3389999999999</v>
      </c>
      <c r="O67" s="283">
        <v>8950.1730000000007</v>
      </c>
      <c r="P67" s="283">
        <v>1832.492</v>
      </c>
      <c r="Q67" s="283">
        <v>147.41999999999999</v>
      </c>
      <c r="R67" s="283">
        <v>1979.9110000000001</v>
      </c>
      <c r="S67" s="283">
        <v>740.14499999999998</v>
      </c>
      <c r="T67" s="283">
        <v>200.358</v>
      </c>
      <c r="U67" s="283">
        <v>17785.925999999999</v>
      </c>
      <c r="V67" s="283">
        <v>45353.387999999999</v>
      </c>
    </row>
    <row r="68" spans="1:22">
      <c r="A68" s="810" t="s">
        <v>245</v>
      </c>
      <c r="B68" s="180"/>
      <c r="C68" s="180"/>
      <c r="D68" s="180"/>
      <c r="E68" s="180"/>
      <c r="F68" s="180"/>
      <c r="G68" s="180"/>
      <c r="H68" s="180"/>
      <c r="I68" s="180"/>
      <c r="J68" s="180"/>
      <c r="K68" s="810" t="s">
        <v>245</v>
      </c>
    </row>
    <row r="69" spans="1:22">
      <c r="A69" s="810" t="s">
        <v>246</v>
      </c>
      <c r="B69" s="180"/>
      <c r="C69" s="180"/>
      <c r="D69" s="180"/>
      <c r="E69" s="180"/>
      <c r="F69" s="180"/>
      <c r="G69" s="180"/>
      <c r="H69" s="180"/>
      <c r="I69" s="180"/>
      <c r="J69" s="180"/>
      <c r="K69" s="810" t="s">
        <v>1157</v>
      </c>
    </row>
    <row r="70" spans="1:22">
      <c r="A70" s="810" t="s">
        <v>247</v>
      </c>
      <c r="B70" s="180"/>
      <c r="C70" s="180"/>
      <c r="D70" s="180"/>
      <c r="E70" s="180"/>
      <c r="F70" s="180"/>
      <c r="G70" s="180"/>
      <c r="H70" s="180"/>
      <c r="I70" s="180"/>
      <c r="J70" s="180"/>
      <c r="K70" s="810" t="s">
        <v>1158</v>
      </c>
    </row>
    <row r="71" spans="1:22">
      <c r="A71" s="810" t="s">
        <v>1159</v>
      </c>
      <c r="B71" s="180"/>
      <c r="C71" s="180"/>
      <c r="D71" s="180"/>
      <c r="E71" s="180"/>
      <c r="F71" s="180"/>
      <c r="G71" s="180"/>
      <c r="H71" s="180"/>
      <c r="I71" s="180"/>
      <c r="J71" s="180"/>
      <c r="K71" s="810" t="s">
        <v>251</v>
      </c>
    </row>
    <row r="72" spans="1:22">
      <c r="A72" s="810" t="s">
        <v>1160</v>
      </c>
      <c r="B72" s="180"/>
      <c r="C72" s="180"/>
      <c r="D72" s="180"/>
      <c r="E72" s="180"/>
      <c r="F72" s="180"/>
      <c r="G72" s="180"/>
      <c r="H72" s="180"/>
      <c r="I72" s="180"/>
      <c r="J72" s="180"/>
      <c r="K72" s="810" t="s">
        <v>252</v>
      </c>
    </row>
    <row r="73" spans="1:22">
      <c r="A73" s="810" t="s">
        <v>254</v>
      </c>
      <c r="B73" s="180"/>
      <c r="C73" s="180"/>
      <c r="D73" s="180"/>
      <c r="E73" s="180"/>
      <c r="F73" s="180"/>
      <c r="G73" s="180"/>
      <c r="H73" s="180"/>
      <c r="I73" s="180"/>
      <c r="J73" s="180"/>
      <c r="K73" s="810" t="s">
        <v>1161</v>
      </c>
    </row>
    <row r="74" spans="1:22">
      <c r="A74" s="185"/>
      <c r="B74" s="180"/>
      <c r="C74" s="180"/>
      <c r="D74" s="180"/>
      <c r="E74" s="180"/>
      <c r="F74" s="180"/>
      <c r="G74" s="180"/>
      <c r="H74" s="180"/>
      <c r="I74" s="180"/>
      <c r="J74" s="180"/>
      <c r="K74" s="810" t="s">
        <v>254</v>
      </c>
    </row>
    <row r="76" spans="1:22" ht="12.75" customHeight="1">
      <c r="A76" s="321" t="s">
        <v>1109</v>
      </c>
      <c r="B76" s="321"/>
      <c r="C76" s="321"/>
      <c r="D76" s="321"/>
      <c r="E76" s="321"/>
      <c r="F76" s="321"/>
      <c r="G76" s="321"/>
      <c r="H76" s="321"/>
      <c r="I76" s="321"/>
      <c r="J76" s="321"/>
      <c r="K76" s="321" t="s">
        <v>1109</v>
      </c>
      <c r="L76" s="321"/>
      <c r="M76" s="321"/>
      <c r="N76" s="321"/>
      <c r="O76" s="321"/>
      <c r="P76" s="321"/>
      <c r="Q76" s="321"/>
      <c r="R76" s="321"/>
      <c r="S76" s="321"/>
      <c r="T76" s="321"/>
      <c r="U76" s="321"/>
      <c r="V76" s="321"/>
    </row>
    <row r="77" spans="1:22" ht="13.5" customHeight="1" thickBot="1">
      <c r="A77" s="322" t="s">
        <v>205</v>
      </c>
      <c r="B77" s="322"/>
      <c r="C77" s="322"/>
      <c r="D77" s="322"/>
      <c r="E77" s="322"/>
      <c r="F77" s="322"/>
      <c r="G77" s="322"/>
      <c r="H77" s="322"/>
      <c r="I77" s="322"/>
      <c r="J77" s="322"/>
      <c r="K77" s="322" t="s">
        <v>205</v>
      </c>
      <c r="L77" s="322"/>
      <c r="M77" s="322"/>
      <c r="N77" s="322"/>
      <c r="O77" s="322"/>
      <c r="P77" s="322"/>
      <c r="Q77" s="322"/>
      <c r="R77" s="322"/>
      <c r="S77" s="322"/>
      <c r="T77" s="322"/>
      <c r="U77" s="322"/>
      <c r="V77" s="322"/>
    </row>
    <row r="78" spans="1:22" ht="12.75" customHeight="1">
      <c r="A78" s="471" t="s">
        <v>1149</v>
      </c>
      <c r="B78" s="472"/>
      <c r="C78" s="472"/>
      <c r="D78" s="472"/>
      <c r="E78" s="472"/>
      <c r="F78" s="472"/>
      <c r="G78" s="472"/>
      <c r="H78" s="472"/>
      <c r="I78" s="472"/>
      <c r="J78" s="473"/>
      <c r="K78" s="471" t="s">
        <v>1149</v>
      </c>
      <c r="L78" s="472"/>
      <c r="M78" s="472"/>
      <c r="N78" s="472"/>
      <c r="O78" s="472"/>
      <c r="P78" s="472"/>
      <c r="Q78" s="472"/>
      <c r="R78" s="472"/>
      <c r="S78" s="472"/>
      <c r="T78" s="472"/>
      <c r="U78" s="472"/>
      <c r="V78" s="473"/>
    </row>
    <row r="79" spans="1:22" ht="12.75" customHeight="1">
      <c r="A79" s="499" t="s">
        <v>207</v>
      </c>
      <c r="B79" s="500"/>
      <c r="C79" s="500"/>
      <c r="D79" s="500"/>
      <c r="E79" s="500"/>
      <c r="F79" s="500"/>
      <c r="G79" s="500"/>
      <c r="H79" s="500"/>
      <c r="I79" s="500"/>
      <c r="J79" s="501"/>
      <c r="K79" s="499" t="s">
        <v>1134</v>
      </c>
      <c r="L79" s="500"/>
      <c r="M79" s="500"/>
      <c r="N79" s="500"/>
      <c r="O79" s="500"/>
      <c r="P79" s="500"/>
      <c r="Q79" s="500"/>
      <c r="R79" s="500"/>
      <c r="S79" s="500"/>
      <c r="T79" s="500"/>
      <c r="U79" s="500"/>
      <c r="V79" s="501"/>
    </row>
    <row r="80" spans="1:22" ht="13.5" thickBot="1">
      <c r="A80" s="442" t="s">
        <v>1162</v>
      </c>
      <c r="B80" s="443"/>
      <c r="C80" s="443"/>
      <c r="D80" s="443"/>
      <c r="E80" s="443"/>
      <c r="F80" s="443"/>
      <c r="G80" s="443"/>
      <c r="H80" s="443"/>
      <c r="I80" s="443"/>
      <c r="J80" s="444"/>
      <c r="K80" s="442" t="s">
        <v>1162</v>
      </c>
      <c r="L80" s="443"/>
      <c r="M80" s="443"/>
      <c r="N80" s="443"/>
      <c r="O80" s="443"/>
      <c r="P80" s="443"/>
      <c r="Q80" s="443"/>
      <c r="R80" s="443"/>
      <c r="S80" s="443"/>
      <c r="T80" s="443"/>
      <c r="U80" s="443"/>
      <c r="V80" s="444"/>
    </row>
    <row r="81" spans="1:22" ht="30" customHeight="1" thickBot="1">
      <c r="A81" s="504" t="s">
        <v>1150</v>
      </c>
      <c r="B81" s="402" t="s">
        <v>210</v>
      </c>
      <c r="C81" s="403"/>
      <c r="D81" s="403"/>
      <c r="E81" s="404"/>
      <c r="F81" s="506" t="s">
        <v>211</v>
      </c>
      <c r="G81" s="506" t="s">
        <v>212</v>
      </c>
      <c r="H81" s="506" t="s">
        <v>213</v>
      </c>
      <c r="I81" s="506" t="s">
        <v>214</v>
      </c>
      <c r="J81" s="506" t="s">
        <v>1151</v>
      </c>
      <c r="K81" s="504" t="s">
        <v>1150</v>
      </c>
      <c r="L81" s="402" t="s">
        <v>216</v>
      </c>
      <c r="M81" s="403"/>
      <c r="N81" s="404"/>
      <c r="O81" s="506" t="s">
        <v>217</v>
      </c>
      <c r="P81" s="402" t="s">
        <v>218</v>
      </c>
      <c r="Q81" s="403"/>
      <c r="R81" s="404"/>
      <c r="S81" s="506" t="s">
        <v>219</v>
      </c>
      <c r="T81" s="506" t="s">
        <v>220</v>
      </c>
      <c r="U81" s="506" t="s">
        <v>1152</v>
      </c>
      <c r="V81" s="506" t="s">
        <v>222</v>
      </c>
    </row>
    <row r="82" spans="1:22" ht="34.5" thickBot="1">
      <c r="A82" s="517"/>
      <c r="B82" s="316" t="s">
        <v>223</v>
      </c>
      <c r="C82" s="316" t="s">
        <v>224</v>
      </c>
      <c r="D82" s="178" t="s">
        <v>1153</v>
      </c>
      <c r="E82" s="316" t="s">
        <v>226</v>
      </c>
      <c r="F82" s="518"/>
      <c r="G82" s="518"/>
      <c r="H82" s="518"/>
      <c r="I82" s="518"/>
      <c r="J82" s="518"/>
      <c r="K82" s="505"/>
      <c r="L82" s="314" t="s">
        <v>227</v>
      </c>
      <c r="M82" s="314" t="s">
        <v>228</v>
      </c>
      <c r="N82" s="314" t="s">
        <v>229</v>
      </c>
      <c r="O82" s="507"/>
      <c r="P82" s="314" t="s">
        <v>230</v>
      </c>
      <c r="Q82" s="314" t="s">
        <v>231</v>
      </c>
      <c r="R82" s="314" t="s">
        <v>232</v>
      </c>
      <c r="S82" s="507"/>
      <c r="T82" s="507"/>
      <c r="U82" s="507"/>
      <c r="V82" s="507"/>
    </row>
    <row r="83" spans="1:22" ht="13.5" thickBot="1">
      <c r="A83" s="485" t="s">
        <v>320</v>
      </c>
      <c r="B83" s="486"/>
      <c r="C83" s="486"/>
      <c r="D83" s="486"/>
      <c r="E83" s="486"/>
      <c r="F83" s="486"/>
      <c r="G83" s="486"/>
      <c r="H83" s="486"/>
      <c r="I83" s="486"/>
      <c r="J83" s="487"/>
      <c r="K83" s="485" t="s">
        <v>320</v>
      </c>
      <c r="L83" s="486"/>
      <c r="M83" s="486"/>
      <c r="N83" s="486"/>
      <c r="O83" s="486"/>
      <c r="P83" s="486"/>
      <c r="Q83" s="486"/>
      <c r="R83" s="486"/>
      <c r="S83" s="486"/>
      <c r="T83" s="486"/>
      <c r="U83" s="486"/>
      <c r="V83" s="487"/>
    </row>
    <row r="84" spans="1:22" ht="13.5" thickBot="1">
      <c r="A84" s="317">
        <v>2007</v>
      </c>
      <c r="B84" s="12" t="s">
        <v>240</v>
      </c>
      <c r="C84" s="12" t="s">
        <v>240</v>
      </c>
      <c r="D84" s="12" t="s">
        <v>240</v>
      </c>
      <c r="E84" s="12">
        <v>0.58699999999999997</v>
      </c>
      <c r="F84" s="12">
        <v>7.0000000000000001E-3</v>
      </c>
      <c r="G84" s="12">
        <v>9.1999999999999998E-2</v>
      </c>
      <c r="H84" s="12" t="s">
        <v>1154</v>
      </c>
      <c r="I84" s="12" t="s">
        <v>1154</v>
      </c>
      <c r="J84" s="12">
        <v>0.68500000000000005</v>
      </c>
      <c r="K84" s="317">
        <v>2007</v>
      </c>
      <c r="L84" s="12">
        <v>9.9000000000000005E-2</v>
      </c>
      <c r="M84" s="12" t="s">
        <v>241</v>
      </c>
      <c r="N84" s="12">
        <v>9.9000000000000005E-2</v>
      </c>
      <c r="O84" s="12">
        <v>0.16200000000000001</v>
      </c>
      <c r="P84" s="12">
        <v>2.9000000000000001E-2</v>
      </c>
      <c r="Q84" s="12" t="s">
        <v>236</v>
      </c>
      <c r="R84" s="12">
        <v>2.9000000000000001E-2</v>
      </c>
      <c r="S84" s="12" t="s">
        <v>1155</v>
      </c>
      <c r="T84" s="12">
        <v>2.5000000000000001E-2</v>
      </c>
      <c r="U84" s="12">
        <v>0.315</v>
      </c>
      <c r="V84" s="12">
        <v>1</v>
      </c>
    </row>
    <row r="85" spans="1:22" ht="13.5" thickBot="1">
      <c r="A85" s="317">
        <v>2008</v>
      </c>
      <c r="B85" s="12" t="s">
        <v>240</v>
      </c>
      <c r="C85" s="12" t="s">
        <v>240</v>
      </c>
      <c r="D85" s="12" t="s">
        <v>240</v>
      </c>
      <c r="E85" s="12">
        <v>0.59499999999999997</v>
      </c>
      <c r="F85" s="12">
        <v>7.0000000000000001E-3</v>
      </c>
      <c r="G85" s="12">
        <v>9.0999999999999998E-2</v>
      </c>
      <c r="H85" s="12" t="s">
        <v>1154</v>
      </c>
      <c r="I85" s="12" t="s">
        <v>1154</v>
      </c>
      <c r="J85" s="12">
        <v>0.69199999999999995</v>
      </c>
      <c r="K85" s="317">
        <v>2008</v>
      </c>
      <c r="L85" s="12">
        <v>9.7000000000000003E-2</v>
      </c>
      <c r="M85" s="12" t="s">
        <v>241</v>
      </c>
      <c r="N85" s="12">
        <v>9.7000000000000003E-2</v>
      </c>
      <c r="O85" s="12">
        <v>0.156</v>
      </c>
      <c r="P85" s="12">
        <v>2.9000000000000001E-2</v>
      </c>
      <c r="Q85" s="12" t="s">
        <v>236</v>
      </c>
      <c r="R85" s="12">
        <v>2.9000000000000001E-2</v>
      </c>
      <c r="S85" s="12" t="s">
        <v>1155</v>
      </c>
      <c r="T85" s="12">
        <v>2.5999999999999999E-2</v>
      </c>
      <c r="U85" s="12">
        <v>0.308</v>
      </c>
      <c r="V85" s="12">
        <v>1</v>
      </c>
    </row>
    <row r="86" spans="1:22" ht="13.5" thickBot="1">
      <c r="A86" s="317">
        <v>2009</v>
      </c>
      <c r="B86" s="12" t="s">
        <v>240</v>
      </c>
      <c r="C86" s="12" t="s">
        <v>240</v>
      </c>
      <c r="D86" s="12" t="s">
        <v>240</v>
      </c>
      <c r="E86" s="12">
        <v>0.58599999999999997</v>
      </c>
      <c r="F86" s="12">
        <v>7.0000000000000001E-3</v>
      </c>
      <c r="G86" s="12">
        <v>9.0999999999999998E-2</v>
      </c>
      <c r="H86" s="12" t="s">
        <v>1154</v>
      </c>
      <c r="I86" s="12" t="s">
        <v>1154</v>
      </c>
      <c r="J86" s="12">
        <v>0.68300000000000005</v>
      </c>
      <c r="K86" s="317">
        <v>2009</v>
      </c>
      <c r="L86" s="12">
        <v>9.6000000000000002E-2</v>
      </c>
      <c r="M86" s="12" t="s">
        <v>241</v>
      </c>
      <c r="N86" s="12">
        <v>9.6000000000000002E-2</v>
      </c>
      <c r="O86" s="12">
        <v>0.16300000000000001</v>
      </c>
      <c r="P86" s="12">
        <v>3.2000000000000001E-2</v>
      </c>
      <c r="Q86" s="12" t="s">
        <v>236</v>
      </c>
      <c r="R86" s="12">
        <v>3.2000000000000001E-2</v>
      </c>
      <c r="S86" s="12" t="s">
        <v>1155</v>
      </c>
      <c r="T86" s="12">
        <v>2.5000000000000001E-2</v>
      </c>
      <c r="U86" s="12">
        <v>0.317</v>
      </c>
      <c r="V86" s="12">
        <v>1</v>
      </c>
    </row>
    <row r="87" spans="1:22" ht="13.5" thickBot="1">
      <c r="A87" s="317">
        <v>2010</v>
      </c>
      <c r="B87" s="12" t="s">
        <v>240</v>
      </c>
      <c r="C87" s="12" t="s">
        <v>240</v>
      </c>
      <c r="D87" s="12" t="s">
        <v>240</v>
      </c>
      <c r="E87" s="12">
        <v>0.58499999999999996</v>
      </c>
      <c r="F87" s="12">
        <v>7.0000000000000001E-3</v>
      </c>
      <c r="G87" s="12">
        <v>9.4E-2</v>
      </c>
      <c r="H87" s="12" t="s">
        <v>1154</v>
      </c>
      <c r="I87" s="12" t="s">
        <v>1154</v>
      </c>
      <c r="J87" s="12">
        <v>0.68500000000000005</v>
      </c>
      <c r="K87" s="317">
        <v>2010</v>
      </c>
      <c r="L87" s="12">
        <v>9.6000000000000002E-2</v>
      </c>
      <c r="M87" s="12" t="s">
        <v>241</v>
      </c>
      <c r="N87" s="12">
        <v>9.6000000000000002E-2</v>
      </c>
      <c r="O87" s="12">
        <v>0.16200000000000001</v>
      </c>
      <c r="P87" s="12">
        <v>3.2000000000000001E-2</v>
      </c>
      <c r="Q87" s="12" t="s">
        <v>236</v>
      </c>
      <c r="R87" s="12">
        <v>3.2000000000000001E-2</v>
      </c>
      <c r="S87" s="12" t="s">
        <v>1155</v>
      </c>
      <c r="T87" s="12">
        <v>2.4E-2</v>
      </c>
      <c r="U87" s="12">
        <v>0.315</v>
      </c>
      <c r="V87" s="12">
        <v>1</v>
      </c>
    </row>
    <row r="88" spans="1:22" ht="13.5" thickBot="1">
      <c r="A88" s="317">
        <v>2011</v>
      </c>
      <c r="B88" s="12">
        <v>0.58199999999999996</v>
      </c>
      <c r="C88" s="12">
        <v>1E-3</v>
      </c>
      <c r="D88" s="12">
        <v>6.0000000000000001E-3</v>
      </c>
      <c r="E88" s="12">
        <v>0.58899999999999997</v>
      </c>
      <c r="F88" s="12">
        <v>7.0000000000000001E-3</v>
      </c>
      <c r="G88" s="12">
        <v>8.2000000000000003E-2</v>
      </c>
      <c r="H88" s="12">
        <v>2E-3</v>
      </c>
      <c r="I88" s="12">
        <v>0</v>
      </c>
      <c r="J88" s="12">
        <v>0.68</v>
      </c>
      <c r="K88" s="317">
        <v>2011</v>
      </c>
      <c r="L88" s="12">
        <v>9.9000000000000005E-2</v>
      </c>
      <c r="M88" s="12">
        <v>0</v>
      </c>
      <c r="N88" s="12">
        <v>9.9000000000000005E-2</v>
      </c>
      <c r="O88" s="12">
        <v>0.16600000000000001</v>
      </c>
      <c r="P88" s="12">
        <v>0.03</v>
      </c>
      <c r="Q88" s="12">
        <v>2E-3</v>
      </c>
      <c r="R88" s="12">
        <v>3.2000000000000001E-2</v>
      </c>
      <c r="S88" s="12">
        <v>1.9E-2</v>
      </c>
      <c r="T88" s="12">
        <v>4.0000000000000001E-3</v>
      </c>
      <c r="U88" s="12">
        <v>0.32</v>
      </c>
      <c r="V88" s="12">
        <v>1</v>
      </c>
    </row>
    <row r="89" spans="1:22" ht="13.5" thickBot="1">
      <c r="A89" s="317">
        <v>2012</v>
      </c>
      <c r="B89" s="705">
        <v>0.57699999999999996</v>
      </c>
      <c r="C89" s="705">
        <v>2E-3</v>
      </c>
      <c r="D89" s="705">
        <v>8.9999999999999993E-3</v>
      </c>
      <c r="E89" s="705">
        <v>0.58799999999999997</v>
      </c>
      <c r="F89" s="705">
        <v>7.0000000000000001E-3</v>
      </c>
      <c r="G89" s="705">
        <v>8.1000000000000003E-2</v>
      </c>
      <c r="H89" s="705">
        <v>2E-3</v>
      </c>
      <c r="I89" s="705">
        <v>0</v>
      </c>
      <c r="J89" s="705">
        <v>0.67800000000000005</v>
      </c>
      <c r="K89" s="317">
        <v>2012</v>
      </c>
      <c r="L89" s="705">
        <v>9.9000000000000005E-2</v>
      </c>
      <c r="M89" s="705">
        <v>1E-3</v>
      </c>
      <c r="N89" s="705">
        <v>0.1</v>
      </c>
      <c r="O89" s="705">
        <v>0.16600000000000001</v>
      </c>
      <c r="P89" s="705">
        <v>3.1E-2</v>
      </c>
      <c r="Q89" s="705">
        <v>3.0000000000000001E-3</v>
      </c>
      <c r="R89" s="705">
        <v>3.4000000000000002E-2</v>
      </c>
      <c r="S89" s="705">
        <v>1.9E-2</v>
      </c>
      <c r="T89" s="705">
        <v>3.0000000000000001E-3</v>
      </c>
      <c r="U89" s="705">
        <v>0.32200000000000001</v>
      </c>
      <c r="V89" s="705">
        <v>1</v>
      </c>
    </row>
    <row r="90" spans="1:22" ht="13.5" thickBot="1">
      <c r="A90" s="317">
        <v>2013</v>
      </c>
      <c r="B90" s="705">
        <v>0.54800000000000004</v>
      </c>
      <c r="C90" s="705">
        <v>3.0000000000000001E-3</v>
      </c>
      <c r="D90" s="705">
        <v>2.4E-2</v>
      </c>
      <c r="E90" s="705">
        <v>0.57499999999999996</v>
      </c>
      <c r="F90" s="705">
        <v>7.0000000000000001E-3</v>
      </c>
      <c r="G90" s="705">
        <v>8.4000000000000005E-2</v>
      </c>
      <c r="H90" s="705">
        <v>2E-3</v>
      </c>
      <c r="I90" s="705">
        <v>0</v>
      </c>
      <c r="J90" s="705">
        <v>0.66800000000000004</v>
      </c>
      <c r="K90" s="317">
        <v>2013</v>
      </c>
      <c r="L90" s="705">
        <v>0.10199999999999999</v>
      </c>
      <c r="M90" s="705">
        <v>1E-3</v>
      </c>
      <c r="N90" s="705">
        <v>0.10199999999999999</v>
      </c>
      <c r="O90" s="705">
        <v>0.17299999999999999</v>
      </c>
      <c r="P90" s="705">
        <v>3.3000000000000002E-2</v>
      </c>
      <c r="Q90" s="705">
        <v>3.0000000000000001E-3</v>
      </c>
      <c r="R90" s="705">
        <v>3.5000000000000003E-2</v>
      </c>
      <c r="S90" s="705">
        <v>1.9E-2</v>
      </c>
      <c r="T90" s="705">
        <v>3.0000000000000001E-3</v>
      </c>
      <c r="U90" s="705">
        <v>0.33200000000000002</v>
      </c>
      <c r="V90" s="705">
        <v>1</v>
      </c>
    </row>
    <row r="91" spans="1:22" ht="13.5" thickBot="1">
      <c r="A91" s="317">
        <v>2014</v>
      </c>
      <c r="B91" s="705">
        <v>0.54300000000000004</v>
      </c>
      <c r="C91" s="705">
        <v>4.0000000000000001E-3</v>
      </c>
      <c r="D91" s="705">
        <v>2.5999999999999999E-2</v>
      </c>
      <c r="E91" s="705">
        <v>0.57299999999999995</v>
      </c>
      <c r="F91" s="705">
        <v>7.0000000000000001E-3</v>
      </c>
      <c r="G91" s="705">
        <v>0.08</v>
      </c>
      <c r="H91" s="705">
        <v>2E-3</v>
      </c>
      <c r="I91" s="705">
        <v>0</v>
      </c>
      <c r="J91" s="705">
        <v>0.66200000000000003</v>
      </c>
      <c r="K91" s="317">
        <v>2014</v>
      </c>
      <c r="L91" s="705">
        <v>0.104</v>
      </c>
      <c r="M91" s="705">
        <v>1E-3</v>
      </c>
      <c r="N91" s="705">
        <v>0.105</v>
      </c>
      <c r="O91" s="705">
        <v>0.17499999999999999</v>
      </c>
      <c r="P91" s="705">
        <v>3.4000000000000002E-2</v>
      </c>
      <c r="Q91" s="705">
        <v>3.0000000000000001E-3</v>
      </c>
      <c r="R91" s="705">
        <v>3.5999999999999997E-2</v>
      </c>
      <c r="S91" s="705">
        <v>1.9E-2</v>
      </c>
      <c r="T91" s="705">
        <v>3.0000000000000001E-3</v>
      </c>
      <c r="U91" s="705">
        <v>0.33800000000000002</v>
      </c>
      <c r="V91" s="705">
        <v>1</v>
      </c>
    </row>
    <row r="92" spans="1:22" ht="13.5" thickBot="1">
      <c r="A92" s="317">
        <v>2015</v>
      </c>
      <c r="B92" s="705">
        <v>0.54886448381241437</v>
      </c>
      <c r="C92" s="705">
        <v>4.1196267439609661E-3</v>
      </c>
      <c r="D92" s="705">
        <v>2.5022684947762858E-2</v>
      </c>
      <c r="E92" s="705">
        <v>0.57800679550413814</v>
      </c>
      <c r="F92" s="705">
        <v>7.0250743137381024E-3</v>
      </c>
      <c r="G92" s="705">
        <v>7.0485213148248849E-2</v>
      </c>
      <c r="H92" s="705">
        <v>1.5133270103108523E-3</v>
      </c>
      <c r="I92" s="705">
        <v>0</v>
      </c>
      <c r="J92" s="705">
        <v>0.65703040997643591</v>
      </c>
      <c r="K92" s="317">
        <v>2015</v>
      </c>
      <c r="L92" s="705">
        <v>0.10213206273212648</v>
      </c>
      <c r="M92" s="705">
        <v>6.1155101602725797E-4</v>
      </c>
      <c r="N92" s="705">
        <v>0.10274361374815373</v>
      </c>
      <c r="O92" s="705">
        <v>0.17888519670543332</v>
      </c>
      <c r="P92" s="705">
        <v>3.4754634560745505E-2</v>
      </c>
      <c r="Q92" s="705">
        <v>2.8252965805803439E-3</v>
      </c>
      <c r="R92" s="705">
        <v>3.7579931141325844E-2</v>
      </c>
      <c r="S92" s="705">
        <v>2.0107015496425261E-2</v>
      </c>
      <c r="T92" s="705">
        <v>3.6538329322259432E-3</v>
      </c>
      <c r="U92" s="705">
        <v>0.34296959002356409</v>
      </c>
      <c r="V92" s="705">
        <v>1</v>
      </c>
    </row>
    <row r="93" spans="1:22" ht="13.5" thickBot="1">
      <c r="A93" s="485" t="s">
        <v>321</v>
      </c>
      <c r="B93" s="486"/>
      <c r="C93" s="486"/>
      <c r="D93" s="486"/>
      <c r="E93" s="486"/>
      <c r="F93" s="486"/>
      <c r="G93" s="486"/>
      <c r="H93" s="486"/>
      <c r="I93" s="486"/>
      <c r="J93" s="487"/>
      <c r="K93" s="485" t="s">
        <v>321</v>
      </c>
      <c r="L93" s="486"/>
      <c r="M93" s="486"/>
      <c r="N93" s="486"/>
      <c r="O93" s="486"/>
      <c r="P93" s="486"/>
      <c r="Q93" s="486"/>
      <c r="R93" s="486"/>
      <c r="S93" s="486"/>
      <c r="T93" s="486"/>
      <c r="U93" s="486"/>
      <c r="V93" s="487"/>
    </row>
    <row r="94" spans="1:22" ht="13.5" thickBot="1">
      <c r="A94" s="317">
        <v>2007</v>
      </c>
      <c r="B94" s="12" t="s">
        <v>240</v>
      </c>
      <c r="C94" s="12" t="s">
        <v>240</v>
      </c>
      <c r="D94" s="12" t="s">
        <v>240</v>
      </c>
      <c r="E94" s="12">
        <v>0.55800000000000005</v>
      </c>
      <c r="F94" s="12">
        <v>6.0000000000000001E-3</v>
      </c>
      <c r="G94" s="12">
        <v>4.9000000000000002E-2</v>
      </c>
      <c r="H94" s="12" t="s">
        <v>1154</v>
      </c>
      <c r="I94" s="12" t="s">
        <v>1154</v>
      </c>
      <c r="J94" s="12">
        <v>0.61199999999999999</v>
      </c>
      <c r="K94" s="317">
        <v>2007</v>
      </c>
      <c r="L94" s="12">
        <v>0.153</v>
      </c>
      <c r="M94" s="12" t="s">
        <v>241</v>
      </c>
      <c r="N94" s="12">
        <v>0.153</v>
      </c>
      <c r="O94" s="12">
        <v>0.16900000000000001</v>
      </c>
      <c r="P94" s="12">
        <v>4.1000000000000002E-2</v>
      </c>
      <c r="Q94" s="12" t="s">
        <v>236</v>
      </c>
      <c r="R94" s="12">
        <v>4.1000000000000002E-2</v>
      </c>
      <c r="S94" s="12" t="s">
        <v>1155</v>
      </c>
      <c r="T94" s="12">
        <v>2.4E-2</v>
      </c>
      <c r="U94" s="12">
        <v>0.38800000000000001</v>
      </c>
      <c r="V94" s="12">
        <v>1</v>
      </c>
    </row>
    <row r="95" spans="1:22" ht="13.5" thickBot="1">
      <c r="A95" s="317">
        <v>2008</v>
      </c>
      <c r="B95" s="12" t="s">
        <v>240</v>
      </c>
      <c r="C95" s="12" t="s">
        <v>240</v>
      </c>
      <c r="D95" s="12" t="s">
        <v>240</v>
      </c>
      <c r="E95" s="12">
        <v>0.55900000000000005</v>
      </c>
      <c r="F95" s="12">
        <v>5.0000000000000001E-3</v>
      </c>
      <c r="G95" s="12">
        <v>4.7E-2</v>
      </c>
      <c r="H95" s="12" t="s">
        <v>1154</v>
      </c>
      <c r="I95" s="12" t="s">
        <v>1154</v>
      </c>
      <c r="J95" s="12">
        <v>0.61199999999999999</v>
      </c>
      <c r="K95" s="317">
        <v>2008</v>
      </c>
      <c r="L95" s="12">
        <v>0.154</v>
      </c>
      <c r="M95" s="12" t="s">
        <v>241</v>
      </c>
      <c r="N95" s="12">
        <v>0.154</v>
      </c>
      <c r="O95" s="12">
        <v>0.16700000000000001</v>
      </c>
      <c r="P95" s="12">
        <v>4.1000000000000002E-2</v>
      </c>
      <c r="Q95" s="12" t="s">
        <v>236</v>
      </c>
      <c r="R95" s="12">
        <v>4.1000000000000002E-2</v>
      </c>
      <c r="S95" s="12" t="s">
        <v>1155</v>
      </c>
      <c r="T95" s="12">
        <v>2.5999999999999999E-2</v>
      </c>
      <c r="U95" s="12">
        <v>0.38800000000000001</v>
      </c>
      <c r="V95" s="12">
        <v>1</v>
      </c>
    </row>
    <row r="96" spans="1:22" ht="13.5" thickBot="1">
      <c r="A96" s="317">
        <v>2009</v>
      </c>
      <c r="B96" s="12" t="s">
        <v>240</v>
      </c>
      <c r="C96" s="12" t="s">
        <v>240</v>
      </c>
      <c r="D96" s="12" t="s">
        <v>240</v>
      </c>
      <c r="E96" s="12">
        <v>0.54200000000000004</v>
      </c>
      <c r="F96" s="12">
        <v>6.0000000000000001E-3</v>
      </c>
      <c r="G96" s="12">
        <v>4.9000000000000002E-2</v>
      </c>
      <c r="H96" s="12" t="s">
        <v>1154</v>
      </c>
      <c r="I96" s="12" t="s">
        <v>1154</v>
      </c>
      <c r="J96" s="12">
        <v>0.59599999999999997</v>
      </c>
      <c r="K96" s="317">
        <v>2009</v>
      </c>
      <c r="L96" s="12">
        <v>0.16200000000000001</v>
      </c>
      <c r="M96" s="12" t="s">
        <v>241</v>
      </c>
      <c r="N96" s="12">
        <v>0.16200000000000001</v>
      </c>
      <c r="O96" s="12">
        <v>0.17799999999999999</v>
      </c>
      <c r="P96" s="12">
        <v>4.1000000000000002E-2</v>
      </c>
      <c r="Q96" s="12" t="s">
        <v>236</v>
      </c>
      <c r="R96" s="12">
        <v>4.1000000000000002E-2</v>
      </c>
      <c r="S96" s="12" t="s">
        <v>1155</v>
      </c>
      <c r="T96" s="12">
        <v>2.3E-2</v>
      </c>
      <c r="U96" s="12">
        <v>0.40400000000000003</v>
      </c>
      <c r="V96" s="12">
        <v>1</v>
      </c>
    </row>
    <row r="97" spans="1:22" ht="13.5" thickBot="1">
      <c r="A97" s="317">
        <v>2010</v>
      </c>
      <c r="B97" s="12" t="s">
        <v>240</v>
      </c>
      <c r="C97" s="12" t="s">
        <v>240</v>
      </c>
      <c r="D97" s="12" t="s">
        <v>240</v>
      </c>
      <c r="E97" s="12">
        <v>0.54300000000000004</v>
      </c>
      <c r="F97" s="12">
        <v>8.0000000000000002E-3</v>
      </c>
      <c r="G97" s="12">
        <v>5.2999999999999999E-2</v>
      </c>
      <c r="H97" s="12" t="s">
        <v>1154</v>
      </c>
      <c r="I97" s="12" t="s">
        <v>1154</v>
      </c>
      <c r="J97" s="12">
        <v>0.60399999999999998</v>
      </c>
      <c r="K97" s="317">
        <v>2010</v>
      </c>
      <c r="L97" s="12">
        <v>0.159</v>
      </c>
      <c r="M97" s="12" t="s">
        <v>241</v>
      </c>
      <c r="N97" s="12">
        <v>0.159</v>
      </c>
      <c r="O97" s="12">
        <v>0.17</v>
      </c>
      <c r="P97" s="12">
        <v>4.4999999999999998E-2</v>
      </c>
      <c r="Q97" s="12" t="s">
        <v>236</v>
      </c>
      <c r="R97" s="12">
        <v>4.4999999999999998E-2</v>
      </c>
      <c r="S97" s="12" t="s">
        <v>1155</v>
      </c>
      <c r="T97" s="12">
        <v>2.1999999999999999E-2</v>
      </c>
      <c r="U97" s="12">
        <v>0.39600000000000002</v>
      </c>
      <c r="V97" s="12">
        <v>1</v>
      </c>
    </row>
    <row r="98" spans="1:22" ht="13.5" thickBot="1">
      <c r="A98" s="317">
        <v>2011</v>
      </c>
      <c r="B98" s="12">
        <v>0.53300000000000003</v>
      </c>
      <c r="C98" s="12">
        <v>1E-3</v>
      </c>
      <c r="D98" s="12">
        <v>6.0000000000000001E-3</v>
      </c>
      <c r="E98" s="12">
        <v>0.54</v>
      </c>
      <c r="F98" s="12">
        <v>7.0000000000000001E-3</v>
      </c>
      <c r="G98" s="12">
        <v>4.7E-2</v>
      </c>
      <c r="H98" s="12">
        <v>2E-3</v>
      </c>
      <c r="I98" s="12">
        <v>0</v>
      </c>
      <c r="J98" s="12">
        <v>0.59499999999999997</v>
      </c>
      <c r="K98" s="317">
        <v>2011</v>
      </c>
      <c r="L98" s="12">
        <v>0.157</v>
      </c>
      <c r="M98" s="12">
        <v>1E-3</v>
      </c>
      <c r="N98" s="12">
        <v>0.158</v>
      </c>
      <c r="O98" s="12">
        <v>0.17899999999999999</v>
      </c>
      <c r="P98" s="12">
        <v>4.2999999999999997E-2</v>
      </c>
      <c r="Q98" s="12">
        <v>3.0000000000000001E-3</v>
      </c>
      <c r="R98" s="12">
        <v>4.5999999999999999E-2</v>
      </c>
      <c r="S98" s="12">
        <v>1.2999999999999999E-2</v>
      </c>
      <c r="T98" s="12">
        <v>8.0000000000000002E-3</v>
      </c>
      <c r="U98" s="12">
        <v>0.40500000000000003</v>
      </c>
      <c r="V98" s="12">
        <v>1</v>
      </c>
    </row>
    <row r="99" spans="1:22" ht="13.5" thickBot="1">
      <c r="A99" s="317">
        <v>2012</v>
      </c>
      <c r="B99" s="705">
        <v>0.52400000000000002</v>
      </c>
      <c r="C99" s="705">
        <v>0</v>
      </c>
      <c r="D99" s="705">
        <v>8.0000000000000002E-3</v>
      </c>
      <c r="E99" s="705">
        <v>0.53300000000000003</v>
      </c>
      <c r="F99" s="705">
        <v>8.0000000000000002E-3</v>
      </c>
      <c r="G99" s="705">
        <v>4.5999999999999999E-2</v>
      </c>
      <c r="H99" s="705">
        <v>2E-3</v>
      </c>
      <c r="I99" s="705">
        <v>0</v>
      </c>
      <c r="J99" s="705">
        <v>0.58799999999999997</v>
      </c>
      <c r="K99" s="317">
        <v>2012</v>
      </c>
      <c r="L99" s="705">
        <v>0.16</v>
      </c>
      <c r="M99" s="705">
        <v>0</v>
      </c>
      <c r="N99" s="705">
        <v>0.16</v>
      </c>
      <c r="O99" s="705">
        <v>0.18099999999999999</v>
      </c>
      <c r="P99" s="705">
        <v>4.8000000000000001E-2</v>
      </c>
      <c r="Q99" s="705">
        <v>5.0000000000000001E-3</v>
      </c>
      <c r="R99" s="705">
        <v>5.1999999999999998E-2</v>
      </c>
      <c r="S99" s="705">
        <v>1.4E-2</v>
      </c>
      <c r="T99" s="705">
        <v>6.0000000000000001E-3</v>
      </c>
      <c r="U99" s="705">
        <v>0.41199999999999998</v>
      </c>
      <c r="V99" s="705">
        <v>1</v>
      </c>
    </row>
    <row r="100" spans="1:22" ht="13.5" thickBot="1">
      <c r="A100" s="317">
        <v>2013</v>
      </c>
      <c r="B100" s="705">
        <v>0.499</v>
      </c>
      <c r="C100" s="705">
        <v>2E-3</v>
      </c>
      <c r="D100" s="705">
        <v>2.1000000000000001E-2</v>
      </c>
      <c r="E100" s="705">
        <v>0.52300000000000002</v>
      </c>
      <c r="F100" s="705">
        <v>6.0000000000000001E-3</v>
      </c>
      <c r="G100" s="705">
        <v>4.3999999999999997E-2</v>
      </c>
      <c r="H100" s="705">
        <v>2E-3</v>
      </c>
      <c r="I100" s="705">
        <v>0</v>
      </c>
      <c r="J100" s="705">
        <v>0.57499999999999996</v>
      </c>
      <c r="K100" s="317">
        <v>2013</v>
      </c>
      <c r="L100" s="705">
        <v>0.16500000000000001</v>
      </c>
      <c r="M100" s="705">
        <v>0</v>
      </c>
      <c r="N100" s="705">
        <v>0.16500000000000001</v>
      </c>
      <c r="O100" s="705">
        <v>0.19</v>
      </c>
      <c r="P100" s="705">
        <v>4.9000000000000002E-2</v>
      </c>
      <c r="Q100" s="705">
        <v>4.0000000000000001E-3</v>
      </c>
      <c r="R100" s="705">
        <v>5.1999999999999998E-2</v>
      </c>
      <c r="S100" s="705">
        <v>1.2E-2</v>
      </c>
      <c r="T100" s="705">
        <v>5.0000000000000001E-3</v>
      </c>
      <c r="U100" s="705">
        <v>0.42499999999999999</v>
      </c>
      <c r="V100" s="705">
        <v>1</v>
      </c>
    </row>
    <row r="101" spans="1:22" ht="13.5" thickBot="1">
      <c r="A101" s="317">
        <v>2014</v>
      </c>
      <c r="B101" s="705">
        <v>0.497</v>
      </c>
      <c r="C101" s="705">
        <v>3.0000000000000001E-3</v>
      </c>
      <c r="D101" s="705">
        <v>2.4E-2</v>
      </c>
      <c r="E101" s="705">
        <v>0.52400000000000002</v>
      </c>
      <c r="F101" s="705">
        <v>6.0000000000000001E-3</v>
      </c>
      <c r="G101" s="705">
        <v>4.7E-2</v>
      </c>
      <c r="H101" s="705">
        <v>2E-3</v>
      </c>
      <c r="I101" s="705">
        <v>0</v>
      </c>
      <c r="J101" s="705">
        <v>0.57799999999999996</v>
      </c>
      <c r="K101" s="317">
        <v>2014</v>
      </c>
      <c r="L101" s="705">
        <v>0.16600000000000001</v>
      </c>
      <c r="M101" s="705">
        <v>0</v>
      </c>
      <c r="N101" s="705">
        <v>0.16600000000000001</v>
      </c>
      <c r="O101" s="705">
        <v>0.184</v>
      </c>
      <c r="P101" s="705">
        <v>0.05</v>
      </c>
      <c r="Q101" s="705">
        <v>4.0000000000000001E-3</v>
      </c>
      <c r="R101" s="705">
        <v>5.2999999999999999E-2</v>
      </c>
      <c r="S101" s="705">
        <v>1.2999999999999999E-2</v>
      </c>
      <c r="T101" s="705">
        <v>5.0000000000000001E-3</v>
      </c>
      <c r="U101" s="705">
        <v>0.42199999999999999</v>
      </c>
      <c r="V101" s="705">
        <v>1</v>
      </c>
    </row>
    <row r="102" spans="1:22" ht="13.5" thickBot="1">
      <c r="A102" s="317">
        <v>2015</v>
      </c>
      <c r="B102" s="705">
        <v>0.49107375810900938</v>
      </c>
      <c r="C102" s="705">
        <v>2.9464469176036586E-3</v>
      </c>
      <c r="D102" s="705">
        <v>2.2832130620670729E-2</v>
      </c>
      <c r="E102" s="705">
        <v>0.51685233564728383</v>
      </c>
      <c r="F102" s="705">
        <v>6.1367358348755497E-3</v>
      </c>
      <c r="G102" s="705">
        <v>4.5247572673039416E-2</v>
      </c>
      <c r="H102" s="705">
        <v>1.6510533605755544E-3</v>
      </c>
      <c r="I102" s="705">
        <v>0</v>
      </c>
      <c r="J102" s="705">
        <v>0.56988769751577428</v>
      </c>
      <c r="K102" s="317">
        <v>2015</v>
      </c>
      <c r="L102" s="705">
        <v>0.16556735247797946</v>
      </c>
      <c r="M102" s="705">
        <v>1.8759177354095858E-4</v>
      </c>
      <c r="N102" s="705">
        <v>0.16575494425152043</v>
      </c>
      <c r="O102" s="705">
        <v>0.18942045200879523</v>
      </c>
      <c r="P102" s="705">
        <v>5.1099507605726874E-2</v>
      </c>
      <c r="Q102" s="705">
        <v>3.8053551034451217E-3</v>
      </c>
      <c r="R102" s="705">
        <v>5.4904862709171998E-2</v>
      </c>
      <c r="S102" s="705">
        <v>1.4637756052872481E-2</v>
      </c>
      <c r="T102" s="705">
        <v>5.3942874618655547E-3</v>
      </c>
      <c r="U102" s="705">
        <v>0.43011230248422572</v>
      </c>
      <c r="V102" s="705">
        <v>1</v>
      </c>
    </row>
    <row r="103" spans="1:22" ht="13.5" thickBot="1">
      <c r="A103" s="491" t="s">
        <v>322</v>
      </c>
      <c r="B103" s="492"/>
      <c r="C103" s="492"/>
      <c r="D103" s="492"/>
      <c r="E103" s="492"/>
      <c r="F103" s="492"/>
      <c r="G103" s="492"/>
      <c r="H103" s="492"/>
      <c r="I103" s="492"/>
      <c r="J103" s="493"/>
      <c r="K103" s="491" t="s">
        <v>322</v>
      </c>
      <c r="L103" s="492"/>
      <c r="M103" s="492"/>
      <c r="N103" s="492"/>
      <c r="O103" s="492"/>
      <c r="P103" s="492"/>
      <c r="Q103" s="492"/>
      <c r="R103" s="492"/>
      <c r="S103" s="492"/>
      <c r="T103" s="492"/>
      <c r="U103" s="492"/>
      <c r="V103" s="493"/>
    </row>
    <row r="104" spans="1:22" ht="13.5" thickBot="1">
      <c r="A104" s="317">
        <v>2007</v>
      </c>
      <c r="B104" s="12" t="s">
        <v>240</v>
      </c>
      <c r="C104" s="12" t="s">
        <v>240</v>
      </c>
      <c r="D104" s="12" t="s">
        <v>240</v>
      </c>
      <c r="E104" s="12">
        <v>0.217</v>
      </c>
      <c r="F104" s="12">
        <v>6.0000000000000001E-3</v>
      </c>
      <c r="G104" s="12">
        <v>1.7999999999999999E-2</v>
      </c>
      <c r="H104" s="12" t="s">
        <v>1154</v>
      </c>
      <c r="I104" s="12" t="s">
        <v>1154</v>
      </c>
      <c r="J104" s="12">
        <v>0.24199999999999999</v>
      </c>
      <c r="K104" s="317">
        <v>2007</v>
      </c>
      <c r="L104" s="12">
        <v>0.192</v>
      </c>
      <c r="M104" s="12" t="s">
        <v>241</v>
      </c>
      <c r="N104" s="12">
        <v>0.192</v>
      </c>
      <c r="O104" s="12">
        <v>0.47899999999999998</v>
      </c>
      <c r="P104" s="12">
        <v>6.4000000000000001E-2</v>
      </c>
      <c r="Q104" s="12" t="s">
        <v>236</v>
      </c>
      <c r="R104" s="12">
        <v>6.4000000000000001E-2</v>
      </c>
      <c r="S104" s="12" t="s">
        <v>1155</v>
      </c>
      <c r="T104" s="12">
        <v>2.3E-2</v>
      </c>
      <c r="U104" s="12">
        <v>0.75800000000000001</v>
      </c>
      <c r="V104" s="12">
        <v>1</v>
      </c>
    </row>
    <row r="105" spans="1:22" ht="13.5" thickBot="1">
      <c r="A105" s="317">
        <v>2008</v>
      </c>
      <c r="B105" s="12" t="s">
        <v>240</v>
      </c>
      <c r="C105" s="12" t="s">
        <v>240</v>
      </c>
      <c r="D105" s="12" t="s">
        <v>240</v>
      </c>
      <c r="E105" s="12">
        <v>0.219</v>
      </c>
      <c r="F105" s="12">
        <v>7.0000000000000001E-3</v>
      </c>
      <c r="G105" s="12">
        <v>1.4E-2</v>
      </c>
      <c r="H105" s="12" t="s">
        <v>1154</v>
      </c>
      <c r="I105" s="12" t="s">
        <v>1154</v>
      </c>
      <c r="J105" s="12">
        <v>0.24</v>
      </c>
      <c r="K105" s="317">
        <v>2008</v>
      </c>
      <c r="L105" s="12">
        <v>0.19700000000000001</v>
      </c>
      <c r="M105" s="12" t="s">
        <v>241</v>
      </c>
      <c r="N105" s="12">
        <v>0.19700000000000001</v>
      </c>
      <c r="O105" s="12">
        <v>0.47599999999999998</v>
      </c>
      <c r="P105" s="12">
        <v>6.6000000000000003E-2</v>
      </c>
      <c r="Q105" s="12" t="s">
        <v>236</v>
      </c>
      <c r="R105" s="12">
        <v>6.6000000000000003E-2</v>
      </c>
      <c r="S105" s="12" t="s">
        <v>1155</v>
      </c>
      <c r="T105" s="12">
        <v>2.1000000000000001E-2</v>
      </c>
      <c r="U105" s="12">
        <v>0.76</v>
      </c>
      <c r="V105" s="12">
        <v>1</v>
      </c>
    </row>
    <row r="106" spans="1:22" ht="13.5" thickBot="1">
      <c r="A106" s="317">
        <v>2009</v>
      </c>
      <c r="B106" s="12" t="s">
        <v>240</v>
      </c>
      <c r="C106" s="12" t="s">
        <v>240</v>
      </c>
      <c r="D106" s="12" t="s">
        <v>240</v>
      </c>
      <c r="E106" s="12">
        <v>0.21299999999999999</v>
      </c>
      <c r="F106" s="12">
        <v>7.0000000000000001E-3</v>
      </c>
      <c r="G106" s="12">
        <v>1.6E-2</v>
      </c>
      <c r="H106" s="12" t="s">
        <v>1154</v>
      </c>
      <c r="I106" s="12" t="s">
        <v>1154</v>
      </c>
      <c r="J106" s="12">
        <v>0.23599999999999999</v>
      </c>
      <c r="K106" s="317">
        <v>2009</v>
      </c>
      <c r="L106" s="12">
        <v>0.215</v>
      </c>
      <c r="M106" s="12" t="s">
        <v>241</v>
      </c>
      <c r="N106" s="12">
        <v>0.215</v>
      </c>
      <c r="O106" s="12">
        <v>0.46400000000000002</v>
      </c>
      <c r="P106" s="12">
        <v>6.6000000000000003E-2</v>
      </c>
      <c r="Q106" s="12" t="s">
        <v>236</v>
      </c>
      <c r="R106" s="12">
        <v>6.6000000000000003E-2</v>
      </c>
      <c r="S106" s="12" t="s">
        <v>1155</v>
      </c>
      <c r="T106" s="12">
        <v>1.9E-2</v>
      </c>
      <c r="U106" s="12">
        <v>0.76400000000000001</v>
      </c>
      <c r="V106" s="12">
        <v>1</v>
      </c>
    </row>
    <row r="107" spans="1:22" ht="13.5" thickBot="1">
      <c r="A107" s="317">
        <v>2010</v>
      </c>
      <c r="B107" s="12" t="s">
        <v>240</v>
      </c>
      <c r="C107" s="12" t="s">
        <v>240</v>
      </c>
      <c r="D107" s="12" t="s">
        <v>240</v>
      </c>
      <c r="E107" s="12">
        <v>0.216</v>
      </c>
      <c r="F107" s="12">
        <v>6.0000000000000001E-3</v>
      </c>
      <c r="G107" s="12">
        <v>1.4999999999999999E-2</v>
      </c>
      <c r="H107" s="12" t="s">
        <v>1154</v>
      </c>
      <c r="I107" s="12" t="s">
        <v>1154</v>
      </c>
      <c r="J107" s="12">
        <v>0.23699999999999999</v>
      </c>
      <c r="K107" s="317">
        <v>2010</v>
      </c>
      <c r="L107" s="12">
        <v>0.20899999999999999</v>
      </c>
      <c r="M107" s="12" t="s">
        <v>241</v>
      </c>
      <c r="N107" s="12">
        <v>0.20899999999999999</v>
      </c>
      <c r="O107" s="12">
        <v>0.46</v>
      </c>
      <c r="P107" s="12">
        <v>7.2999999999999995E-2</v>
      </c>
      <c r="Q107" s="12" t="s">
        <v>236</v>
      </c>
      <c r="R107" s="12">
        <v>7.2999999999999995E-2</v>
      </c>
      <c r="S107" s="12" t="s">
        <v>1155</v>
      </c>
      <c r="T107" s="12">
        <v>2.1000000000000001E-2</v>
      </c>
      <c r="U107" s="12">
        <v>0.76400000000000001</v>
      </c>
      <c r="V107" s="12">
        <v>1</v>
      </c>
    </row>
    <row r="108" spans="1:22" ht="13.5" thickBot="1">
      <c r="A108" s="317">
        <v>2011</v>
      </c>
      <c r="B108" s="12">
        <v>0.224</v>
      </c>
      <c r="C108" s="12">
        <v>0</v>
      </c>
      <c r="D108" s="12">
        <v>2E-3</v>
      </c>
      <c r="E108" s="12">
        <v>0.22700000000000001</v>
      </c>
      <c r="F108" s="12">
        <v>5.0000000000000001E-3</v>
      </c>
      <c r="G108" s="12">
        <v>1.4E-2</v>
      </c>
      <c r="H108" s="12">
        <v>0</v>
      </c>
      <c r="I108" s="12">
        <v>0</v>
      </c>
      <c r="J108" s="12">
        <v>0.246</v>
      </c>
      <c r="K108" s="317">
        <v>2011</v>
      </c>
      <c r="L108" s="12">
        <v>0.21099999999999999</v>
      </c>
      <c r="M108" s="12">
        <v>1E-3</v>
      </c>
      <c r="N108" s="12">
        <v>0.21299999999999999</v>
      </c>
      <c r="O108" s="12">
        <v>0.44800000000000001</v>
      </c>
      <c r="P108" s="12">
        <v>7.0999999999999994E-2</v>
      </c>
      <c r="Q108" s="12">
        <v>2E-3</v>
      </c>
      <c r="R108" s="12">
        <v>7.2999999999999995E-2</v>
      </c>
      <c r="S108" s="12">
        <v>0.01</v>
      </c>
      <c r="T108" s="12">
        <v>0.01</v>
      </c>
      <c r="U108" s="12">
        <v>0.754</v>
      </c>
      <c r="V108" s="12">
        <v>1</v>
      </c>
    </row>
    <row r="109" spans="1:22" ht="13.5" thickBot="1">
      <c r="A109" s="317">
        <v>2012</v>
      </c>
      <c r="B109" s="705">
        <v>0.21199999999999999</v>
      </c>
      <c r="C109" s="705">
        <v>1E-3</v>
      </c>
      <c r="D109" s="705">
        <v>4.0000000000000001E-3</v>
      </c>
      <c r="E109" s="705">
        <v>0.217</v>
      </c>
      <c r="F109" s="705">
        <v>5.0000000000000001E-3</v>
      </c>
      <c r="G109" s="705">
        <v>1.4999999999999999E-2</v>
      </c>
      <c r="H109" s="705">
        <v>1E-3</v>
      </c>
      <c r="I109" s="705">
        <v>0</v>
      </c>
      <c r="J109" s="705">
        <v>0.23799999999999999</v>
      </c>
      <c r="K109" s="317">
        <v>2012</v>
      </c>
      <c r="L109" s="705">
        <v>0.20100000000000001</v>
      </c>
      <c r="M109" s="705">
        <v>1E-3</v>
      </c>
      <c r="N109" s="705">
        <v>0.20100000000000001</v>
      </c>
      <c r="O109" s="705">
        <v>0.46700000000000003</v>
      </c>
      <c r="P109" s="705">
        <v>7.2999999999999995E-2</v>
      </c>
      <c r="Q109" s="705">
        <v>3.0000000000000001E-3</v>
      </c>
      <c r="R109" s="705">
        <v>7.5999999999999998E-2</v>
      </c>
      <c r="S109" s="705">
        <v>0.01</v>
      </c>
      <c r="T109" s="705">
        <v>7.0000000000000001E-3</v>
      </c>
      <c r="U109" s="705">
        <v>0.76200000000000001</v>
      </c>
      <c r="V109" s="705">
        <v>1</v>
      </c>
    </row>
    <row r="110" spans="1:22" ht="13.5" thickBot="1">
      <c r="A110" s="317">
        <v>2013</v>
      </c>
      <c r="B110" s="705">
        <v>0.188</v>
      </c>
      <c r="C110" s="705">
        <v>2E-3</v>
      </c>
      <c r="D110" s="705">
        <v>1.0999999999999999E-2</v>
      </c>
      <c r="E110" s="705">
        <v>0.2</v>
      </c>
      <c r="F110" s="705">
        <v>6.0000000000000001E-3</v>
      </c>
      <c r="G110" s="705">
        <v>1.2E-2</v>
      </c>
      <c r="H110" s="705">
        <v>1E-3</v>
      </c>
      <c r="I110" s="705">
        <v>0</v>
      </c>
      <c r="J110" s="705">
        <v>0.219</v>
      </c>
      <c r="K110" s="317">
        <v>2013</v>
      </c>
      <c r="L110" s="705">
        <v>0.191</v>
      </c>
      <c r="M110" s="705">
        <v>1E-3</v>
      </c>
      <c r="N110" s="705">
        <v>0.192</v>
      </c>
      <c r="O110" s="705">
        <v>0.504</v>
      </c>
      <c r="P110" s="705">
        <v>6.6000000000000003E-2</v>
      </c>
      <c r="Q110" s="705">
        <v>3.0000000000000001E-3</v>
      </c>
      <c r="R110" s="705">
        <v>6.9000000000000006E-2</v>
      </c>
      <c r="S110" s="705">
        <v>0.01</v>
      </c>
      <c r="T110" s="705">
        <v>5.0000000000000001E-3</v>
      </c>
      <c r="U110" s="705">
        <v>0.78100000000000003</v>
      </c>
      <c r="V110" s="705">
        <v>1</v>
      </c>
    </row>
    <row r="111" spans="1:22" ht="13.5" thickBot="1">
      <c r="A111" s="317">
        <v>2014</v>
      </c>
      <c r="B111" s="705">
        <v>0.17599999999999999</v>
      </c>
      <c r="C111" s="705">
        <v>2E-3</v>
      </c>
      <c r="D111" s="705">
        <v>1.0999999999999999E-2</v>
      </c>
      <c r="E111" s="705">
        <v>0.189</v>
      </c>
      <c r="F111" s="705">
        <v>6.0000000000000001E-3</v>
      </c>
      <c r="G111" s="705">
        <v>1.2999999999999999E-2</v>
      </c>
      <c r="H111" s="705">
        <v>0</v>
      </c>
      <c r="I111" s="705">
        <v>0</v>
      </c>
      <c r="J111" s="705">
        <v>0.20799999999999999</v>
      </c>
      <c r="K111" s="317">
        <v>2014</v>
      </c>
      <c r="L111" s="705">
        <v>0.19500000000000001</v>
      </c>
      <c r="M111" s="705">
        <v>2E-3</v>
      </c>
      <c r="N111" s="705">
        <v>0.19700000000000001</v>
      </c>
      <c r="O111" s="705">
        <v>0.51100000000000001</v>
      </c>
      <c r="P111" s="705">
        <v>6.6000000000000003E-2</v>
      </c>
      <c r="Q111" s="705">
        <v>3.0000000000000001E-3</v>
      </c>
      <c r="R111" s="705">
        <v>6.9000000000000006E-2</v>
      </c>
      <c r="S111" s="705">
        <v>8.9999999999999993E-3</v>
      </c>
      <c r="T111" s="705">
        <v>6.0000000000000001E-3</v>
      </c>
      <c r="U111" s="705">
        <v>0.79200000000000004</v>
      </c>
      <c r="V111" s="705">
        <v>1</v>
      </c>
    </row>
    <row r="112" spans="1:22" ht="13.5" thickBot="1">
      <c r="A112" s="317">
        <v>2015</v>
      </c>
      <c r="B112" s="705">
        <v>0.18550961637103511</v>
      </c>
      <c r="C112" s="705">
        <v>1.886676469486687E-3</v>
      </c>
      <c r="D112" s="705">
        <v>1.0846812210861589E-2</v>
      </c>
      <c r="E112" s="705">
        <v>0.19824310505138337</v>
      </c>
      <c r="F112" s="705">
        <v>6.1642151474738194E-3</v>
      </c>
      <c r="G112" s="705">
        <v>1.4548516631412337E-2</v>
      </c>
      <c r="H112" s="705">
        <v>4.0465129154596333E-4</v>
      </c>
      <c r="I112" s="705">
        <v>0</v>
      </c>
      <c r="J112" s="705">
        <v>0.21936048812181547</v>
      </c>
      <c r="K112" s="317">
        <v>2015</v>
      </c>
      <c r="L112" s="705">
        <v>0.19320063702046378</v>
      </c>
      <c r="M112" s="705">
        <v>1.1824041009006543E-3</v>
      </c>
      <c r="N112" s="705">
        <v>0.19438304112136442</v>
      </c>
      <c r="O112" s="705">
        <v>0.5012984258494827</v>
      </c>
      <c r="P112" s="705">
        <v>6.745321270328232E-2</v>
      </c>
      <c r="Q112" s="705">
        <v>2.7513438168142788E-3</v>
      </c>
      <c r="R112" s="705">
        <v>7.0204556520096592E-2</v>
      </c>
      <c r="S112" s="705">
        <v>8.3075642923324689E-3</v>
      </c>
      <c r="T112" s="705">
        <v>6.4459240949082328E-3</v>
      </c>
      <c r="U112" s="705">
        <v>0.78063951187818448</v>
      </c>
      <c r="V112" s="705">
        <v>1</v>
      </c>
    </row>
    <row r="113" spans="1:22" ht="13.5" thickBot="1">
      <c r="A113" s="485" t="s">
        <v>323</v>
      </c>
      <c r="B113" s="486"/>
      <c r="C113" s="486"/>
      <c r="D113" s="486"/>
      <c r="E113" s="486"/>
      <c r="F113" s="486"/>
      <c r="G113" s="486"/>
      <c r="H113" s="486"/>
      <c r="I113" s="486"/>
      <c r="J113" s="487"/>
      <c r="K113" s="485" t="s">
        <v>323</v>
      </c>
      <c r="L113" s="486"/>
      <c r="M113" s="486"/>
      <c r="N113" s="486"/>
      <c r="O113" s="486"/>
      <c r="P113" s="486"/>
      <c r="Q113" s="486"/>
      <c r="R113" s="486"/>
      <c r="S113" s="486"/>
      <c r="T113" s="486"/>
      <c r="U113" s="486"/>
      <c r="V113" s="487"/>
    </row>
    <row r="114" spans="1:22" ht="13.5" thickBot="1">
      <c r="A114" s="317">
        <v>2007</v>
      </c>
      <c r="B114" s="12" t="s">
        <v>240</v>
      </c>
      <c r="C114" s="12" t="s">
        <v>240</v>
      </c>
      <c r="D114" s="12" t="s">
        <v>240</v>
      </c>
      <c r="E114" s="12">
        <v>0.52500000000000002</v>
      </c>
      <c r="F114" s="12">
        <v>7.0000000000000001E-3</v>
      </c>
      <c r="G114" s="12">
        <v>8.1000000000000003E-2</v>
      </c>
      <c r="H114" s="12" t="s">
        <v>1154</v>
      </c>
      <c r="I114" s="12" t="s">
        <v>1154</v>
      </c>
      <c r="J114" s="12">
        <v>0.61399999999999999</v>
      </c>
      <c r="K114" s="317">
        <v>2007</v>
      </c>
      <c r="L114" s="12">
        <v>0.14799999999999999</v>
      </c>
      <c r="M114" s="12" t="s">
        <v>241</v>
      </c>
      <c r="N114" s="12">
        <v>0.14799999999999999</v>
      </c>
      <c r="O114" s="12">
        <v>0.16700000000000001</v>
      </c>
      <c r="P114" s="12">
        <v>4.2000000000000003E-2</v>
      </c>
      <c r="Q114" s="12" t="s">
        <v>236</v>
      </c>
      <c r="R114" s="12">
        <v>4.2000000000000003E-2</v>
      </c>
      <c r="S114" s="12" t="s">
        <v>1155</v>
      </c>
      <c r="T114" s="12">
        <v>0.03</v>
      </c>
      <c r="U114" s="12">
        <v>0.38600000000000001</v>
      </c>
      <c r="V114" s="12">
        <v>1</v>
      </c>
    </row>
    <row r="115" spans="1:22" ht="13.5" thickBot="1">
      <c r="A115" s="317">
        <v>2008</v>
      </c>
      <c r="B115" s="12" t="s">
        <v>240</v>
      </c>
      <c r="C115" s="12" t="s">
        <v>240</v>
      </c>
      <c r="D115" s="12" t="s">
        <v>240</v>
      </c>
      <c r="E115" s="12">
        <v>0.54</v>
      </c>
      <c r="F115" s="12">
        <v>0.01</v>
      </c>
      <c r="G115" s="12">
        <v>8.8999999999999996E-2</v>
      </c>
      <c r="H115" s="12" t="s">
        <v>1154</v>
      </c>
      <c r="I115" s="12" t="s">
        <v>1154</v>
      </c>
      <c r="J115" s="12">
        <v>0.63900000000000001</v>
      </c>
      <c r="K115" s="317">
        <v>2008</v>
      </c>
      <c r="L115" s="12">
        <v>0.11700000000000001</v>
      </c>
      <c r="M115" s="12" t="s">
        <v>241</v>
      </c>
      <c r="N115" s="12">
        <v>0.11700000000000001</v>
      </c>
      <c r="O115" s="12">
        <v>0.16400000000000001</v>
      </c>
      <c r="P115" s="12">
        <v>4.3999999999999997E-2</v>
      </c>
      <c r="Q115" s="12" t="s">
        <v>236</v>
      </c>
      <c r="R115" s="12">
        <v>4.3999999999999997E-2</v>
      </c>
      <c r="S115" s="12" t="s">
        <v>1155</v>
      </c>
      <c r="T115" s="12">
        <v>3.5999999999999997E-2</v>
      </c>
      <c r="U115" s="12">
        <v>0.36099999999999999</v>
      </c>
      <c r="V115" s="12">
        <v>1</v>
      </c>
    </row>
    <row r="116" spans="1:22" ht="13.5" thickBot="1">
      <c r="A116" s="317">
        <v>2009</v>
      </c>
      <c r="B116" s="12" t="s">
        <v>240</v>
      </c>
      <c r="C116" s="12" t="s">
        <v>240</v>
      </c>
      <c r="D116" s="12" t="s">
        <v>240</v>
      </c>
      <c r="E116" s="12">
        <v>0.53600000000000003</v>
      </c>
      <c r="F116" s="12">
        <v>0.01</v>
      </c>
      <c r="G116" s="12">
        <v>9.0999999999999998E-2</v>
      </c>
      <c r="H116" s="12" t="s">
        <v>1154</v>
      </c>
      <c r="I116" s="12" t="s">
        <v>1154</v>
      </c>
      <c r="J116" s="12">
        <v>0.63700000000000001</v>
      </c>
      <c r="K116" s="317">
        <v>2009</v>
      </c>
      <c r="L116" s="12">
        <v>0.13</v>
      </c>
      <c r="M116" s="12" t="s">
        <v>241</v>
      </c>
      <c r="N116" s="12">
        <v>0.13</v>
      </c>
      <c r="O116" s="12">
        <v>0.14799999999999999</v>
      </c>
      <c r="P116" s="12">
        <v>0.05</v>
      </c>
      <c r="Q116" s="12" t="s">
        <v>236</v>
      </c>
      <c r="R116" s="12">
        <v>0.05</v>
      </c>
      <c r="S116" s="12" t="s">
        <v>1155</v>
      </c>
      <c r="T116" s="12">
        <v>3.5000000000000003E-2</v>
      </c>
      <c r="U116" s="12">
        <v>0.36299999999999999</v>
      </c>
      <c r="V116" s="12">
        <v>1</v>
      </c>
    </row>
    <row r="117" spans="1:22" ht="13.5" thickBot="1">
      <c r="A117" s="317">
        <v>2010</v>
      </c>
      <c r="B117" s="12" t="s">
        <v>240</v>
      </c>
      <c r="C117" s="12" t="s">
        <v>240</v>
      </c>
      <c r="D117" s="12" t="s">
        <v>240</v>
      </c>
      <c r="E117" s="12">
        <v>0.51700000000000002</v>
      </c>
      <c r="F117" s="12">
        <v>0.01</v>
      </c>
      <c r="G117" s="12">
        <v>0.114</v>
      </c>
      <c r="H117" s="12" t="s">
        <v>1154</v>
      </c>
      <c r="I117" s="12" t="s">
        <v>1154</v>
      </c>
      <c r="J117" s="12">
        <v>0.64100000000000001</v>
      </c>
      <c r="K117" s="317">
        <v>2010</v>
      </c>
      <c r="L117" s="12">
        <v>0.121</v>
      </c>
      <c r="M117" s="12" t="s">
        <v>241</v>
      </c>
      <c r="N117" s="12">
        <v>0.121</v>
      </c>
      <c r="O117" s="12">
        <v>0.155</v>
      </c>
      <c r="P117" s="12">
        <v>5.0999999999999997E-2</v>
      </c>
      <c r="Q117" s="12" t="s">
        <v>236</v>
      </c>
      <c r="R117" s="12">
        <v>5.0999999999999997E-2</v>
      </c>
      <c r="S117" s="12" t="s">
        <v>1155</v>
      </c>
      <c r="T117" s="12">
        <v>3.2000000000000001E-2</v>
      </c>
      <c r="U117" s="12">
        <v>0.35899999999999999</v>
      </c>
      <c r="V117" s="12">
        <v>1</v>
      </c>
    </row>
    <row r="118" spans="1:22" ht="13.5" thickBot="1">
      <c r="A118" s="317">
        <v>2011</v>
      </c>
      <c r="B118" s="12">
        <v>0.51300000000000001</v>
      </c>
      <c r="C118" s="12">
        <v>1E-3</v>
      </c>
      <c r="D118" s="12">
        <v>7.0000000000000001E-3</v>
      </c>
      <c r="E118" s="12">
        <v>0.52100000000000002</v>
      </c>
      <c r="F118" s="12">
        <v>8.9999999999999993E-3</v>
      </c>
      <c r="G118" s="12">
        <v>0.10199999999999999</v>
      </c>
      <c r="H118" s="12">
        <v>0.01</v>
      </c>
      <c r="I118" s="12">
        <v>0</v>
      </c>
      <c r="J118" s="12">
        <v>0.64200000000000002</v>
      </c>
      <c r="K118" s="317">
        <v>2011</v>
      </c>
      <c r="L118" s="12">
        <v>0.11799999999999999</v>
      </c>
      <c r="M118" s="12">
        <v>1E-3</v>
      </c>
      <c r="N118" s="12">
        <v>0.11899999999999999</v>
      </c>
      <c r="O118" s="12">
        <v>0.16700000000000001</v>
      </c>
      <c r="P118" s="12">
        <v>4.5999999999999999E-2</v>
      </c>
      <c r="Q118" s="12">
        <v>4.0000000000000001E-3</v>
      </c>
      <c r="R118" s="12">
        <v>0.05</v>
      </c>
      <c r="S118" s="12">
        <v>1.4E-2</v>
      </c>
      <c r="T118" s="12">
        <v>8.0000000000000002E-3</v>
      </c>
      <c r="U118" s="12">
        <v>0.35799999999999998</v>
      </c>
      <c r="V118" s="12">
        <v>1</v>
      </c>
    </row>
    <row r="119" spans="1:22" ht="13.5" thickBot="1">
      <c r="A119" s="317">
        <v>2012</v>
      </c>
      <c r="B119" s="705">
        <v>0.48899999999999999</v>
      </c>
      <c r="C119" s="705">
        <v>1E-3</v>
      </c>
      <c r="D119" s="705">
        <v>0.01</v>
      </c>
      <c r="E119" s="705">
        <v>0.499</v>
      </c>
      <c r="F119" s="705">
        <v>7.0000000000000001E-3</v>
      </c>
      <c r="G119" s="705">
        <v>0.109</v>
      </c>
      <c r="H119" s="705">
        <v>1.0999999999999999E-2</v>
      </c>
      <c r="I119" s="705">
        <v>0</v>
      </c>
      <c r="J119" s="705">
        <v>0.626</v>
      </c>
      <c r="K119" s="317">
        <v>2012</v>
      </c>
      <c r="L119" s="705">
        <v>0.13200000000000001</v>
      </c>
      <c r="M119" s="705">
        <v>2E-3</v>
      </c>
      <c r="N119" s="705">
        <v>0.13400000000000001</v>
      </c>
      <c r="O119" s="705">
        <v>0.16800000000000001</v>
      </c>
      <c r="P119" s="705">
        <v>4.5999999999999999E-2</v>
      </c>
      <c r="Q119" s="705">
        <v>4.0000000000000001E-3</v>
      </c>
      <c r="R119" s="705">
        <v>0.05</v>
      </c>
      <c r="S119" s="705">
        <v>1.4E-2</v>
      </c>
      <c r="T119" s="705">
        <v>8.0000000000000002E-3</v>
      </c>
      <c r="U119" s="705">
        <v>0.374</v>
      </c>
      <c r="V119" s="705">
        <v>1</v>
      </c>
    </row>
    <row r="120" spans="1:22" ht="13.5" thickBot="1">
      <c r="A120" s="317">
        <v>2013</v>
      </c>
      <c r="B120" s="705">
        <v>0.45700000000000002</v>
      </c>
      <c r="C120" s="705">
        <v>2E-3</v>
      </c>
      <c r="D120" s="705">
        <v>0.02</v>
      </c>
      <c r="E120" s="705">
        <v>0.47899999999999998</v>
      </c>
      <c r="F120" s="705">
        <v>6.0000000000000001E-3</v>
      </c>
      <c r="G120" s="705">
        <v>9.9000000000000005E-2</v>
      </c>
      <c r="H120" s="705">
        <v>8.9999999999999993E-3</v>
      </c>
      <c r="I120" s="705">
        <v>0</v>
      </c>
      <c r="J120" s="705">
        <v>0.59199999999999997</v>
      </c>
      <c r="K120" s="317">
        <v>2013</v>
      </c>
      <c r="L120" s="705">
        <v>0.13200000000000001</v>
      </c>
      <c r="M120" s="705">
        <v>2E-3</v>
      </c>
      <c r="N120" s="705">
        <v>0.13400000000000001</v>
      </c>
      <c r="O120" s="705">
        <v>0.21</v>
      </c>
      <c r="P120" s="705">
        <v>4.3999999999999997E-2</v>
      </c>
      <c r="Q120" s="705">
        <v>3.0000000000000001E-3</v>
      </c>
      <c r="R120" s="705">
        <v>4.7E-2</v>
      </c>
      <c r="S120" s="705">
        <v>1.0999999999999999E-2</v>
      </c>
      <c r="T120" s="705">
        <v>7.0000000000000001E-3</v>
      </c>
      <c r="U120" s="705">
        <v>0.40799999999999997</v>
      </c>
      <c r="V120" s="705">
        <v>1</v>
      </c>
    </row>
    <row r="121" spans="1:22" ht="13.5" thickBot="1">
      <c r="A121" s="317">
        <v>2014</v>
      </c>
      <c r="B121" s="705">
        <v>0.45500000000000002</v>
      </c>
      <c r="C121" s="705">
        <v>3.0000000000000001E-3</v>
      </c>
      <c r="D121" s="705">
        <v>2.4E-2</v>
      </c>
      <c r="E121" s="705">
        <v>0.48099999999999998</v>
      </c>
      <c r="F121" s="705">
        <v>7.0000000000000001E-3</v>
      </c>
      <c r="G121" s="705">
        <v>0.106</v>
      </c>
      <c r="H121" s="705">
        <v>8.0000000000000002E-3</v>
      </c>
      <c r="I121" s="705">
        <v>0</v>
      </c>
      <c r="J121" s="705">
        <v>0.60299999999999998</v>
      </c>
      <c r="K121" s="317">
        <v>2014</v>
      </c>
      <c r="L121" s="705">
        <v>0.123</v>
      </c>
      <c r="M121" s="705">
        <v>2E-3</v>
      </c>
      <c r="N121" s="705">
        <v>0.125</v>
      </c>
      <c r="O121" s="705">
        <v>0.20200000000000001</v>
      </c>
      <c r="P121" s="705">
        <v>0.05</v>
      </c>
      <c r="Q121" s="705">
        <v>4.0000000000000001E-3</v>
      </c>
      <c r="R121" s="705">
        <v>5.3999999999999999E-2</v>
      </c>
      <c r="S121" s="705">
        <v>1.0999999999999999E-2</v>
      </c>
      <c r="T121" s="705">
        <v>5.0000000000000001E-3</v>
      </c>
      <c r="U121" s="705">
        <v>0.39700000000000002</v>
      </c>
      <c r="V121" s="705">
        <v>1</v>
      </c>
    </row>
    <row r="122" spans="1:22" ht="13.5" thickBot="1">
      <c r="A122" s="317">
        <v>2015</v>
      </c>
      <c r="B122" s="705">
        <v>0.44408937634386214</v>
      </c>
      <c r="C122" s="705">
        <v>2.6467329313327455E-3</v>
      </c>
      <c r="D122" s="705">
        <v>2.1183863010955272E-2</v>
      </c>
      <c r="E122" s="705">
        <v>0.46791997228615012</v>
      </c>
      <c r="F122" s="705">
        <v>6.9810628875086453E-3</v>
      </c>
      <c r="G122" s="705">
        <v>0.10126691689310648</v>
      </c>
      <c r="H122" s="705">
        <v>7.1466720435991787E-3</v>
      </c>
      <c r="I122" s="705">
        <v>1.1150194628427982E-4</v>
      </c>
      <c r="J122" s="705">
        <v>0.58342612605664879</v>
      </c>
      <c r="K122" s="317">
        <v>2015</v>
      </c>
      <c r="L122" s="705">
        <v>0.12156369562379517</v>
      </c>
      <c r="M122" s="705">
        <v>1.8651234651188625E-3</v>
      </c>
      <c r="N122" s="705">
        <v>0.12342881908891402</v>
      </c>
      <c r="O122" s="705">
        <v>0.21600241961963043</v>
      </c>
      <c r="P122" s="705">
        <v>5.2643027614813098E-2</v>
      </c>
      <c r="Q122" s="705">
        <v>3.3453323490843759E-3</v>
      </c>
      <c r="R122" s="705">
        <v>5.5988359963897477E-2</v>
      </c>
      <c r="S122" s="705">
        <v>1.5878068923270636E-2</v>
      </c>
      <c r="T122" s="705">
        <v>5.2762063476386864E-3</v>
      </c>
      <c r="U122" s="705">
        <v>0.41657387394335121</v>
      </c>
      <c r="V122" s="705">
        <v>1</v>
      </c>
    </row>
    <row r="123" spans="1:22" ht="13.5" thickBot="1">
      <c r="A123" s="485" t="s">
        <v>1120</v>
      </c>
      <c r="B123" s="486"/>
      <c r="C123" s="486"/>
      <c r="D123" s="486"/>
      <c r="E123" s="486"/>
      <c r="F123" s="486"/>
      <c r="G123" s="486"/>
      <c r="H123" s="486"/>
      <c r="I123" s="486"/>
      <c r="J123" s="487"/>
      <c r="K123" s="485" t="s">
        <v>1120</v>
      </c>
      <c r="L123" s="486"/>
      <c r="M123" s="486"/>
      <c r="N123" s="486"/>
      <c r="O123" s="486"/>
      <c r="P123" s="486"/>
      <c r="Q123" s="486"/>
      <c r="R123" s="486"/>
      <c r="S123" s="486"/>
      <c r="T123" s="486"/>
      <c r="U123" s="486"/>
      <c r="V123" s="487"/>
    </row>
    <row r="124" spans="1:22" ht="13.5" thickBot="1">
      <c r="A124" s="317">
        <v>2007</v>
      </c>
      <c r="B124" s="12" t="s">
        <v>240</v>
      </c>
      <c r="C124" s="12" t="s">
        <v>240</v>
      </c>
      <c r="D124" s="12" t="s">
        <v>240</v>
      </c>
      <c r="E124" s="12">
        <v>0.374</v>
      </c>
      <c r="F124" s="12">
        <v>0</v>
      </c>
      <c r="G124" s="12">
        <v>0.51200000000000001</v>
      </c>
      <c r="H124" s="12" t="s">
        <v>1154</v>
      </c>
      <c r="I124" s="12" t="s">
        <v>1154</v>
      </c>
      <c r="J124" s="12">
        <v>0.88600000000000001</v>
      </c>
      <c r="K124" s="317">
        <v>2007</v>
      </c>
      <c r="L124" s="12">
        <v>5.5E-2</v>
      </c>
      <c r="M124" s="12" t="s">
        <v>241</v>
      </c>
      <c r="N124" s="12">
        <v>5.5E-2</v>
      </c>
      <c r="O124" s="12">
        <v>1.2E-2</v>
      </c>
      <c r="P124" s="12">
        <v>1.6E-2</v>
      </c>
      <c r="Q124" s="12" t="s">
        <v>236</v>
      </c>
      <c r="R124" s="12">
        <v>1.6E-2</v>
      </c>
      <c r="S124" s="12" t="s">
        <v>1155</v>
      </c>
      <c r="T124" s="12">
        <v>3.1E-2</v>
      </c>
      <c r="U124" s="12">
        <v>0.114</v>
      </c>
      <c r="V124" s="12">
        <v>1</v>
      </c>
    </row>
    <row r="125" spans="1:22" ht="13.5" thickBot="1">
      <c r="A125" s="317">
        <v>2008</v>
      </c>
      <c r="B125" s="12" t="s">
        <v>240</v>
      </c>
      <c r="C125" s="12" t="s">
        <v>240</v>
      </c>
      <c r="D125" s="12" t="s">
        <v>240</v>
      </c>
      <c r="E125" s="12">
        <v>0.34100000000000003</v>
      </c>
      <c r="F125" s="12">
        <v>0</v>
      </c>
      <c r="G125" s="12">
        <v>0.50600000000000001</v>
      </c>
      <c r="H125" s="12" t="s">
        <v>1154</v>
      </c>
      <c r="I125" s="12" t="s">
        <v>1154</v>
      </c>
      <c r="J125" s="12">
        <v>0.84699999999999998</v>
      </c>
      <c r="K125" s="317">
        <v>2008</v>
      </c>
      <c r="L125" s="12">
        <v>9.6000000000000002E-2</v>
      </c>
      <c r="M125" s="12" t="s">
        <v>241</v>
      </c>
      <c r="N125" s="12">
        <v>9.6000000000000002E-2</v>
      </c>
      <c r="O125" s="12">
        <v>1.2E-2</v>
      </c>
      <c r="P125" s="12">
        <v>1.6E-2</v>
      </c>
      <c r="Q125" s="12" t="s">
        <v>236</v>
      </c>
      <c r="R125" s="12">
        <v>1.6E-2</v>
      </c>
      <c r="S125" s="12" t="s">
        <v>1155</v>
      </c>
      <c r="T125" s="12">
        <v>2.9000000000000001E-2</v>
      </c>
      <c r="U125" s="12">
        <v>0.153</v>
      </c>
      <c r="V125" s="12">
        <v>1</v>
      </c>
    </row>
    <row r="126" spans="1:22" ht="13.5" thickBot="1">
      <c r="A126" s="317">
        <v>2009</v>
      </c>
      <c r="B126" s="12" t="s">
        <v>240</v>
      </c>
      <c r="C126" s="12" t="s">
        <v>240</v>
      </c>
      <c r="D126" s="12" t="s">
        <v>240</v>
      </c>
      <c r="E126" s="12">
        <v>0.33300000000000002</v>
      </c>
      <c r="F126" s="12">
        <v>0</v>
      </c>
      <c r="G126" s="12">
        <v>0.49299999999999999</v>
      </c>
      <c r="H126" s="12" t="s">
        <v>1154</v>
      </c>
      <c r="I126" s="12" t="s">
        <v>1154</v>
      </c>
      <c r="J126" s="12">
        <v>0.82699999999999996</v>
      </c>
      <c r="K126" s="317">
        <v>2009</v>
      </c>
      <c r="L126" s="12">
        <v>0.105</v>
      </c>
      <c r="M126" s="12" t="s">
        <v>241</v>
      </c>
      <c r="N126" s="12">
        <v>0.105</v>
      </c>
      <c r="O126" s="12">
        <v>1.2E-2</v>
      </c>
      <c r="P126" s="12">
        <v>2.1000000000000001E-2</v>
      </c>
      <c r="Q126" s="12" t="s">
        <v>236</v>
      </c>
      <c r="R126" s="12">
        <v>2.1000000000000001E-2</v>
      </c>
      <c r="S126" s="12" t="s">
        <v>1155</v>
      </c>
      <c r="T126" s="12">
        <v>3.5000000000000003E-2</v>
      </c>
      <c r="U126" s="12">
        <v>0.17299999999999999</v>
      </c>
      <c r="V126" s="12">
        <v>1</v>
      </c>
    </row>
    <row r="127" spans="1:22" ht="13.5" thickBot="1">
      <c r="A127" s="317">
        <v>2010</v>
      </c>
      <c r="B127" s="12" t="s">
        <v>240</v>
      </c>
      <c r="C127" s="12" t="s">
        <v>240</v>
      </c>
      <c r="D127" s="12" t="s">
        <v>240</v>
      </c>
      <c r="E127" s="12">
        <v>0.32900000000000001</v>
      </c>
      <c r="F127" s="12">
        <v>0</v>
      </c>
      <c r="G127" s="12">
        <v>0.49</v>
      </c>
      <c r="H127" s="12" t="s">
        <v>1154</v>
      </c>
      <c r="I127" s="12" t="s">
        <v>1154</v>
      </c>
      <c r="J127" s="12">
        <v>0.81799999999999995</v>
      </c>
      <c r="K127" s="317">
        <v>2010</v>
      </c>
      <c r="L127" s="12">
        <v>0.111</v>
      </c>
      <c r="M127" s="12" t="s">
        <v>241</v>
      </c>
      <c r="N127" s="12">
        <v>0.111</v>
      </c>
      <c r="O127" s="12">
        <v>1.0999999999999999E-2</v>
      </c>
      <c r="P127" s="12">
        <v>2.5000000000000001E-2</v>
      </c>
      <c r="Q127" s="12" t="s">
        <v>236</v>
      </c>
      <c r="R127" s="12">
        <v>2.5000000000000001E-2</v>
      </c>
      <c r="S127" s="12" t="s">
        <v>1155</v>
      </c>
      <c r="T127" s="12">
        <v>3.5000000000000003E-2</v>
      </c>
      <c r="U127" s="12">
        <v>0.182</v>
      </c>
      <c r="V127" s="12">
        <v>1</v>
      </c>
    </row>
    <row r="128" spans="1:22" ht="13.5" thickBot="1">
      <c r="A128" s="317">
        <v>2011</v>
      </c>
      <c r="B128" s="12">
        <v>0.31900000000000001</v>
      </c>
      <c r="C128" s="12">
        <v>0</v>
      </c>
      <c r="D128" s="12">
        <v>2.1999999999999999E-2</v>
      </c>
      <c r="E128" s="12">
        <v>0.34200000000000003</v>
      </c>
      <c r="F128" s="12">
        <v>0</v>
      </c>
      <c r="G128" s="12">
        <v>0.46899999999999997</v>
      </c>
      <c r="H128" s="12">
        <v>1.2E-2</v>
      </c>
      <c r="I128" s="12">
        <v>1.0999999999999999E-2</v>
      </c>
      <c r="J128" s="12">
        <v>0.83399999999999996</v>
      </c>
      <c r="K128" s="317">
        <v>2011</v>
      </c>
      <c r="L128" s="12">
        <v>0.11600000000000001</v>
      </c>
      <c r="M128" s="12">
        <v>7.0000000000000001E-3</v>
      </c>
      <c r="N128" s="12">
        <v>0.123</v>
      </c>
      <c r="O128" s="12">
        <v>1.0999999999999999E-2</v>
      </c>
      <c r="P128" s="12">
        <v>1.7000000000000001E-2</v>
      </c>
      <c r="Q128" s="12">
        <v>3.0000000000000001E-3</v>
      </c>
      <c r="R128" s="12">
        <v>0.02</v>
      </c>
      <c r="S128" s="12">
        <v>0.01</v>
      </c>
      <c r="T128" s="12">
        <v>2E-3</v>
      </c>
      <c r="U128" s="12">
        <v>0.16600000000000001</v>
      </c>
      <c r="V128" s="12">
        <v>1</v>
      </c>
    </row>
    <row r="129" spans="1:22" ht="13.5" thickBot="1">
      <c r="A129" s="317">
        <v>2012</v>
      </c>
      <c r="B129" s="705">
        <v>0.34599999999999997</v>
      </c>
      <c r="C129" s="705">
        <v>0</v>
      </c>
      <c r="D129" s="705">
        <v>2.5000000000000001E-2</v>
      </c>
      <c r="E129" s="705">
        <v>0.371</v>
      </c>
      <c r="F129" s="705">
        <v>0</v>
      </c>
      <c r="G129" s="705">
        <v>0.45</v>
      </c>
      <c r="H129" s="705">
        <v>1.2E-2</v>
      </c>
      <c r="I129" s="705">
        <v>8.0000000000000002E-3</v>
      </c>
      <c r="J129" s="705">
        <v>0.84199999999999997</v>
      </c>
      <c r="K129" s="317">
        <v>2012</v>
      </c>
      <c r="L129" s="705">
        <v>0.112</v>
      </c>
      <c r="M129" s="705">
        <v>7.0000000000000001E-3</v>
      </c>
      <c r="N129" s="705">
        <v>0.11799999999999999</v>
      </c>
      <c r="O129" s="705">
        <v>0.01</v>
      </c>
      <c r="P129" s="705">
        <v>1.2E-2</v>
      </c>
      <c r="Q129" s="705">
        <v>3.0000000000000001E-3</v>
      </c>
      <c r="R129" s="705">
        <v>1.4999999999999999E-2</v>
      </c>
      <c r="S129" s="705">
        <v>8.9999999999999993E-3</v>
      </c>
      <c r="T129" s="705">
        <v>5.0000000000000001E-3</v>
      </c>
      <c r="U129" s="705">
        <v>0.158</v>
      </c>
      <c r="V129" s="705">
        <v>1</v>
      </c>
    </row>
    <row r="130" spans="1:22" ht="13.5" thickBot="1">
      <c r="A130" s="317">
        <v>2013</v>
      </c>
      <c r="B130" s="705">
        <v>0.34200000000000003</v>
      </c>
      <c r="C130" s="705">
        <v>1E-3</v>
      </c>
      <c r="D130" s="705">
        <v>3.1E-2</v>
      </c>
      <c r="E130" s="705">
        <v>0.374</v>
      </c>
      <c r="F130" s="705">
        <v>0</v>
      </c>
      <c r="G130" s="705">
        <v>0.44700000000000001</v>
      </c>
      <c r="H130" s="705">
        <v>1.0999999999999999E-2</v>
      </c>
      <c r="I130" s="705">
        <v>7.0000000000000001E-3</v>
      </c>
      <c r="J130" s="705">
        <v>0.83899999999999997</v>
      </c>
      <c r="K130" s="317">
        <v>2013</v>
      </c>
      <c r="L130" s="705">
        <v>0.112</v>
      </c>
      <c r="M130" s="705">
        <v>8.9999999999999993E-3</v>
      </c>
      <c r="N130" s="705">
        <v>0.121</v>
      </c>
      <c r="O130" s="705">
        <v>0.01</v>
      </c>
      <c r="P130" s="705">
        <v>1.0999999999999999E-2</v>
      </c>
      <c r="Q130" s="705">
        <v>5.0000000000000001E-3</v>
      </c>
      <c r="R130" s="705">
        <v>1.6E-2</v>
      </c>
      <c r="S130" s="705">
        <v>8.9999999999999993E-3</v>
      </c>
      <c r="T130" s="705">
        <v>5.0000000000000001E-3</v>
      </c>
      <c r="U130" s="705">
        <v>0.161</v>
      </c>
      <c r="V130" s="705">
        <v>1</v>
      </c>
    </row>
    <row r="131" spans="1:22" ht="13.5" thickBot="1">
      <c r="A131" s="317">
        <v>2014</v>
      </c>
      <c r="B131" s="705">
        <v>0.33800000000000002</v>
      </c>
      <c r="C131" s="705">
        <v>1E-3</v>
      </c>
      <c r="D131" s="705">
        <v>3.4000000000000002E-2</v>
      </c>
      <c r="E131" s="705">
        <v>0.373</v>
      </c>
      <c r="F131" s="705">
        <v>0</v>
      </c>
      <c r="G131" s="705">
        <v>0.437</v>
      </c>
      <c r="H131" s="705">
        <v>1.2E-2</v>
      </c>
      <c r="I131" s="705">
        <v>6.0000000000000001E-3</v>
      </c>
      <c r="J131" s="705">
        <v>0.82799999999999996</v>
      </c>
      <c r="K131" s="317">
        <v>2014</v>
      </c>
      <c r="L131" s="705">
        <v>0.121</v>
      </c>
      <c r="M131" s="705">
        <v>8.0000000000000002E-3</v>
      </c>
      <c r="N131" s="705">
        <v>0.129</v>
      </c>
      <c r="O131" s="705">
        <v>8.9999999999999993E-3</v>
      </c>
      <c r="P131" s="705">
        <v>1.0999999999999999E-2</v>
      </c>
      <c r="Q131" s="705">
        <v>4.0000000000000001E-3</v>
      </c>
      <c r="R131" s="705">
        <v>1.4999999999999999E-2</v>
      </c>
      <c r="S131" s="705">
        <v>1.2E-2</v>
      </c>
      <c r="T131" s="705">
        <v>6.0000000000000001E-3</v>
      </c>
      <c r="U131" s="705">
        <v>0.17199999999999999</v>
      </c>
      <c r="V131" s="705">
        <v>1</v>
      </c>
    </row>
    <row r="132" spans="1:22" ht="13.5" thickBot="1">
      <c r="A132" s="317">
        <v>2015</v>
      </c>
      <c r="B132" s="705">
        <v>0.33240610121740255</v>
      </c>
      <c r="C132" s="705">
        <v>1.078667754306464E-3</v>
      </c>
      <c r="D132" s="705">
        <v>3.1884877383030363E-2</v>
      </c>
      <c r="E132" s="705">
        <v>0.3653696463547394</v>
      </c>
      <c r="F132" s="705">
        <v>0</v>
      </c>
      <c r="G132" s="705">
        <v>0.44492236563834087</v>
      </c>
      <c r="H132" s="705">
        <v>1.1187930123240087E-2</v>
      </c>
      <c r="I132" s="705">
        <v>5.873005969935151E-3</v>
      </c>
      <c r="J132" s="705">
        <v>0.8273532592553754</v>
      </c>
      <c r="K132" s="317">
        <v>2015</v>
      </c>
      <c r="L132" s="705">
        <v>0.12424562881289136</v>
      </c>
      <c r="M132" s="705">
        <v>8.4988065886327131E-3</v>
      </c>
      <c r="N132" s="705">
        <v>0.13274443540152409</v>
      </c>
      <c r="O132" s="705">
        <v>8.5226110263088833E-3</v>
      </c>
      <c r="P132" s="705">
        <v>1.068554757908091E-2</v>
      </c>
      <c r="Q132" s="705">
        <v>4.174333744128433E-3</v>
      </c>
      <c r="R132" s="705">
        <v>1.4859881323209345E-2</v>
      </c>
      <c r="S132" s="705">
        <v>1.3436127014878396E-2</v>
      </c>
      <c r="T132" s="705">
        <v>3.0836859787038966E-3</v>
      </c>
      <c r="U132" s="705">
        <v>0.1726467407446246</v>
      </c>
      <c r="V132" s="705">
        <v>1</v>
      </c>
    </row>
    <row r="133" spans="1:22" ht="13.5" customHeight="1" thickBot="1">
      <c r="A133" s="482" t="s">
        <v>1156</v>
      </c>
      <c r="B133" s="483"/>
      <c r="C133" s="483"/>
      <c r="D133" s="483"/>
      <c r="E133" s="483"/>
      <c r="F133" s="483"/>
      <c r="G133" s="483"/>
      <c r="H133" s="483"/>
      <c r="I133" s="483"/>
      <c r="J133" s="484"/>
      <c r="K133" s="482" t="s">
        <v>1156</v>
      </c>
      <c r="L133" s="483"/>
      <c r="M133" s="483"/>
      <c r="N133" s="483"/>
      <c r="O133" s="483"/>
      <c r="P133" s="483"/>
      <c r="Q133" s="483"/>
      <c r="R133" s="483"/>
      <c r="S133" s="483"/>
      <c r="T133" s="483"/>
      <c r="U133" s="483"/>
      <c r="V133" s="484"/>
    </row>
    <row r="134" spans="1:22" ht="13.5" thickBot="1">
      <c r="A134" s="317">
        <v>2007</v>
      </c>
      <c r="B134" s="12" t="s">
        <v>240</v>
      </c>
      <c r="C134" s="12" t="s">
        <v>240</v>
      </c>
      <c r="D134" s="12" t="s">
        <v>240</v>
      </c>
      <c r="E134" s="12">
        <v>0.51100000000000001</v>
      </c>
      <c r="F134" s="12">
        <v>6.0000000000000001E-3</v>
      </c>
      <c r="G134" s="12">
        <v>0.13</v>
      </c>
      <c r="H134" s="12" t="s">
        <v>1154</v>
      </c>
      <c r="I134" s="12" t="s">
        <v>1154</v>
      </c>
      <c r="J134" s="12">
        <v>0.64700000000000002</v>
      </c>
      <c r="K134" s="317">
        <v>2007</v>
      </c>
      <c r="L134" s="12">
        <v>0.11899999999999999</v>
      </c>
      <c r="M134" s="12" t="s">
        <v>241</v>
      </c>
      <c r="N134" s="12">
        <v>0.11899999999999999</v>
      </c>
      <c r="O134" s="12">
        <v>0.17399999999999999</v>
      </c>
      <c r="P134" s="12">
        <v>3.5000000000000003E-2</v>
      </c>
      <c r="Q134" s="12" t="s">
        <v>236</v>
      </c>
      <c r="R134" s="12">
        <v>3.5000000000000003E-2</v>
      </c>
      <c r="S134" s="12" t="s">
        <v>1155</v>
      </c>
      <c r="T134" s="12">
        <v>2.5999999999999999E-2</v>
      </c>
      <c r="U134" s="12">
        <v>0.35299999999999998</v>
      </c>
      <c r="V134" s="12">
        <v>1</v>
      </c>
    </row>
    <row r="135" spans="1:22" ht="13.5" thickBot="1">
      <c r="A135" s="317">
        <v>2008</v>
      </c>
      <c r="B135" s="12" t="s">
        <v>240</v>
      </c>
      <c r="C135" s="12" t="s">
        <v>240</v>
      </c>
      <c r="D135" s="12" t="s">
        <v>240</v>
      </c>
      <c r="E135" s="12">
        <v>0.51200000000000001</v>
      </c>
      <c r="F135" s="12">
        <v>6.0000000000000001E-3</v>
      </c>
      <c r="G135" s="12">
        <v>0.13300000000000001</v>
      </c>
      <c r="H135" s="12" t="s">
        <v>1154</v>
      </c>
      <c r="I135" s="12" t="s">
        <v>1154</v>
      </c>
      <c r="J135" s="12">
        <v>0.65100000000000002</v>
      </c>
      <c r="K135" s="317">
        <v>2008</v>
      </c>
      <c r="L135" s="12">
        <v>0.11899999999999999</v>
      </c>
      <c r="M135" s="12" t="s">
        <v>241</v>
      </c>
      <c r="N135" s="12">
        <v>0.11899999999999999</v>
      </c>
      <c r="O135" s="12">
        <v>0.16800000000000001</v>
      </c>
      <c r="P135" s="12">
        <v>3.5000000000000003E-2</v>
      </c>
      <c r="Q135" s="12" t="s">
        <v>236</v>
      </c>
      <c r="R135" s="12">
        <v>3.5000000000000003E-2</v>
      </c>
      <c r="S135" s="12" t="s">
        <v>1155</v>
      </c>
      <c r="T135" s="12">
        <v>2.7E-2</v>
      </c>
      <c r="U135" s="12">
        <v>0.34899999999999998</v>
      </c>
      <c r="V135" s="12">
        <v>1</v>
      </c>
    </row>
    <row r="136" spans="1:22" ht="13.5" thickBot="1">
      <c r="A136" s="317">
        <v>2009</v>
      </c>
      <c r="B136" s="12" t="s">
        <v>240</v>
      </c>
      <c r="C136" s="12" t="s">
        <v>240</v>
      </c>
      <c r="D136" s="12" t="s">
        <v>240</v>
      </c>
      <c r="E136" s="12">
        <v>0.502</v>
      </c>
      <c r="F136" s="12">
        <v>6.0000000000000001E-3</v>
      </c>
      <c r="G136" s="12">
        <v>0.13300000000000001</v>
      </c>
      <c r="H136" s="12" t="s">
        <v>1154</v>
      </c>
      <c r="I136" s="12" t="s">
        <v>1154</v>
      </c>
      <c r="J136" s="12">
        <v>0.64200000000000002</v>
      </c>
      <c r="K136" s="317">
        <v>2009</v>
      </c>
      <c r="L136" s="12">
        <v>0.124</v>
      </c>
      <c r="M136" s="12" t="s">
        <v>241</v>
      </c>
      <c r="N136" s="12">
        <v>0.124</v>
      </c>
      <c r="O136" s="12">
        <v>0.16900000000000001</v>
      </c>
      <c r="P136" s="12">
        <v>3.7999999999999999E-2</v>
      </c>
      <c r="Q136" s="12" t="s">
        <v>236</v>
      </c>
      <c r="R136" s="12">
        <v>3.7999999999999999E-2</v>
      </c>
      <c r="S136" s="12" t="s">
        <v>1155</v>
      </c>
      <c r="T136" s="12">
        <v>2.7E-2</v>
      </c>
      <c r="U136" s="12">
        <v>0.35799999999999998</v>
      </c>
      <c r="V136" s="12">
        <v>1</v>
      </c>
    </row>
    <row r="137" spans="1:22" ht="13.5" thickBot="1">
      <c r="A137" s="317">
        <v>2010</v>
      </c>
      <c r="B137" s="12" t="s">
        <v>240</v>
      </c>
      <c r="C137" s="12" t="s">
        <v>240</v>
      </c>
      <c r="D137" s="12" t="s">
        <v>240</v>
      </c>
      <c r="E137" s="12">
        <v>0.499</v>
      </c>
      <c r="F137" s="12">
        <v>6.0000000000000001E-3</v>
      </c>
      <c r="G137" s="12">
        <v>0.13700000000000001</v>
      </c>
      <c r="H137" s="12" t="s">
        <v>1154</v>
      </c>
      <c r="I137" s="12" t="s">
        <v>1154</v>
      </c>
      <c r="J137" s="12">
        <v>0.64300000000000002</v>
      </c>
      <c r="K137" s="317">
        <v>2010</v>
      </c>
      <c r="L137" s="12">
        <v>0.123</v>
      </c>
      <c r="M137" s="12" t="s">
        <v>241</v>
      </c>
      <c r="N137" s="12">
        <v>0.123</v>
      </c>
      <c r="O137" s="12">
        <v>0.16900000000000001</v>
      </c>
      <c r="P137" s="12">
        <v>0.04</v>
      </c>
      <c r="Q137" s="12" t="s">
        <v>236</v>
      </c>
      <c r="R137" s="12">
        <v>0.04</v>
      </c>
      <c r="S137" s="12" t="s">
        <v>1155</v>
      </c>
      <c r="T137" s="12">
        <v>2.5999999999999999E-2</v>
      </c>
      <c r="U137" s="12">
        <v>0.35699999999999998</v>
      </c>
      <c r="V137" s="12">
        <v>1</v>
      </c>
    </row>
    <row r="138" spans="1:22" ht="13.5" thickBot="1">
      <c r="A138" s="317">
        <v>2011</v>
      </c>
      <c r="B138" s="12">
        <v>0.496</v>
      </c>
      <c r="C138" s="12">
        <v>1E-3</v>
      </c>
      <c r="D138" s="12">
        <v>8.0000000000000002E-3</v>
      </c>
      <c r="E138" s="12">
        <v>0.505</v>
      </c>
      <c r="F138" s="12">
        <v>6.0000000000000001E-3</v>
      </c>
      <c r="G138" s="12">
        <v>0.124</v>
      </c>
      <c r="H138" s="12">
        <v>4.0000000000000001E-3</v>
      </c>
      <c r="I138" s="12">
        <v>1E-3</v>
      </c>
      <c r="J138" s="12">
        <v>0.64</v>
      </c>
      <c r="K138" s="317">
        <v>2011</v>
      </c>
      <c r="L138" s="12">
        <v>0.124</v>
      </c>
      <c r="M138" s="12">
        <v>2E-3</v>
      </c>
      <c r="N138" s="12">
        <v>0.125</v>
      </c>
      <c r="O138" s="12">
        <v>0.17399999999999999</v>
      </c>
      <c r="P138" s="12">
        <v>3.6999999999999998E-2</v>
      </c>
      <c r="Q138" s="12">
        <v>3.0000000000000001E-3</v>
      </c>
      <c r="R138" s="12">
        <v>3.9E-2</v>
      </c>
      <c r="S138" s="12">
        <v>1.4999999999999999E-2</v>
      </c>
      <c r="T138" s="12">
        <v>6.0000000000000001E-3</v>
      </c>
      <c r="U138" s="12">
        <v>0.36</v>
      </c>
      <c r="V138" s="12">
        <v>1</v>
      </c>
    </row>
    <row r="139" spans="1:22" ht="13.5" thickBot="1">
      <c r="A139" s="317">
        <v>2012</v>
      </c>
      <c r="B139" s="705">
        <v>0.48899999999999999</v>
      </c>
      <c r="C139" s="705">
        <v>1E-3</v>
      </c>
      <c r="D139" s="705">
        <v>1.0999999999999999E-2</v>
      </c>
      <c r="E139" s="705">
        <v>0.5</v>
      </c>
      <c r="F139" s="705">
        <v>6.0000000000000001E-3</v>
      </c>
      <c r="G139" s="705">
        <v>0.124</v>
      </c>
      <c r="H139" s="705">
        <v>5.0000000000000001E-3</v>
      </c>
      <c r="I139" s="705">
        <v>1E-3</v>
      </c>
      <c r="J139" s="705">
        <v>0.63600000000000001</v>
      </c>
      <c r="K139" s="317">
        <v>2012</v>
      </c>
      <c r="L139" s="705">
        <v>0.125</v>
      </c>
      <c r="M139" s="705">
        <v>2E-3</v>
      </c>
      <c r="N139" s="705">
        <v>0.127</v>
      </c>
      <c r="O139" s="705">
        <v>0.17599999999999999</v>
      </c>
      <c r="P139" s="705">
        <v>3.7999999999999999E-2</v>
      </c>
      <c r="Q139" s="705">
        <v>3.0000000000000001E-3</v>
      </c>
      <c r="R139" s="705">
        <v>4.1000000000000002E-2</v>
      </c>
      <c r="S139" s="705">
        <v>1.4999999999999999E-2</v>
      </c>
      <c r="T139" s="705">
        <v>5.0000000000000001E-3</v>
      </c>
      <c r="U139" s="705">
        <v>0.36399999999999999</v>
      </c>
      <c r="V139" s="705">
        <v>1</v>
      </c>
    </row>
    <row r="140" spans="1:22" ht="13.5" thickBot="1">
      <c r="A140" s="317">
        <v>2013</v>
      </c>
      <c r="B140" s="705">
        <v>0.46</v>
      </c>
      <c r="C140" s="705">
        <v>2E-3</v>
      </c>
      <c r="D140" s="705">
        <v>2.1999999999999999E-2</v>
      </c>
      <c r="E140" s="705">
        <v>0.48499999999999999</v>
      </c>
      <c r="F140" s="705">
        <v>6.0000000000000001E-3</v>
      </c>
      <c r="G140" s="705">
        <v>0.122</v>
      </c>
      <c r="H140" s="705">
        <v>4.0000000000000001E-3</v>
      </c>
      <c r="I140" s="705">
        <v>1E-3</v>
      </c>
      <c r="J140" s="705">
        <v>0.61799999999999999</v>
      </c>
      <c r="K140" s="317">
        <v>2013</v>
      </c>
      <c r="L140" s="705">
        <v>0.127</v>
      </c>
      <c r="M140" s="705">
        <v>2E-3</v>
      </c>
      <c r="N140" s="705">
        <v>0.129</v>
      </c>
      <c r="O140" s="705">
        <v>0.19400000000000001</v>
      </c>
      <c r="P140" s="705">
        <v>3.7999999999999999E-2</v>
      </c>
      <c r="Q140" s="705">
        <v>3.0000000000000001E-3</v>
      </c>
      <c r="R140" s="705">
        <v>4.1000000000000002E-2</v>
      </c>
      <c r="S140" s="705">
        <v>1.4E-2</v>
      </c>
      <c r="T140" s="705">
        <v>4.0000000000000001E-3</v>
      </c>
      <c r="U140" s="705">
        <v>0.38200000000000001</v>
      </c>
      <c r="V140" s="705">
        <v>1</v>
      </c>
    </row>
    <row r="141" spans="1:22" ht="13.5" thickBot="1">
      <c r="A141" s="317">
        <v>2014</v>
      </c>
      <c r="B141" s="705">
        <v>0.45400000000000001</v>
      </c>
      <c r="C141" s="705">
        <v>3.0000000000000001E-3</v>
      </c>
      <c r="D141" s="705">
        <v>2.5000000000000001E-2</v>
      </c>
      <c r="E141" s="705">
        <v>0.48199999999999998</v>
      </c>
      <c r="F141" s="705">
        <v>6.0000000000000001E-3</v>
      </c>
      <c r="G141" s="705">
        <v>0.12</v>
      </c>
      <c r="H141" s="705">
        <v>4.0000000000000001E-3</v>
      </c>
      <c r="I141" s="705">
        <v>1E-3</v>
      </c>
      <c r="J141" s="705">
        <v>0.61199999999999999</v>
      </c>
      <c r="K141" s="317">
        <v>2014</v>
      </c>
      <c r="L141" s="705">
        <v>0.129</v>
      </c>
      <c r="M141" s="705">
        <v>2E-3</v>
      </c>
      <c r="N141" s="705">
        <v>0.13100000000000001</v>
      </c>
      <c r="O141" s="705">
        <v>0.19500000000000001</v>
      </c>
      <c r="P141" s="705">
        <v>3.9E-2</v>
      </c>
      <c r="Q141" s="705">
        <v>3.0000000000000001E-3</v>
      </c>
      <c r="R141" s="705">
        <v>4.2000000000000003E-2</v>
      </c>
      <c r="S141" s="705">
        <v>1.4999999999999999E-2</v>
      </c>
      <c r="T141" s="705">
        <v>4.0000000000000001E-3</v>
      </c>
      <c r="U141" s="705">
        <v>0.38800000000000001</v>
      </c>
      <c r="V141" s="705">
        <v>1</v>
      </c>
    </row>
    <row r="142" spans="1:22" ht="13.5" thickBot="1">
      <c r="A142" s="317">
        <v>2015</v>
      </c>
      <c r="B142" s="705">
        <v>0.45263022026050181</v>
      </c>
      <c r="C142" s="705">
        <v>3.0202153806017755E-3</v>
      </c>
      <c r="D142" s="705">
        <v>2.3487925532707725E-2</v>
      </c>
      <c r="E142" s="705">
        <v>0.47913836117381131</v>
      </c>
      <c r="F142" s="705">
        <v>5.7856978623074427E-3</v>
      </c>
      <c r="G142" s="705">
        <v>0.1183692384789423</v>
      </c>
      <c r="H142" s="705">
        <v>3.6933073224871315E-3</v>
      </c>
      <c r="I142" s="705">
        <v>8.5027826366577074E-4</v>
      </c>
      <c r="J142" s="705">
        <v>0.60783688310121398</v>
      </c>
      <c r="K142" s="317">
        <v>2015</v>
      </c>
      <c r="L142" s="705">
        <v>0.12850325536870585</v>
      </c>
      <c r="M142" s="705">
        <v>1.9244648271921827E-3</v>
      </c>
      <c r="N142" s="705">
        <v>0.13042772019589804</v>
      </c>
      <c r="O142" s="705">
        <v>0.19734298571035092</v>
      </c>
      <c r="P142" s="705">
        <v>4.0404743301647054E-2</v>
      </c>
      <c r="Q142" s="705">
        <v>3.2504738124525556E-3</v>
      </c>
      <c r="R142" s="705">
        <v>4.3655195065030204E-2</v>
      </c>
      <c r="S142" s="705">
        <v>1.6319508478616858E-2</v>
      </c>
      <c r="T142" s="705">
        <v>4.417707448890037E-3</v>
      </c>
      <c r="U142" s="705">
        <v>0.39216311689878602</v>
      </c>
      <c r="V142" s="705">
        <v>1</v>
      </c>
    </row>
    <row r="143" spans="1:22">
      <c r="A143" s="810" t="s">
        <v>245</v>
      </c>
      <c r="B143" s="180"/>
      <c r="C143" s="180"/>
      <c r="D143" s="180"/>
      <c r="E143" s="180"/>
      <c r="F143" s="180"/>
      <c r="G143" s="180"/>
      <c r="H143" s="180"/>
      <c r="I143" s="180"/>
      <c r="J143" s="180"/>
      <c r="K143" s="810" t="s">
        <v>245</v>
      </c>
    </row>
    <row r="144" spans="1:22">
      <c r="A144" s="810" t="s">
        <v>246</v>
      </c>
      <c r="B144" s="180"/>
      <c r="C144" s="180"/>
      <c r="D144" s="180"/>
      <c r="E144" s="180"/>
      <c r="F144" s="180"/>
      <c r="G144" s="180"/>
      <c r="H144" s="180"/>
      <c r="I144" s="180"/>
      <c r="J144" s="180"/>
      <c r="K144" s="810" t="s">
        <v>1157</v>
      </c>
    </row>
    <row r="145" spans="1:22">
      <c r="A145" s="810" t="s">
        <v>247</v>
      </c>
      <c r="B145" s="180"/>
      <c r="C145" s="180"/>
      <c r="D145" s="180"/>
      <c r="E145" s="180"/>
      <c r="F145" s="180"/>
      <c r="G145" s="180"/>
      <c r="H145" s="180"/>
      <c r="I145" s="180"/>
      <c r="J145" s="180"/>
      <c r="K145" s="810" t="s">
        <v>1158</v>
      </c>
    </row>
    <row r="146" spans="1:22">
      <c r="A146" s="810" t="s">
        <v>1159</v>
      </c>
      <c r="B146" s="180"/>
      <c r="C146" s="180"/>
      <c r="D146" s="180"/>
      <c r="E146" s="180"/>
      <c r="F146" s="180"/>
      <c r="G146" s="180"/>
      <c r="H146" s="180"/>
      <c r="I146" s="180"/>
      <c r="J146" s="180"/>
      <c r="K146" s="810" t="s">
        <v>251</v>
      </c>
    </row>
    <row r="147" spans="1:22">
      <c r="A147" s="810" t="s">
        <v>1160</v>
      </c>
      <c r="B147" s="180"/>
      <c r="C147" s="180"/>
      <c r="D147" s="180"/>
      <c r="E147" s="180"/>
      <c r="F147" s="180"/>
      <c r="G147" s="180"/>
      <c r="H147" s="180"/>
      <c r="I147" s="180"/>
      <c r="J147" s="180"/>
      <c r="K147" s="810" t="s">
        <v>252</v>
      </c>
    </row>
    <row r="148" spans="1:22">
      <c r="A148" s="810" t="s">
        <v>254</v>
      </c>
      <c r="B148" s="180"/>
      <c r="C148" s="180"/>
      <c r="D148" s="180"/>
      <c r="E148" s="180"/>
      <c r="F148" s="180"/>
      <c r="G148" s="180"/>
      <c r="H148" s="180"/>
      <c r="I148" s="180"/>
      <c r="J148" s="180"/>
      <c r="K148" s="810" t="s">
        <v>1161</v>
      </c>
    </row>
    <row r="149" spans="1:22">
      <c r="A149" s="185"/>
      <c r="B149" s="180"/>
      <c r="C149" s="180"/>
      <c r="D149" s="180"/>
      <c r="E149" s="180"/>
      <c r="F149" s="180"/>
      <c r="G149" s="180"/>
      <c r="H149" s="180"/>
      <c r="I149" s="180"/>
      <c r="J149" s="180"/>
      <c r="K149" s="810" t="s">
        <v>254</v>
      </c>
    </row>
    <row r="150" spans="1:22">
      <c r="K150" s="187"/>
    </row>
    <row r="151" spans="1:22">
      <c r="K151" s="187"/>
    </row>
    <row r="152" spans="1:22" ht="12.75" customHeight="1">
      <c r="A152" s="321" t="s">
        <v>1109</v>
      </c>
      <c r="B152" s="321"/>
      <c r="C152" s="321"/>
      <c r="D152" s="321"/>
      <c r="E152" s="321"/>
      <c r="F152" s="321"/>
      <c r="G152" s="321"/>
      <c r="H152" s="321"/>
      <c r="I152" s="321"/>
      <c r="J152" s="321"/>
      <c r="K152" s="321" t="s">
        <v>1109</v>
      </c>
      <c r="L152" s="321"/>
      <c r="M152" s="321"/>
      <c r="N152" s="321"/>
      <c r="O152" s="321"/>
      <c r="P152" s="321"/>
      <c r="Q152" s="321"/>
      <c r="R152" s="321"/>
      <c r="S152" s="321"/>
      <c r="T152" s="321"/>
      <c r="U152" s="321"/>
      <c r="V152" s="321"/>
    </row>
    <row r="153" spans="1:22" ht="13.5" customHeight="1" thickBot="1">
      <c r="A153" s="322" t="s">
        <v>205</v>
      </c>
      <c r="B153" s="322"/>
      <c r="C153" s="322"/>
      <c r="D153" s="322"/>
      <c r="E153" s="322"/>
      <c r="F153" s="322"/>
      <c r="G153" s="322"/>
      <c r="H153" s="322"/>
      <c r="I153" s="322"/>
      <c r="J153" s="322"/>
      <c r="K153" s="322" t="s">
        <v>205</v>
      </c>
      <c r="L153" s="322"/>
      <c r="M153" s="322"/>
      <c r="N153" s="322"/>
      <c r="O153" s="322"/>
      <c r="P153" s="322"/>
      <c r="Q153" s="322"/>
      <c r="R153" s="322"/>
      <c r="S153" s="322"/>
      <c r="T153" s="322"/>
      <c r="U153" s="322"/>
      <c r="V153" s="322"/>
    </row>
    <row r="154" spans="1:22" ht="12.75" customHeight="1">
      <c r="A154" s="471" t="s">
        <v>1149</v>
      </c>
      <c r="B154" s="472"/>
      <c r="C154" s="472"/>
      <c r="D154" s="472"/>
      <c r="E154" s="472"/>
      <c r="F154" s="472"/>
      <c r="G154" s="472"/>
      <c r="H154" s="472"/>
      <c r="I154" s="472"/>
      <c r="J154" s="473"/>
      <c r="K154" s="471" t="s">
        <v>1149</v>
      </c>
      <c r="L154" s="472"/>
      <c r="M154" s="472"/>
      <c r="N154" s="472"/>
      <c r="O154" s="472"/>
      <c r="P154" s="472"/>
      <c r="Q154" s="472"/>
      <c r="R154" s="472"/>
      <c r="S154" s="472"/>
      <c r="T154" s="472"/>
      <c r="U154" s="472"/>
      <c r="V154" s="473"/>
    </row>
    <row r="155" spans="1:22" ht="12.75" customHeight="1">
      <c r="A155" s="499" t="s">
        <v>207</v>
      </c>
      <c r="B155" s="500"/>
      <c r="C155" s="500"/>
      <c r="D155" s="500"/>
      <c r="E155" s="500"/>
      <c r="F155" s="500"/>
      <c r="G155" s="500"/>
      <c r="H155" s="500"/>
      <c r="I155" s="500"/>
      <c r="J155" s="501"/>
      <c r="K155" s="499" t="s">
        <v>1134</v>
      </c>
      <c r="L155" s="500"/>
      <c r="M155" s="500"/>
      <c r="N155" s="500"/>
      <c r="O155" s="500"/>
      <c r="P155" s="500"/>
      <c r="Q155" s="500"/>
      <c r="R155" s="500"/>
      <c r="S155" s="500"/>
      <c r="T155" s="500"/>
      <c r="U155" s="500"/>
      <c r="V155" s="501"/>
    </row>
    <row r="156" spans="1:22" ht="13.5" thickBot="1">
      <c r="A156" s="442" t="s">
        <v>1163</v>
      </c>
      <c r="B156" s="443"/>
      <c r="C156" s="443"/>
      <c r="D156" s="443"/>
      <c r="E156" s="443"/>
      <c r="F156" s="443"/>
      <c r="G156" s="443"/>
      <c r="H156" s="443"/>
      <c r="I156" s="443"/>
      <c r="J156" s="444"/>
      <c r="K156" s="442" t="s">
        <v>1163</v>
      </c>
      <c r="L156" s="443"/>
      <c r="M156" s="443"/>
      <c r="N156" s="443"/>
      <c r="O156" s="443"/>
      <c r="P156" s="443"/>
      <c r="Q156" s="443"/>
      <c r="R156" s="443"/>
      <c r="S156" s="443"/>
      <c r="T156" s="443"/>
      <c r="U156" s="443"/>
      <c r="V156" s="444"/>
    </row>
    <row r="157" spans="1:22" ht="30" customHeight="1" thickBot="1">
      <c r="A157" s="504" t="s">
        <v>1150</v>
      </c>
      <c r="B157" s="402" t="s">
        <v>210</v>
      </c>
      <c r="C157" s="403"/>
      <c r="D157" s="403"/>
      <c r="E157" s="404"/>
      <c r="F157" s="506" t="s">
        <v>211</v>
      </c>
      <c r="G157" s="506" t="s">
        <v>212</v>
      </c>
      <c r="H157" s="506" t="s">
        <v>213</v>
      </c>
      <c r="I157" s="506" t="s">
        <v>214</v>
      </c>
      <c r="J157" s="506" t="s">
        <v>1151</v>
      </c>
      <c r="K157" s="504" t="s">
        <v>1150</v>
      </c>
      <c r="L157" s="402" t="s">
        <v>216</v>
      </c>
      <c r="M157" s="403"/>
      <c r="N157" s="404"/>
      <c r="O157" s="506" t="s">
        <v>217</v>
      </c>
      <c r="P157" s="402" t="s">
        <v>218</v>
      </c>
      <c r="Q157" s="403"/>
      <c r="R157" s="404"/>
      <c r="S157" s="506" t="s">
        <v>219</v>
      </c>
      <c r="T157" s="506" t="s">
        <v>220</v>
      </c>
      <c r="U157" s="506" t="s">
        <v>1152</v>
      </c>
      <c r="V157" s="506" t="s">
        <v>222</v>
      </c>
    </row>
    <row r="158" spans="1:22" ht="34.5" thickBot="1">
      <c r="A158" s="517"/>
      <c r="B158" s="316" t="s">
        <v>223</v>
      </c>
      <c r="C158" s="316" t="s">
        <v>224</v>
      </c>
      <c r="D158" s="178" t="s">
        <v>1153</v>
      </c>
      <c r="E158" s="316" t="s">
        <v>226</v>
      </c>
      <c r="F158" s="518"/>
      <c r="G158" s="518"/>
      <c r="H158" s="518"/>
      <c r="I158" s="518"/>
      <c r="J158" s="518"/>
      <c r="K158" s="505"/>
      <c r="L158" s="314" t="s">
        <v>227</v>
      </c>
      <c r="M158" s="314" t="s">
        <v>228</v>
      </c>
      <c r="N158" s="314" t="s">
        <v>229</v>
      </c>
      <c r="O158" s="507"/>
      <c r="P158" s="314" t="s">
        <v>230</v>
      </c>
      <c r="Q158" s="314" t="s">
        <v>231</v>
      </c>
      <c r="R158" s="314" t="s">
        <v>232</v>
      </c>
      <c r="S158" s="507"/>
      <c r="T158" s="507"/>
      <c r="U158" s="507"/>
      <c r="V158" s="507"/>
    </row>
    <row r="159" spans="1:22" ht="13.5" thickBot="1">
      <c r="A159" s="485" t="s">
        <v>320</v>
      </c>
      <c r="B159" s="486"/>
      <c r="C159" s="486"/>
      <c r="D159" s="486"/>
      <c r="E159" s="486"/>
      <c r="F159" s="486"/>
      <c r="G159" s="486"/>
      <c r="H159" s="486"/>
      <c r="I159" s="486"/>
      <c r="J159" s="487"/>
      <c r="K159" s="485" t="s">
        <v>320</v>
      </c>
      <c r="L159" s="486"/>
      <c r="M159" s="486"/>
      <c r="N159" s="486"/>
      <c r="O159" s="486"/>
      <c r="P159" s="486"/>
      <c r="Q159" s="486"/>
      <c r="R159" s="486"/>
      <c r="S159" s="486"/>
      <c r="T159" s="486"/>
      <c r="U159" s="486"/>
      <c r="V159" s="487"/>
    </row>
    <row r="160" spans="1:22" ht="13.5" thickBot="1">
      <c r="A160" s="317">
        <v>2007</v>
      </c>
      <c r="B160" s="12" t="s">
        <v>240</v>
      </c>
      <c r="C160" s="12" t="s">
        <v>240</v>
      </c>
      <c r="D160" s="12" t="s">
        <v>240</v>
      </c>
      <c r="E160" s="12">
        <v>0.52800000000000002</v>
      </c>
      <c r="F160" s="12">
        <v>0.54</v>
      </c>
      <c r="G160" s="12">
        <v>0.32300000000000001</v>
      </c>
      <c r="H160" s="12" t="s">
        <v>1154</v>
      </c>
      <c r="I160" s="12" t="s">
        <v>1154</v>
      </c>
      <c r="J160" s="12">
        <v>0.48599999999999999</v>
      </c>
      <c r="K160" s="317">
        <v>2007</v>
      </c>
      <c r="L160" s="12">
        <v>0.38500000000000001</v>
      </c>
      <c r="M160" s="12" t="s">
        <v>241</v>
      </c>
      <c r="N160" s="12">
        <v>0.38500000000000001</v>
      </c>
      <c r="O160" s="12">
        <v>0.42699999999999999</v>
      </c>
      <c r="P160" s="12">
        <v>0.38500000000000001</v>
      </c>
      <c r="Q160" s="12" t="s">
        <v>236</v>
      </c>
      <c r="R160" s="12">
        <v>0.38500000000000001</v>
      </c>
      <c r="S160" s="12" t="s">
        <v>1155</v>
      </c>
      <c r="T160" s="12">
        <v>0.437</v>
      </c>
      <c r="U160" s="12">
        <v>0.41</v>
      </c>
      <c r="V160" s="12">
        <v>0.45900000000000002</v>
      </c>
    </row>
    <row r="161" spans="1:22" ht="13.5" thickBot="1">
      <c r="A161" s="317">
        <v>2008</v>
      </c>
      <c r="B161" s="12" t="s">
        <v>240</v>
      </c>
      <c r="C161" s="12" t="s">
        <v>240</v>
      </c>
      <c r="D161" s="12" t="s">
        <v>240</v>
      </c>
      <c r="E161" s="12">
        <v>0.53500000000000003</v>
      </c>
      <c r="F161" s="12">
        <v>0.51700000000000002</v>
      </c>
      <c r="G161" s="12">
        <v>0.316</v>
      </c>
      <c r="H161" s="12" t="s">
        <v>1154</v>
      </c>
      <c r="I161" s="12" t="s">
        <v>1154</v>
      </c>
      <c r="J161" s="12">
        <v>0.49</v>
      </c>
      <c r="K161" s="317">
        <v>2008</v>
      </c>
      <c r="L161" s="12">
        <v>0.377</v>
      </c>
      <c r="M161" s="12" t="s">
        <v>241</v>
      </c>
      <c r="N161" s="12">
        <v>0.377</v>
      </c>
      <c r="O161" s="12">
        <v>0.42599999999999999</v>
      </c>
      <c r="P161" s="12">
        <v>0.38500000000000001</v>
      </c>
      <c r="Q161" s="12" t="s">
        <v>236</v>
      </c>
      <c r="R161" s="12">
        <v>0.38500000000000001</v>
      </c>
      <c r="S161" s="12" t="s">
        <v>1155</v>
      </c>
      <c r="T161" s="12">
        <v>0.434</v>
      </c>
      <c r="U161" s="12">
        <v>0.40600000000000003</v>
      </c>
      <c r="V161" s="12">
        <v>0.46100000000000002</v>
      </c>
    </row>
    <row r="162" spans="1:22" ht="13.5" thickBot="1">
      <c r="A162" s="317">
        <v>2009</v>
      </c>
      <c r="B162" s="12" t="s">
        <v>240</v>
      </c>
      <c r="C162" s="12" t="s">
        <v>240</v>
      </c>
      <c r="D162" s="12" t="s">
        <v>240</v>
      </c>
      <c r="E162" s="12">
        <v>0.53200000000000003</v>
      </c>
      <c r="F162" s="12">
        <v>0.51400000000000001</v>
      </c>
      <c r="G162" s="12">
        <v>0.31</v>
      </c>
      <c r="H162" s="12" t="s">
        <v>1154</v>
      </c>
      <c r="I162" s="12" t="s">
        <v>1154</v>
      </c>
      <c r="J162" s="12">
        <v>0.48599999999999999</v>
      </c>
      <c r="K162" s="317">
        <v>2009</v>
      </c>
      <c r="L162" s="12">
        <v>0.35399999999999998</v>
      </c>
      <c r="M162" s="12" t="s">
        <v>241</v>
      </c>
      <c r="N162" s="12">
        <v>0.35399999999999998</v>
      </c>
      <c r="O162" s="12">
        <v>0.44</v>
      </c>
      <c r="P162" s="12">
        <v>0.39</v>
      </c>
      <c r="Q162" s="12" t="s">
        <v>236</v>
      </c>
      <c r="R162" s="12">
        <v>0.39</v>
      </c>
      <c r="S162" s="12" t="s">
        <v>1155</v>
      </c>
      <c r="T162" s="12">
        <v>0.42299999999999999</v>
      </c>
      <c r="U162" s="12">
        <v>0.40400000000000003</v>
      </c>
      <c r="V162" s="12">
        <v>0.45600000000000002</v>
      </c>
    </row>
    <row r="163" spans="1:22" ht="13.5" thickBot="1">
      <c r="A163" s="317">
        <v>2010</v>
      </c>
      <c r="B163" s="12" t="s">
        <v>240</v>
      </c>
      <c r="C163" s="12" t="s">
        <v>240</v>
      </c>
      <c r="D163" s="12" t="s">
        <v>240</v>
      </c>
      <c r="E163" s="12">
        <v>0.52800000000000002</v>
      </c>
      <c r="F163" s="12">
        <v>0.48699999999999999</v>
      </c>
      <c r="G163" s="12">
        <v>0.307</v>
      </c>
      <c r="H163" s="12" t="s">
        <v>1154</v>
      </c>
      <c r="I163" s="12" t="s">
        <v>1154</v>
      </c>
      <c r="J163" s="12">
        <v>0.48099999999999998</v>
      </c>
      <c r="K163" s="317">
        <v>2010</v>
      </c>
      <c r="L163" s="12">
        <v>0.35299999999999998</v>
      </c>
      <c r="M163" s="12" t="s">
        <v>241</v>
      </c>
      <c r="N163" s="12">
        <v>0.35299999999999998</v>
      </c>
      <c r="O163" s="12">
        <v>0.434</v>
      </c>
      <c r="P163" s="12">
        <v>0.36299999999999999</v>
      </c>
      <c r="Q163" s="12" t="s">
        <v>236</v>
      </c>
      <c r="R163" s="12">
        <v>0.36299999999999999</v>
      </c>
      <c r="S163" s="12" t="s">
        <v>1155</v>
      </c>
      <c r="T163" s="12">
        <v>0.41099999999999998</v>
      </c>
      <c r="U163" s="12">
        <v>0.39600000000000002</v>
      </c>
      <c r="V163" s="12">
        <v>0.45100000000000001</v>
      </c>
    </row>
    <row r="164" spans="1:22" ht="13.5" thickBot="1">
      <c r="A164" s="317">
        <v>2011</v>
      </c>
      <c r="B164" s="12">
        <v>0.53800000000000003</v>
      </c>
      <c r="C164" s="12">
        <v>0.55200000000000005</v>
      </c>
      <c r="D164" s="12">
        <v>0.35099999999999998</v>
      </c>
      <c r="E164" s="12">
        <v>0.53500000000000003</v>
      </c>
      <c r="F164" s="12">
        <v>0.50600000000000001</v>
      </c>
      <c r="G164" s="12">
        <v>0.30299999999999999</v>
      </c>
      <c r="H164" s="12">
        <v>0.20599999999999999</v>
      </c>
      <c r="I164" s="12">
        <v>0</v>
      </c>
      <c r="J164" s="12">
        <v>0.48699999999999999</v>
      </c>
      <c r="K164" s="317">
        <v>2011</v>
      </c>
      <c r="L164" s="12">
        <v>0.36399999999999999</v>
      </c>
      <c r="M164" s="12">
        <v>0.128</v>
      </c>
      <c r="N164" s="12">
        <v>0.36199999999999999</v>
      </c>
      <c r="O164" s="12">
        <v>0.438</v>
      </c>
      <c r="P164" s="12">
        <v>0.375</v>
      </c>
      <c r="Q164" s="12">
        <v>0.38600000000000001</v>
      </c>
      <c r="R164" s="12">
        <v>0.376</v>
      </c>
      <c r="S164" s="12">
        <v>0.56899999999999995</v>
      </c>
      <c r="T164" s="12">
        <v>0.31</v>
      </c>
      <c r="U164" s="12">
        <v>0.40799999999999997</v>
      </c>
      <c r="V164" s="12">
        <v>0.45900000000000002</v>
      </c>
    </row>
    <row r="165" spans="1:22" ht="13.5" thickBot="1">
      <c r="A165" s="317">
        <v>2012</v>
      </c>
      <c r="B165" s="705">
        <v>0.53500000000000003</v>
      </c>
      <c r="C165" s="705">
        <v>0.75800000000000001</v>
      </c>
      <c r="D165" s="705">
        <v>0.38300000000000001</v>
      </c>
      <c r="E165" s="705">
        <v>0.53200000000000003</v>
      </c>
      <c r="F165" s="705">
        <v>0.52500000000000002</v>
      </c>
      <c r="G165" s="705">
        <v>0.29599999999999999</v>
      </c>
      <c r="H165" s="705">
        <v>0.21</v>
      </c>
      <c r="I165" s="705">
        <v>0</v>
      </c>
      <c r="J165" s="705">
        <v>0.48299999999999998</v>
      </c>
      <c r="K165" s="317">
        <v>2012</v>
      </c>
      <c r="L165" s="705">
        <v>0.35799999999999998</v>
      </c>
      <c r="M165" s="705">
        <v>0.156</v>
      </c>
      <c r="N165" s="705">
        <v>0.35499999999999998</v>
      </c>
      <c r="O165" s="705">
        <v>0.42699999999999999</v>
      </c>
      <c r="P165" s="705">
        <v>0.38</v>
      </c>
      <c r="Q165" s="705">
        <v>0.36499999999999999</v>
      </c>
      <c r="R165" s="705">
        <v>0.378</v>
      </c>
      <c r="S165" s="705">
        <v>0.57399999999999995</v>
      </c>
      <c r="T165" s="705">
        <v>0.27700000000000002</v>
      </c>
      <c r="U165" s="705">
        <v>0.40100000000000002</v>
      </c>
      <c r="V165" s="705">
        <v>0.45300000000000001</v>
      </c>
    </row>
    <row r="166" spans="1:22" ht="13.5" thickBot="1">
      <c r="A166" s="317">
        <v>2013</v>
      </c>
      <c r="B166" s="705">
        <v>0.52600000000000002</v>
      </c>
      <c r="C166" s="705">
        <v>0.60299999999999998</v>
      </c>
      <c r="D166" s="705">
        <v>0.46500000000000002</v>
      </c>
      <c r="E166" s="705">
        <v>0.52400000000000002</v>
      </c>
      <c r="F166" s="705">
        <v>0.54200000000000004</v>
      </c>
      <c r="G166" s="705">
        <v>0.30299999999999999</v>
      </c>
      <c r="H166" s="705">
        <v>0.22800000000000001</v>
      </c>
      <c r="I166" s="705">
        <v>0</v>
      </c>
      <c r="J166" s="705">
        <v>0.47699999999999998</v>
      </c>
      <c r="K166" s="317">
        <v>2013</v>
      </c>
      <c r="L166" s="705">
        <v>0.35299999999999998</v>
      </c>
      <c r="M166" s="705">
        <v>0.14899999999999999</v>
      </c>
      <c r="N166" s="705">
        <v>0.35</v>
      </c>
      <c r="O166" s="705">
        <v>0.39400000000000002</v>
      </c>
      <c r="P166" s="705">
        <v>0.38300000000000001</v>
      </c>
      <c r="Q166" s="705">
        <v>0.36</v>
      </c>
      <c r="R166" s="705">
        <v>0.38100000000000001</v>
      </c>
      <c r="S166" s="705">
        <v>0.59</v>
      </c>
      <c r="T166" s="705">
        <v>0.29199999999999998</v>
      </c>
      <c r="U166" s="705">
        <v>0.38400000000000001</v>
      </c>
      <c r="V166" s="705">
        <v>0.441</v>
      </c>
    </row>
    <row r="167" spans="1:22" ht="13.5" thickBot="1">
      <c r="A167" s="317">
        <v>2014</v>
      </c>
      <c r="B167" s="705">
        <v>0.52100000000000002</v>
      </c>
      <c r="C167" s="705">
        <v>0.58699999999999997</v>
      </c>
      <c r="D167" s="705">
        <v>0.45900000000000002</v>
      </c>
      <c r="E167" s="705">
        <v>0.51800000000000002</v>
      </c>
      <c r="F167" s="705">
        <v>0.52100000000000002</v>
      </c>
      <c r="G167" s="705">
        <v>0.28899999999999998</v>
      </c>
      <c r="H167" s="705">
        <v>0.21099999999999999</v>
      </c>
      <c r="I167" s="705">
        <v>0</v>
      </c>
      <c r="J167" s="705">
        <v>0.47</v>
      </c>
      <c r="K167" s="317">
        <v>2014</v>
      </c>
      <c r="L167" s="705">
        <v>0.35</v>
      </c>
      <c r="M167" s="705">
        <v>0.13700000000000001</v>
      </c>
      <c r="N167" s="705">
        <v>0.34699999999999998</v>
      </c>
      <c r="O167" s="705">
        <v>0.39100000000000001</v>
      </c>
      <c r="P167" s="705">
        <v>0.374</v>
      </c>
      <c r="Q167" s="705">
        <v>0.35099999999999998</v>
      </c>
      <c r="R167" s="705">
        <v>0.372</v>
      </c>
      <c r="S167" s="705">
        <v>0.56100000000000005</v>
      </c>
      <c r="T167" s="705">
        <v>0.317</v>
      </c>
      <c r="U167" s="705">
        <v>0.38</v>
      </c>
      <c r="V167" s="705">
        <v>0.435</v>
      </c>
    </row>
    <row r="168" spans="1:22" ht="13.5" thickBot="1">
      <c r="A168" s="317">
        <v>2015</v>
      </c>
      <c r="B168" s="705">
        <v>0.5183868485254074</v>
      </c>
      <c r="C168" s="705">
        <v>0.58311249333829773</v>
      </c>
      <c r="D168" s="705">
        <v>0.45543000421494528</v>
      </c>
      <c r="E168" s="705">
        <v>0.51570862363894365</v>
      </c>
      <c r="F168" s="705">
        <v>0.51907195475626999</v>
      </c>
      <c r="G168" s="705">
        <v>0.25456081704090905</v>
      </c>
      <c r="H168" s="705">
        <v>0.17516596618588215</v>
      </c>
      <c r="I168" s="705">
        <v>0</v>
      </c>
      <c r="J168" s="705">
        <v>0.46209451562860593</v>
      </c>
      <c r="K168" s="317">
        <v>2015</v>
      </c>
      <c r="L168" s="705">
        <v>0.33976635098689822</v>
      </c>
      <c r="M168" s="705">
        <v>0.13584858101992414</v>
      </c>
      <c r="N168" s="705">
        <v>0.33675753832536059</v>
      </c>
      <c r="O168" s="705">
        <v>0.38751195088631246</v>
      </c>
      <c r="P168" s="705">
        <v>0.36771620285381873</v>
      </c>
      <c r="Q168" s="705">
        <v>0.37157780491113829</v>
      </c>
      <c r="R168" s="705">
        <v>0.36800391532750715</v>
      </c>
      <c r="S168" s="705">
        <v>0.52671165785082652</v>
      </c>
      <c r="T168" s="705">
        <v>0.35357709699637646</v>
      </c>
      <c r="U168" s="705">
        <v>0.37387055360513699</v>
      </c>
      <c r="V168" s="705">
        <v>0.42749633169632223</v>
      </c>
    </row>
    <row r="169" spans="1:22" ht="13.5" thickBot="1">
      <c r="A169" s="485" t="s">
        <v>321</v>
      </c>
      <c r="B169" s="486"/>
      <c r="C169" s="486"/>
      <c r="D169" s="486"/>
      <c r="E169" s="486"/>
      <c r="F169" s="486"/>
      <c r="G169" s="486"/>
      <c r="H169" s="486"/>
      <c r="I169" s="486"/>
      <c r="J169" s="487"/>
      <c r="K169" s="485" t="s">
        <v>321</v>
      </c>
      <c r="L169" s="486"/>
      <c r="M169" s="486"/>
      <c r="N169" s="486"/>
      <c r="O169" s="486"/>
      <c r="P169" s="486"/>
      <c r="Q169" s="486"/>
      <c r="R169" s="486"/>
      <c r="S169" s="486"/>
      <c r="T169" s="486"/>
      <c r="U169" s="486"/>
      <c r="V169" s="487"/>
    </row>
    <row r="170" spans="1:22" ht="13.5" thickBot="1">
      <c r="A170" s="317">
        <v>2007</v>
      </c>
      <c r="B170" s="12" t="s">
        <v>240</v>
      </c>
      <c r="C170" s="12" t="s">
        <v>240</v>
      </c>
      <c r="D170" s="12" t="s">
        <v>240</v>
      </c>
      <c r="E170" s="12">
        <v>0.193</v>
      </c>
      <c r="F170" s="12">
        <v>0.182</v>
      </c>
      <c r="G170" s="12">
        <v>6.6000000000000003E-2</v>
      </c>
      <c r="H170" s="12" t="s">
        <v>1154</v>
      </c>
      <c r="I170" s="12" t="s">
        <v>1154</v>
      </c>
      <c r="J170" s="12">
        <v>0.16700000000000001</v>
      </c>
      <c r="K170" s="317">
        <v>2007</v>
      </c>
      <c r="L170" s="12">
        <v>0.22800000000000001</v>
      </c>
      <c r="M170" s="12" t="s">
        <v>241</v>
      </c>
      <c r="N170" s="12">
        <v>0.22800000000000001</v>
      </c>
      <c r="O170" s="12">
        <v>0.17199999999999999</v>
      </c>
      <c r="P170" s="12">
        <v>0.21099999999999999</v>
      </c>
      <c r="Q170" s="12" t="s">
        <v>236</v>
      </c>
      <c r="R170" s="12">
        <v>0.21099999999999999</v>
      </c>
      <c r="S170" s="12" t="s">
        <v>1155</v>
      </c>
      <c r="T170" s="12">
        <v>0.16400000000000001</v>
      </c>
      <c r="U170" s="12">
        <v>0.19400000000000001</v>
      </c>
      <c r="V170" s="12">
        <v>0.17699999999999999</v>
      </c>
    </row>
    <row r="171" spans="1:22" ht="13.5" thickBot="1">
      <c r="A171" s="317">
        <v>2008</v>
      </c>
      <c r="B171" s="12" t="s">
        <v>240</v>
      </c>
      <c r="C171" s="12" t="s">
        <v>240</v>
      </c>
      <c r="D171" s="12" t="s">
        <v>240</v>
      </c>
      <c r="E171" s="12">
        <v>0.19</v>
      </c>
      <c r="F171" s="12">
        <v>0.158</v>
      </c>
      <c r="G171" s="12">
        <v>6.2E-2</v>
      </c>
      <c r="H171" s="12" t="s">
        <v>1154</v>
      </c>
      <c r="I171" s="12" t="s">
        <v>1154</v>
      </c>
      <c r="J171" s="12">
        <v>0.16300000000000001</v>
      </c>
      <c r="K171" s="317">
        <v>2008</v>
      </c>
      <c r="L171" s="12">
        <v>0.22600000000000001</v>
      </c>
      <c r="M171" s="12" t="s">
        <v>241</v>
      </c>
      <c r="N171" s="12">
        <v>0.22600000000000001</v>
      </c>
      <c r="O171" s="12">
        <v>0.17299999999999999</v>
      </c>
      <c r="P171" s="12">
        <v>0.20699999999999999</v>
      </c>
      <c r="Q171" s="12" t="s">
        <v>236</v>
      </c>
      <c r="R171" s="12">
        <v>0.20699999999999999</v>
      </c>
      <c r="S171" s="12" t="s">
        <v>1155</v>
      </c>
      <c r="T171" s="12">
        <v>0.16500000000000001</v>
      </c>
      <c r="U171" s="12">
        <v>0.19400000000000001</v>
      </c>
      <c r="V171" s="12">
        <v>0.17399999999999999</v>
      </c>
    </row>
    <row r="172" spans="1:22" ht="13.5" thickBot="1">
      <c r="A172" s="317">
        <v>2009</v>
      </c>
      <c r="B172" s="12" t="s">
        <v>240</v>
      </c>
      <c r="C172" s="12" t="s">
        <v>240</v>
      </c>
      <c r="D172" s="12" t="s">
        <v>240</v>
      </c>
      <c r="E172" s="12">
        <v>0.184</v>
      </c>
      <c r="F172" s="12">
        <v>0.152</v>
      </c>
      <c r="G172" s="12">
        <v>6.2E-2</v>
      </c>
      <c r="H172" s="12" t="s">
        <v>1154</v>
      </c>
      <c r="I172" s="12" t="s">
        <v>1154</v>
      </c>
      <c r="J172" s="12">
        <v>0.158</v>
      </c>
      <c r="K172" s="317">
        <v>2009</v>
      </c>
      <c r="L172" s="12">
        <v>0.222</v>
      </c>
      <c r="M172" s="12" t="s">
        <v>241</v>
      </c>
      <c r="N172" s="12">
        <v>0.222</v>
      </c>
      <c r="O172" s="12">
        <v>0.18</v>
      </c>
      <c r="P172" s="12">
        <v>0.185</v>
      </c>
      <c r="Q172" s="12" t="s">
        <v>236</v>
      </c>
      <c r="R172" s="12">
        <v>0.185</v>
      </c>
      <c r="S172" s="12" t="s">
        <v>1155</v>
      </c>
      <c r="T172" s="12">
        <v>0.14399999999999999</v>
      </c>
      <c r="U172" s="12">
        <v>0.192</v>
      </c>
      <c r="V172" s="12">
        <v>0.17</v>
      </c>
    </row>
    <row r="173" spans="1:22" ht="13.5" thickBot="1">
      <c r="A173" s="317">
        <v>2010</v>
      </c>
      <c r="B173" s="12" t="s">
        <v>240</v>
      </c>
      <c r="C173" s="12" t="s">
        <v>240</v>
      </c>
      <c r="D173" s="12" t="s">
        <v>240</v>
      </c>
      <c r="E173" s="12">
        <v>0.184</v>
      </c>
      <c r="F173" s="12">
        <v>0.2</v>
      </c>
      <c r="G173" s="12">
        <v>6.5000000000000002E-2</v>
      </c>
      <c r="H173" s="12" t="s">
        <v>1154</v>
      </c>
      <c r="I173" s="12" t="s">
        <v>1154</v>
      </c>
      <c r="J173" s="12">
        <v>0.159</v>
      </c>
      <c r="K173" s="317">
        <v>2010</v>
      </c>
      <c r="L173" s="12">
        <v>0.219</v>
      </c>
      <c r="M173" s="12" t="s">
        <v>241</v>
      </c>
      <c r="N173" s="12">
        <v>0.219</v>
      </c>
      <c r="O173" s="12">
        <v>0.17</v>
      </c>
      <c r="P173" s="12">
        <v>0.191</v>
      </c>
      <c r="Q173" s="12" t="s">
        <v>236</v>
      </c>
      <c r="R173" s="12">
        <v>0.191</v>
      </c>
      <c r="S173" s="12" t="s">
        <v>1155</v>
      </c>
      <c r="T173" s="12">
        <v>0.14199999999999999</v>
      </c>
      <c r="U173" s="12">
        <v>0.187</v>
      </c>
      <c r="V173" s="12">
        <v>0.16900000000000001</v>
      </c>
    </row>
    <row r="174" spans="1:22" ht="13.5" thickBot="1">
      <c r="A174" s="317">
        <v>2011</v>
      </c>
      <c r="B174" s="12">
        <v>0.182</v>
      </c>
      <c r="C174" s="12">
        <v>0.16700000000000001</v>
      </c>
      <c r="D174" s="12">
        <v>0.128</v>
      </c>
      <c r="E174" s="12">
        <v>0.18099999999999999</v>
      </c>
      <c r="F174" s="12">
        <v>0.193</v>
      </c>
      <c r="G174" s="12">
        <v>6.3E-2</v>
      </c>
      <c r="H174" s="12">
        <v>7.5999999999999998E-2</v>
      </c>
      <c r="I174" s="12">
        <v>0</v>
      </c>
      <c r="J174" s="12">
        <v>0.157</v>
      </c>
      <c r="K174" s="317">
        <v>2011</v>
      </c>
      <c r="L174" s="12">
        <v>0.214</v>
      </c>
      <c r="M174" s="12">
        <v>7.8E-2</v>
      </c>
      <c r="N174" s="12">
        <v>0.21199999999999999</v>
      </c>
      <c r="O174" s="12">
        <v>0.17399999999999999</v>
      </c>
      <c r="P174" s="12">
        <v>0.19900000000000001</v>
      </c>
      <c r="Q174" s="12">
        <v>0.191</v>
      </c>
      <c r="R174" s="12">
        <v>0.19900000000000001</v>
      </c>
      <c r="S174" s="12">
        <v>0.14699999999999999</v>
      </c>
      <c r="T174" s="12">
        <v>0.254</v>
      </c>
      <c r="U174" s="12">
        <v>0.19</v>
      </c>
      <c r="V174" s="12">
        <v>0.16900000000000001</v>
      </c>
    </row>
    <row r="175" spans="1:22" ht="13.5" thickBot="1">
      <c r="A175" s="317">
        <v>2012</v>
      </c>
      <c r="B175" s="705">
        <v>0.18</v>
      </c>
      <c r="C175" s="705">
        <v>7.3999999999999996E-2</v>
      </c>
      <c r="D175" s="705">
        <v>0.129</v>
      </c>
      <c r="E175" s="705">
        <v>0.17799999999999999</v>
      </c>
      <c r="F175" s="705">
        <v>0.215</v>
      </c>
      <c r="G175" s="705">
        <v>6.2E-2</v>
      </c>
      <c r="H175" s="705">
        <v>7.5999999999999998E-2</v>
      </c>
      <c r="I175" s="705">
        <v>0</v>
      </c>
      <c r="J175" s="705">
        <v>0.155</v>
      </c>
      <c r="K175" s="317">
        <v>2012</v>
      </c>
      <c r="L175" s="705">
        <v>0.21299999999999999</v>
      </c>
      <c r="M175" s="705">
        <v>2.1000000000000001E-2</v>
      </c>
      <c r="N175" s="705">
        <v>0.21099999999999999</v>
      </c>
      <c r="O175" s="705">
        <v>0.17199999999999999</v>
      </c>
      <c r="P175" s="705">
        <v>0.21199999999999999</v>
      </c>
      <c r="Q175" s="705">
        <v>0.224</v>
      </c>
      <c r="R175" s="705">
        <v>0.21299999999999999</v>
      </c>
      <c r="S175" s="705">
        <v>0.14799999999999999</v>
      </c>
      <c r="T175" s="705">
        <v>0.2</v>
      </c>
      <c r="U175" s="705">
        <v>0.19</v>
      </c>
      <c r="V175" s="705">
        <v>0.16800000000000001</v>
      </c>
    </row>
    <row r="176" spans="1:22" ht="13.5" thickBot="1">
      <c r="A176" s="317">
        <v>2013</v>
      </c>
      <c r="B176" s="705">
        <v>0.17299999999999999</v>
      </c>
      <c r="C176" s="705">
        <v>0.153</v>
      </c>
      <c r="D176" s="705">
        <v>0.152</v>
      </c>
      <c r="E176" s="705">
        <v>0.17199999999999999</v>
      </c>
      <c r="F176" s="705">
        <v>0.17799999999999999</v>
      </c>
      <c r="G176" s="705">
        <v>5.8000000000000003E-2</v>
      </c>
      <c r="H176" s="705">
        <v>7.9000000000000001E-2</v>
      </c>
      <c r="I176" s="705">
        <v>0</v>
      </c>
      <c r="J176" s="705">
        <v>0.14799999999999999</v>
      </c>
      <c r="K176" s="317">
        <v>2013</v>
      </c>
      <c r="L176" s="705">
        <v>0.20599999999999999</v>
      </c>
      <c r="M176" s="705">
        <v>1.7999999999999999E-2</v>
      </c>
      <c r="N176" s="705">
        <v>0.20399999999999999</v>
      </c>
      <c r="O176" s="705">
        <v>0.157</v>
      </c>
      <c r="P176" s="705">
        <v>0.20699999999999999</v>
      </c>
      <c r="Q176" s="705">
        <v>0.183</v>
      </c>
      <c r="R176" s="705">
        <v>0.20499999999999999</v>
      </c>
      <c r="S176" s="705">
        <v>0.13300000000000001</v>
      </c>
      <c r="T176" s="705">
        <v>0.186</v>
      </c>
      <c r="U176" s="705">
        <v>0.17699999999999999</v>
      </c>
      <c r="V176" s="705">
        <v>0.159</v>
      </c>
    </row>
    <row r="177" spans="1:22" ht="13.5" thickBot="1">
      <c r="A177" s="317">
        <v>2014</v>
      </c>
      <c r="B177" s="705">
        <v>0.17699999999999999</v>
      </c>
      <c r="C177" s="705">
        <v>0.156</v>
      </c>
      <c r="D177" s="705">
        <v>0.157</v>
      </c>
      <c r="E177" s="705">
        <v>0.17599999999999999</v>
      </c>
      <c r="F177" s="705">
        <v>0.16600000000000001</v>
      </c>
      <c r="G177" s="705">
        <v>6.3E-2</v>
      </c>
      <c r="H177" s="705">
        <v>7.5999999999999998E-2</v>
      </c>
      <c r="I177" s="705">
        <v>0</v>
      </c>
      <c r="J177" s="705">
        <v>0.153</v>
      </c>
      <c r="K177" s="317">
        <v>2014</v>
      </c>
      <c r="L177" s="705">
        <v>0.20799999999999999</v>
      </c>
      <c r="M177" s="705">
        <v>1.7000000000000001E-2</v>
      </c>
      <c r="N177" s="705">
        <v>0.20499999999999999</v>
      </c>
      <c r="O177" s="705">
        <v>0.153</v>
      </c>
      <c r="P177" s="705">
        <v>0.20399999999999999</v>
      </c>
      <c r="Q177" s="705">
        <v>0.182</v>
      </c>
      <c r="R177" s="705">
        <v>0.20300000000000001</v>
      </c>
      <c r="S177" s="705">
        <v>0.14199999999999999</v>
      </c>
      <c r="T177" s="705">
        <v>0.191</v>
      </c>
      <c r="U177" s="705">
        <v>0.17599999999999999</v>
      </c>
      <c r="V177" s="705">
        <v>0.16200000000000001</v>
      </c>
    </row>
    <row r="178" spans="1:22" ht="13.5" thickBot="1">
      <c r="A178" s="317">
        <v>2015</v>
      </c>
      <c r="B178" s="705">
        <v>0.17521302528790236</v>
      </c>
      <c r="C178" s="705">
        <v>0.15755199778064929</v>
      </c>
      <c r="D178" s="705">
        <v>0.15698746875167213</v>
      </c>
      <c r="E178" s="705">
        <v>0.17420826202818265</v>
      </c>
      <c r="F178" s="705">
        <v>0.17129507890594928</v>
      </c>
      <c r="G178" s="705">
        <v>6.1733320964763354E-2</v>
      </c>
      <c r="H178" s="705">
        <v>7.2195290858725766E-2</v>
      </c>
      <c r="I178" s="705">
        <v>0</v>
      </c>
      <c r="J178" s="705">
        <v>0.15141379355125256</v>
      </c>
      <c r="K178" s="317">
        <v>2015</v>
      </c>
      <c r="L178" s="705">
        <v>0.2080768585350386</v>
      </c>
      <c r="M178" s="705">
        <v>1.5742257765149346E-2</v>
      </c>
      <c r="N178" s="705">
        <v>0.205238955873873</v>
      </c>
      <c r="O178" s="705">
        <v>0.15501309304300598</v>
      </c>
      <c r="P178" s="705">
        <v>0.20424318359916444</v>
      </c>
      <c r="Q178" s="705">
        <v>0.18906525573192243</v>
      </c>
      <c r="R178" s="705">
        <v>0.20311317023846021</v>
      </c>
      <c r="S178" s="705">
        <v>0.14485404886880274</v>
      </c>
      <c r="T178" s="705">
        <v>0.19719701733896325</v>
      </c>
      <c r="U178" s="705">
        <v>0.17712437350745752</v>
      </c>
      <c r="V178" s="705">
        <v>0.16149653472415335</v>
      </c>
    </row>
    <row r="179" spans="1:22" ht="13.5" thickBot="1">
      <c r="A179" s="491" t="s">
        <v>322</v>
      </c>
      <c r="B179" s="492"/>
      <c r="C179" s="492"/>
      <c r="D179" s="492"/>
      <c r="E179" s="492"/>
      <c r="F179" s="492"/>
      <c r="G179" s="492"/>
      <c r="H179" s="492"/>
      <c r="I179" s="492"/>
      <c r="J179" s="493"/>
      <c r="K179" s="491" t="s">
        <v>322</v>
      </c>
      <c r="L179" s="492"/>
      <c r="M179" s="492"/>
      <c r="N179" s="492"/>
      <c r="O179" s="492"/>
      <c r="P179" s="492"/>
      <c r="Q179" s="492"/>
      <c r="R179" s="492"/>
      <c r="S179" s="492"/>
      <c r="T179" s="492"/>
      <c r="U179" s="492"/>
      <c r="V179" s="493"/>
    </row>
    <row r="180" spans="1:22" ht="13.5" thickBot="1">
      <c r="A180" s="317">
        <v>2007</v>
      </c>
      <c r="B180" s="12" t="s">
        <v>240</v>
      </c>
      <c r="C180" s="12" t="s">
        <v>240</v>
      </c>
      <c r="D180" s="12" t="s">
        <v>240</v>
      </c>
      <c r="E180" s="12">
        <v>0.04</v>
      </c>
      <c r="F180" s="12">
        <v>9.9000000000000005E-2</v>
      </c>
      <c r="G180" s="12">
        <v>1.2999999999999999E-2</v>
      </c>
      <c r="H180" s="12" t="s">
        <v>1154</v>
      </c>
      <c r="I180" s="12" t="s">
        <v>1154</v>
      </c>
      <c r="J180" s="12">
        <v>3.5000000000000003E-2</v>
      </c>
      <c r="K180" s="317">
        <v>2007</v>
      </c>
      <c r="L180" s="12">
        <v>0.151</v>
      </c>
      <c r="M180" s="12" t="s">
        <v>241</v>
      </c>
      <c r="N180" s="12">
        <v>0.151</v>
      </c>
      <c r="O180" s="12">
        <v>0.25700000000000001</v>
      </c>
      <c r="P180" s="12">
        <v>0.17299999999999999</v>
      </c>
      <c r="Q180" s="12" t="s">
        <v>236</v>
      </c>
      <c r="R180" s="12">
        <v>0.17299999999999999</v>
      </c>
      <c r="S180" s="12" t="s">
        <v>1155</v>
      </c>
      <c r="T180" s="12">
        <v>8.2000000000000003E-2</v>
      </c>
      <c r="U180" s="12">
        <v>0.2</v>
      </c>
      <c r="V180" s="12">
        <v>9.2999999999999999E-2</v>
      </c>
    </row>
    <row r="181" spans="1:22" ht="13.5" thickBot="1">
      <c r="A181" s="317">
        <v>2008</v>
      </c>
      <c r="B181" s="12" t="s">
        <v>240</v>
      </c>
      <c r="C181" s="12" t="s">
        <v>240</v>
      </c>
      <c r="D181" s="12" t="s">
        <v>240</v>
      </c>
      <c r="E181" s="12">
        <v>3.9E-2</v>
      </c>
      <c r="F181" s="12">
        <v>0.10100000000000001</v>
      </c>
      <c r="G181" s="12">
        <v>0.01</v>
      </c>
      <c r="H181" s="12" t="s">
        <v>1154</v>
      </c>
      <c r="I181" s="12" t="s">
        <v>1154</v>
      </c>
      <c r="J181" s="12">
        <v>3.4000000000000002E-2</v>
      </c>
      <c r="K181" s="317">
        <v>2008</v>
      </c>
      <c r="L181" s="12">
        <v>0.152</v>
      </c>
      <c r="M181" s="12" t="s">
        <v>241</v>
      </c>
      <c r="N181" s="12">
        <v>0.152</v>
      </c>
      <c r="O181" s="12">
        <v>0.25800000000000001</v>
      </c>
      <c r="P181" s="12">
        <v>0.17199999999999999</v>
      </c>
      <c r="Q181" s="12" t="s">
        <v>236</v>
      </c>
      <c r="R181" s="12">
        <v>0.17199999999999999</v>
      </c>
      <c r="S181" s="12" t="s">
        <v>1155</v>
      </c>
      <c r="T181" s="12">
        <v>7.1999999999999995E-2</v>
      </c>
      <c r="U181" s="12">
        <v>0.19900000000000001</v>
      </c>
      <c r="V181" s="12">
        <v>9.0999999999999998E-2</v>
      </c>
    </row>
    <row r="182" spans="1:22" ht="13.5" thickBot="1">
      <c r="A182" s="317">
        <v>2009</v>
      </c>
      <c r="B182" s="12" t="s">
        <v>240</v>
      </c>
      <c r="C182" s="12" t="s">
        <v>240</v>
      </c>
      <c r="D182" s="12" t="s">
        <v>240</v>
      </c>
      <c r="E182" s="12">
        <v>3.7999999999999999E-2</v>
      </c>
      <c r="F182" s="12">
        <v>0.10199999999999999</v>
      </c>
      <c r="G182" s="12">
        <v>1.0999999999999999E-2</v>
      </c>
      <c r="H182" s="12" t="s">
        <v>1154</v>
      </c>
      <c r="I182" s="12" t="s">
        <v>1154</v>
      </c>
      <c r="J182" s="12">
        <v>3.3000000000000002E-2</v>
      </c>
      <c r="K182" s="317">
        <v>2009</v>
      </c>
      <c r="L182" s="12">
        <v>0.155</v>
      </c>
      <c r="M182" s="12" t="s">
        <v>241</v>
      </c>
      <c r="N182" s="12">
        <v>0.155</v>
      </c>
      <c r="O182" s="12">
        <v>0.246</v>
      </c>
      <c r="P182" s="12">
        <v>0.157</v>
      </c>
      <c r="Q182" s="12" t="s">
        <v>236</v>
      </c>
      <c r="R182" s="12">
        <v>0.157</v>
      </c>
      <c r="S182" s="12" t="s">
        <v>1155</v>
      </c>
      <c r="T182" s="12">
        <v>6.3E-2</v>
      </c>
      <c r="U182" s="12">
        <v>0.191</v>
      </c>
      <c r="V182" s="12">
        <v>0.09</v>
      </c>
    </row>
    <row r="183" spans="1:22" ht="13.5" thickBot="1">
      <c r="A183" s="317">
        <v>2010</v>
      </c>
      <c r="B183" s="12" t="s">
        <v>240</v>
      </c>
      <c r="C183" s="12" t="s">
        <v>240</v>
      </c>
      <c r="D183" s="12" t="s">
        <v>240</v>
      </c>
      <c r="E183" s="12">
        <v>3.9E-2</v>
      </c>
      <c r="F183" s="12">
        <v>7.8E-2</v>
      </c>
      <c r="G183" s="12">
        <v>0.01</v>
      </c>
      <c r="H183" s="12" t="s">
        <v>1154</v>
      </c>
      <c r="I183" s="12" t="s">
        <v>1154</v>
      </c>
      <c r="J183" s="12">
        <v>3.3000000000000002E-2</v>
      </c>
      <c r="K183" s="317">
        <v>2010</v>
      </c>
      <c r="L183" s="12">
        <v>0.154</v>
      </c>
      <c r="M183" s="12" t="s">
        <v>241</v>
      </c>
      <c r="N183" s="12">
        <v>0.154</v>
      </c>
      <c r="O183" s="12">
        <v>0.247</v>
      </c>
      <c r="P183" s="12">
        <v>0.16600000000000001</v>
      </c>
      <c r="Q183" s="12" t="s">
        <v>236</v>
      </c>
      <c r="R183" s="12">
        <v>0.16600000000000001</v>
      </c>
      <c r="S183" s="12" t="s">
        <v>1155</v>
      </c>
      <c r="T183" s="12">
        <v>7.3999999999999996E-2</v>
      </c>
      <c r="U183" s="12">
        <v>0.19400000000000001</v>
      </c>
      <c r="V183" s="12">
        <v>9.0999999999999998E-2</v>
      </c>
    </row>
    <row r="184" spans="1:22" ht="13.5" thickBot="1">
      <c r="A184" s="317">
        <v>2011</v>
      </c>
      <c r="B184" s="12">
        <v>4.2000000000000003E-2</v>
      </c>
      <c r="C184" s="12">
        <v>4.2999999999999997E-2</v>
      </c>
      <c r="D184" s="12">
        <v>2.5000000000000001E-2</v>
      </c>
      <c r="E184" s="12">
        <v>4.1000000000000002E-2</v>
      </c>
      <c r="F184" s="12">
        <v>7.1999999999999995E-2</v>
      </c>
      <c r="G184" s="12">
        <v>0.01</v>
      </c>
      <c r="H184" s="12">
        <v>0.01</v>
      </c>
      <c r="I184" s="12">
        <v>0</v>
      </c>
      <c r="J184" s="12">
        <v>3.5000000000000003E-2</v>
      </c>
      <c r="K184" s="317">
        <v>2011</v>
      </c>
      <c r="L184" s="12">
        <v>0.157</v>
      </c>
      <c r="M184" s="12">
        <v>7.0999999999999994E-2</v>
      </c>
      <c r="N184" s="12">
        <v>0.156</v>
      </c>
      <c r="O184" s="12">
        <v>0.23799999999999999</v>
      </c>
      <c r="P184" s="12">
        <v>0.17799999999999999</v>
      </c>
      <c r="Q184" s="12">
        <v>7.3999999999999996E-2</v>
      </c>
      <c r="R184" s="12">
        <v>0.17100000000000001</v>
      </c>
      <c r="S184" s="12">
        <v>0.06</v>
      </c>
      <c r="T184" s="12">
        <v>0.17</v>
      </c>
      <c r="U184" s="12">
        <v>0.193</v>
      </c>
      <c r="V184" s="12">
        <v>9.1999999999999998E-2</v>
      </c>
    </row>
    <row r="185" spans="1:22" ht="13.5" thickBot="1">
      <c r="A185" s="317">
        <v>2012</v>
      </c>
      <c r="B185" s="705">
        <v>4.1000000000000002E-2</v>
      </c>
      <c r="C185" s="705">
        <v>7.6999999999999999E-2</v>
      </c>
      <c r="D185" s="705">
        <v>3.3000000000000002E-2</v>
      </c>
      <c r="E185" s="705">
        <v>4.1000000000000002E-2</v>
      </c>
      <c r="F185" s="705">
        <v>8.1000000000000003E-2</v>
      </c>
      <c r="G185" s="705">
        <v>1.2E-2</v>
      </c>
      <c r="H185" s="705">
        <v>1.0999999999999999E-2</v>
      </c>
      <c r="I185" s="705">
        <v>0</v>
      </c>
      <c r="J185" s="705">
        <v>3.5999999999999997E-2</v>
      </c>
      <c r="K185" s="317">
        <v>2012</v>
      </c>
      <c r="L185" s="705">
        <v>0.152</v>
      </c>
      <c r="M185" s="705">
        <v>5.6000000000000001E-2</v>
      </c>
      <c r="N185" s="705">
        <v>0.151</v>
      </c>
      <c r="O185" s="705">
        <v>0.253</v>
      </c>
      <c r="P185" s="705">
        <v>0.185</v>
      </c>
      <c r="Q185" s="705">
        <v>8.5000000000000006E-2</v>
      </c>
      <c r="R185" s="705">
        <v>0.17699999999999999</v>
      </c>
      <c r="S185" s="705">
        <v>6.4000000000000001E-2</v>
      </c>
      <c r="T185" s="705">
        <v>0.14899999999999999</v>
      </c>
      <c r="U185" s="705">
        <v>0.2</v>
      </c>
      <c r="V185" s="705">
        <v>9.5000000000000001E-2</v>
      </c>
    </row>
    <row r="186" spans="1:22" ht="13.5" thickBot="1">
      <c r="A186" s="317">
        <v>2013</v>
      </c>
      <c r="B186" s="705">
        <v>4.2999999999999997E-2</v>
      </c>
      <c r="C186" s="705">
        <v>7.6999999999999999E-2</v>
      </c>
      <c r="D186" s="705">
        <v>5.0999999999999997E-2</v>
      </c>
      <c r="E186" s="705">
        <v>4.2999999999999997E-2</v>
      </c>
      <c r="F186" s="705">
        <v>0.114</v>
      </c>
      <c r="G186" s="705">
        <v>1.0999999999999999E-2</v>
      </c>
      <c r="H186" s="705">
        <v>1.2999999999999999E-2</v>
      </c>
      <c r="I186" s="705">
        <v>0</v>
      </c>
      <c r="J186" s="705">
        <v>3.6999999999999998E-2</v>
      </c>
      <c r="K186" s="317">
        <v>2013</v>
      </c>
      <c r="L186" s="705">
        <v>0.157</v>
      </c>
      <c r="M186" s="705">
        <v>8.2000000000000003E-2</v>
      </c>
      <c r="N186" s="705">
        <v>0.156</v>
      </c>
      <c r="O186" s="705">
        <v>0.27200000000000002</v>
      </c>
      <c r="P186" s="705">
        <v>0.184</v>
      </c>
      <c r="Q186" s="705">
        <v>8.7999999999999995E-2</v>
      </c>
      <c r="R186" s="705">
        <v>0.17699999999999999</v>
      </c>
      <c r="S186" s="705">
        <v>7.0999999999999994E-2</v>
      </c>
      <c r="T186" s="705">
        <v>0.128</v>
      </c>
      <c r="U186" s="705">
        <v>0.214</v>
      </c>
      <c r="V186" s="705">
        <v>0.105</v>
      </c>
    </row>
    <row r="187" spans="1:22" ht="13.5" thickBot="1">
      <c r="A187" s="317">
        <v>2014</v>
      </c>
      <c r="B187" s="705">
        <v>4.2000000000000003E-2</v>
      </c>
      <c r="C187" s="705">
        <v>6.7000000000000004E-2</v>
      </c>
      <c r="D187" s="705">
        <v>4.9000000000000002E-2</v>
      </c>
      <c r="E187" s="705">
        <v>4.2999999999999997E-2</v>
      </c>
      <c r="F187" s="705">
        <v>0.111</v>
      </c>
      <c r="G187" s="705">
        <v>1.2E-2</v>
      </c>
      <c r="H187" s="705">
        <v>1.2999999999999999E-2</v>
      </c>
      <c r="I187" s="705">
        <v>0</v>
      </c>
      <c r="J187" s="705">
        <v>3.6999999999999998E-2</v>
      </c>
      <c r="K187" s="317">
        <v>2014</v>
      </c>
      <c r="L187" s="705">
        <v>0.16400000000000001</v>
      </c>
      <c r="M187" s="705">
        <v>9.5000000000000001E-2</v>
      </c>
      <c r="N187" s="705">
        <v>0.16300000000000001</v>
      </c>
      <c r="O187" s="705">
        <v>0.28499999999999998</v>
      </c>
      <c r="P187" s="705">
        <v>0.184</v>
      </c>
      <c r="Q187" s="705">
        <v>9.1999999999999998E-2</v>
      </c>
      <c r="R187" s="705">
        <v>0.17699999999999999</v>
      </c>
      <c r="S187" s="705">
        <v>6.7000000000000004E-2</v>
      </c>
      <c r="T187" s="705">
        <v>0.13900000000000001</v>
      </c>
      <c r="U187" s="705">
        <v>0.222</v>
      </c>
      <c r="V187" s="705">
        <v>0.109</v>
      </c>
    </row>
    <row r="188" spans="1:22" ht="13.5" thickBot="1">
      <c r="A188" s="317">
        <v>2015</v>
      </c>
      <c r="B188" s="705">
        <v>4.4396485751338373E-2</v>
      </c>
      <c r="C188" s="705">
        <v>6.7668294677208585E-2</v>
      </c>
      <c r="D188" s="705">
        <v>5.0024548066804536E-2</v>
      </c>
      <c r="E188" s="705">
        <v>4.4819072211156386E-2</v>
      </c>
      <c r="F188" s="705">
        <v>0.11541114553679291</v>
      </c>
      <c r="G188" s="705">
        <v>1.3313908717718311E-2</v>
      </c>
      <c r="H188" s="705">
        <v>1.1868373292578088E-2</v>
      </c>
      <c r="I188" s="705">
        <v>0</v>
      </c>
      <c r="J188" s="705">
        <v>3.9092826173116692E-2</v>
      </c>
      <c r="K188" s="317">
        <v>2015</v>
      </c>
      <c r="L188" s="705">
        <v>0.16286214035618726</v>
      </c>
      <c r="M188" s="705">
        <v>6.6555149459790783E-2</v>
      </c>
      <c r="N188" s="705">
        <v>0.16144112788802129</v>
      </c>
      <c r="O188" s="705">
        <v>0.27516954141556815</v>
      </c>
      <c r="P188" s="705">
        <v>0.18084062577080828</v>
      </c>
      <c r="Q188" s="705">
        <v>9.1690408357075023E-2</v>
      </c>
      <c r="R188" s="705">
        <v>0.17420277982192128</v>
      </c>
      <c r="S188" s="705">
        <v>5.5143248957974456E-2</v>
      </c>
      <c r="T188" s="705">
        <v>0.15805707783068307</v>
      </c>
      <c r="U188" s="705">
        <v>0.21563015611332242</v>
      </c>
      <c r="V188" s="705">
        <v>0.10832425573145717</v>
      </c>
    </row>
    <row r="189" spans="1:22" ht="13.5" thickBot="1">
      <c r="A189" s="485" t="s">
        <v>323</v>
      </c>
      <c r="B189" s="486"/>
      <c r="C189" s="486"/>
      <c r="D189" s="486"/>
      <c r="E189" s="486"/>
      <c r="F189" s="486"/>
      <c r="G189" s="486"/>
      <c r="H189" s="486"/>
      <c r="I189" s="486"/>
      <c r="J189" s="487"/>
      <c r="K189" s="485" t="s">
        <v>323</v>
      </c>
      <c r="L189" s="486"/>
      <c r="M189" s="486"/>
      <c r="N189" s="486"/>
      <c r="O189" s="486"/>
      <c r="P189" s="486"/>
      <c r="Q189" s="486"/>
      <c r="R189" s="486"/>
      <c r="S189" s="486"/>
      <c r="T189" s="486"/>
      <c r="U189" s="486"/>
      <c r="V189" s="487"/>
    </row>
    <row r="190" spans="1:22" ht="13.5" thickBot="1">
      <c r="A190" s="317">
        <v>2007</v>
      </c>
      <c r="B190" s="12" t="s">
        <v>240</v>
      </c>
      <c r="C190" s="12" t="s">
        <v>240</v>
      </c>
      <c r="D190" s="12" t="s">
        <v>240</v>
      </c>
      <c r="E190" s="12">
        <v>0.14499999999999999</v>
      </c>
      <c r="F190" s="12">
        <v>0.18</v>
      </c>
      <c r="G190" s="12">
        <v>8.7999999999999995E-2</v>
      </c>
      <c r="H190" s="12" t="s">
        <v>1154</v>
      </c>
      <c r="I190" s="12" t="s">
        <v>1154</v>
      </c>
      <c r="J190" s="12">
        <v>0.13400000000000001</v>
      </c>
      <c r="K190" s="317">
        <v>2007</v>
      </c>
      <c r="L190" s="12">
        <v>0.17599999999999999</v>
      </c>
      <c r="M190" s="12" t="s">
        <v>241</v>
      </c>
      <c r="N190" s="12">
        <v>0.17599999999999999</v>
      </c>
      <c r="O190" s="12">
        <v>0.13500000000000001</v>
      </c>
      <c r="P190" s="12">
        <v>0.17</v>
      </c>
      <c r="Q190" s="12" t="s">
        <v>236</v>
      </c>
      <c r="R190" s="12">
        <v>0.17</v>
      </c>
      <c r="S190" s="12" t="s">
        <v>1155</v>
      </c>
      <c r="T190" s="12">
        <v>0.16400000000000001</v>
      </c>
      <c r="U190" s="12">
        <v>0.154</v>
      </c>
      <c r="V190" s="12">
        <v>0.14099999999999999</v>
      </c>
    </row>
    <row r="191" spans="1:22" ht="13.5" thickBot="1">
      <c r="A191" s="317">
        <v>2008</v>
      </c>
      <c r="B191" s="12" t="s">
        <v>240</v>
      </c>
      <c r="C191" s="12" t="s">
        <v>240</v>
      </c>
      <c r="D191" s="12" t="s">
        <v>240</v>
      </c>
      <c r="E191" s="12">
        <v>0.14399999999999999</v>
      </c>
      <c r="F191" s="12">
        <v>0.224</v>
      </c>
      <c r="G191" s="12">
        <v>9.1999999999999998E-2</v>
      </c>
      <c r="H191" s="12" t="s">
        <v>1154</v>
      </c>
      <c r="I191" s="12" t="s">
        <v>1154</v>
      </c>
      <c r="J191" s="12">
        <v>0.13400000000000001</v>
      </c>
      <c r="K191" s="317">
        <v>2008</v>
      </c>
      <c r="L191" s="12">
        <v>0.13500000000000001</v>
      </c>
      <c r="M191" s="12" t="s">
        <v>241</v>
      </c>
      <c r="N191" s="12">
        <v>0.13500000000000001</v>
      </c>
      <c r="O191" s="12">
        <v>0.13300000000000001</v>
      </c>
      <c r="P191" s="12">
        <v>0.17399999999999999</v>
      </c>
      <c r="Q191" s="12" t="s">
        <v>236</v>
      </c>
      <c r="R191" s="12">
        <v>0.17399999999999999</v>
      </c>
      <c r="S191" s="12" t="s">
        <v>1155</v>
      </c>
      <c r="T191" s="12">
        <v>0.182</v>
      </c>
      <c r="U191" s="12">
        <v>0.14199999999999999</v>
      </c>
      <c r="V191" s="12">
        <v>0.13700000000000001</v>
      </c>
    </row>
    <row r="192" spans="1:22" ht="13.5" thickBot="1">
      <c r="A192" s="317">
        <v>2009</v>
      </c>
      <c r="B192" s="12" t="s">
        <v>240</v>
      </c>
      <c r="C192" s="12" t="s">
        <v>240</v>
      </c>
      <c r="D192" s="12" t="s">
        <v>240</v>
      </c>
      <c r="E192" s="12">
        <v>0.153</v>
      </c>
      <c r="F192" s="12">
        <v>0.23100000000000001</v>
      </c>
      <c r="G192" s="12">
        <v>9.8000000000000004E-2</v>
      </c>
      <c r="H192" s="12" t="s">
        <v>1154</v>
      </c>
      <c r="I192" s="12" t="s">
        <v>1154</v>
      </c>
      <c r="J192" s="12">
        <v>0.14199999999999999</v>
      </c>
      <c r="K192" s="317">
        <v>2009</v>
      </c>
      <c r="L192" s="12">
        <v>0.15</v>
      </c>
      <c r="M192" s="12" t="s">
        <v>241</v>
      </c>
      <c r="N192" s="12">
        <v>0.15</v>
      </c>
      <c r="O192" s="12">
        <v>0.125</v>
      </c>
      <c r="P192" s="12">
        <v>0.189</v>
      </c>
      <c r="Q192" s="12" t="s">
        <v>236</v>
      </c>
      <c r="R192" s="12">
        <v>0.189</v>
      </c>
      <c r="S192" s="12" t="s">
        <v>1155</v>
      </c>
      <c r="T192" s="12">
        <v>0.185</v>
      </c>
      <c r="U192" s="12">
        <v>0.14499999999999999</v>
      </c>
      <c r="V192" s="12">
        <v>0.14299999999999999</v>
      </c>
    </row>
    <row r="193" spans="1:22" ht="13.5" thickBot="1">
      <c r="A193" s="317">
        <v>2010</v>
      </c>
      <c r="B193" s="12" t="s">
        <v>240</v>
      </c>
      <c r="C193" s="12" t="s">
        <v>240</v>
      </c>
      <c r="D193" s="12" t="s">
        <v>240</v>
      </c>
      <c r="E193" s="12">
        <v>0.157</v>
      </c>
      <c r="F193" s="12">
        <v>0.23499999999999999</v>
      </c>
      <c r="G193" s="12">
        <v>0.126</v>
      </c>
      <c r="H193" s="12" t="s">
        <v>1154</v>
      </c>
      <c r="I193" s="12" t="s">
        <v>1154</v>
      </c>
      <c r="J193" s="12">
        <v>0.151</v>
      </c>
      <c r="K193" s="317">
        <v>2010</v>
      </c>
      <c r="L193" s="12">
        <v>0.14899999999999999</v>
      </c>
      <c r="M193" s="12" t="s">
        <v>241</v>
      </c>
      <c r="N193" s="12">
        <v>0.14899999999999999</v>
      </c>
      <c r="O193" s="12">
        <v>0.14000000000000001</v>
      </c>
      <c r="P193" s="12">
        <v>0.193</v>
      </c>
      <c r="Q193" s="12" t="s">
        <v>236</v>
      </c>
      <c r="R193" s="12">
        <v>0.193</v>
      </c>
      <c r="S193" s="12" t="s">
        <v>1155</v>
      </c>
      <c r="T193" s="12">
        <v>0.188</v>
      </c>
      <c r="U193" s="12">
        <v>0.152</v>
      </c>
      <c r="V193" s="12">
        <v>0.152</v>
      </c>
    </row>
    <row r="194" spans="1:22" ht="13.5" thickBot="1">
      <c r="A194" s="317">
        <v>2011</v>
      </c>
      <c r="B194" s="12">
        <v>0.153</v>
      </c>
      <c r="C194" s="12">
        <v>0.18099999999999999</v>
      </c>
      <c r="D194" s="12">
        <v>0.13</v>
      </c>
      <c r="E194" s="12">
        <v>0.153</v>
      </c>
      <c r="F194" s="12">
        <v>0.22900000000000001</v>
      </c>
      <c r="G194" s="12">
        <v>0.122</v>
      </c>
      <c r="H194" s="12">
        <v>0.34100000000000003</v>
      </c>
      <c r="I194" s="12">
        <v>0.02</v>
      </c>
      <c r="J194" s="12">
        <v>0.14799999999999999</v>
      </c>
      <c r="K194" s="317">
        <v>2011</v>
      </c>
      <c r="L194" s="12">
        <v>0.14099999999999999</v>
      </c>
      <c r="M194" s="12">
        <v>0.11799999999999999</v>
      </c>
      <c r="N194" s="12">
        <v>0.14000000000000001</v>
      </c>
      <c r="O194" s="12">
        <v>0.14199999999999999</v>
      </c>
      <c r="P194" s="12">
        <v>0.185</v>
      </c>
      <c r="Q194" s="12">
        <v>0.19900000000000001</v>
      </c>
      <c r="R194" s="12">
        <v>0.186</v>
      </c>
      <c r="S194" s="12">
        <v>0.13300000000000001</v>
      </c>
      <c r="T194" s="12">
        <v>0.218</v>
      </c>
      <c r="U194" s="12">
        <v>0.14699999999999999</v>
      </c>
      <c r="V194" s="12">
        <v>0.14799999999999999</v>
      </c>
    </row>
    <row r="195" spans="1:22" ht="13.5" thickBot="1">
      <c r="A195" s="317">
        <v>2012</v>
      </c>
      <c r="B195" s="705">
        <v>0.14599999999999999</v>
      </c>
      <c r="C195" s="705">
        <v>8.7999999999999995E-2</v>
      </c>
      <c r="D195" s="705">
        <v>0.13600000000000001</v>
      </c>
      <c r="E195" s="705">
        <v>0.14499999999999999</v>
      </c>
      <c r="F195" s="705">
        <v>0.17899999999999999</v>
      </c>
      <c r="G195" s="705">
        <v>0.128</v>
      </c>
      <c r="H195" s="705">
        <v>0.34</v>
      </c>
      <c r="I195" s="705">
        <v>2.1999999999999999E-2</v>
      </c>
      <c r="J195" s="705">
        <v>0.14299999999999999</v>
      </c>
      <c r="K195" s="317">
        <v>2012</v>
      </c>
      <c r="L195" s="705">
        <v>0.153</v>
      </c>
      <c r="M195" s="705">
        <v>0.19400000000000001</v>
      </c>
      <c r="N195" s="705">
        <v>0.154</v>
      </c>
      <c r="O195" s="705">
        <v>0.13900000000000001</v>
      </c>
      <c r="P195" s="705">
        <v>0.17799999999999999</v>
      </c>
      <c r="Q195" s="705">
        <v>0.193</v>
      </c>
      <c r="R195" s="705">
        <v>0.17899999999999999</v>
      </c>
      <c r="S195" s="705">
        <v>0.129</v>
      </c>
      <c r="T195" s="705">
        <v>0.23200000000000001</v>
      </c>
      <c r="U195" s="705">
        <v>0.15</v>
      </c>
      <c r="V195" s="705">
        <v>0.14599999999999999</v>
      </c>
    </row>
    <row r="196" spans="1:22" ht="13.5" thickBot="1">
      <c r="A196" s="317">
        <v>2013</v>
      </c>
      <c r="B196" s="705">
        <v>0.156</v>
      </c>
      <c r="C196" s="705">
        <v>0.129</v>
      </c>
      <c r="D196" s="705">
        <v>0.14000000000000001</v>
      </c>
      <c r="E196" s="705">
        <v>0.155</v>
      </c>
      <c r="F196" s="705">
        <v>0.16600000000000001</v>
      </c>
      <c r="G196" s="705">
        <v>0.127</v>
      </c>
      <c r="H196" s="705">
        <v>0.32</v>
      </c>
      <c r="I196" s="705">
        <v>2.7E-2</v>
      </c>
      <c r="J196" s="705">
        <v>0.151</v>
      </c>
      <c r="K196" s="317">
        <v>2013</v>
      </c>
      <c r="L196" s="705">
        <v>0.16300000000000001</v>
      </c>
      <c r="M196" s="705">
        <v>0.13100000000000001</v>
      </c>
      <c r="N196" s="705">
        <v>0.16300000000000001</v>
      </c>
      <c r="O196" s="705">
        <v>0.17</v>
      </c>
      <c r="P196" s="705">
        <v>0.185</v>
      </c>
      <c r="Q196" s="705">
        <v>0.16</v>
      </c>
      <c r="R196" s="705">
        <v>0.183</v>
      </c>
      <c r="S196" s="705">
        <v>0.11799999999999999</v>
      </c>
      <c r="T196" s="705">
        <v>0.23400000000000001</v>
      </c>
      <c r="U196" s="705">
        <v>0.16800000000000001</v>
      </c>
      <c r="V196" s="705">
        <v>0.157</v>
      </c>
    </row>
    <row r="197" spans="1:22" ht="13.5" thickBot="1">
      <c r="A197" s="317">
        <v>2014</v>
      </c>
      <c r="B197" s="705">
        <v>0.158</v>
      </c>
      <c r="C197" s="705">
        <v>0.14499999999999999</v>
      </c>
      <c r="D197" s="705">
        <v>0.15</v>
      </c>
      <c r="E197" s="705">
        <v>0.157</v>
      </c>
      <c r="F197" s="705">
        <v>0.20200000000000001</v>
      </c>
      <c r="G197" s="705">
        <v>0.13900000000000001</v>
      </c>
      <c r="H197" s="705">
        <v>0.317</v>
      </c>
      <c r="I197" s="705">
        <v>2.5999999999999999E-2</v>
      </c>
      <c r="J197" s="705">
        <v>0.155</v>
      </c>
      <c r="K197" s="317">
        <v>2014</v>
      </c>
      <c r="L197" s="705">
        <v>0.15</v>
      </c>
      <c r="M197" s="705">
        <v>0.156</v>
      </c>
      <c r="N197" s="705">
        <v>0.15</v>
      </c>
      <c r="O197" s="705">
        <v>0.16300000000000001</v>
      </c>
      <c r="P197" s="705">
        <v>0.2</v>
      </c>
      <c r="Q197" s="705">
        <v>0.186</v>
      </c>
      <c r="R197" s="705">
        <v>0.19900000000000001</v>
      </c>
      <c r="S197" s="705">
        <v>0.11600000000000001</v>
      </c>
      <c r="T197" s="705">
        <v>0.17799999999999999</v>
      </c>
      <c r="U197" s="705">
        <v>0.161</v>
      </c>
      <c r="V197" s="705">
        <v>0.157</v>
      </c>
    </row>
    <row r="198" spans="1:22" ht="13.5" thickBot="1">
      <c r="A198" s="317">
        <v>2015</v>
      </c>
      <c r="B198" s="705">
        <v>0.15792797206823708</v>
      </c>
      <c r="C198" s="705">
        <v>0.14106017798608525</v>
      </c>
      <c r="D198" s="705">
        <v>0.14517529572675889</v>
      </c>
      <c r="E198" s="705">
        <v>0.15719649591901685</v>
      </c>
      <c r="F198" s="705">
        <v>0.19422182080098779</v>
      </c>
      <c r="G198" s="705">
        <v>0.13770856594254649</v>
      </c>
      <c r="H198" s="705">
        <v>0.31147315884993793</v>
      </c>
      <c r="I198" s="705">
        <v>2.1108316261701628E-2</v>
      </c>
      <c r="J198" s="705">
        <v>0.15450091125545037</v>
      </c>
      <c r="K198" s="317">
        <v>2015</v>
      </c>
      <c r="L198" s="705">
        <v>0.15227267813738299</v>
      </c>
      <c r="M198" s="705">
        <v>0.15600187898855419</v>
      </c>
      <c r="N198" s="705">
        <v>0.15232770260504089</v>
      </c>
      <c r="O198" s="705">
        <v>0.17618508603129793</v>
      </c>
      <c r="P198" s="705">
        <v>0.20972042442750091</v>
      </c>
      <c r="Q198" s="705">
        <v>0.16566273232939902</v>
      </c>
      <c r="R198" s="705">
        <v>0.20644008745847667</v>
      </c>
      <c r="S198" s="705">
        <v>0.15661120456126842</v>
      </c>
      <c r="T198" s="705">
        <v>0.1922458798750237</v>
      </c>
      <c r="U198" s="705">
        <v>0.17098480000422805</v>
      </c>
      <c r="V198" s="705">
        <v>0.16096528444578384</v>
      </c>
    </row>
    <row r="199" spans="1:22" ht="13.5" thickBot="1">
      <c r="A199" s="485" t="s">
        <v>1120</v>
      </c>
      <c r="B199" s="486"/>
      <c r="C199" s="486"/>
      <c r="D199" s="486"/>
      <c r="E199" s="486"/>
      <c r="F199" s="486"/>
      <c r="G199" s="486"/>
      <c r="H199" s="486"/>
      <c r="I199" s="486"/>
      <c r="J199" s="487"/>
      <c r="K199" s="485" t="s">
        <v>1120</v>
      </c>
      <c r="L199" s="486"/>
      <c r="M199" s="486"/>
      <c r="N199" s="486"/>
      <c r="O199" s="486"/>
      <c r="P199" s="486"/>
      <c r="Q199" s="486"/>
      <c r="R199" s="486"/>
      <c r="S199" s="486"/>
      <c r="T199" s="486"/>
      <c r="U199" s="486"/>
      <c r="V199" s="487"/>
    </row>
    <row r="200" spans="1:22" ht="13.5" thickBot="1">
      <c r="A200" s="317">
        <v>2007</v>
      </c>
      <c r="B200" s="12" t="s">
        <v>240</v>
      </c>
      <c r="C200" s="12" t="s">
        <v>240</v>
      </c>
      <c r="D200" s="12" t="s">
        <v>240</v>
      </c>
      <c r="E200" s="12">
        <v>9.5000000000000001E-2</v>
      </c>
      <c r="F200" s="12">
        <v>0</v>
      </c>
      <c r="G200" s="12">
        <v>0.51</v>
      </c>
      <c r="H200" s="12" t="s">
        <v>1154</v>
      </c>
      <c r="I200" s="12" t="s">
        <v>1154</v>
      </c>
      <c r="J200" s="12">
        <v>0.17799999999999999</v>
      </c>
      <c r="K200" s="317">
        <v>2007</v>
      </c>
      <c r="L200" s="12">
        <v>0.06</v>
      </c>
      <c r="M200" s="12" t="s">
        <v>241</v>
      </c>
      <c r="N200" s="12">
        <v>0.06</v>
      </c>
      <c r="O200" s="12">
        <v>8.9999999999999993E-3</v>
      </c>
      <c r="P200" s="12">
        <v>6.0999999999999999E-2</v>
      </c>
      <c r="Q200" s="12" t="s">
        <v>236</v>
      </c>
      <c r="R200" s="12">
        <v>6.0999999999999999E-2</v>
      </c>
      <c r="S200" s="12" t="s">
        <v>1155</v>
      </c>
      <c r="T200" s="12">
        <v>0.153</v>
      </c>
      <c r="U200" s="12">
        <v>4.2000000000000003E-2</v>
      </c>
      <c r="V200" s="12">
        <v>0.13</v>
      </c>
    </row>
    <row r="201" spans="1:22" ht="13.5" thickBot="1">
      <c r="A201" s="317">
        <v>2008</v>
      </c>
      <c r="B201" s="12" t="s">
        <v>240</v>
      </c>
      <c r="C201" s="12" t="s">
        <v>240</v>
      </c>
      <c r="D201" s="12" t="s">
        <v>240</v>
      </c>
      <c r="E201" s="12">
        <v>9.0999999999999998E-2</v>
      </c>
      <c r="F201" s="12">
        <v>0</v>
      </c>
      <c r="G201" s="12">
        <v>0.52100000000000002</v>
      </c>
      <c r="H201" s="12" t="s">
        <v>1154</v>
      </c>
      <c r="I201" s="12" t="s">
        <v>1154</v>
      </c>
      <c r="J201" s="12">
        <v>0.17799999999999999</v>
      </c>
      <c r="K201" s="317">
        <v>2008</v>
      </c>
      <c r="L201" s="12">
        <v>0.111</v>
      </c>
      <c r="M201" s="12" t="s">
        <v>241</v>
      </c>
      <c r="N201" s="12">
        <v>0.111</v>
      </c>
      <c r="O201" s="12">
        <v>8.9999999999999993E-3</v>
      </c>
      <c r="P201" s="12">
        <v>6.2E-2</v>
      </c>
      <c r="Q201" s="12" t="s">
        <v>236</v>
      </c>
      <c r="R201" s="12">
        <v>6.2E-2</v>
      </c>
      <c r="S201" s="12" t="s">
        <v>1155</v>
      </c>
      <c r="T201" s="12">
        <v>0.14699999999999999</v>
      </c>
      <c r="U201" s="12">
        <v>0.06</v>
      </c>
      <c r="V201" s="12">
        <v>0.13700000000000001</v>
      </c>
    </row>
    <row r="202" spans="1:22" ht="13.5" thickBot="1">
      <c r="A202" s="317">
        <v>2009</v>
      </c>
      <c r="B202" s="12" t="s">
        <v>240</v>
      </c>
      <c r="C202" s="12" t="s">
        <v>240</v>
      </c>
      <c r="D202" s="12" t="s">
        <v>240</v>
      </c>
      <c r="E202" s="12">
        <v>9.2999999999999999E-2</v>
      </c>
      <c r="F202" s="12">
        <v>0</v>
      </c>
      <c r="G202" s="12">
        <v>0.51900000000000002</v>
      </c>
      <c r="H202" s="12" t="s">
        <v>1154</v>
      </c>
      <c r="I202" s="12" t="s">
        <v>1154</v>
      </c>
      <c r="J202" s="12">
        <v>0.18099999999999999</v>
      </c>
      <c r="K202" s="317">
        <v>2009</v>
      </c>
      <c r="L202" s="12">
        <v>0.11799999999999999</v>
      </c>
      <c r="M202" s="12" t="s">
        <v>241</v>
      </c>
      <c r="N202" s="12">
        <v>0.11799999999999999</v>
      </c>
      <c r="O202" s="12">
        <v>0.01</v>
      </c>
      <c r="P202" s="12">
        <v>7.9000000000000001E-2</v>
      </c>
      <c r="Q202" s="12" t="s">
        <v>236</v>
      </c>
      <c r="R202" s="12">
        <v>7.9000000000000001E-2</v>
      </c>
      <c r="S202" s="12" t="s">
        <v>1155</v>
      </c>
      <c r="T202" s="12">
        <v>0.186</v>
      </c>
      <c r="U202" s="12">
        <v>6.8000000000000005E-2</v>
      </c>
      <c r="V202" s="12">
        <v>0.14000000000000001</v>
      </c>
    </row>
    <row r="203" spans="1:22" ht="13.5" thickBot="1">
      <c r="A203" s="317">
        <v>2010</v>
      </c>
      <c r="B203" s="12" t="s">
        <v>240</v>
      </c>
      <c r="C203" s="12" t="s">
        <v>240</v>
      </c>
      <c r="D203" s="12" t="s">
        <v>240</v>
      </c>
      <c r="E203" s="12">
        <v>9.0999999999999998E-2</v>
      </c>
      <c r="F203" s="12">
        <v>0</v>
      </c>
      <c r="G203" s="12">
        <v>0.49299999999999999</v>
      </c>
      <c r="H203" s="12" t="s">
        <v>1154</v>
      </c>
      <c r="I203" s="12" t="s">
        <v>1154</v>
      </c>
      <c r="J203" s="12">
        <v>0.17599999999999999</v>
      </c>
      <c r="K203" s="317">
        <v>2010</v>
      </c>
      <c r="L203" s="12">
        <v>0.125</v>
      </c>
      <c r="M203" s="12" t="s">
        <v>241</v>
      </c>
      <c r="N203" s="12">
        <v>0.125</v>
      </c>
      <c r="O203" s="12">
        <v>8.9999999999999993E-3</v>
      </c>
      <c r="P203" s="12">
        <v>8.6999999999999994E-2</v>
      </c>
      <c r="Q203" s="12" t="s">
        <v>236</v>
      </c>
      <c r="R203" s="12">
        <v>8.6999999999999994E-2</v>
      </c>
      <c r="S203" s="12" t="s">
        <v>1155</v>
      </c>
      <c r="T203" s="12">
        <v>0.185</v>
      </c>
      <c r="U203" s="12">
        <v>7.0000000000000007E-2</v>
      </c>
      <c r="V203" s="12">
        <v>0.13800000000000001</v>
      </c>
    </row>
    <row r="204" spans="1:22" ht="13.5" thickBot="1">
      <c r="A204" s="317">
        <v>2011</v>
      </c>
      <c r="B204" s="12">
        <v>8.5000000000000006E-2</v>
      </c>
      <c r="C204" s="12">
        <v>5.1999999999999998E-2</v>
      </c>
      <c r="D204" s="12">
        <v>0.36599999999999999</v>
      </c>
      <c r="E204" s="12">
        <v>0.09</v>
      </c>
      <c r="F204" s="12">
        <v>0</v>
      </c>
      <c r="G204" s="12">
        <v>0.501</v>
      </c>
      <c r="H204" s="12">
        <v>0.36599999999999999</v>
      </c>
      <c r="I204" s="12">
        <v>0.98</v>
      </c>
      <c r="J204" s="12">
        <v>0.17199999999999999</v>
      </c>
      <c r="K204" s="317">
        <v>2011</v>
      </c>
      <c r="L204" s="12">
        <v>0.124</v>
      </c>
      <c r="M204" s="12">
        <v>0.60799999999999998</v>
      </c>
      <c r="N204" s="12">
        <v>0.13</v>
      </c>
      <c r="O204" s="12">
        <v>8.0000000000000002E-3</v>
      </c>
      <c r="P204" s="12">
        <v>6.2E-2</v>
      </c>
      <c r="Q204" s="12">
        <v>0.151</v>
      </c>
      <c r="R204" s="12">
        <v>6.9000000000000006E-2</v>
      </c>
      <c r="S204" s="12">
        <v>9.0999999999999998E-2</v>
      </c>
      <c r="T204" s="12">
        <v>4.8000000000000001E-2</v>
      </c>
      <c r="U204" s="12">
        <v>6.0999999999999999E-2</v>
      </c>
      <c r="V204" s="12">
        <v>0.13300000000000001</v>
      </c>
    </row>
    <row r="205" spans="1:22" ht="13.5" thickBot="1">
      <c r="A205" s="317">
        <v>2012</v>
      </c>
      <c r="B205" s="705">
        <v>9.8000000000000004E-2</v>
      </c>
      <c r="C205" s="705">
        <v>0</v>
      </c>
      <c r="D205" s="705">
        <v>0.32</v>
      </c>
      <c r="E205" s="705">
        <v>0.10299999999999999</v>
      </c>
      <c r="F205" s="705">
        <v>0</v>
      </c>
      <c r="G205" s="705">
        <v>0.503</v>
      </c>
      <c r="H205" s="705">
        <v>0.36399999999999999</v>
      </c>
      <c r="I205" s="705">
        <v>0.97599999999999998</v>
      </c>
      <c r="J205" s="705">
        <v>0.183</v>
      </c>
      <c r="K205" s="317">
        <v>2012</v>
      </c>
      <c r="L205" s="705">
        <v>0.123</v>
      </c>
      <c r="M205" s="705">
        <v>0.57599999999999996</v>
      </c>
      <c r="N205" s="705">
        <v>0.129</v>
      </c>
      <c r="O205" s="705">
        <v>8.0000000000000002E-3</v>
      </c>
      <c r="P205" s="705">
        <v>4.4999999999999998E-2</v>
      </c>
      <c r="Q205" s="705">
        <v>0.13300000000000001</v>
      </c>
      <c r="R205" s="705">
        <v>5.1999999999999998E-2</v>
      </c>
      <c r="S205" s="705">
        <v>8.5000000000000006E-2</v>
      </c>
      <c r="T205" s="705">
        <v>0.14199999999999999</v>
      </c>
      <c r="U205" s="705">
        <v>0.06</v>
      </c>
      <c r="V205" s="705">
        <v>0.13800000000000001</v>
      </c>
    </row>
    <row r="206" spans="1:22" ht="13.5" thickBot="1">
      <c r="A206" s="317">
        <v>2013</v>
      </c>
      <c r="B206" s="705">
        <v>0.10199999999999999</v>
      </c>
      <c r="C206" s="705">
        <v>3.7999999999999999E-2</v>
      </c>
      <c r="D206" s="705">
        <v>0.191</v>
      </c>
      <c r="E206" s="705">
        <v>0.106</v>
      </c>
      <c r="F206" s="705">
        <v>0</v>
      </c>
      <c r="G206" s="705">
        <v>0.502</v>
      </c>
      <c r="H206" s="705">
        <v>0.36</v>
      </c>
      <c r="I206" s="705">
        <v>0.97299999999999998</v>
      </c>
      <c r="J206" s="705">
        <v>0.186</v>
      </c>
      <c r="K206" s="317">
        <v>2013</v>
      </c>
      <c r="L206" s="705">
        <v>0.121</v>
      </c>
      <c r="M206" s="705">
        <v>0.62</v>
      </c>
      <c r="N206" s="705">
        <v>0.128</v>
      </c>
      <c r="O206" s="705">
        <v>7.0000000000000001E-3</v>
      </c>
      <c r="P206" s="705">
        <v>4.2000000000000003E-2</v>
      </c>
      <c r="Q206" s="705">
        <v>0.21</v>
      </c>
      <c r="R206" s="705">
        <v>5.5E-2</v>
      </c>
      <c r="S206" s="705">
        <v>8.7999999999999995E-2</v>
      </c>
      <c r="T206" s="705">
        <v>0.16</v>
      </c>
      <c r="U206" s="705">
        <v>5.8000000000000003E-2</v>
      </c>
      <c r="V206" s="705">
        <v>0.13700000000000001</v>
      </c>
    </row>
    <row r="207" spans="1:22" ht="13.5" thickBot="1">
      <c r="A207" s="317">
        <v>2014</v>
      </c>
      <c r="B207" s="705">
        <v>0.10199999999999999</v>
      </c>
      <c r="C207" s="705">
        <v>4.4999999999999998E-2</v>
      </c>
      <c r="D207" s="705">
        <v>0.186</v>
      </c>
      <c r="E207" s="705">
        <v>0.106</v>
      </c>
      <c r="F207" s="705">
        <v>0</v>
      </c>
      <c r="G207" s="705">
        <v>0.497</v>
      </c>
      <c r="H207" s="705">
        <v>0.38300000000000001</v>
      </c>
      <c r="I207" s="705">
        <v>0.97399999999999998</v>
      </c>
      <c r="J207" s="705">
        <v>0.185</v>
      </c>
      <c r="K207" s="317">
        <v>2014</v>
      </c>
      <c r="L207" s="705">
        <v>0.127</v>
      </c>
      <c r="M207" s="705">
        <v>0.59499999999999997</v>
      </c>
      <c r="N207" s="705">
        <v>0.13400000000000001</v>
      </c>
      <c r="O207" s="705">
        <v>7.0000000000000001E-3</v>
      </c>
      <c r="P207" s="705">
        <v>3.6999999999999998E-2</v>
      </c>
      <c r="Q207" s="705">
        <v>0.19</v>
      </c>
      <c r="R207" s="705">
        <v>4.9000000000000002E-2</v>
      </c>
      <c r="S207" s="705">
        <v>0.114</v>
      </c>
      <c r="T207" s="705">
        <v>0.17399999999999999</v>
      </c>
      <c r="U207" s="705">
        <v>0.06</v>
      </c>
      <c r="V207" s="705">
        <v>0.13600000000000001</v>
      </c>
    </row>
    <row r="208" spans="1:22" ht="13.5" thickBot="1">
      <c r="A208" s="317">
        <v>2015</v>
      </c>
      <c r="B208" s="705">
        <v>0.10407566836711482</v>
      </c>
      <c r="C208" s="705">
        <v>5.061433671346284E-2</v>
      </c>
      <c r="D208" s="705">
        <v>0.19238174449921475</v>
      </c>
      <c r="E208" s="705">
        <v>0.10806754620270047</v>
      </c>
      <c r="F208" s="705">
        <v>0</v>
      </c>
      <c r="G208" s="705">
        <v>0.53268338733406273</v>
      </c>
      <c r="H208" s="705">
        <v>0.4292972108128762</v>
      </c>
      <c r="I208" s="705">
        <v>0.97886575214583915</v>
      </c>
      <c r="J208" s="705">
        <v>0.19289798966622315</v>
      </c>
      <c r="K208" s="317">
        <v>2015</v>
      </c>
      <c r="L208" s="705">
        <v>0.13702214356823492</v>
      </c>
      <c r="M208" s="705">
        <v>0.62585213276658147</v>
      </c>
      <c r="N208" s="705">
        <v>0.14423484435972309</v>
      </c>
      <c r="O208" s="705">
        <v>6.1203286238154277E-3</v>
      </c>
      <c r="P208" s="705">
        <v>3.7479017643733237E-2</v>
      </c>
      <c r="Q208" s="705">
        <v>0.18199701533034868</v>
      </c>
      <c r="R208" s="705">
        <v>4.8239542080426849E-2</v>
      </c>
      <c r="S208" s="705">
        <v>0.11667848867451648</v>
      </c>
      <c r="T208" s="705">
        <v>9.8922927958953466E-2</v>
      </c>
      <c r="U208" s="705">
        <v>6.2390060545624668E-2</v>
      </c>
      <c r="V208" s="705">
        <v>0.1417175934022834</v>
      </c>
    </row>
    <row r="209" spans="1:22" ht="13.5" customHeight="1" thickBot="1">
      <c r="A209" s="482" t="s">
        <v>1156</v>
      </c>
      <c r="B209" s="483"/>
      <c r="C209" s="483"/>
      <c r="D209" s="483"/>
      <c r="E209" s="483"/>
      <c r="F209" s="483"/>
      <c r="G209" s="483"/>
      <c r="H209" s="483"/>
      <c r="I209" s="483"/>
      <c r="J209" s="484"/>
      <c r="K209" s="482" t="s">
        <v>1156</v>
      </c>
      <c r="L209" s="483"/>
      <c r="M209" s="483"/>
      <c r="N209" s="483"/>
      <c r="O209" s="483"/>
      <c r="P209" s="483"/>
      <c r="Q209" s="483"/>
      <c r="R209" s="483"/>
      <c r="S209" s="483"/>
      <c r="T209" s="483"/>
      <c r="U209" s="483"/>
      <c r="V209" s="484"/>
    </row>
    <row r="210" spans="1:22" ht="13.5" thickBot="1">
      <c r="A210" s="317">
        <v>2007</v>
      </c>
      <c r="B210" s="12" t="s">
        <v>240</v>
      </c>
      <c r="C210" s="12" t="s">
        <v>240</v>
      </c>
      <c r="D210" s="12" t="s">
        <v>240</v>
      </c>
      <c r="E210" s="12">
        <v>1</v>
      </c>
      <c r="F210" s="12">
        <v>1</v>
      </c>
      <c r="G210" s="12">
        <v>1</v>
      </c>
      <c r="H210" s="12" t="s">
        <v>1154</v>
      </c>
      <c r="I210" s="12" t="s">
        <v>1154</v>
      </c>
      <c r="J210" s="12">
        <v>1</v>
      </c>
      <c r="K210" s="317">
        <v>2007</v>
      </c>
      <c r="L210" s="12">
        <v>1</v>
      </c>
      <c r="M210" s="12" t="s">
        <v>241</v>
      </c>
      <c r="N210" s="12">
        <v>1</v>
      </c>
      <c r="O210" s="12">
        <v>1</v>
      </c>
      <c r="P210" s="12">
        <v>1</v>
      </c>
      <c r="Q210" s="12" t="s">
        <v>236</v>
      </c>
      <c r="R210" s="12">
        <v>1</v>
      </c>
      <c r="S210" s="12" t="s">
        <v>1155</v>
      </c>
      <c r="T210" s="12">
        <v>1</v>
      </c>
      <c r="U210" s="12">
        <v>1</v>
      </c>
      <c r="V210" s="12">
        <v>1</v>
      </c>
    </row>
    <row r="211" spans="1:22" ht="13.5" thickBot="1">
      <c r="A211" s="317">
        <v>2008</v>
      </c>
      <c r="B211" s="12" t="s">
        <v>240</v>
      </c>
      <c r="C211" s="12" t="s">
        <v>240</v>
      </c>
      <c r="D211" s="12" t="s">
        <v>240</v>
      </c>
      <c r="E211" s="12">
        <v>1</v>
      </c>
      <c r="F211" s="12">
        <v>1</v>
      </c>
      <c r="G211" s="12">
        <v>1</v>
      </c>
      <c r="H211" s="12" t="s">
        <v>1154</v>
      </c>
      <c r="I211" s="12" t="s">
        <v>1154</v>
      </c>
      <c r="J211" s="12">
        <v>1</v>
      </c>
      <c r="K211" s="317">
        <v>2008</v>
      </c>
      <c r="L211" s="12">
        <v>1</v>
      </c>
      <c r="M211" s="12" t="s">
        <v>241</v>
      </c>
      <c r="N211" s="12">
        <v>1</v>
      </c>
      <c r="O211" s="12">
        <v>1</v>
      </c>
      <c r="P211" s="12">
        <v>1</v>
      </c>
      <c r="Q211" s="12" t="s">
        <v>236</v>
      </c>
      <c r="R211" s="12">
        <v>1</v>
      </c>
      <c r="S211" s="12" t="s">
        <v>1155</v>
      </c>
      <c r="T211" s="12">
        <v>1</v>
      </c>
      <c r="U211" s="12">
        <v>1</v>
      </c>
      <c r="V211" s="12">
        <v>1</v>
      </c>
    </row>
    <row r="212" spans="1:22" ht="13.5" thickBot="1">
      <c r="A212" s="317">
        <v>2009</v>
      </c>
      <c r="B212" s="12" t="s">
        <v>240</v>
      </c>
      <c r="C212" s="12" t="s">
        <v>240</v>
      </c>
      <c r="D212" s="12" t="s">
        <v>240</v>
      </c>
      <c r="E212" s="12">
        <v>1</v>
      </c>
      <c r="F212" s="12">
        <v>1</v>
      </c>
      <c r="G212" s="12">
        <v>1</v>
      </c>
      <c r="H212" s="12" t="s">
        <v>1154</v>
      </c>
      <c r="I212" s="12" t="s">
        <v>1154</v>
      </c>
      <c r="J212" s="12">
        <v>1</v>
      </c>
      <c r="K212" s="317">
        <v>2009</v>
      </c>
      <c r="L212" s="12">
        <v>1</v>
      </c>
      <c r="M212" s="12" t="s">
        <v>241</v>
      </c>
      <c r="N212" s="12">
        <v>1</v>
      </c>
      <c r="O212" s="12">
        <v>1</v>
      </c>
      <c r="P212" s="12">
        <v>1</v>
      </c>
      <c r="Q212" s="12" t="s">
        <v>236</v>
      </c>
      <c r="R212" s="12">
        <v>1</v>
      </c>
      <c r="S212" s="12" t="s">
        <v>1155</v>
      </c>
      <c r="T212" s="12">
        <v>1</v>
      </c>
      <c r="U212" s="12">
        <v>1</v>
      </c>
      <c r="V212" s="12">
        <v>1</v>
      </c>
    </row>
    <row r="213" spans="1:22" ht="13.5" thickBot="1">
      <c r="A213" s="317">
        <v>2010</v>
      </c>
      <c r="B213" s="12" t="s">
        <v>240</v>
      </c>
      <c r="C213" s="12" t="s">
        <v>240</v>
      </c>
      <c r="D213" s="12" t="s">
        <v>240</v>
      </c>
      <c r="E213" s="12">
        <v>1</v>
      </c>
      <c r="F213" s="12">
        <v>1</v>
      </c>
      <c r="G213" s="12">
        <v>1</v>
      </c>
      <c r="H213" s="12" t="s">
        <v>1154</v>
      </c>
      <c r="I213" s="12" t="s">
        <v>1154</v>
      </c>
      <c r="J213" s="12">
        <v>1</v>
      </c>
      <c r="K213" s="317">
        <v>2010</v>
      </c>
      <c r="L213" s="12">
        <v>1</v>
      </c>
      <c r="M213" s="12" t="s">
        <v>241</v>
      </c>
      <c r="N213" s="12">
        <v>1</v>
      </c>
      <c r="O213" s="12">
        <v>1</v>
      </c>
      <c r="P213" s="12">
        <v>1</v>
      </c>
      <c r="Q213" s="12" t="s">
        <v>236</v>
      </c>
      <c r="R213" s="12">
        <v>1</v>
      </c>
      <c r="S213" s="12" t="s">
        <v>1155</v>
      </c>
      <c r="T213" s="12">
        <v>1</v>
      </c>
      <c r="U213" s="12">
        <v>1</v>
      </c>
      <c r="V213" s="12">
        <v>1</v>
      </c>
    </row>
    <row r="214" spans="1:22" ht="13.5" thickBot="1">
      <c r="A214" s="317">
        <v>2011</v>
      </c>
      <c r="B214" s="12">
        <v>1</v>
      </c>
      <c r="C214" s="12">
        <v>1</v>
      </c>
      <c r="D214" s="12">
        <v>1</v>
      </c>
      <c r="E214" s="12">
        <v>1</v>
      </c>
      <c r="F214" s="12">
        <v>1</v>
      </c>
      <c r="G214" s="12">
        <v>1</v>
      </c>
      <c r="H214" s="12">
        <v>1</v>
      </c>
      <c r="I214" s="12">
        <v>1</v>
      </c>
      <c r="J214" s="12">
        <v>1</v>
      </c>
      <c r="K214" s="317">
        <v>2011</v>
      </c>
      <c r="L214" s="12">
        <v>1</v>
      </c>
      <c r="M214" s="12">
        <v>1</v>
      </c>
      <c r="N214" s="12">
        <v>1</v>
      </c>
      <c r="O214" s="12">
        <v>1</v>
      </c>
      <c r="P214" s="12">
        <v>1</v>
      </c>
      <c r="Q214" s="12">
        <v>1</v>
      </c>
      <c r="R214" s="12">
        <v>1</v>
      </c>
      <c r="S214" s="12">
        <v>1</v>
      </c>
      <c r="T214" s="12">
        <v>1</v>
      </c>
      <c r="U214" s="12">
        <v>1</v>
      </c>
      <c r="V214" s="12">
        <v>1</v>
      </c>
    </row>
    <row r="215" spans="1:22" ht="13.5" thickBot="1">
      <c r="A215" s="317">
        <v>2012</v>
      </c>
      <c r="B215" s="705">
        <v>1</v>
      </c>
      <c r="C215" s="705">
        <v>1</v>
      </c>
      <c r="D215" s="705">
        <v>1</v>
      </c>
      <c r="E215" s="705">
        <v>1</v>
      </c>
      <c r="F215" s="705">
        <v>1</v>
      </c>
      <c r="G215" s="705">
        <v>1</v>
      </c>
      <c r="H215" s="705">
        <v>1</v>
      </c>
      <c r="I215" s="705">
        <v>1</v>
      </c>
      <c r="J215" s="705">
        <v>1</v>
      </c>
      <c r="K215" s="317">
        <v>2012</v>
      </c>
      <c r="L215" s="705">
        <v>1</v>
      </c>
      <c r="M215" s="705">
        <v>1</v>
      </c>
      <c r="N215" s="705">
        <v>1</v>
      </c>
      <c r="O215" s="705">
        <v>1</v>
      </c>
      <c r="P215" s="705">
        <v>1</v>
      </c>
      <c r="Q215" s="705">
        <v>1</v>
      </c>
      <c r="R215" s="705">
        <v>1</v>
      </c>
      <c r="S215" s="705">
        <v>1</v>
      </c>
      <c r="T215" s="705">
        <v>1</v>
      </c>
      <c r="U215" s="705">
        <v>1</v>
      </c>
      <c r="V215" s="705">
        <v>1</v>
      </c>
    </row>
    <row r="216" spans="1:22" ht="13.5" thickBot="1">
      <c r="A216" s="317">
        <v>2013</v>
      </c>
      <c r="B216" s="705">
        <v>1</v>
      </c>
      <c r="C216" s="705">
        <v>1</v>
      </c>
      <c r="D216" s="705">
        <v>1</v>
      </c>
      <c r="E216" s="705">
        <v>1</v>
      </c>
      <c r="F216" s="705">
        <v>1</v>
      </c>
      <c r="G216" s="705">
        <v>1</v>
      </c>
      <c r="H216" s="705">
        <v>1</v>
      </c>
      <c r="I216" s="705">
        <v>1</v>
      </c>
      <c r="J216" s="705">
        <v>1</v>
      </c>
      <c r="K216" s="317">
        <v>2013</v>
      </c>
      <c r="L216" s="705">
        <v>1</v>
      </c>
      <c r="M216" s="705">
        <v>1</v>
      </c>
      <c r="N216" s="705">
        <v>1</v>
      </c>
      <c r="O216" s="705">
        <v>1</v>
      </c>
      <c r="P216" s="705">
        <v>1</v>
      </c>
      <c r="Q216" s="705">
        <v>1</v>
      </c>
      <c r="R216" s="705">
        <v>1</v>
      </c>
      <c r="S216" s="705">
        <v>1</v>
      </c>
      <c r="T216" s="705">
        <v>1</v>
      </c>
      <c r="U216" s="705">
        <v>1</v>
      </c>
      <c r="V216" s="705">
        <v>1</v>
      </c>
    </row>
    <row r="217" spans="1:22" ht="13.5" thickBot="1">
      <c r="A217" s="317">
        <v>2014</v>
      </c>
      <c r="B217" s="705">
        <v>1</v>
      </c>
      <c r="C217" s="705">
        <v>1</v>
      </c>
      <c r="D217" s="705">
        <v>1</v>
      </c>
      <c r="E217" s="705">
        <v>1</v>
      </c>
      <c r="F217" s="705">
        <v>1</v>
      </c>
      <c r="G217" s="705">
        <v>1</v>
      </c>
      <c r="H217" s="705">
        <v>1</v>
      </c>
      <c r="I217" s="705">
        <v>1</v>
      </c>
      <c r="J217" s="705">
        <v>1</v>
      </c>
      <c r="K217" s="317">
        <v>2014</v>
      </c>
      <c r="L217" s="705">
        <v>1</v>
      </c>
      <c r="M217" s="705">
        <v>1</v>
      </c>
      <c r="N217" s="705">
        <v>1</v>
      </c>
      <c r="O217" s="705">
        <v>1</v>
      </c>
      <c r="P217" s="705">
        <v>1</v>
      </c>
      <c r="Q217" s="705">
        <v>1</v>
      </c>
      <c r="R217" s="705">
        <v>1</v>
      </c>
      <c r="S217" s="705">
        <v>1</v>
      </c>
      <c r="T217" s="705">
        <v>1</v>
      </c>
      <c r="U217" s="705">
        <v>1</v>
      </c>
      <c r="V217" s="705">
        <v>1</v>
      </c>
    </row>
    <row r="218" spans="1:22" ht="13.5" thickBot="1">
      <c r="A218" s="317">
        <v>2015</v>
      </c>
      <c r="B218" s="705">
        <v>1</v>
      </c>
      <c r="C218" s="705">
        <v>1</v>
      </c>
      <c r="D218" s="705">
        <v>1</v>
      </c>
      <c r="E218" s="705">
        <v>1</v>
      </c>
      <c r="F218" s="705">
        <v>1</v>
      </c>
      <c r="G218" s="705">
        <v>1</v>
      </c>
      <c r="H218" s="705">
        <v>1</v>
      </c>
      <c r="I218" s="705">
        <v>1</v>
      </c>
      <c r="J218" s="705">
        <v>1</v>
      </c>
      <c r="K218" s="317">
        <v>2015</v>
      </c>
      <c r="L218" s="705">
        <v>1</v>
      </c>
      <c r="M218" s="705">
        <v>1</v>
      </c>
      <c r="N218" s="705">
        <v>1</v>
      </c>
      <c r="O218" s="705">
        <v>1</v>
      </c>
      <c r="P218" s="705">
        <v>1</v>
      </c>
      <c r="Q218" s="705">
        <v>1</v>
      </c>
      <c r="R218" s="705">
        <v>1</v>
      </c>
      <c r="S218" s="705">
        <v>1</v>
      </c>
      <c r="T218" s="705">
        <v>1</v>
      </c>
      <c r="U218" s="705">
        <v>1</v>
      </c>
      <c r="V218" s="705">
        <v>1</v>
      </c>
    </row>
    <row r="219" spans="1:22">
      <c r="A219" s="810" t="s">
        <v>245</v>
      </c>
      <c r="B219" s="180"/>
      <c r="C219" s="180"/>
      <c r="D219" s="180"/>
      <c r="E219" s="180"/>
      <c r="F219" s="180"/>
      <c r="G219" s="180"/>
      <c r="H219" s="180"/>
      <c r="I219" s="180"/>
      <c r="J219" s="180"/>
      <c r="K219" s="810" t="s">
        <v>245</v>
      </c>
    </row>
    <row r="220" spans="1:22">
      <c r="A220" s="810" t="s">
        <v>246</v>
      </c>
      <c r="B220" s="180"/>
      <c r="C220" s="180"/>
      <c r="D220" s="180"/>
      <c r="E220" s="180"/>
      <c r="F220" s="180"/>
      <c r="G220" s="180"/>
      <c r="H220" s="180"/>
      <c r="I220" s="180"/>
      <c r="J220" s="180"/>
      <c r="K220" s="810" t="s">
        <v>1157</v>
      </c>
    </row>
    <row r="221" spans="1:22">
      <c r="A221" s="810" t="s">
        <v>247</v>
      </c>
      <c r="B221" s="180"/>
      <c r="C221" s="180"/>
      <c r="D221" s="180"/>
      <c r="E221" s="180"/>
      <c r="F221" s="180"/>
      <c r="G221" s="180"/>
      <c r="H221" s="180"/>
      <c r="I221" s="180"/>
      <c r="J221" s="180"/>
      <c r="K221" s="810" t="s">
        <v>1158</v>
      </c>
    </row>
    <row r="222" spans="1:22">
      <c r="A222" s="810" t="s">
        <v>1159</v>
      </c>
      <c r="B222" s="180"/>
      <c r="C222" s="180"/>
      <c r="D222" s="180"/>
      <c r="E222" s="180"/>
      <c r="F222" s="180"/>
      <c r="G222" s="180"/>
      <c r="H222" s="180"/>
      <c r="I222" s="180"/>
      <c r="J222" s="180"/>
      <c r="K222" s="810" t="s">
        <v>251</v>
      </c>
    </row>
    <row r="223" spans="1:22">
      <c r="A223" s="810" t="s">
        <v>1160</v>
      </c>
      <c r="B223" s="180"/>
      <c r="C223" s="180"/>
      <c r="D223" s="180"/>
      <c r="E223" s="180"/>
      <c r="F223" s="180"/>
      <c r="G223" s="180"/>
      <c r="H223" s="180"/>
      <c r="I223" s="180"/>
      <c r="J223" s="180"/>
      <c r="K223" s="810" t="s">
        <v>252</v>
      </c>
    </row>
    <row r="224" spans="1:22">
      <c r="A224" s="810" t="s">
        <v>254</v>
      </c>
      <c r="B224" s="180"/>
      <c r="C224" s="180"/>
      <c r="D224" s="180"/>
      <c r="E224" s="180"/>
      <c r="F224" s="180"/>
      <c r="G224" s="180"/>
      <c r="H224" s="180"/>
      <c r="I224" s="180"/>
      <c r="J224" s="180"/>
      <c r="K224" s="810" t="s">
        <v>1161</v>
      </c>
    </row>
    <row r="225" spans="1:22">
      <c r="A225" s="185"/>
      <c r="B225" s="180"/>
      <c r="C225" s="180"/>
      <c r="D225" s="180"/>
      <c r="E225" s="180"/>
      <c r="F225" s="180"/>
      <c r="G225" s="180"/>
      <c r="H225" s="180"/>
      <c r="I225" s="180"/>
      <c r="J225" s="180"/>
      <c r="K225" s="810" t="s">
        <v>254</v>
      </c>
    </row>
    <row r="227" spans="1:22" ht="12.75" customHeight="1">
      <c r="A227" s="321" t="s">
        <v>1109</v>
      </c>
      <c r="B227" s="321"/>
      <c r="C227" s="321"/>
      <c r="D227" s="321"/>
      <c r="E227" s="321"/>
      <c r="F227" s="321"/>
      <c r="G227" s="321"/>
      <c r="H227" s="321"/>
      <c r="I227" s="321"/>
      <c r="J227" s="321"/>
      <c r="K227" s="321" t="s">
        <v>1109</v>
      </c>
      <c r="L227" s="321"/>
      <c r="M227" s="321"/>
      <c r="N227" s="321"/>
      <c r="O227" s="321"/>
      <c r="P227" s="321"/>
      <c r="Q227" s="321"/>
      <c r="R227" s="321"/>
      <c r="S227" s="321"/>
      <c r="T227" s="321"/>
      <c r="U227" s="321"/>
      <c r="V227" s="321"/>
    </row>
    <row r="228" spans="1:22" ht="13.5" customHeight="1" thickBot="1">
      <c r="A228" s="322" t="s">
        <v>205</v>
      </c>
      <c r="B228" s="322"/>
      <c r="C228" s="322"/>
      <c r="D228" s="322"/>
      <c r="E228" s="322"/>
      <c r="F228" s="322"/>
      <c r="G228" s="322"/>
      <c r="H228" s="322"/>
      <c r="I228" s="322"/>
      <c r="J228" s="322"/>
      <c r="K228" s="322" t="s">
        <v>205</v>
      </c>
      <c r="L228" s="322"/>
      <c r="M228" s="322"/>
      <c r="N228" s="322"/>
      <c r="O228" s="322"/>
      <c r="P228" s="322"/>
      <c r="Q228" s="322"/>
      <c r="R228" s="322"/>
      <c r="S228" s="322"/>
      <c r="T228" s="322"/>
      <c r="U228" s="322"/>
      <c r="V228" s="322"/>
    </row>
    <row r="229" spans="1:22" ht="12.75" customHeight="1">
      <c r="A229" s="471" t="s">
        <v>1149</v>
      </c>
      <c r="B229" s="472"/>
      <c r="C229" s="472"/>
      <c r="D229" s="472"/>
      <c r="E229" s="472"/>
      <c r="F229" s="472"/>
      <c r="G229" s="472"/>
      <c r="H229" s="472"/>
      <c r="I229" s="472"/>
      <c r="J229" s="473"/>
      <c r="K229" s="471" t="s">
        <v>1149</v>
      </c>
      <c r="L229" s="472"/>
      <c r="M229" s="472"/>
      <c r="N229" s="472"/>
      <c r="O229" s="472"/>
      <c r="P229" s="472"/>
      <c r="Q229" s="472"/>
      <c r="R229" s="472"/>
      <c r="S229" s="472"/>
      <c r="T229" s="472"/>
      <c r="U229" s="472"/>
      <c r="V229" s="473"/>
    </row>
    <row r="230" spans="1:22" ht="12.75" customHeight="1">
      <c r="A230" s="499" t="s">
        <v>207</v>
      </c>
      <c r="B230" s="500"/>
      <c r="C230" s="500"/>
      <c r="D230" s="500"/>
      <c r="E230" s="500"/>
      <c r="F230" s="500"/>
      <c r="G230" s="500"/>
      <c r="H230" s="500"/>
      <c r="I230" s="500"/>
      <c r="J230" s="501"/>
      <c r="K230" s="499" t="s">
        <v>1134</v>
      </c>
      <c r="L230" s="500"/>
      <c r="M230" s="500"/>
      <c r="N230" s="500"/>
      <c r="O230" s="500"/>
      <c r="P230" s="500"/>
      <c r="Q230" s="500"/>
      <c r="R230" s="500"/>
      <c r="S230" s="500"/>
      <c r="T230" s="500"/>
      <c r="U230" s="500"/>
      <c r="V230" s="501"/>
    </row>
    <row r="231" spans="1:22" ht="30" customHeight="1" thickBot="1">
      <c r="A231" s="451" t="s">
        <v>1164</v>
      </c>
      <c r="B231" s="452"/>
      <c r="C231" s="452"/>
      <c r="D231" s="452"/>
      <c r="E231" s="452"/>
      <c r="F231" s="452"/>
      <c r="G231" s="452"/>
      <c r="H231" s="452"/>
      <c r="I231" s="452"/>
      <c r="J231" s="453"/>
      <c r="K231" s="451" t="s">
        <v>1164</v>
      </c>
      <c r="L231" s="452"/>
      <c r="M231" s="452"/>
      <c r="N231" s="452"/>
      <c r="O231" s="452"/>
      <c r="P231" s="452"/>
      <c r="Q231" s="452"/>
      <c r="R231" s="452"/>
      <c r="S231" s="452"/>
      <c r="T231" s="452"/>
      <c r="U231" s="452"/>
      <c r="V231" s="453"/>
    </row>
    <row r="232" spans="1:22" ht="30" customHeight="1" thickBot="1">
      <c r="A232" s="504" t="s">
        <v>1150</v>
      </c>
      <c r="B232" s="402" t="s">
        <v>210</v>
      </c>
      <c r="C232" s="403"/>
      <c r="D232" s="403"/>
      <c r="E232" s="404"/>
      <c r="F232" s="506" t="s">
        <v>211</v>
      </c>
      <c r="G232" s="506" t="s">
        <v>212</v>
      </c>
      <c r="H232" s="506" t="s">
        <v>213</v>
      </c>
      <c r="I232" s="506" t="s">
        <v>214</v>
      </c>
      <c r="J232" s="506" t="s">
        <v>1151</v>
      </c>
      <c r="K232" s="504" t="s">
        <v>1150</v>
      </c>
      <c r="L232" s="402" t="s">
        <v>216</v>
      </c>
      <c r="M232" s="403"/>
      <c r="N232" s="404"/>
      <c r="O232" s="506" t="s">
        <v>217</v>
      </c>
      <c r="P232" s="402" t="s">
        <v>218</v>
      </c>
      <c r="Q232" s="403"/>
      <c r="R232" s="404"/>
      <c r="S232" s="506" t="s">
        <v>219</v>
      </c>
      <c r="T232" s="506" t="s">
        <v>220</v>
      </c>
      <c r="U232" s="506" t="s">
        <v>1152</v>
      </c>
      <c r="V232" s="506" t="s">
        <v>222</v>
      </c>
    </row>
    <row r="233" spans="1:22" ht="34.5" thickBot="1">
      <c r="A233" s="517"/>
      <c r="B233" s="316" t="s">
        <v>223</v>
      </c>
      <c r="C233" s="316" t="s">
        <v>224</v>
      </c>
      <c r="D233" s="178" t="s">
        <v>1153</v>
      </c>
      <c r="E233" s="316" t="s">
        <v>226</v>
      </c>
      <c r="F233" s="518"/>
      <c r="G233" s="518"/>
      <c r="H233" s="518"/>
      <c r="I233" s="518"/>
      <c r="J233" s="518"/>
      <c r="K233" s="505"/>
      <c r="L233" s="314" t="s">
        <v>227</v>
      </c>
      <c r="M233" s="314" t="s">
        <v>228</v>
      </c>
      <c r="N233" s="314" t="s">
        <v>229</v>
      </c>
      <c r="O233" s="507"/>
      <c r="P233" s="314" t="s">
        <v>230</v>
      </c>
      <c r="Q233" s="314" t="s">
        <v>231</v>
      </c>
      <c r="R233" s="314" t="s">
        <v>232</v>
      </c>
      <c r="S233" s="507"/>
      <c r="T233" s="507"/>
      <c r="U233" s="507"/>
      <c r="V233" s="507"/>
    </row>
    <row r="234" spans="1:22" ht="13.5" thickBot="1">
      <c r="A234" s="485" t="s">
        <v>320</v>
      </c>
      <c r="B234" s="486"/>
      <c r="C234" s="486"/>
      <c r="D234" s="486"/>
      <c r="E234" s="486"/>
      <c r="F234" s="486"/>
      <c r="G234" s="486"/>
      <c r="H234" s="486"/>
      <c r="I234" s="486"/>
      <c r="J234" s="487"/>
      <c r="K234" s="485" t="s">
        <v>320</v>
      </c>
      <c r="L234" s="486"/>
      <c r="M234" s="486"/>
      <c r="N234" s="486"/>
      <c r="O234" s="486"/>
      <c r="P234" s="486"/>
      <c r="Q234" s="486"/>
      <c r="R234" s="486"/>
      <c r="S234" s="486"/>
      <c r="T234" s="486"/>
      <c r="U234" s="486"/>
      <c r="V234" s="487"/>
    </row>
    <row r="235" spans="1:22" ht="13.5" thickBot="1">
      <c r="A235" s="317">
        <v>2007</v>
      </c>
      <c r="B235" s="12" t="s">
        <v>240</v>
      </c>
      <c r="C235" s="12" t="s">
        <v>240</v>
      </c>
      <c r="D235" s="12" t="s">
        <v>240</v>
      </c>
      <c r="E235" s="12">
        <v>0.26900000000000002</v>
      </c>
      <c r="F235" s="12">
        <v>3.0000000000000001E-3</v>
      </c>
      <c r="G235" s="12">
        <v>4.2000000000000003E-2</v>
      </c>
      <c r="H235" s="12" t="s">
        <v>1154</v>
      </c>
      <c r="I235" s="12" t="s">
        <v>1154</v>
      </c>
      <c r="J235" s="12">
        <v>0.315</v>
      </c>
      <c r="K235" s="317">
        <v>2007</v>
      </c>
      <c r="L235" s="12">
        <v>4.5999999999999999E-2</v>
      </c>
      <c r="M235" s="12" t="s">
        <v>241</v>
      </c>
      <c r="N235" s="12">
        <v>4.5999999999999999E-2</v>
      </c>
      <c r="O235" s="12">
        <v>7.3999999999999996E-2</v>
      </c>
      <c r="P235" s="12">
        <v>1.2999999999999999E-2</v>
      </c>
      <c r="Q235" s="12" t="s">
        <v>236</v>
      </c>
      <c r="R235" s="12">
        <v>1.2999999999999999E-2</v>
      </c>
      <c r="S235" s="12" t="s">
        <v>1155</v>
      </c>
      <c r="T235" s="12">
        <v>1.0999999999999999E-2</v>
      </c>
      <c r="U235" s="12">
        <v>0.14399999999999999</v>
      </c>
      <c r="V235" s="12">
        <v>0.45900000000000002</v>
      </c>
    </row>
    <row r="236" spans="1:22" ht="13.5" thickBot="1">
      <c r="A236" s="317">
        <v>2008</v>
      </c>
      <c r="B236" s="12" t="s">
        <v>240</v>
      </c>
      <c r="C236" s="12" t="s">
        <v>240</v>
      </c>
      <c r="D236" s="12" t="s">
        <v>240</v>
      </c>
      <c r="E236" s="12">
        <v>0.27400000000000002</v>
      </c>
      <c r="F236" s="12">
        <v>3.0000000000000001E-3</v>
      </c>
      <c r="G236" s="12">
        <v>4.2000000000000003E-2</v>
      </c>
      <c r="H236" s="12" t="s">
        <v>1154</v>
      </c>
      <c r="I236" s="12" t="s">
        <v>1154</v>
      </c>
      <c r="J236" s="12">
        <v>0.31900000000000001</v>
      </c>
      <c r="K236" s="317">
        <v>2008</v>
      </c>
      <c r="L236" s="12">
        <v>4.4999999999999998E-2</v>
      </c>
      <c r="M236" s="12" t="s">
        <v>241</v>
      </c>
      <c r="N236" s="12">
        <v>4.4999999999999998E-2</v>
      </c>
      <c r="O236" s="12">
        <v>7.1999999999999995E-2</v>
      </c>
      <c r="P236" s="12">
        <v>1.2999999999999999E-2</v>
      </c>
      <c r="Q236" s="12" t="s">
        <v>236</v>
      </c>
      <c r="R236" s="12">
        <v>1.2999999999999999E-2</v>
      </c>
      <c r="S236" s="12" t="s">
        <v>1155</v>
      </c>
      <c r="T236" s="12">
        <v>1.2E-2</v>
      </c>
      <c r="U236" s="12">
        <v>0.14199999999999999</v>
      </c>
      <c r="V236" s="12">
        <v>0.46100000000000002</v>
      </c>
    </row>
    <row r="237" spans="1:22" ht="13.5" thickBot="1">
      <c r="A237" s="317">
        <v>2009</v>
      </c>
      <c r="B237" s="12" t="s">
        <v>240</v>
      </c>
      <c r="C237" s="12" t="s">
        <v>240</v>
      </c>
      <c r="D237" s="12" t="s">
        <v>240</v>
      </c>
      <c r="E237" s="12">
        <v>0.26700000000000002</v>
      </c>
      <c r="F237" s="12">
        <v>3.0000000000000001E-3</v>
      </c>
      <c r="G237" s="12">
        <v>4.1000000000000002E-2</v>
      </c>
      <c r="H237" s="12" t="s">
        <v>1154</v>
      </c>
      <c r="I237" s="12" t="s">
        <v>1154</v>
      </c>
      <c r="J237" s="12">
        <v>0.312</v>
      </c>
      <c r="K237" s="317">
        <v>2009</v>
      </c>
      <c r="L237" s="12">
        <v>4.3999999999999997E-2</v>
      </c>
      <c r="M237" s="12" t="s">
        <v>241</v>
      </c>
      <c r="N237" s="12">
        <v>4.3999999999999997E-2</v>
      </c>
      <c r="O237" s="12">
        <v>7.4999999999999997E-2</v>
      </c>
      <c r="P237" s="12">
        <v>1.4999999999999999E-2</v>
      </c>
      <c r="Q237" s="12" t="s">
        <v>236</v>
      </c>
      <c r="R237" s="12">
        <v>1.4999999999999999E-2</v>
      </c>
      <c r="S237" s="12" t="s">
        <v>1155</v>
      </c>
      <c r="T237" s="12">
        <v>1.0999999999999999E-2</v>
      </c>
      <c r="U237" s="12">
        <v>0.14499999999999999</v>
      </c>
      <c r="V237" s="12">
        <v>0.45600000000000002</v>
      </c>
    </row>
    <row r="238" spans="1:22" ht="13.5" thickBot="1">
      <c r="A238" s="317">
        <v>2010</v>
      </c>
      <c r="B238" s="12" t="s">
        <v>240</v>
      </c>
      <c r="C238" s="12" t="s">
        <v>240</v>
      </c>
      <c r="D238" s="12" t="s">
        <v>240</v>
      </c>
      <c r="E238" s="12">
        <v>0.26400000000000001</v>
      </c>
      <c r="F238" s="12">
        <v>3.0000000000000001E-3</v>
      </c>
      <c r="G238" s="12">
        <v>4.2000000000000003E-2</v>
      </c>
      <c r="H238" s="12" t="s">
        <v>1154</v>
      </c>
      <c r="I238" s="12" t="s">
        <v>1154</v>
      </c>
      <c r="J238" s="12">
        <v>0.309</v>
      </c>
      <c r="K238" s="317">
        <v>2010</v>
      </c>
      <c r="L238" s="12">
        <v>4.2999999999999997E-2</v>
      </c>
      <c r="M238" s="12" t="s">
        <v>241</v>
      </c>
      <c r="N238" s="12">
        <v>4.2999999999999997E-2</v>
      </c>
      <c r="O238" s="12">
        <v>7.2999999999999995E-2</v>
      </c>
      <c r="P238" s="12">
        <v>1.4E-2</v>
      </c>
      <c r="Q238" s="12" t="s">
        <v>236</v>
      </c>
      <c r="R238" s="12">
        <v>1.4E-2</v>
      </c>
      <c r="S238" s="12" t="s">
        <v>1155</v>
      </c>
      <c r="T238" s="12">
        <v>1.0999999999999999E-2</v>
      </c>
      <c r="U238" s="12">
        <v>0.14199999999999999</v>
      </c>
      <c r="V238" s="12">
        <v>0.45100000000000001</v>
      </c>
    </row>
    <row r="239" spans="1:22" ht="13.5" thickBot="1">
      <c r="A239" s="317">
        <v>2011</v>
      </c>
      <c r="B239" s="12">
        <v>0.26700000000000002</v>
      </c>
      <c r="C239" s="12">
        <v>0</v>
      </c>
      <c r="D239" s="12">
        <v>3.0000000000000001E-3</v>
      </c>
      <c r="E239" s="12">
        <v>0.27</v>
      </c>
      <c r="F239" s="12">
        <v>3.0000000000000001E-3</v>
      </c>
      <c r="G239" s="12">
        <v>3.7999999999999999E-2</v>
      </c>
      <c r="H239" s="12">
        <v>1E-3</v>
      </c>
      <c r="I239" s="12">
        <v>0</v>
      </c>
      <c r="J239" s="12">
        <v>0.312</v>
      </c>
      <c r="K239" s="317">
        <v>2011</v>
      </c>
      <c r="L239" s="12">
        <v>4.4999999999999998E-2</v>
      </c>
      <c r="M239" s="12">
        <v>0</v>
      </c>
      <c r="N239" s="12">
        <v>4.4999999999999998E-2</v>
      </c>
      <c r="O239" s="12">
        <v>7.5999999999999998E-2</v>
      </c>
      <c r="P239" s="12">
        <v>1.4E-2</v>
      </c>
      <c r="Q239" s="12">
        <v>1E-3</v>
      </c>
      <c r="R239" s="12">
        <v>1.4999999999999999E-2</v>
      </c>
      <c r="S239" s="12">
        <v>8.9999999999999993E-3</v>
      </c>
      <c r="T239" s="12">
        <v>2E-3</v>
      </c>
      <c r="U239" s="12">
        <v>0.14699999999999999</v>
      </c>
      <c r="V239" s="12">
        <v>0.45900000000000002</v>
      </c>
    </row>
    <row r="240" spans="1:22" ht="13.5" thickBot="1">
      <c r="A240" s="317">
        <v>2012</v>
      </c>
      <c r="B240" s="705">
        <v>0.26200000000000001</v>
      </c>
      <c r="C240" s="705">
        <v>1E-3</v>
      </c>
      <c r="D240" s="705">
        <v>4.0000000000000001E-3</v>
      </c>
      <c r="E240" s="705">
        <v>0.26600000000000001</v>
      </c>
      <c r="F240" s="705">
        <v>3.0000000000000001E-3</v>
      </c>
      <c r="G240" s="705">
        <v>3.6999999999999998E-2</v>
      </c>
      <c r="H240" s="705">
        <v>1E-3</v>
      </c>
      <c r="I240" s="705">
        <v>0</v>
      </c>
      <c r="J240" s="705">
        <v>0.307</v>
      </c>
      <c r="K240" s="317">
        <v>2012</v>
      </c>
      <c r="L240" s="705">
        <v>4.4999999999999998E-2</v>
      </c>
      <c r="M240" s="705">
        <v>0</v>
      </c>
      <c r="N240" s="705">
        <v>4.4999999999999998E-2</v>
      </c>
      <c r="O240" s="705">
        <v>7.4999999999999997E-2</v>
      </c>
      <c r="P240" s="705">
        <v>1.4E-2</v>
      </c>
      <c r="Q240" s="705">
        <v>1E-3</v>
      </c>
      <c r="R240" s="705">
        <v>1.4999999999999999E-2</v>
      </c>
      <c r="S240" s="705">
        <v>8.9999999999999993E-3</v>
      </c>
      <c r="T240" s="705">
        <v>1E-3</v>
      </c>
      <c r="U240" s="705">
        <v>0.14599999999999999</v>
      </c>
      <c r="V240" s="705">
        <v>0.45300000000000001</v>
      </c>
    </row>
    <row r="241" spans="1:22" ht="13.5" thickBot="1">
      <c r="A241" s="317">
        <v>2013</v>
      </c>
      <c r="B241" s="705">
        <v>0.24199999999999999</v>
      </c>
      <c r="C241" s="705">
        <v>1E-3</v>
      </c>
      <c r="D241" s="705">
        <v>0.01</v>
      </c>
      <c r="E241" s="705">
        <v>0.254</v>
      </c>
      <c r="F241" s="705">
        <v>3.0000000000000001E-3</v>
      </c>
      <c r="G241" s="705">
        <v>3.6999999999999998E-2</v>
      </c>
      <c r="H241" s="705">
        <v>1E-3</v>
      </c>
      <c r="I241" s="705">
        <v>0</v>
      </c>
      <c r="J241" s="705">
        <v>0.29499999999999998</v>
      </c>
      <c r="K241" s="317">
        <v>2013</v>
      </c>
      <c r="L241" s="705">
        <v>4.4999999999999998E-2</v>
      </c>
      <c r="M241" s="705">
        <v>0</v>
      </c>
      <c r="N241" s="705">
        <v>4.4999999999999998E-2</v>
      </c>
      <c r="O241" s="705">
        <v>7.5999999999999998E-2</v>
      </c>
      <c r="P241" s="705">
        <v>1.4E-2</v>
      </c>
      <c r="Q241" s="705">
        <v>1E-3</v>
      </c>
      <c r="R241" s="705">
        <v>1.6E-2</v>
      </c>
      <c r="S241" s="705">
        <v>8.0000000000000002E-3</v>
      </c>
      <c r="T241" s="705">
        <v>1E-3</v>
      </c>
      <c r="U241" s="705">
        <v>0.14699999999999999</v>
      </c>
      <c r="V241" s="705">
        <v>0.441</v>
      </c>
    </row>
    <row r="242" spans="1:22" ht="13.5" thickBot="1">
      <c r="A242" s="317">
        <v>2014</v>
      </c>
      <c r="B242" s="705">
        <v>0.23599999999999999</v>
      </c>
      <c r="C242" s="705">
        <v>2E-3</v>
      </c>
      <c r="D242" s="705">
        <v>1.0999999999999999E-2</v>
      </c>
      <c r="E242" s="705">
        <v>0.25</v>
      </c>
      <c r="F242" s="705">
        <v>3.0000000000000001E-3</v>
      </c>
      <c r="G242" s="705">
        <v>3.5000000000000003E-2</v>
      </c>
      <c r="H242" s="705">
        <v>1E-3</v>
      </c>
      <c r="I242" s="705">
        <v>0</v>
      </c>
      <c r="J242" s="705">
        <v>0.28799999999999998</v>
      </c>
      <c r="K242" s="317">
        <v>2014</v>
      </c>
      <c r="L242" s="705">
        <v>4.4999999999999998E-2</v>
      </c>
      <c r="M242" s="705">
        <v>0</v>
      </c>
      <c r="N242" s="705">
        <v>4.5999999999999999E-2</v>
      </c>
      <c r="O242" s="705">
        <v>7.5999999999999998E-2</v>
      </c>
      <c r="P242" s="705">
        <v>1.4999999999999999E-2</v>
      </c>
      <c r="Q242" s="705">
        <v>1E-3</v>
      </c>
      <c r="R242" s="705">
        <v>1.6E-2</v>
      </c>
      <c r="S242" s="705">
        <v>8.0000000000000002E-3</v>
      </c>
      <c r="T242" s="705">
        <v>1E-3</v>
      </c>
      <c r="U242" s="705">
        <v>0.14699999999999999</v>
      </c>
      <c r="V242" s="705">
        <v>0.435</v>
      </c>
    </row>
    <row r="243" spans="1:22" ht="13.5" thickBot="1">
      <c r="A243" s="317">
        <v>2015</v>
      </c>
      <c r="B243" s="705">
        <v>0.23463755342820256</v>
      </c>
      <c r="C243" s="705">
        <v>1.7611253210013771E-3</v>
      </c>
      <c r="D243" s="705">
        <v>1.06971060243614E-2</v>
      </c>
      <c r="E243" s="705">
        <v>0.24709578477356531</v>
      </c>
      <c r="F243" s="705">
        <v>3.0031934990170971E-3</v>
      </c>
      <c r="G243" s="705">
        <v>3.0132170059709761E-2</v>
      </c>
      <c r="H243" s="705">
        <v>6.4694174556485177E-4</v>
      </c>
      <c r="I243" s="705">
        <v>0</v>
      </c>
      <c r="J243" s="705">
        <v>0.28087809007785702</v>
      </c>
      <c r="K243" s="317">
        <v>2015</v>
      </c>
      <c r="L243" s="705">
        <v>4.3661082166562733E-2</v>
      </c>
      <c r="M243" s="705">
        <v>2.6143581599681154E-4</v>
      </c>
      <c r="N243" s="705">
        <v>4.3922517982559542E-2</v>
      </c>
      <c r="O243" s="705">
        <v>7.6472765386347757E-2</v>
      </c>
      <c r="P243" s="705">
        <v>1.4857478784164923E-2</v>
      </c>
      <c r="Q243" s="705">
        <v>1.2078039241522596E-3</v>
      </c>
      <c r="R243" s="705">
        <v>1.6065282708317183E-2</v>
      </c>
      <c r="S243" s="705">
        <v>8.5956753660829041E-3</v>
      </c>
      <c r="T243" s="705">
        <v>1.5620001751578073E-3</v>
      </c>
      <c r="U243" s="705">
        <v>0.14661824161846521</v>
      </c>
      <c r="V243" s="705">
        <v>0.42749633169632223</v>
      </c>
    </row>
    <row r="244" spans="1:22" ht="13.5" thickBot="1">
      <c r="A244" s="485" t="s">
        <v>321</v>
      </c>
      <c r="B244" s="486"/>
      <c r="C244" s="486"/>
      <c r="D244" s="486"/>
      <c r="E244" s="486"/>
      <c r="F244" s="486"/>
      <c r="G244" s="486"/>
      <c r="H244" s="486"/>
      <c r="I244" s="486"/>
      <c r="J244" s="487"/>
      <c r="K244" s="485" t="s">
        <v>321</v>
      </c>
      <c r="L244" s="486"/>
      <c r="M244" s="486"/>
      <c r="N244" s="486"/>
      <c r="O244" s="486"/>
      <c r="P244" s="486"/>
      <c r="Q244" s="486"/>
      <c r="R244" s="486"/>
      <c r="S244" s="486"/>
      <c r="T244" s="486"/>
      <c r="U244" s="486"/>
      <c r="V244" s="487"/>
    </row>
    <row r="245" spans="1:22" ht="13.5" thickBot="1">
      <c r="A245" s="317">
        <v>2007</v>
      </c>
      <c r="B245" s="12" t="s">
        <v>240</v>
      </c>
      <c r="C245" s="12" t="s">
        <v>240</v>
      </c>
      <c r="D245" s="12" t="s">
        <v>240</v>
      </c>
      <c r="E245" s="12">
        <v>9.8000000000000004E-2</v>
      </c>
      <c r="F245" s="12">
        <v>1E-3</v>
      </c>
      <c r="G245" s="12">
        <v>8.9999999999999993E-3</v>
      </c>
      <c r="H245" s="12" t="s">
        <v>1154</v>
      </c>
      <c r="I245" s="12" t="s">
        <v>1154</v>
      </c>
      <c r="J245" s="12">
        <v>0.108</v>
      </c>
      <c r="K245" s="317">
        <v>2007</v>
      </c>
      <c r="L245" s="12">
        <v>2.7E-2</v>
      </c>
      <c r="M245" s="12" t="s">
        <v>241</v>
      </c>
      <c r="N245" s="12">
        <v>2.7E-2</v>
      </c>
      <c r="O245" s="12">
        <v>0.03</v>
      </c>
      <c r="P245" s="12">
        <v>7.0000000000000001E-3</v>
      </c>
      <c r="Q245" s="12" t="s">
        <v>236</v>
      </c>
      <c r="R245" s="12">
        <v>7.0000000000000001E-3</v>
      </c>
      <c r="S245" s="12" t="s">
        <v>1155</v>
      </c>
      <c r="T245" s="12">
        <v>4.0000000000000001E-3</v>
      </c>
      <c r="U245" s="12">
        <v>6.8000000000000005E-2</v>
      </c>
      <c r="V245" s="12">
        <v>0.17699999999999999</v>
      </c>
    </row>
    <row r="246" spans="1:22" ht="13.5" thickBot="1">
      <c r="A246" s="317">
        <v>2008</v>
      </c>
      <c r="B246" s="12" t="s">
        <v>240</v>
      </c>
      <c r="C246" s="12" t="s">
        <v>240</v>
      </c>
      <c r="D246" s="12" t="s">
        <v>240</v>
      </c>
      <c r="E246" s="12">
        <v>9.7000000000000003E-2</v>
      </c>
      <c r="F246" s="12">
        <v>1E-3</v>
      </c>
      <c r="G246" s="12">
        <v>8.0000000000000002E-3</v>
      </c>
      <c r="H246" s="12" t="s">
        <v>1154</v>
      </c>
      <c r="I246" s="12" t="s">
        <v>1154</v>
      </c>
      <c r="J246" s="12">
        <v>0.106</v>
      </c>
      <c r="K246" s="317">
        <v>2008</v>
      </c>
      <c r="L246" s="12">
        <v>2.7E-2</v>
      </c>
      <c r="M246" s="12" t="s">
        <v>241</v>
      </c>
      <c r="N246" s="12">
        <v>2.7E-2</v>
      </c>
      <c r="O246" s="12">
        <v>2.9000000000000001E-2</v>
      </c>
      <c r="P246" s="12">
        <v>7.0000000000000001E-3</v>
      </c>
      <c r="Q246" s="12" t="s">
        <v>236</v>
      </c>
      <c r="R246" s="12">
        <v>7.0000000000000001E-3</v>
      </c>
      <c r="S246" s="12" t="s">
        <v>1155</v>
      </c>
      <c r="T246" s="12">
        <v>4.0000000000000001E-3</v>
      </c>
      <c r="U246" s="12">
        <v>6.8000000000000005E-2</v>
      </c>
      <c r="V246" s="12">
        <v>0.17399999999999999</v>
      </c>
    </row>
    <row r="247" spans="1:22" ht="13.5" thickBot="1">
      <c r="A247" s="317">
        <v>2009</v>
      </c>
      <c r="B247" s="12" t="s">
        <v>240</v>
      </c>
      <c r="C247" s="12" t="s">
        <v>240</v>
      </c>
      <c r="D247" s="12" t="s">
        <v>240</v>
      </c>
      <c r="E247" s="12">
        <v>9.1999999999999998E-2</v>
      </c>
      <c r="F247" s="12">
        <v>1E-3</v>
      </c>
      <c r="G247" s="12">
        <v>8.0000000000000002E-3</v>
      </c>
      <c r="H247" s="12" t="s">
        <v>1154</v>
      </c>
      <c r="I247" s="12" t="s">
        <v>1154</v>
      </c>
      <c r="J247" s="12">
        <v>0.10199999999999999</v>
      </c>
      <c r="K247" s="317">
        <v>2009</v>
      </c>
      <c r="L247" s="12">
        <v>2.8000000000000001E-2</v>
      </c>
      <c r="M247" s="12" t="s">
        <v>241</v>
      </c>
      <c r="N247" s="12">
        <v>2.8000000000000001E-2</v>
      </c>
      <c r="O247" s="12">
        <v>0.03</v>
      </c>
      <c r="P247" s="12">
        <v>7.0000000000000001E-3</v>
      </c>
      <c r="Q247" s="12" t="s">
        <v>236</v>
      </c>
      <c r="R247" s="12">
        <v>7.0000000000000001E-3</v>
      </c>
      <c r="S247" s="12" t="s">
        <v>1155</v>
      </c>
      <c r="T247" s="12">
        <v>4.0000000000000001E-3</v>
      </c>
      <c r="U247" s="12">
        <v>6.9000000000000006E-2</v>
      </c>
      <c r="V247" s="12">
        <v>0.17</v>
      </c>
    </row>
    <row r="248" spans="1:22" ht="13.5" thickBot="1">
      <c r="A248" s="317">
        <v>2010</v>
      </c>
      <c r="B248" s="12" t="s">
        <v>240</v>
      </c>
      <c r="C248" s="12" t="s">
        <v>240</v>
      </c>
      <c r="D248" s="12" t="s">
        <v>240</v>
      </c>
      <c r="E248" s="12">
        <v>9.1999999999999998E-2</v>
      </c>
      <c r="F248" s="12">
        <v>1E-3</v>
      </c>
      <c r="G248" s="12">
        <v>8.9999999999999993E-3</v>
      </c>
      <c r="H248" s="12" t="s">
        <v>1154</v>
      </c>
      <c r="I248" s="12" t="s">
        <v>1154</v>
      </c>
      <c r="J248" s="12">
        <v>0.10199999999999999</v>
      </c>
      <c r="K248" s="317">
        <v>2010</v>
      </c>
      <c r="L248" s="12">
        <v>2.7E-2</v>
      </c>
      <c r="M248" s="12" t="s">
        <v>241</v>
      </c>
      <c r="N248" s="12">
        <v>2.7E-2</v>
      </c>
      <c r="O248" s="12">
        <v>2.9000000000000001E-2</v>
      </c>
      <c r="P248" s="12">
        <v>8.0000000000000002E-3</v>
      </c>
      <c r="Q248" s="12" t="s">
        <v>236</v>
      </c>
      <c r="R248" s="12">
        <v>8.0000000000000002E-3</v>
      </c>
      <c r="S248" s="12" t="s">
        <v>1155</v>
      </c>
      <c r="T248" s="12">
        <v>4.0000000000000001E-3</v>
      </c>
      <c r="U248" s="12">
        <v>6.7000000000000004E-2</v>
      </c>
      <c r="V248" s="12">
        <v>0.16900000000000001</v>
      </c>
    </row>
    <row r="249" spans="1:22" ht="13.5" thickBot="1">
      <c r="A249" s="317">
        <v>2011</v>
      </c>
      <c r="B249" s="12">
        <v>0.09</v>
      </c>
      <c r="C249" s="12">
        <v>0</v>
      </c>
      <c r="D249" s="12">
        <v>1E-3</v>
      </c>
      <c r="E249" s="12">
        <v>9.0999999999999998E-2</v>
      </c>
      <c r="F249" s="12">
        <v>1E-3</v>
      </c>
      <c r="G249" s="12">
        <v>8.0000000000000002E-3</v>
      </c>
      <c r="H249" s="12">
        <v>0</v>
      </c>
      <c r="I249" s="12">
        <v>0</v>
      </c>
      <c r="J249" s="12">
        <v>0.10100000000000001</v>
      </c>
      <c r="K249" s="317">
        <v>2011</v>
      </c>
      <c r="L249" s="12">
        <v>2.7E-2</v>
      </c>
      <c r="M249" s="12">
        <v>0</v>
      </c>
      <c r="N249" s="12">
        <v>2.7E-2</v>
      </c>
      <c r="O249" s="12">
        <v>0.03</v>
      </c>
      <c r="P249" s="12">
        <v>7.0000000000000001E-3</v>
      </c>
      <c r="Q249" s="12">
        <v>1E-3</v>
      </c>
      <c r="R249" s="12">
        <v>8.0000000000000002E-3</v>
      </c>
      <c r="S249" s="12">
        <v>2E-3</v>
      </c>
      <c r="T249" s="12">
        <v>1E-3</v>
      </c>
      <c r="U249" s="12">
        <v>6.8000000000000005E-2</v>
      </c>
      <c r="V249" s="12">
        <v>0.16900000000000001</v>
      </c>
    </row>
    <row r="250" spans="1:22" ht="13.5" thickBot="1">
      <c r="A250" s="317">
        <v>2012</v>
      </c>
      <c r="B250" s="705">
        <v>8.7999999999999995E-2</v>
      </c>
      <c r="C250" s="705">
        <v>0</v>
      </c>
      <c r="D250" s="705">
        <v>1E-3</v>
      </c>
      <c r="E250" s="705">
        <v>8.8999999999999996E-2</v>
      </c>
      <c r="F250" s="705">
        <v>1E-3</v>
      </c>
      <c r="G250" s="705">
        <v>8.0000000000000002E-3</v>
      </c>
      <c r="H250" s="705">
        <v>0</v>
      </c>
      <c r="I250" s="705">
        <v>0</v>
      </c>
      <c r="J250" s="705">
        <v>9.9000000000000005E-2</v>
      </c>
      <c r="K250" s="317">
        <v>2012</v>
      </c>
      <c r="L250" s="705">
        <v>2.7E-2</v>
      </c>
      <c r="M250" s="705">
        <v>0</v>
      </c>
      <c r="N250" s="705">
        <v>2.7E-2</v>
      </c>
      <c r="O250" s="705">
        <v>0.03</v>
      </c>
      <c r="P250" s="705">
        <v>8.0000000000000002E-3</v>
      </c>
      <c r="Q250" s="705">
        <v>1E-3</v>
      </c>
      <c r="R250" s="705">
        <v>8.9999999999999993E-3</v>
      </c>
      <c r="S250" s="705">
        <v>2E-3</v>
      </c>
      <c r="T250" s="705">
        <v>1E-3</v>
      </c>
      <c r="U250" s="705">
        <v>6.9000000000000006E-2</v>
      </c>
      <c r="V250" s="705">
        <v>0.16800000000000001</v>
      </c>
    </row>
    <row r="251" spans="1:22" ht="13.5" thickBot="1">
      <c r="A251" s="317">
        <v>2013</v>
      </c>
      <c r="B251" s="705">
        <v>0.08</v>
      </c>
      <c r="C251" s="705">
        <v>0</v>
      </c>
      <c r="D251" s="705">
        <v>3.0000000000000001E-3</v>
      </c>
      <c r="E251" s="705">
        <v>8.3000000000000004E-2</v>
      </c>
      <c r="F251" s="705">
        <v>1E-3</v>
      </c>
      <c r="G251" s="705">
        <v>7.0000000000000001E-3</v>
      </c>
      <c r="H251" s="705">
        <v>0</v>
      </c>
      <c r="I251" s="705">
        <v>0</v>
      </c>
      <c r="J251" s="705">
        <v>9.1999999999999998E-2</v>
      </c>
      <c r="K251" s="317">
        <v>2013</v>
      </c>
      <c r="L251" s="705">
        <v>2.5999999999999999E-2</v>
      </c>
      <c r="M251" s="705">
        <v>0</v>
      </c>
      <c r="N251" s="705">
        <v>2.5999999999999999E-2</v>
      </c>
      <c r="O251" s="705">
        <v>0.03</v>
      </c>
      <c r="P251" s="705">
        <v>8.0000000000000002E-3</v>
      </c>
      <c r="Q251" s="705">
        <v>1E-3</v>
      </c>
      <c r="R251" s="705">
        <v>8.0000000000000002E-3</v>
      </c>
      <c r="S251" s="705">
        <v>2E-3</v>
      </c>
      <c r="T251" s="705">
        <v>1E-3</v>
      </c>
      <c r="U251" s="705">
        <v>6.8000000000000005E-2</v>
      </c>
      <c r="V251" s="705">
        <v>0.159</v>
      </c>
    </row>
    <row r="252" spans="1:22" ht="13.5" thickBot="1">
      <c r="A252" s="317">
        <v>2014</v>
      </c>
      <c r="B252" s="705">
        <v>8.1000000000000003E-2</v>
      </c>
      <c r="C252" s="705">
        <v>0</v>
      </c>
      <c r="D252" s="705">
        <v>4.0000000000000001E-3</v>
      </c>
      <c r="E252" s="705">
        <v>8.5000000000000006E-2</v>
      </c>
      <c r="F252" s="705">
        <v>1E-3</v>
      </c>
      <c r="G252" s="705">
        <v>8.0000000000000002E-3</v>
      </c>
      <c r="H252" s="705">
        <v>0</v>
      </c>
      <c r="I252" s="705">
        <v>0</v>
      </c>
      <c r="J252" s="705">
        <v>9.4E-2</v>
      </c>
      <c r="K252" s="317">
        <v>2014</v>
      </c>
      <c r="L252" s="705">
        <v>2.7E-2</v>
      </c>
      <c r="M252" s="705">
        <v>0</v>
      </c>
      <c r="N252" s="705">
        <v>2.7E-2</v>
      </c>
      <c r="O252" s="705">
        <v>0.03</v>
      </c>
      <c r="P252" s="705">
        <v>8.0000000000000002E-3</v>
      </c>
      <c r="Q252" s="705">
        <v>1E-3</v>
      </c>
      <c r="R252" s="705">
        <v>8.9999999999999993E-3</v>
      </c>
      <c r="S252" s="705">
        <v>2E-3</v>
      </c>
      <c r="T252" s="705">
        <v>1E-3</v>
      </c>
      <c r="U252" s="705">
        <v>6.8000000000000005E-2</v>
      </c>
      <c r="V252" s="705">
        <v>0.16200000000000001</v>
      </c>
    </row>
    <row r="253" spans="1:22" ht="13.5" thickBot="1">
      <c r="A253" s="317">
        <v>2015</v>
      </c>
      <c r="B253" s="705">
        <v>7.9306710228572122E-2</v>
      </c>
      <c r="C253" s="705">
        <v>4.7584096694165386E-4</v>
      </c>
      <c r="D253" s="705">
        <v>3.6873099756075554E-3</v>
      </c>
      <c r="E253" s="705">
        <v>8.3469861171121332E-2</v>
      </c>
      <c r="F253" s="705">
        <v>9.9106157184993557E-4</v>
      </c>
      <c r="G253" s="705">
        <v>7.3073261913751625E-3</v>
      </c>
      <c r="H253" s="705">
        <v>2.6663939637762012E-4</v>
      </c>
      <c r="I253" s="705">
        <v>0</v>
      </c>
      <c r="J253" s="705">
        <v>9.2034888330724055E-2</v>
      </c>
      <c r="K253" s="317">
        <v>2015</v>
      </c>
      <c r="L253" s="705">
        <v>2.6738553688646149E-2</v>
      </c>
      <c r="M253" s="705">
        <v>3.029542136962293E-5</v>
      </c>
      <c r="N253" s="705">
        <v>2.6768849110015772E-2</v>
      </c>
      <c r="O253" s="705">
        <v>3.0590746605303226E-2</v>
      </c>
      <c r="P253" s="705">
        <v>8.252393404435409E-3</v>
      </c>
      <c r="Q253" s="705">
        <v>6.1455166260125931E-4</v>
      </c>
      <c r="R253" s="705">
        <v>8.866945067036669E-3</v>
      </c>
      <c r="S253" s="705">
        <v>2.3639468786764068E-3</v>
      </c>
      <c r="T253" s="705">
        <v>8.7115873239723566E-4</v>
      </c>
      <c r="U253" s="705">
        <v>6.9461646393429305E-2</v>
      </c>
      <c r="V253" s="705">
        <v>0.16149653472415335</v>
      </c>
    </row>
    <row r="254" spans="1:22" ht="13.5" thickBot="1">
      <c r="A254" s="491" t="s">
        <v>322</v>
      </c>
      <c r="B254" s="492"/>
      <c r="C254" s="492"/>
      <c r="D254" s="492"/>
      <c r="E254" s="492"/>
      <c r="F254" s="492"/>
      <c r="G254" s="492"/>
      <c r="H254" s="492"/>
      <c r="I254" s="492"/>
      <c r="J254" s="493"/>
      <c r="K254" s="491" t="s">
        <v>322</v>
      </c>
      <c r="L254" s="492"/>
      <c r="M254" s="492"/>
      <c r="N254" s="492"/>
      <c r="O254" s="492"/>
      <c r="P254" s="492"/>
      <c r="Q254" s="492"/>
      <c r="R254" s="492"/>
      <c r="S254" s="492"/>
      <c r="T254" s="492"/>
      <c r="U254" s="492"/>
      <c r="V254" s="493"/>
    </row>
    <row r="255" spans="1:22" ht="13.5" thickBot="1">
      <c r="A255" s="317">
        <v>2007</v>
      </c>
      <c r="B255" s="12" t="s">
        <v>240</v>
      </c>
      <c r="C255" s="12" t="s">
        <v>240</v>
      </c>
      <c r="D255" s="12" t="s">
        <v>240</v>
      </c>
      <c r="E255" s="12">
        <v>0.02</v>
      </c>
      <c r="F255" s="12">
        <v>1E-3</v>
      </c>
      <c r="G255" s="12">
        <v>2E-3</v>
      </c>
      <c r="H255" s="12" t="s">
        <v>1154</v>
      </c>
      <c r="I255" s="12" t="s">
        <v>1154</v>
      </c>
      <c r="J255" s="12">
        <v>2.3E-2</v>
      </c>
      <c r="K255" s="317">
        <v>2007</v>
      </c>
      <c r="L255" s="12">
        <v>1.7999999999999999E-2</v>
      </c>
      <c r="M255" s="12" t="s">
        <v>241</v>
      </c>
      <c r="N255" s="12">
        <v>1.7999999999999999E-2</v>
      </c>
      <c r="O255" s="12">
        <v>4.4999999999999998E-2</v>
      </c>
      <c r="P255" s="12">
        <v>6.0000000000000001E-3</v>
      </c>
      <c r="Q255" s="12" t="s">
        <v>236</v>
      </c>
      <c r="R255" s="12">
        <v>6.0000000000000001E-3</v>
      </c>
      <c r="S255" s="12" t="s">
        <v>1155</v>
      </c>
      <c r="T255" s="12">
        <v>2E-3</v>
      </c>
      <c r="U255" s="12">
        <v>7.0999999999999994E-2</v>
      </c>
      <c r="V255" s="12">
        <v>9.2999999999999999E-2</v>
      </c>
    </row>
    <row r="256" spans="1:22" ht="13.5" thickBot="1">
      <c r="A256" s="317">
        <v>2008</v>
      </c>
      <c r="B256" s="12" t="s">
        <v>240</v>
      </c>
      <c r="C256" s="12" t="s">
        <v>240</v>
      </c>
      <c r="D256" s="12" t="s">
        <v>240</v>
      </c>
      <c r="E256" s="12">
        <v>0.02</v>
      </c>
      <c r="F256" s="12">
        <v>1E-3</v>
      </c>
      <c r="G256" s="12">
        <v>1E-3</v>
      </c>
      <c r="H256" s="12" t="s">
        <v>1154</v>
      </c>
      <c r="I256" s="12" t="s">
        <v>1154</v>
      </c>
      <c r="J256" s="12">
        <v>2.1999999999999999E-2</v>
      </c>
      <c r="K256" s="317">
        <v>2008</v>
      </c>
      <c r="L256" s="12">
        <v>1.7999999999999999E-2</v>
      </c>
      <c r="M256" s="12" t="s">
        <v>241</v>
      </c>
      <c r="N256" s="12">
        <v>1.7999999999999999E-2</v>
      </c>
      <c r="O256" s="12">
        <v>4.2999999999999997E-2</v>
      </c>
      <c r="P256" s="12">
        <v>6.0000000000000001E-3</v>
      </c>
      <c r="Q256" s="12" t="s">
        <v>236</v>
      </c>
      <c r="R256" s="12">
        <v>6.0000000000000001E-3</v>
      </c>
      <c r="S256" s="12" t="s">
        <v>1155</v>
      </c>
      <c r="T256" s="12">
        <v>2E-3</v>
      </c>
      <c r="U256" s="12">
        <v>6.9000000000000006E-2</v>
      </c>
      <c r="V256" s="12">
        <v>9.0999999999999998E-2</v>
      </c>
    </row>
    <row r="257" spans="1:22" ht="13.5" thickBot="1">
      <c r="A257" s="317">
        <v>2009</v>
      </c>
      <c r="B257" s="12" t="s">
        <v>240</v>
      </c>
      <c r="C257" s="12" t="s">
        <v>240</v>
      </c>
      <c r="D257" s="12" t="s">
        <v>240</v>
      </c>
      <c r="E257" s="12">
        <v>1.9E-2</v>
      </c>
      <c r="F257" s="12">
        <v>1E-3</v>
      </c>
      <c r="G257" s="12">
        <v>1E-3</v>
      </c>
      <c r="H257" s="12" t="s">
        <v>1154</v>
      </c>
      <c r="I257" s="12" t="s">
        <v>1154</v>
      </c>
      <c r="J257" s="12">
        <v>2.1000000000000001E-2</v>
      </c>
      <c r="K257" s="317">
        <v>2009</v>
      </c>
      <c r="L257" s="12">
        <v>1.9E-2</v>
      </c>
      <c r="M257" s="12" t="s">
        <v>241</v>
      </c>
      <c r="N257" s="12">
        <v>1.9E-2</v>
      </c>
      <c r="O257" s="12">
        <v>4.2000000000000003E-2</v>
      </c>
      <c r="P257" s="12">
        <v>6.0000000000000001E-3</v>
      </c>
      <c r="Q257" s="12" t="s">
        <v>236</v>
      </c>
      <c r="R257" s="12">
        <v>6.0000000000000001E-3</v>
      </c>
      <c r="S257" s="12" t="s">
        <v>1155</v>
      </c>
      <c r="T257" s="12">
        <v>2E-3</v>
      </c>
      <c r="U257" s="12">
        <v>6.9000000000000006E-2</v>
      </c>
      <c r="V257" s="12">
        <v>0.09</v>
      </c>
    </row>
    <row r="258" spans="1:22" ht="13.5" thickBot="1">
      <c r="A258" s="317">
        <v>2010</v>
      </c>
      <c r="B258" s="12" t="s">
        <v>240</v>
      </c>
      <c r="C258" s="12" t="s">
        <v>240</v>
      </c>
      <c r="D258" s="12" t="s">
        <v>240</v>
      </c>
      <c r="E258" s="12">
        <v>0.02</v>
      </c>
      <c r="F258" s="12">
        <v>1E-3</v>
      </c>
      <c r="G258" s="12">
        <v>1E-3</v>
      </c>
      <c r="H258" s="12" t="s">
        <v>1154</v>
      </c>
      <c r="I258" s="12" t="s">
        <v>1154</v>
      </c>
      <c r="J258" s="12">
        <v>2.1000000000000001E-2</v>
      </c>
      <c r="K258" s="317">
        <v>2010</v>
      </c>
      <c r="L258" s="12">
        <v>1.9E-2</v>
      </c>
      <c r="M258" s="12" t="s">
        <v>241</v>
      </c>
      <c r="N258" s="12">
        <v>1.9E-2</v>
      </c>
      <c r="O258" s="12">
        <v>4.2000000000000003E-2</v>
      </c>
      <c r="P258" s="12">
        <v>7.0000000000000001E-3</v>
      </c>
      <c r="Q258" s="12" t="s">
        <v>236</v>
      </c>
      <c r="R258" s="12">
        <v>7.0000000000000001E-3</v>
      </c>
      <c r="S258" s="12" t="s">
        <v>1155</v>
      </c>
      <c r="T258" s="12">
        <v>2E-3</v>
      </c>
      <c r="U258" s="12">
        <v>6.9000000000000006E-2</v>
      </c>
      <c r="V258" s="12">
        <v>9.0999999999999998E-2</v>
      </c>
    </row>
    <row r="259" spans="1:22" ht="13.5" thickBot="1">
      <c r="A259" s="317">
        <v>2011</v>
      </c>
      <c r="B259" s="12">
        <v>2.1000000000000001E-2</v>
      </c>
      <c r="C259" s="12">
        <v>0</v>
      </c>
      <c r="D259" s="12">
        <v>0</v>
      </c>
      <c r="E259" s="12">
        <v>2.1000000000000001E-2</v>
      </c>
      <c r="F259" s="12">
        <v>0</v>
      </c>
      <c r="G259" s="12">
        <v>1E-3</v>
      </c>
      <c r="H259" s="12">
        <v>0</v>
      </c>
      <c r="I259" s="12">
        <v>0</v>
      </c>
      <c r="J259" s="12">
        <v>2.3E-2</v>
      </c>
      <c r="K259" s="317">
        <v>2011</v>
      </c>
      <c r="L259" s="12">
        <v>1.9E-2</v>
      </c>
      <c r="M259" s="12">
        <v>0</v>
      </c>
      <c r="N259" s="12">
        <v>0.02</v>
      </c>
      <c r="O259" s="12">
        <v>4.1000000000000002E-2</v>
      </c>
      <c r="P259" s="12">
        <v>7.0000000000000001E-3</v>
      </c>
      <c r="Q259" s="12">
        <v>0</v>
      </c>
      <c r="R259" s="12">
        <v>7.0000000000000001E-3</v>
      </c>
      <c r="S259" s="12">
        <v>1E-3</v>
      </c>
      <c r="T259" s="12">
        <v>1E-3</v>
      </c>
      <c r="U259" s="12">
        <v>6.9000000000000006E-2</v>
      </c>
      <c r="V259" s="12">
        <v>9.1999999999999998E-2</v>
      </c>
    </row>
    <row r="260" spans="1:22" ht="13.5" thickBot="1">
      <c r="A260" s="317">
        <v>2012</v>
      </c>
      <c r="B260" s="705">
        <v>0.02</v>
      </c>
      <c r="C260" s="705">
        <v>0</v>
      </c>
      <c r="D260" s="705">
        <v>0</v>
      </c>
      <c r="E260" s="705">
        <v>2.1000000000000001E-2</v>
      </c>
      <c r="F260" s="705">
        <v>0</v>
      </c>
      <c r="G260" s="705">
        <v>1E-3</v>
      </c>
      <c r="H260" s="705">
        <v>0</v>
      </c>
      <c r="I260" s="705">
        <v>0</v>
      </c>
      <c r="J260" s="705">
        <v>2.3E-2</v>
      </c>
      <c r="K260" s="317">
        <v>2012</v>
      </c>
      <c r="L260" s="705">
        <v>1.9E-2</v>
      </c>
      <c r="M260" s="705">
        <v>0</v>
      </c>
      <c r="N260" s="705">
        <v>1.9E-2</v>
      </c>
      <c r="O260" s="705">
        <v>4.3999999999999997E-2</v>
      </c>
      <c r="P260" s="705">
        <v>7.0000000000000001E-3</v>
      </c>
      <c r="Q260" s="705">
        <v>0</v>
      </c>
      <c r="R260" s="705">
        <v>7.0000000000000001E-3</v>
      </c>
      <c r="S260" s="705">
        <v>1E-3</v>
      </c>
      <c r="T260" s="705">
        <v>1E-3</v>
      </c>
      <c r="U260" s="705">
        <v>7.2999999999999995E-2</v>
      </c>
      <c r="V260" s="705">
        <v>9.5000000000000001E-2</v>
      </c>
    </row>
    <row r="261" spans="1:22" ht="13.5" thickBot="1">
      <c r="A261" s="317">
        <v>2013</v>
      </c>
      <c r="B261" s="705">
        <v>0.02</v>
      </c>
      <c r="C261" s="705">
        <v>0</v>
      </c>
      <c r="D261" s="705">
        <v>1E-3</v>
      </c>
      <c r="E261" s="705">
        <v>2.1000000000000001E-2</v>
      </c>
      <c r="F261" s="705">
        <v>1E-3</v>
      </c>
      <c r="G261" s="705">
        <v>1E-3</v>
      </c>
      <c r="H261" s="705">
        <v>0</v>
      </c>
      <c r="I261" s="705">
        <v>0</v>
      </c>
      <c r="J261" s="705">
        <v>2.3E-2</v>
      </c>
      <c r="K261" s="317">
        <v>2013</v>
      </c>
      <c r="L261" s="705">
        <v>0.02</v>
      </c>
      <c r="M261" s="705">
        <v>0</v>
      </c>
      <c r="N261" s="705">
        <v>0.02</v>
      </c>
      <c r="O261" s="705">
        <v>5.2999999999999999E-2</v>
      </c>
      <c r="P261" s="705">
        <v>7.0000000000000001E-3</v>
      </c>
      <c r="Q261" s="705">
        <v>0</v>
      </c>
      <c r="R261" s="705">
        <v>7.0000000000000001E-3</v>
      </c>
      <c r="S261" s="705">
        <v>1E-3</v>
      </c>
      <c r="T261" s="705">
        <v>1E-3</v>
      </c>
      <c r="U261" s="705">
        <v>8.2000000000000003E-2</v>
      </c>
      <c r="V261" s="705">
        <v>0.105</v>
      </c>
    </row>
    <row r="262" spans="1:22" ht="13.5" thickBot="1">
      <c r="A262" s="317">
        <v>2014</v>
      </c>
      <c r="B262" s="705">
        <v>1.9E-2</v>
      </c>
      <c r="C262" s="705">
        <v>0</v>
      </c>
      <c r="D262" s="705">
        <v>1E-3</v>
      </c>
      <c r="E262" s="705">
        <v>2.1000000000000001E-2</v>
      </c>
      <c r="F262" s="705">
        <v>1E-3</v>
      </c>
      <c r="G262" s="705">
        <v>1E-3</v>
      </c>
      <c r="H262" s="705">
        <v>0</v>
      </c>
      <c r="I262" s="705">
        <v>0</v>
      </c>
      <c r="J262" s="705">
        <v>2.3E-2</v>
      </c>
      <c r="K262" s="317">
        <v>2014</v>
      </c>
      <c r="L262" s="705">
        <v>2.1000000000000001E-2</v>
      </c>
      <c r="M262" s="705">
        <v>0</v>
      </c>
      <c r="N262" s="705">
        <v>2.1000000000000001E-2</v>
      </c>
      <c r="O262" s="705">
        <v>5.6000000000000001E-2</v>
      </c>
      <c r="P262" s="705">
        <v>7.0000000000000001E-3</v>
      </c>
      <c r="Q262" s="705">
        <v>0</v>
      </c>
      <c r="R262" s="705">
        <v>8.0000000000000002E-3</v>
      </c>
      <c r="S262" s="705">
        <v>1E-3</v>
      </c>
      <c r="T262" s="705">
        <v>1E-3</v>
      </c>
      <c r="U262" s="705">
        <v>8.5999999999999993E-2</v>
      </c>
      <c r="V262" s="705">
        <v>0.109</v>
      </c>
    </row>
    <row r="263" spans="1:22" ht="13.5" thickBot="1">
      <c r="A263" s="317">
        <v>2015</v>
      </c>
      <c r="B263" s="705">
        <v>2.0095191124420517E-2</v>
      </c>
      <c r="C263" s="705">
        <v>2.0437282436319864E-4</v>
      </c>
      <c r="D263" s="705">
        <v>1.1749728598004631E-3</v>
      </c>
      <c r="E263" s="705">
        <v>2.1474536808584178E-2</v>
      </c>
      <c r="F263" s="705">
        <v>6.6773401801867587E-4</v>
      </c>
      <c r="G263" s="705">
        <v>1.5759572360944676E-3</v>
      </c>
      <c r="H263" s="705">
        <v>4.383354998748936E-5</v>
      </c>
      <c r="I263" s="705">
        <v>0</v>
      </c>
      <c r="J263" s="705">
        <v>2.376206161268481E-2</v>
      </c>
      <c r="K263" s="317">
        <v>2015</v>
      </c>
      <c r="L263" s="705">
        <v>2.0928315212085147E-2</v>
      </c>
      <c r="M263" s="705">
        <v>1.2808304420388616E-4</v>
      </c>
      <c r="N263" s="705">
        <v>2.1056398256289032E-2</v>
      </c>
      <c r="O263" s="705">
        <v>5.4302778879496284E-2</v>
      </c>
      <c r="P263" s="705">
        <v>7.3068190627787284E-3</v>
      </c>
      <c r="Q263" s="705">
        <v>2.9803727121775335E-4</v>
      </c>
      <c r="R263" s="705">
        <v>7.6048563339964816E-3</v>
      </c>
      <c r="S263" s="705">
        <v>8.9991071890814425E-4</v>
      </c>
      <c r="T263" s="705">
        <v>6.9824993008240092E-4</v>
      </c>
      <c r="U263" s="705">
        <v>8.4562194118772346E-2</v>
      </c>
      <c r="V263" s="705">
        <v>0.10832425573145717</v>
      </c>
    </row>
    <row r="264" spans="1:22" ht="13.5" thickBot="1">
      <c r="A264" s="485" t="s">
        <v>323</v>
      </c>
      <c r="B264" s="486"/>
      <c r="C264" s="486"/>
      <c r="D264" s="486"/>
      <c r="E264" s="486"/>
      <c r="F264" s="486"/>
      <c r="G264" s="486"/>
      <c r="H264" s="486"/>
      <c r="I264" s="486"/>
      <c r="J264" s="487"/>
      <c r="K264" s="485" t="s">
        <v>323</v>
      </c>
      <c r="L264" s="486"/>
      <c r="M264" s="486"/>
      <c r="N264" s="486"/>
      <c r="O264" s="486"/>
      <c r="P264" s="486"/>
      <c r="Q264" s="486"/>
      <c r="R264" s="486"/>
      <c r="S264" s="486"/>
      <c r="T264" s="486"/>
      <c r="U264" s="486"/>
      <c r="V264" s="487"/>
    </row>
    <row r="265" spans="1:22" ht="13.5" thickBot="1">
      <c r="A265" s="317">
        <v>2007</v>
      </c>
      <c r="B265" s="12" t="s">
        <v>240</v>
      </c>
      <c r="C265" s="12" t="s">
        <v>240</v>
      </c>
      <c r="D265" s="12" t="s">
        <v>240</v>
      </c>
      <c r="E265" s="12">
        <v>7.3999999999999996E-2</v>
      </c>
      <c r="F265" s="12">
        <v>1E-3</v>
      </c>
      <c r="G265" s="12">
        <v>1.0999999999999999E-2</v>
      </c>
      <c r="H265" s="12" t="s">
        <v>1154</v>
      </c>
      <c r="I265" s="12" t="s">
        <v>1154</v>
      </c>
      <c r="J265" s="12">
        <v>8.6999999999999994E-2</v>
      </c>
      <c r="K265" s="317">
        <v>2007</v>
      </c>
      <c r="L265" s="12">
        <v>2.1000000000000001E-2</v>
      </c>
      <c r="M265" s="12" t="s">
        <v>241</v>
      </c>
      <c r="N265" s="12">
        <v>2.1000000000000001E-2</v>
      </c>
      <c r="O265" s="12">
        <v>2.4E-2</v>
      </c>
      <c r="P265" s="12">
        <v>6.0000000000000001E-3</v>
      </c>
      <c r="Q265" s="12" t="s">
        <v>236</v>
      </c>
      <c r="R265" s="12">
        <v>6.0000000000000001E-3</v>
      </c>
      <c r="S265" s="12" t="s">
        <v>1155</v>
      </c>
      <c r="T265" s="12">
        <v>4.0000000000000001E-3</v>
      </c>
      <c r="U265" s="12">
        <v>5.3999999999999999E-2</v>
      </c>
      <c r="V265" s="12">
        <v>0.14099999999999999</v>
      </c>
    </row>
    <row r="266" spans="1:22" ht="13.5" thickBot="1">
      <c r="A266" s="317">
        <v>2008</v>
      </c>
      <c r="B266" s="12" t="s">
        <v>240</v>
      </c>
      <c r="C266" s="12" t="s">
        <v>240</v>
      </c>
      <c r="D266" s="12" t="s">
        <v>240</v>
      </c>
      <c r="E266" s="12">
        <v>7.3999999999999996E-2</v>
      </c>
      <c r="F266" s="12">
        <v>1E-3</v>
      </c>
      <c r="G266" s="12">
        <v>1.2E-2</v>
      </c>
      <c r="H266" s="12" t="s">
        <v>1154</v>
      </c>
      <c r="I266" s="12" t="s">
        <v>1154</v>
      </c>
      <c r="J266" s="12">
        <v>8.6999999999999994E-2</v>
      </c>
      <c r="K266" s="317">
        <v>2008</v>
      </c>
      <c r="L266" s="12">
        <v>1.6E-2</v>
      </c>
      <c r="M266" s="12" t="s">
        <v>241</v>
      </c>
      <c r="N266" s="12">
        <v>1.6E-2</v>
      </c>
      <c r="O266" s="12">
        <v>2.1999999999999999E-2</v>
      </c>
      <c r="P266" s="12">
        <v>6.0000000000000001E-3</v>
      </c>
      <c r="Q266" s="12" t="s">
        <v>236</v>
      </c>
      <c r="R266" s="12">
        <v>6.0000000000000001E-3</v>
      </c>
      <c r="S266" s="12" t="s">
        <v>1155</v>
      </c>
      <c r="T266" s="12">
        <v>5.0000000000000001E-3</v>
      </c>
      <c r="U266" s="12">
        <v>4.9000000000000002E-2</v>
      </c>
      <c r="V266" s="12">
        <v>0.13700000000000001</v>
      </c>
    </row>
    <row r="267" spans="1:22" ht="13.5" thickBot="1">
      <c r="A267" s="317">
        <v>2009</v>
      </c>
      <c r="B267" s="12" t="s">
        <v>240</v>
      </c>
      <c r="C267" s="12" t="s">
        <v>240</v>
      </c>
      <c r="D267" s="12" t="s">
        <v>240</v>
      </c>
      <c r="E267" s="12">
        <v>7.6999999999999999E-2</v>
      </c>
      <c r="F267" s="12">
        <v>1E-3</v>
      </c>
      <c r="G267" s="12">
        <v>1.2999999999999999E-2</v>
      </c>
      <c r="H267" s="12" t="s">
        <v>1154</v>
      </c>
      <c r="I267" s="12" t="s">
        <v>1154</v>
      </c>
      <c r="J267" s="12">
        <v>9.0999999999999998E-2</v>
      </c>
      <c r="K267" s="317">
        <v>2009</v>
      </c>
      <c r="L267" s="12">
        <v>1.9E-2</v>
      </c>
      <c r="M267" s="12" t="s">
        <v>241</v>
      </c>
      <c r="N267" s="12">
        <v>1.9E-2</v>
      </c>
      <c r="O267" s="12">
        <v>2.1000000000000001E-2</v>
      </c>
      <c r="P267" s="12">
        <v>7.0000000000000001E-3</v>
      </c>
      <c r="Q267" s="12" t="s">
        <v>236</v>
      </c>
      <c r="R267" s="12">
        <v>7.0000000000000001E-3</v>
      </c>
      <c r="S267" s="12" t="s">
        <v>1155</v>
      </c>
      <c r="T267" s="12">
        <v>5.0000000000000001E-3</v>
      </c>
      <c r="U267" s="12">
        <v>5.1999999999999998E-2</v>
      </c>
      <c r="V267" s="12">
        <v>0.14299999999999999</v>
      </c>
    </row>
    <row r="268" spans="1:22" ht="13.5" thickBot="1">
      <c r="A268" s="317">
        <v>2010</v>
      </c>
      <c r="B268" s="12" t="s">
        <v>240</v>
      </c>
      <c r="C268" s="12" t="s">
        <v>240</v>
      </c>
      <c r="D268" s="12" t="s">
        <v>240</v>
      </c>
      <c r="E268" s="12">
        <v>7.9000000000000001E-2</v>
      </c>
      <c r="F268" s="12">
        <v>2E-3</v>
      </c>
      <c r="G268" s="12">
        <v>1.7000000000000001E-2</v>
      </c>
      <c r="H268" s="12" t="s">
        <v>1154</v>
      </c>
      <c r="I268" s="12" t="s">
        <v>1154</v>
      </c>
      <c r="J268" s="12">
        <v>9.7000000000000003E-2</v>
      </c>
      <c r="K268" s="317">
        <v>2010</v>
      </c>
      <c r="L268" s="12">
        <v>1.7999999999999999E-2</v>
      </c>
      <c r="M268" s="12" t="s">
        <v>241</v>
      </c>
      <c r="N268" s="12">
        <v>1.7999999999999999E-2</v>
      </c>
      <c r="O268" s="12">
        <v>2.4E-2</v>
      </c>
      <c r="P268" s="12">
        <v>8.0000000000000002E-3</v>
      </c>
      <c r="Q268" s="12" t="s">
        <v>236</v>
      </c>
      <c r="R268" s="12">
        <v>8.0000000000000002E-3</v>
      </c>
      <c r="S268" s="12" t="s">
        <v>1155</v>
      </c>
      <c r="T268" s="12">
        <v>5.0000000000000001E-3</v>
      </c>
      <c r="U268" s="12">
        <v>5.3999999999999999E-2</v>
      </c>
      <c r="V268" s="12">
        <v>0.152</v>
      </c>
    </row>
    <row r="269" spans="1:22" ht="13.5" thickBot="1">
      <c r="A269" s="317">
        <v>2011</v>
      </c>
      <c r="B269" s="12">
        <v>7.5999999999999998E-2</v>
      </c>
      <c r="C269" s="12">
        <v>0</v>
      </c>
      <c r="D269" s="12">
        <v>1E-3</v>
      </c>
      <c r="E269" s="12">
        <v>7.6999999999999999E-2</v>
      </c>
      <c r="F269" s="12">
        <v>1E-3</v>
      </c>
      <c r="G269" s="12">
        <v>1.4999999999999999E-2</v>
      </c>
      <c r="H269" s="12">
        <v>1E-3</v>
      </c>
      <c r="I269" s="12">
        <v>0</v>
      </c>
      <c r="J269" s="12">
        <v>9.5000000000000001E-2</v>
      </c>
      <c r="K269" s="317">
        <v>2011</v>
      </c>
      <c r="L269" s="12">
        <v>1.7000000000000001E-2</v>
      </c>
      <c r="M269" s="12">
        <v>0</v>
      </c>
      <c r="N269" s="12">
        <v>1.7999999999999999E-2</v>
      </c>
      <c r="O269" s="12">
        <v>2.5000000000000001E-2</v>
      </c>
      <c r="P269" s="12">
        <v>7.0000000000000001E-3</v>
      </c>
      <c r="Q269" s="12">
        <v>1E-3</v>
      </c>
      <c r="R269" s="12">
        <v>7.0000000000000001E-3</v>
      </c>
      <c r="S269" s="12">
        <v>2E-3</v>
      </c>
      <c r="T269" s="12">
        <v>1E-3</v>
      </c>
      <c r="U269" s="12">
        <v>5.2999999999999999E-2</v>
      </c>
      <c r="V269" s="12">
        <v>0.14799999999999999</v>
      </c>
    </row>
    <row r="270" spans="1:22" ht="13.5" thickBot="1">
      <c r="A270" s="317">
        <v>2012</v>
      </c>
      <c r="B270" s="705">
        <v>7.0999999999999994E-2</v>
      </c>
      <c r="C270" s="705">
        <v>0</v>
      </c>
      <c r="D270" s="705">
        <v>1E-3</v>
      </c>
      <c r="E270" s="705">
        <v>7.2999999999999995E-2</v>
      </c>
      <c r="F270" s="705">
        <v>1E-3</v>
      </c>
      <c r="G270" s="705">
        <v>1.6E-2</v>
      </c>
      <c r="H270" s="705">
        <v>2E-3</v>
      </c>
      <c r="I270" s="705">
        <v>0</v>
      </c>
      <c r="J270" s="705">
        <v>9.0999999999999998E-2</v>
      </c>
      <c r="K270" s="317">
        <v>2012</v>
      </c>
      <c r="L270" s="705">
        <v>1.9E-2</v>
      </c>
      <c r="M270" s="705">
        <v>0</v>
      </c>
      <c r="N270" s="705">
        <v>0.02</v>
      </c>
      <c r="O270" s="705">
        <v>2.5000000000000001E-2</v>
      </c>
      <c r="P270" s="705">
        <v>7.0000000000000001E-3</v>
      </c>
      <c r="Q270" s="705">
        <v>1E-3</v>
      </c>
      <c r="R270" s="705">
        <v>7.0000000000000001E-3</v>
      </c>
      <c r="S270" s="705">
        <v>2E-3</v>
      </c>
      <c r="T270" s="705">
        <v>1E-3</v>
      </c>
      <c r="U270" s="705">
        <v>5.3999999999999999E-2</v>
      </c>
      <c r="V270" s="705">
        <v>0.14599999999999999</v>
      </c>
    </row>
    <row r="271" spans="1:22" ht="13.5" thickBot="1">
      <c r="A271" s="317">
        <v>2013</v>
      </c>
      <c r="B271" s="705">
        <v>7.1999999999999995E-2</v>
      </c>
      <c r="C271" s="705">
        <v>0</v>
      </c>
      <c r="D271" s="705">
        <v>3.0000000000000001E-3</v>
      </c>
      <c r="E271" s="705">
        <v>7.4999999999999997E-2</v>
      </c>
      <c r="F271" s="705">
        <v>1E-3</v>
      </c>
      <c r="G271" s="705">
        <v>1.6E-2</v>
      </c>
      <c r="H271" s="705">
        <v>1E-3</v>
      </c>
      <c r="I271" s="705">
        <v>0</v>
      </c>
      <c r="J271" s="705">
        <v>9.2999999999999999E-2</v>
      </c>
      <c r="K271" s="317">
        <v>2013</v>
      </c>
      <c r="L271" s="705">
        <v>2.1000000000000001E-2</v>
      </c>
      <c r="M271" s="705">
        <v>0</v>
      </c>
      <c r="N271" s="705">
        <v>2.1000000000000001E-2</v>
      </c>
      <c r="O271" s="705">
        <v>3.3000000000000002E-2</v>
      </c>
      <c r="P271" s="705">
        <v>7.0000000000000001E-3</v>
      </c>
      <c r="Q271" s="705">
        <v>1E-3</v>
      </c>
      <c r="R271" s="705">
        <v>7.0000000000000001E-3</v>
      </c>
      <c r="S271" s="705">
        <v>2E-3</v>
      </c>
      <c r="T271" s="705">
        <v>1E-3</v>
      </c>
      <c r="U271" s="705">
        <v>6.4000000000000001E-2</v>
      </c>
      <c r="V271" s="705">
        <v>0.157</v>
      </c>
    </row>
    <row r="272" spans="1:22" ht="13.5" thickBot="1">
      <c r="A272" s="317">
        <v>2014</v>
      </c>
      <c r="B272" s="705">
        <v>7.1999999999999995E-2</v>
      </c>
      <c r="C272" s="705">
        <v>0</v>
      </c>
      <c r="D272" s="705">
        <v>4.0000000000000001E-3</v>
      </c>
      <c r="E272" s="705">
        <v>7.5999999999999998E-2</v>
      </c>
      <c r="F272" s="705">
        <v>1E-3</v>
      </c>
      <c r="G272" s="705">
        <v>1.7000000000000001E-2</v>
      </c>
      <c r="H272" s="705">
        <v>1E-3</v>
      </c>
      <c r="I272" s="705">
        <v>0</v>
      </c>
      <c r="J272" s="705">
        <v>9.5000000000000001E-2</v>
      </c>
      <c r="K272" s="317">
        <v>2014</v>
      </c>
      <c r="L272" s="705">
        <v>1.9E-2</v>
      </c>
      <c r="M272" s="705">
        <v>0</v>
      </c>
      <c r="N272" s="705">
        <v>0.02</v>
      </c>
      <c r="O272" s="705">
        <v>3.2000000000000001E-2</v>
      </c>
      <c r="P272" s="705">
        <v>8.0000000000000002E-3</v>
      </c>
      <c r="Q272" s="705">
        <v>1E-3</v>
      </c>
      <c r="R272" s="705">
        <v>8.0000000000000002E-3</v>
      </c>
      <c r="S272" s="705">
        <v>2E-3</v>
      </c>
      <c r="T272" s="705">
        <v>1E-3</v>
      </c>
      <c r="U272" s="705">
        <v>6.2E-2</v>
      </c>
      <c r="V272" s="705">
        <v>0.157</v>
      </c>
    </row>
    <row r="273" spans="1:22" ht="13.5" thickBot="1">
      <c r="A273" s="317">
        <v>2015</v>
      </c>
      <c r="B273" s="705">
        <v>7.1482972782540524E-2</v>
      </c>
      <c r="C273" s="705">
        <v>4.2603211914399867E-4</v>
      </c>
      <c r="D273" s="705">
        <v>3.4098665352189344E-3</v>
      </c>
      <c r="E273" s="705">
        <v>7.5318871436903453E-2</v>
      </c>
      <c r="F273" s="705">
        <v>1.1237087734217342E-3</v>
      </c>
      <c r="G273" s="705">
        <v>1.6300458082646439E-2</v>
      </c>
      <c r="H273" s="705">
        <v>1.1503660983386732E-3</v>
      </c>
      <c r="I273" s="705">
        <v>1.7947942499907613E-5</v>
      </c>
      <c r="J273" s="705">
        <v>9.3911352333810219E-2</v>
      </c>
      <c r="K273" s="317">
        <v>2015</v>
      </c>
      <c r="L273" s="705">
        <v>1.9567534844364878E-2</v>
      </c>
      <c r="M273" s="705">
        <v>3.0022012908936373E-4</v>
      </c>
      <c r="N273" s="705">
        <v>1.9867754973454242E-2</v>
      </c>
      <c r="O273" s="705">
        <v>3.4768890915051372E-2</v>
      </c>
      <c r="P273" s="705">
        <v>8.4736999141056448E-3</v>
      </c>
      <c r="Q273" s="705">
        <v>5.3848237313604882E-4</v>
      </c>
      <c r="R273" s="705">
        <v>9.0121822872416945E-3</v>
      </c>
      <c r="S273" s="705">
        <v>2.5558178806840189E-3</v>
      </c>
      <c r="T273" s="705">
        <v>8.492860555423114E-4</v>
      </c>
      <c r="U273" s="705">
        <v>6.7053932111973635E-2</v>
      </c>
      <c r="V273" s="705">
        <v>0.16096528444578384</v>
      </c>
    </row>
    <row r="274" spans="1:22" ht="13.5" thickBot="1">
      <c r="A274" s="485" t="s">
        <v>1120</v>
      </c>
      <c r="B274" s="486"/>
      <c r="C274" s="486"/>
      <c r="D274" s="486"/>
      <c r="E274" s="486"/>
      <c r="F274" s="486"/>
      <c r="G274" s="486"/>
      <c r="H274" s="486"/>
      <c r="I274" s="486"/>
      <c r="J274" s="487"/>
      <c r="K274" s="485" t="s">
        <v>1120</v>
      </c>
      <c r="L274" s="486"/>
      <c r="M274" s="486"/>
      <c r="N274" s="486"/>
      <c r="O274" s="486"/>
      <c r="P274" s="486"/>
      <c r="Q274" s="486"/>
      <c r="R274" s="486"/>
      <c r="S274" s="486"/>
      <c r="T274" s="486"/>
      <c r="U274" s="486"/>
      <c r="V274" s="487"/>
    </row>
    <row r="275" spans="1:22" ht="13.5" thickBot="1">
      <c r="A275" s="317">
        <v>2007</v>
      </c>
      <c r="B275" s="12" t="s">
        <v>240</v>
      </c>
      <c r="C275" s="12" t="s">
        <v>240</v>
      </c>
      <c r="D275" s="12" t="s">
        <v>240</v>
      </c>
      <c r="E275" s="12">
        <v>4.9000000000000002E-2</v>
      </c>
      <c r="F275" s="12">
        <v>0</v>
      </c>
      <c r="G275" s="12">
        <v>6.7000000000000004E-2</v>
      </c>
      <c r="H275" s="12" t="s">
        <v>1154</v>
      </c>
      <c r="I275" s="12" t="s">
        <v>1154</v>
      </c>
      <c r="J275" s="12">
        <v>0.115</v>
      </c>
      <c r="K275" s="317">
        <v>2007</v>
      </c>
      <c r="L275" s="12">
        <v>7.0000000000000001E-3</v>
      </c>
      <c r="M275" s="12" t="s">
        <v>241</v>
      </c>
      <c r="N275" s="12">
        <v>7.0000000000000001E-3</v>
      </c>
      <c r="O275" s="12">
        <v>2E-3</v>
      </c>
      <c r="P275" s="12">
        <v>2E-3</v>
      </c>
      <c r="Q275" s="12" t="s">
        <v>236</v>
      </c>
      <c r="R275" s="12">
        <v>2E-3</v>
      </c>
      <c r="S275" s="12" t="s">
        <v>1155</v>
      </c>
      <c r="T275" s="12">
        <v>4.0000000000000001E-3</v>
      </c>
      <c r="U275" s="12">
        <v>1.4999999999999999E-2</v>
      </c>
      <c r="V275" s="12">
        <v>0.13</v>
      </c>
    </row>
    <row r="276" spans="1:22" ht="13.5" thickBot="1">
      <c r="A276" s="317">
        <v>2008</v>
      </c>
      <c r="B276" s="12" t="s">
        <v>240</v>
      </c>
      <c r="C276" s="12" t="s">
        <v>240</v>
      </c>
      <c r="D276" s="12" t="s">
        <v>240</v>
      </c>
      <c r="E276" s="12">
        <v>4.7E-2</v>
      </c>
      <c r="F276" s="12">
        <v>0</v>
      </c>
      <c r="G276" s="12">
        <v>6.9000000000000006E-2</v>
      </c>
      <c r="H276" s="12" t="s">
        <v>1154</v>
      </c>
      <c r="I276" s="12" t="s">
        <v>1154</v>
      </c>
      <c r="J276" s="12">
        <v>0.11600000000000001</v>
      </c>
      <c r="K276" s="317">
        <v>2008</v>
      </c>
      <c r="L276" s="12">
        <v>1.2999999999999999E-2</v>
      </c>
      <c r="M276" s="12" t="s">
        <v>241</v>
      </c>
      <c r="N276" s="12">
        <v>1.2999999999999999E-2</v>
      </c>
      <c r="O276" s="12">
        <v>2E-3</v>
      </c>
      <c r="P276" s="12">
        <v>2E-3</v>
      </c>
      <c r="Q276" s="12" t="s">
        <v>236</v>
      </c>
      <c r="R276" s="12">
        <v>2E-3</v>
      </c>
      <c r="S276" s="12" t="s">
        <v>1155</v>
      </c>
      <c r="T276" s="12">
        <v>4.0000000000000001E-3</v>
      </c>
      <c r="U276" s="12">
        <v>2.1000000000000001E-2</v>
      </c>
      <c r="V276" s="12">
        <v>0.13700000000000001</v>
      </c>
    </row>
    <row r="277" spans="1:22" ht="13.5" thickBot="1">
      <c r="A277" s="317">
        <v>2009</v>
      </c>
      <c r="B277" s="12" t="s">
        <v>240</v>
      </c>
      <c r="C277" s="12" t="s">
        <v>240</v>
      </c>
      <c r="D277" s="12" t="s">
        <v>240</v>
      </c>
      <c r="E277" s="12">
        <v>4.7E-2</v>
      </c>
      <c r="F277" s="12">
        <v>0</v>
      </c>
      <c r="G277" s="12">
        <v>6.9000000000000006E-2</v>
      </c>
      <c r="H277" s="12" t="s">
        <v>1154</v>
      </c>
      <c r="I277" s="12" t="s">
        <v>1154</v>
      </c>
      <c r="J277" s="12">
        <v>0.11600000000000001</v>
      </c>
      <c r="K277" s="317">
        <v>2009</v>
      </c>
      <c r="L277" s="12">
        <v>1.4999999999999999E-2</v>
      </c>
      <c r="M277" s="12" t="s">
        <v>241</v>
      </c>
      <c r="N277" s="12">
        <v>1.4999999999999999E-2</v>
      </c>
      <c r="O277" s="12">
        <v>2E-3</v>
      </c>
      <c r="P277" s="12">
        <v>3.0000000000000001E-3</v>
      </c>
      <c r="Q277" s="12" t="s">
        <v>236</v>
      </c>
      <c r="R277" s="12">
        <v>3.0000000000000001E-3</v>
      </c>
      <c r="S277" s="12" t="s">
        <v>1155</v>
      </c>
      <c r="T277" s="12">
        <v>5.0000000000000001E-3</v>
      </c>
      <c r="U277" s="12">
        <v>2.4E-2</v>
      </c>
      <c r="V277" s="12">
        <v>0.14000000000000001</v>
      </c>
    </row>
    <row r="278" spans="1:22" ht="13.5" thickBot="1">
      <c r="A278" s="317">
        <v>2010</v>
      </c>
      <c r="B278" s="12" t="s">
        <v>240</v>
      </c>
      <c r="C278" s="12" t="s">
        <v>240</v>
      </c>
      <c r="D278" s="12" t="s">
        <v>240</v>
      </c>
      <c r="E278" s="12">
        <v>4.4999999999999998E-2</v>
      </c>
      <c r="F278" s="12">
        <v>0</v>
      </c>
      <c r="G278" s="12">
        <v>6.8000000000000005E-2</v>
      </c>
      <c r="H278" s="12" t="s">
        <v>1154</v>
      </c>
      <c r="I278" s="12" t="s">
        <v>1154</v>
      </c>
      <c r="J278" s="12">
        <v>0.113</v>
      </c>
      <c r="K278" s="317">
        <v>2010</v>
      </c>
      <c r="L278" s="12">
        <v>1.4999999999999999E-2</v>
      </c>
      <c r="M278" s="12" t="s">
        <v>241</v>
      </c>
      <c r="N278" s="12">
        <v>1.4999999999999999E-2</v>
      </c>
      <c r="O278" s="12">
        <v>2E-3</v>
      </c>
      <c r="P278" s="12">
        <v>3.0000000000000001E-3</v>
      </c>
      <c r="Q278" s="12" t="s">
        <v>236</v>
      </c>
      <c r="R278" s="12">
        <v>3.0000000000000001E-3</v>
      </c>
      <c r="S278" s="12" t="s">
        <v>1155</v>
      </c>
      <c r="T278" s="12">
        <v>5.0000000000000001E-3</v>
      </c>
      <c r="U278" s="12">
        <v>2.5000000000000001E-2</v>
      </c>
      <c r="V278" s="12">
        <v>0.13800000000000001</v>
      </c>
    </row>
    <row r="279" spans="1:22" ht="13.5" thickBot="1">
      <c r="A279" s="317">
        <v>2011</v>
      </c>
      <c r="B279" s="12">
        <v>4.2000000000000003E-2</v>
      </c>
      <c r="C279" s="12">
        <v>0</v>
      </c>
      <c r="D279" s="12">
        <v>3.0000000000000001E-3</v>
      </c>
      <c r="E279" s="12">
        <v>4.4999999999999998E-2</v>
      </c>
      <c r="F279" s="12">
        <v>0</v>
      </c>
      <c r="G279" s="12">
        <v>6.2E-2</v>
      </c>
      <c r="H279" s="12">
        <v>2E-3</v>
      </c>
      <c r="I279" s="12">
        <v>1E-3</v>
      </c>
      <c r="J279" s="12">
        <v>0.11</v>
      </c>
      <c r="K279" s="317">
        <v>2011</v>
      </c>
      <c r="L279" s="12">
        <v>1.4999999999999999E-2</v>
      </c>
      <c r="M279" s="12">
        <v>1E-3</v>
      </c>
      <c r="N279" s="12">
        <v>1.6E-2</v>
      </c>
      <c r="O279" s="12">
        <v>1E-3</v>
      </c>
      <c r="P279" s="12">
        <v>2E-3</v>
      </c>
      <c r="Q279" s="12">
        <v>0</v>
      </c>
      <c r="R279" s="12">
        <v>3.0000000000000001E-3</v>
      </c>
      <c r="S279" s="12">
        <v>1E-3</v>
      </c>
      <c r="T279" s="12">
        <v>0</v>
      </c>
      <c r="U279" s="12">
        <v>2.1999999999999999E-2</v>
      </c>
      <c r="V279" s="12">
        <v>0.13300000000000001</v>
      </c>
    </row>
    <row r="280" spans="1:22" ht="13.5" thickBot="1">
      <c r="A280" s="317">
        <v>2012</v>
      </c>
      <c r="B280" s="705">
        <v>4.8000000000000001E-2</v>
      </c>
      <c r="C280" s="705">
        <v>0</v>
      </c>
      <c r="D280" s="705">
        <v>3.0000000000000001E-3</v>
      </c>
      <c r="E280" s="705">
        <v>5.0999999999999997E-2</v>
      </c>
      <c r="F280" s="705">
        <v>0</v>
      </c>
      <c r="G280" s="705">
        <v>6.2E-2</v>
      </c>
      <c r="H280" s="705">
        <v>2E-3</v>
      </c>
      <c r="I280" s="705">
        <v>1E-3</v>
      </c>
      <c r="J280" s="705">
        <v>0.11600000000000001</v>
      </c>
      <c r="K280" s="317">
        <v>2012</v>
      </c>
      <c r="L280" s="705">
        <v>1.4999999999999999E-2</v>
      </c>
      <c r="M280" s="705">
        <v>1E-3</v>
      </c>
      <c r="N280" s="705">
        <v>1.6E-2</v>
      </c>
      <c r="O280" s="705">
        <v>1E-3</v>
      </c>
      <c r="P280" s="705">
        <v>2E-3</v>
      </c>
      <c r="Q280" s="705">
        <v>0</v>
      </c>
      <c r="R280" s="705">
        <v>2E-3</v>
      </c>
      <c r="S280" s="705">
        <v>1E-3</v>
      </c>
      <c r="T280" s="705">
        <v>1E-3</v>
      </c>
      <c r="U280" s="705">
        <v>2.1999999999999999E-2</v>
      </c>
      <c r="V280" s="705">
        <v>0.13800000000000001</v>
      </c>
    </row>
    <row r="281" spans="1:22" ht="13.5" thickBot="1">
      <c r="A281" s="317">
        <v>2013</v>
      </c>
      <c r="B281" s="705">
        <v>4.7E-2</v>
      </c>
      <c r="C281" s="705">
        <v>0</v>
      </c>
      <c r="D281" s="705">
        <v>4.0000000000000001E-3</v>
      </c>
      <c r="E281" s="705">
        <v>5.0999999999999997E-2</v>
      </c>
      <c r="F281" s="705">
        <v>0</v>
      </c>
      <c r="G281" s="705">
        <v>6.0999999999999999E-2</v>
      </c>
      <c r="H281" s="705">
        <v>2E-3</v>
      </c>
      <c r="I281" s="705">
        <v>1E-3</v>
      </c>
      <c r="J281" s="705">
        <v>0.115</v>
      </c>
      <c r="K281" s="317">
        <v>2013</v>
      </c>
      <c r="L281" s="705">
        <v>1.4999999999999999E-2</v>
      </c>
      <c r="M281" s="705">
        <v>1E-3</v>
      </c>
      <c r="N281" s="705">
        <v>1.7000000000000001E-2</v>
      </c>
      <c r="O281" s="705">
        <v>1E-3</v>
      </c>
      <c r="P281" s="705">
        <v>2E-3</v>
      </c>
      <c r="Q281" s="705">
        <v>1E-3</v>
      </c>
      <c r="R281" s="705">
        <v>2E-3</v>
      </c>
      <c r="S281" s="705">
        <v>1E-3</v>
      </c>
      <c r="T281" s="705">
        <v>1E-3</v>
      </c>
      <c r="U281" s="705">
        <v>2.1999999999999999E-2</v>
      </c>
      <c r="V281" s="705">
        <v>0.13700000000000001</v>
      </c>
    </row>
    <row r="282" spans="1:22" ht="13.5" thickBot="1">
      <c r="A282" s="317">
        <v>2014</v>
      </c>
      <c r="B282" s="705">
        <v>4.5999999999999999E-2</v>
      </c>
      <c r="C282" s="705">
        <v>0</v>
      </c>
      <c r="D282" s="705">
        <v>5.0000000000000001E-3</v>
      </c>
      <c r="E282" s="705">
        <v>5.0999999999999997E-2</v>
      </c>
      <c r="F282" s="705">
        <v>0</v>
      </c>
      <c r="G282" s="705">
        <v>0.06</v>
      </c>
      <c r="H282" s="705">
        <v>2E-3</v>
      </c>
      <c r="I282" s="705">
        <v>1E-3</v>
      </c>
      <c r="J282" s="705">
        <v>0.113</v>
      </c>
      <c r="K282" s="317">
        <v>2014</v>
      </c>
      <c r="L282" s="705">
        <v>1.6E-2</v>
      </c>
      <c r="M282" s="705">
        <v>1E-3</v>
      </c>
      <c r="N282" s="705">
        <v>1.7999999999999999E-2</v>
      </c>
      <c r="O282" s="705">
        <v>1E-3</v>
      </c>
      <c r="P282" s="705">
        <v>1E-3</v>
      </c>
      <c r="Q282" s="705">
        <v>1E-3</v>
      </c>
      <c r="R282" s="705">
        <v>2E-3</v>
      </c>
      <c r="S282" s="705">
        <v>2E-3</v>
      </c>
      <c r="T282" s="705">
        <v>1E-3</v>
      </c>
      <c r="U282" s="705">
        <v>2.3E-2</v>
      </c>
      <c r="V282" s="705">
        <v>0.13600000000000001</v>
      </c>
    </row>
    <row r="283" spans="1:22" ht="13.5" thickBot="1">
      <c r="A283" s="317">
        <v>2015</v>
      </c>
      <c r="B283" s="705">
        <v>4.710779269676612E-2</v>
      </c>
      <c r="C283" s="705">
        <v>1.5286619822095762E-4</v>
      </c>
      <c r="D283" s="705">
        <v>4.5186480886499599E-3</v>
      </c>
      <c r="E283" s="705">
        <v>5.1779306983637037E-2</v>
      </c>
      <c r="F283" s="705">
        <v>0</v>
      </c>
      <c r="G283" s="705">
        <v>6.3053326909116469E-2</v>
      </c>
      <c r="H283" s="705">
        <v>1.5855265322184972E-3</v>
      </c>
      <c r="I283" s="705">
        <v>8.3230827209645282E-4</v>
      </c>
      <c r="J283" s="705">
        <v>0.11725051279520726</v>
      </c>
      <c r="K283" s="317">
        <v>2015</v>
      </c>
      <c r="L283" s="705">
        <v>1.7607791506116369E-2</v>
      </c>
      <c r="M283" s="705">
        <v>1.2044304165324982E-3</v>
      </c>
      <c r="N283" s="705">
        <v>1.8812221922648864E-2</v>
      </c>
      <c r="O283" s="705">
        <v>1.2078039241522596E-3</v>
      </c>
      <c r="P283" s="705">
        <v>1.5143300870929424E-3</v>
      </c>
      <c r="Q283" s="705">
        <v>5.9157653227582467E-4</v>
      </c>
      <c r="R283" s="705">
        <v>2.105906619368767E-3</v>
      </c>
      <c r="S283" s="705">
        <v>1.9041355851959726E-3</v>
      </c>
      <c r="T283" s="705">
        <v>4.3701255571028125E-4</v>
      </c>
      <c r="U283" s="705">
        <v>2.4467080607076145E-2</v>
      </c>
      <c r="V283" s="705">
        <v>0.1417175934022834</v>
      </c>
    </row>
    <row r="284" spans="1:22" ht="13.5" customHeight="1" thickBot="1">
      <c r="A284" s="482" t="s">
        <v>1156</v>
      </c>
      <c r="B284" s="483"/>
      <c r="C284" s="483"/>
      <c r="D284" s="483"/>
      <c r="E284" s="483"/>
      <c r="F284" s="483"/>
      <c r="G284" s="483"/>
      <c r="H284" s="483"/>
      <c r="I284" s="483"/>
      <c r="J284" s="484"/>
      <c r="K284" s="482" t="s">
        <v>1156</v>
      </c>
      <c r="L284" s="483"/>
      <c r="M284" s="483"/>
      <c r="N284" s="483"/>
      <c r="O284" s="483"/>
      <c r="P284" s="483"/>
      <c r="Q284" s="483"/>
      <c r="R284" s="483"/>
      <c r="S284" s="483"/>
      <c r="T284" s="483"/>
      <c r="U284" s="483"/>
      <c r="V284" s="484"/>
    </row>
    <row r="285" spans="1:22" ht="13.5" thickBot="1">
      <c r="A285" s="317">
        <v>2007</v>
      </c>
      <c r="B285" s="12" t="s">
        <v>240</v>
      </c>
      <c r="C285" s="12" t="s">
        <v>240</v>
      </c>
      <c r="D285" s="12" t="s">
        <v>240</v>
      </c>
      <c r="E285" s="12">
        <v>0.51100000000000001</v>
      </c>
      <c r="F285" s="12">
        <v>6.0000000000000001E-3</v>
      </c>
      <c r="G285" s="12">
        <v>0.13</v>
      </c>
      <c r="H285" s="12" t="s">
        <v>1154</v>
      </c>
      <c r="I285" s="12" t="s">
        <v>1154</v>
      </c>
      <c r="J285" s="12">
        <v>0.64700000000000002</v>
      </c>
      <c r="K285" s="317">
        <v>2007</v>
      </c>
      <c r="L285" s="12">
        <v>0.11899999999999999</v>
      </c>
      <c r="M285" s="12" t="s">
        <v>241</v>
      </c>
      <c r="N285" s="12">
        <v>0.11899999999999999</v>
      </c>
      <c r="O285" s="12">
        <v>0.17399999999999999</v>
      </c>
      <c r="P285" s="12">
        <v>3.5000000000000003E-2</v>
      </c>
      <c r="Q285" s="12" t="s">
        <v>236</v>
      </c>
      <c r="R285" s="12">
        <v>3.5000000000000003E-2</v>
      </c>
      <c r="S285" s="12" t="s">
        <v>1155</v>
      </c>
      <c r="T285" s="12">
        <v>2.5999999999999999E-2</v>
      </c>
      <c r="U285" s="12">
        <v>0.35299999999999998</v>
      </c>
      <c r="V285" s="12">
        <v>1</v>
      </c>
    </row>
    <row r="286" spans="1:22" ht="13.5" thickBot="1">
      <c r="A286" s="317">
        <v>2008</v>
      </c>
      <c r="B286" s="12" t="s">
        <v>240</v>
      </c>
      <c r="C286" s="12" t="s">
        <v>240</v>
      </c>
      <c r="D286" s="12" t="s">
        <v>240</v>
      </c>
      <c r="E286" s="12">
        <v>0.51200000000000001</v>
      </c>
      <c r="F286" s="12">
        <v>6.0000000000000001E-3</v>
      </c>
      <c r="G286" s="12">
        <v>0.13300000000000001</v>
      </c>
      <c r="H286" s="12" t="s">
        <v>1154</v>
      </c>
      <c r="I286" s="12" t="s">
        <v>1154</v>
      </c>
      <c r="J286" s="12">
        <v>0.65100000000000002</v>
      </c>
      <c r="K286" s="317">
        <v>2008</v>
      </c>
      <c r="L286" s="12">
        <v>0.11899999999999999</v>
      </c>
      <c r="M286" s="12" t="s">
        <v>241</v>
      </c>
      <c r="N286" s="12">
        <v>0.11899999999999999</v>
      </c>
      <c r="O286" s="12">
        <v>0.16800000000000001</v>
      </c>
      <c r="P286" s="12">
        <v>3.5000000000000003E-2</v>
      </c>
      <c r="Q286" s="12" t="s">
        <v>236</v>
      </c>
      <c r="R286" s="12">
        <v>3.5000000000000003E-2</v>
      </c>
      <c r="S286" s="12" t="s">
        <v>1155</v>
      </c>
      <c r="T286" s="12">
        <v>2.7E-2</v>
      </c>
      <c r="U286" s="12">
        <v>0.34899999999999998</v>
      </c>
      <c r="V286" s="12">
        <v>1</v>
      </c>
    </row>
    <row r="287" spans="1:22" ht="13.5" thickBot="1">
      <c r="A287" s="317">
        <v>2009</v>
      </c>
      <c r="B287" s="12" t="s">
        <v>240</v>
      </c>
      <c r="C287" s="12" t="s">
        <v>240</v>
      </c>
      <c r="D287" s="12" t="s">
        <v>240</v>
      </c>
      <c r="E287" s="12">
        <v>0.502</v>
      </c>
      <c r="F287" s="12">
        <v>6.0000000000000001E-3</v>
      </c>
      <c r="G287" s="12">
        <v>0.13300000000000001</v>
      </c>
      <c r="H287" s="12" t="s">
        <v>1154</v>
      </c>
      <c r="I287" s="12" t="s">
        <v>1154</v>
      </c>
      <c r="J287" s="12">
        <v>0.64200000000000002</v>
      </c>
      <c r="K287" s="317">
        <v>2009</v>
      </c>
      <c r="L287" s="12">
        <v>0.124</v>
      </c>
      <c r="M287" s="12" t="s">
        <v>241</v>
      </c>
      <c r="N287" s="12">
        <v>0.124</v>
      </c>
      <c r="O287" s="12">
        <v>0.16900000000000001</v>
      </c>
      <c r="P287" s="12">
        <v>3.7999999999999999E-2</v>
      </c>
      <c r="Q287" s="12" t="s">
        <v>236</v>
      </c>
      <c r="R287" s="12">
        <v>3.7999999999999999E-2</v>
      </c>
      <c r="S287" s="12" t="s">
        <v>1155</v>
      </c>
      <c r="T287" s="12">
        <v>2.7E-2</v>
      </c>
      <c r="U287" s="12">
        <v>0.35799999999999998</v>
      </c>
      <c r="V287" s="12">
        <v>1</v>
      </c>
    </row>
    <row r="288" spans="1:22" ht="13.5" thickBot="1">
      <c r="A288" s="317">
        <v>2010</v>
      </c>
      <c r="B288" s="12" t="s">
        <v>240</v>
      </c>
      <c r="C288" s="12" t="s">
        <v>240</v>
      </c>
      <c r="D288" s="12" t="s">
        <v>240</v>
      </c>
      <c r="E288" s="12">
        <v>0.499</v>
      </c>
      <c r="F288" s="12">
        <v>6.0000000000000001E-3</v>
      </c>
      <c r="G288" s="12">
        <v>0.13700000000000001</v>
      </c>
      <c r="H288" s="12" t="s">
        <v>1154</v>
      </c>
      <c r="I288" s="12" t="s">
        <v>1154</v>
      </c>
      <c r="J288" s="12">
        <v>0.64300000000000002</v>
      </c>
      <c r="K288" s="317">
        <v>2010</v>
      </c>
      <c r="L288" s="12">
        <v>0.123</v>
      </c>
      <c r="M288" s="12" t="s">
        <v>241</v>
      </c>
      <c r="N288" s="12">
        <v>0.123</v>
      </c>
      <c r="O288" s="12">
        <v>0.16900000000000001</v>
      </c>
      <c r="P288" s="12">
        <v>0.04</v>
      </c>
      <c r="Q288" s="12" t="s">
        <v>236</v>
      </c>
      <c r="R288" s="12">
        <v>0.04</v>
      </c>
      <c r="S288" s="12" t="s">
        <v>1155</v>
      </c>
      <c r="T288" s="12">
        <v>2.5999999999999999E-2</v>
      </c>
      <c r="U288" s="12">
        <v>0.35699999999999998</v>
      </c>
      <c r="V288" s="12">
        <v>1</v>
      </c>
    </row>
    <row r="289" spans="1:22" ht="13.5" thickBot="1">
      <c r="A289" s="317">
        <v>2011</v>
      </c>
      <c r="B289" s="12">
        <v>0.496</v>
      </c>
      <c r="C289" s="12">
        <v>1E-3</v>
      </c>
      <c r="D289" s="12">
        <v>8.0000000000000002E-3</v>
      </c>
      <c r="E289" s="12">
        <v>0.505</v>
      </c>
      <c r="F289" s="12">
        <v>6.0000000000000001E-3</v>
      </c>
      <c r="G289" s="12">
        <v>0.124</v>
      </c>
      <c r="H289" s="12">
        <v>4.0000000000000001E-3</v>
      </c>
      <c r="I289" s="12">
        <v>1E-3</v>
      </c>
      <c r="J289" s="12">
        <v>0.64</v>
      </c>
      <c r="K289" s="317">
        <v>2011</v>
      </c>
      <c r="L289" s="12">
        <v>0.124</v>
      </c>
      <c r="M289" s="12">
        <v>2E-3</v>
      </c>
      <c r="N289" s="12">
        <v>0.125</v>
      </c>
      <c r="O289" s="12">
        <v>0.17399999999999999</v>
      </c>
      <c r="P289" s="12">
        <v>3.6999999999999998E-2</v>
      </c>
      <c r="Q289" s="12">
        <v>3.0000000000000001E-3</v>
      </c>
      <c r="R289" s="12">
        <v>3.9E-2</v>
      </c>
      <c r="S289" s="12">
        <v>1.4999999999999999E-2</v>
      </c>
      <c r="T289" s="12">
        <v>6.0000000000000001E-3</v>
      </c>
      <c r="U289" s="12">
        <v>0.36</v>
      </c>
      <c r="V289" s="12">
        <v>1</v>
      </c>
    </row>
    <row r="290" spans="1:22" ht="13.5" thickBot="1">
      <c r="A290" s="317">
        <v>2012</v>
      </c>
      <c r="B290" s="705">
        <v>0.48899999999999999</v>
      </c>
      <c r="C290" s="705">
        <v>1E-3</v>
      </c>
      <c r="D290" s="705">
        <v>1.0999999999999999E-2</v>
      </c>
      <c r="E290" s="705">
        <v>0.5</v>
      </c>
      <c r="F290" s="705">
        <v>6.0000000000000001E-3</v>
      </c>
      <c r="G290" s="705">
        <v>0.124</v>
      </c>
      <c r="H290" s="705">
        <v>5.0000000000000001E-3</v>
      </c>
      <c r="I290" s="705">
        <v>1E-3</v>
      </c>
      <c r="J290" s="705">
        <v>0.63600000000000001</v>
      </c>
      <c r="K290" s="317">
        <v>2012</v>
      </c>
      <c r="L290" s="705">
        <v>0.125</v>
      </c>
      <c r="M290" s="705">
        <v>2E-3</v>
      </c>
      <c r="N290" s="705">
        <v>0.127</v>
      </c>
      <c r="O290" s="705">
        <v>0.17599999999999999</v>
      </c>
      <c r="P290" s="705">
        <v>3.7999999999999999E-2</v>
      </c>
      <c r="Q290" s="705">
        <v>3.0000000000000001E-3</v>
      </c>
      <c r="R290" s="705">
        <v>4.1000000000000002E-2</v>
      </c>
      <c r="S290" s="705">
        <v>1.4999999999999999E-2</v>
      </c>
      <c r="T290" s="705">
        <v>5.0000000000000001E-3</v>
      </c>
      <c r="U290" s="705">
        <v>0.36399999999999999</v>
      </c>
      <c r="V290" s="705">
        <v>1</v>
      </c>
    </row>
    <row r="291" spans="1:22" ht="13.5" thickBot="1">
      <c r="A291" s="317">
        <v>2013</v>
      </c>
      <c r="B291" s="705">
        <v>0.46</v>
      </c>
      <c r="C291" s="705">
        <v>2E-3</v>
      </c>
      <c r="D291" s="705">
        <v>2.1999999999999999E-2</v>
      </c>
      <c r="E291" s="705">
        <v>0.48499999999999999</v>
      </c>
      <c r="F291" s="705">
        <v>6.0000000000000001E-3</v>
      </c>
      <c r="G291" s="705">
        <v>0.122</v>
      </c>
      <c r="H291" s="705">
        <v>4.0000000000000001E-3</v>
      </c>
      <c r="I291" s="705">
        <v>1E-3</v>
      </c>
      <c r="J291" s="705">
        <v>0.61799999999999999</v>
      </c>
      <c r="K291" s="317">
        <v>2013</v>
      </c>
      <c r="L291" s="705">
        <v>0.127</v>
      </c>
      <c r="M291" s="705">
        <v>2E-3</v>
      </c>
      <c r="N291" s="705">
        <v>0.129</v>
      </c>
      <c r="O291" s="705">
        <v>0.19400000000000001</v>
      </c>
      <c r="P291" s="705">
        <v>3.7999999999999999E-2</v>
      </c>
      <c r="Q291" s="705">
        <v>3.0000000000000001E-3</v>
      </c>
      <c r="R291" s="705">
        <v>4.1000000000000002E-2</v>
      </c>
      <c r="S291" s="705">
        <v>1.4E-2</v>
      </c>
      <c r="T291" s="705">
        <v>4.0000000000000001E-3</v>
      </c>
      <c r="U291" s="705">
        <v>0.38200000000000001</v>
      </c>
      <c r="V291" s="705">
        <v>1</v>
      </c>
    </row>
    <row r="292" spans="1:22" ht="13.5" thickBot="1">
      <c r="A292" s="317">
        <v>2014</v>
      </c>
      <c r="B292" s="705">
        <v>0.45400000000000001</v>
      </c>
      <c r="C292" s="705">
        <v>3.0000000000000001E-3</v>
      </c>
      <c r="D292" s="705">
        <v>2.5000000000000001E-2</v>
      </c>
      <c r="E292" s="705">
        <v>0.48199999999999998</v>
      </c>
      <c r="F292" s="705">
        <v>6.0000000000000001E-3</v>
      </c>
      <c r="G292" s="705">
        <v>0.12</v>
      </c>
      <c r="H292" s="705">
        <v>4.0000000000000001E-3</v>
      </c>
      <c r="I292" s="705">
        <v>1E-3</v>
      </c>
      <c r="J292" s="705">
        <v>0.61199999999999999</v>
      </c>
      <c r="K292" s="317">
        <v>2014</v>
      </c>
      <c r="L292" s="705">
        <v>0.129</v>
      </c>
      <c r="M292" s="705">
        <v>2E-3</v>
      </c>
      <c r="N292" s="705">
        <v>0.13100000000000001</v>
      </c>
      <c r="O292" s="705">
        <v>0.19500000000000001</v>
      </c>
      <c r="P292" s="705">
        <v>3.9E-2</v>
      </c>
      <c r="Q292" s="705">
        <v>3.0000000000000001E-3</v>
      </c>
      <c r="R292" s="705">
        <v>4.2000000000000003E-2</v>
      </c>
      <c r="S292" s="705">
        <v>1.4999999999999999E-2</v>
      </c>
      <c r="T292" s="705">
        <v>4.0000000000000001E-3</v>
      </c>
      <c r="U292" s="705">
        <v>0.38800000000000001</v>
      </c>
      <c r="V292" s="705">
        <v>1</v>
      </c>
    </row>
    <row r="293" spans="1:22" ht="13.5" thickBot="1">
      <c r="A293" s="317">
        <v>2015</v>
      </c>
      <c r="B293" s="705">
        <v>0.45263022026050181</v>
      </c>
      <c r="C293" s="705">
        <v>3.0202153806017755E-3</v>
      </c>
      <c r="D293" s="705">
        <v>2.3487925532707725E-2</v>
      </c>
      <c r="E293" s="705">
        <v>0.47913836117381131</v>
      </c>
      <c r="F293" s="705">
        <v>5.7856978623074427E-3</v>
      </c>
      <c r="G293" s="705">
        <v>0.1183692384789423</v>
      </c>
      <c r="H293" s="705">
        <v>3.6933073224871315E-3</v>
      </c>
      <c r="I293" s="705">
        <v>8.5027826366577074E-4</v>
      </c>
      <c r="J293" s="705">
        <v>0.60783688310121398</v>
      </c>
      <c r="K293" s="317">
        <v>2015</v>
      </c>
      <c r="L293" s="705">
        <v>0.12850325536870585</v>
      </c>
      <c r="M293" s="705">
        <v>1.9244648271921827E-3</v>
      </c>
      <c r="N293" s="705">
        <v>0.13042772019589804</v>
      </c>
      <c r="O293" s="705">
        <v>0.19734298571035092</v>
      </c>
      <c r="P293" s="705">
        <v>4.0404743301647054E-2</v>
      </c>
      <c r="Q293" s="705">
        <v>3.2504738124525556E-3</v>
      </c>
      <c r="R293" s="705">
        <v>4.3655195065030204E-2</v>
      </c>
      <c r="S293" s="705">
        <v>1.6319508478616858E-2</v>
      </c>
      <c r="T293" s="705">
        <v>4.417707448890037E-3</v>
      </c>
      <c r="U293" s="705">
        <v>0.39216311689878602</v>
      </c>
      <c r="V293" s="705">
        <v>1</v>
      </c>
    </row>
    <row r="294" spans="1:22">
      <c r="A294" s="810" t="s">
        <v>245</v>
      </c>
      <c r="B294" s="180"/>
      <c r="C294" s="180"/>
      <c r="D294" s="180"/>
      <c r="E294" s="180"/>
      <c r="F294" s="180"/>
      <c r="G294" s="180"/>
      <c r="H294" s="180"/>
      <c r="I294" s="180"/>
      <c r="J294" s="180"/>
      <c r="K294" s="810" t="s">
        <v>245</v>
      </c>
    </row>
    <row r="295" spans="1:22">
      <c r="A295" s="810" t="s">
        <v>246</v>
      </c>
      <c r="B295" s="180"/>
      <c r="C295" s="180"/>
      <c r="D295" s="180"/>
      <c r="E295" s="180"/>
      <c r="F295" s="180"/>
      <c r="G295" s="180"/>
      <c r="H295" s="180"/>
      <c r="I295" s="180"/>
      <c r="J295" s="180"/>
      <c r="K295" s="810" t="s">
        <v>1157</v>
      </c>
    </row>
    <row r="296" spans="1:22">
      <c r="A296" s="810" t="s">
        <v>247</v>
      </c>
      <c r="B296" s="180"/>
      <c r="C296" s="180"/>
      <c r="D296" s="180"/>
      <c r="E296" s="180"/>
      <c r="F296" s="180"/>
      <c r="G296" s="180"/>
      <c r="H296" s="180"/>
      <c r="I296" s="180"/>
      <c r="J296" s="180"/>
      <c r="K296" s="810" t="s">
        <v>1158</v>
      </c>
    </row>
    <row r="297" spans="1:22">
      <c r="A297" s="810" t="s">
        <v>1159</v>
      </c>
      <c r="B297" s="180"/>
      <c r="C297" s="180"/>
      <c r="D297" s="180"/>
      <c r="E297" s="180"/>
      <c r="F297" s="180"/>
      <c r="G297" s="180"/>
      <c r="H297" s="180"/>
      <c r="I297" s="180"/>
      <c r="J297" s="180"/>
      <c r="K297" s="810" t="s">
        <v>251</v>
      </c>
    </row>
    <row r="298" spans="1:22">
      <c r="A298" s="810" t="s">
        <v>1160</v>
      </c>
      <c r="B298" s="180"/>
      <c r="C298" s="180"/>
      <c r="D298" s="180"/>
      <c r="E298" s="180"/>
      <c r="F298" s="180"/>
      <c r="G298" s="180"/>
      <c r="H298" s="180"/>
      <c r="I298" s="180"/>
      <c r="J298" s="180"/>
      <c r="K298" s="810" t="s">
        <v>252</v>
      </c>
    </row>
    <row r="299" spans="1:22">
      <c r="A299" s="810" t="s">
        <v>254</v>
      </c>
      <c r="B299" s="180"/>
      <c r="C299" s="180"/>
      <c r="D299" s="180"/>
      <c r="E299" s="180"/>
      <c r="F299" s="180"/>
      <c r="G299" s="180"/>
      <c r="H299" s="180"/>
      <c r="I299" s="180"/>
      <c r="J299" s="180"/>
      <c r="K299" s="810" t="s">
        <v>1161</v>
      </c>
    </row>
    <row r="300" spans="1:22">
      <c r="A300" s="185"/>
      <c r="B300" s="180"/>
      <c r="C300" s="180"/>
      <c r="D300" s="180"/>
      <c r="E300" s="180"/>
      <c r="F300" s="180"/>
      <c r="G300" s="180"/>
      <c r="H300" s="180"/>
      <c r="I300" s="180"/>
      <c r="J300" s="180"/>
      <c r="K300" s="810" t="s">
        <v>254</v>
      </c>
    </row>
  </sheetData>
  <mergeCells count="148">
    <mergeCell ref="A1:J1"/>
    <mergeCell ref="A2:J2"/>
    <mergeCell ref="A3:J3"/>
    <mergeCell ref="A4:J4"/>
    <mergeCell ref="A5:J5"/>
    <mergeCell ref="A6:A7"/>
    <mergeCell ref="B6:E6"/>
    <mergeCell ref="F6:F7"/>
    <mergeCell ref="G6:G7"/>
    <mergeCell ref="H6:H7"/>
    <mergeCell ref="A58:J58"/>
    <mergeCell ref="A76:J76"/>
    <mergeCell ref="A28:J28"/>
    <mergeCell ref="A38:J38"/>
    <mergeCell ref="A48:J48"/>
    <mergeCell ref="A18:J18"/>
    <mergeCell ref="I6:I7"/>
    <mergeCell ref="J6:J7"/>
    <mergeCell ref="A8:J8"/>
    <mergeCell ref="A77:J77"/>
    <mergeCell ref="A78:J78"/>
    <mergeCell ref="A79:J79"/>
    <mergeCell ref="A80:J80"/>
    <mergeCell ref="A81:A82"/>
    <mergeCell ref="B81:E81"/>
    <mergeCell ref="F81:F82"/>
    <mergeCell ref="G81:G82"/>
    <mergeCell ref="H81:H82"/>
    <mergeCell ref="I81:I82"/>
    <mergeCell ref="A133:J133"/>
    <mergeCell ref="A152:J152"/>
    <mergeCell ref="A153:J153"/>
    <mergeCell ref="A103:J103"/>
    <mergeCell ref="A113:J113"/>
    <mergeCell ref="A123:J123"/>
    <mergeCell ref="J81:J82"/>
    <mergeCell ref="A83:J83"/>
    <mergeCell ref="A93:J93"/>
    <mergeCell ref="A154:J154"/>
    <mergeCell ref="A155:J155"/>
    <mergeCell ref="A156:J156"/>
    <mergeCell ref="A157:A158"/>
    <mergeCell ref="B157:E157"/>
    <mergeCell ref="F157:F158"/>
    <mergeCell ref="G157:G158"/>
    <mergeCell ref="H157:H158"/>
    <mergeCell ref="I157:I158"/>
    <mergeCell ref="J157:J158"/>
    <mergeCell ref="A209:J209"/>
    <mergeCell ref="A227:J227"/>
    <mergeCell ref="A228:J228"/>
    <mergeCell ref="A229:J229"/>
    <mergeCell ref="A179:J179"/>
    <mergeCell ref="A189:J189"/>
    <mergeCell ref="A199:J199"/>
    <mergeCell ref="A159:J159"/>
    <mergeCell ref="A169:J169"/>
    <mergeCell ref="A230:J230"/>
    <mergeCell ref="A231:J231"/>
    <mergeCell ref="A232:A233"/>
    <mergeCell ref="B232:E232"/>
    <mergeCell ref="F232:F233"/>
    <mergeCell ref="G232:G233"/>
    <mergeCell ref="H232:H233"/>
    <mergeCell ref="I232:I233"/>
    <mergeCell ref="J232:J233"/>
    <mergeCell ref="A264:J264"/>
    <mergeCell ref="A274:J274"/>
    <mergeCell ref="A284:J284"/>
    <mergeCell ref="A254:J254"/>
    <mergeCell ref="A234:J234"/>
    <mergeCell ref="A244:J244"/>
    <mergeCell ref="T6:T7"/>
    <mergeCell ref="U6:U7"/>
    <mergeCell ref="V6:V7"/>
    <mergeCell ref="K8:V8"/>
    <mergeCell ref="K18:V18"/>
    <mergeCell ref="K58:V58"/>
    <mergeCell ref="K76:V76"/>
    <mergeCell ref="K77:V77"/>
    <mergeCell ref="K78:V78"/>
    <mergeCell ref="K79:V79"/>
    <mergeCell ref="K80:V80"/>
    <mergeCell ref="K28:V28"/>
    <mergeCell ref="K38:V38"/>
    <mergeCell ref="K48:V48"/>
    <mergeCell ref="K113:V113"/>
    <mergeCell ref="K123:V123"/>
    <mergeCell ref="K133:V133"/>
    <mergeCell ref="K103:V103"/>
    <mergeCell ref="K1:V1"/>
    <mergeCell ref="K2:V2"/>
    <mergeCell ref="K3:V3"/>
    <mergeCell ref="K4:V4"/>
    <mergeCell ref="K5:V5"/>
    <mergeCell ref="K6:K7"/>
    <mergeCell ref="L6:N6"/>
    <mergeCell ref="O6:O7"/>
    <mergeCell ref="P6:R6"/>
    <mergeCell ref="S6:S7"/>
    <mergeCell ref="U81:U82"/>
    <mergeCell ref="V81:V82"/>
    <mergeCell ref="K83:V83"/>
    <mergeCell ref="K93:V93"/>
    <mergeCell ref="K81:K82"/>
    <mergeCell ref="L81:N81"/>
    <mergeCell ref="O81:O82"/>
    <mergeCell ref="P81:R81"/>
    <mergeCell ref="S81:S82"/>
    <mergeCell ref="T81:T82"/>
    <mergeCell ref="T157:T158"/>
    <mergeCell ref="U157:U158"/>
    <mergeCell ref="V157:V158"/>
    <mergeCell ref="K159:V159"/>
    <mergeCell ref="K169:V169"/>
    <mergeCell ref="K152:V152"/>
    <mergeCell ref="K153:V153"/>
    <mergeCell ref="K154:V154"/>
    <mergeCell ref="K155:V155"/>
    <mergeCell ref="K156:V156"/>
    <mergeCell ref="K157:K158"/>
    <mergeCell ref="L157:N157"/>
    <mergeCell ref="O157:O158"/>
    <mergeCell ref="P157:R157"/>
    <mergeCell ref="S157:S158"/>
    <mergeCell ref="K209:V209"/>
    <mergeCell ref="K227:V227"/>
    <mergeCell ref="K228:V228"/>
    <mergeCell ref="K229:V229"/>
    <mergeCell ref="K230:V230"/>
    <mergeCell ref="K231:V231"/>
    <mergeCell ref="K179:V179"/>
    <mergeCell ref="K189:V189"/>
    <mergeCell ref="K199:V199"/>
    <mergeCell ref="K254:V254"/>
    <mergeCell ref="K264:V264"/>
    <mergeCell ref="K274:V274"/>
    <mergeCell ref="K284:V284"/>
    <mergeCell ref="K234:V234"/>
    <mergeCell ref="K244:V244"/>
    <mergeCell ref="K232:K233"/>
    <mergeCell ref="L232:N232"/>
    <mergeCell ref="O232:O233"/>
    <mergeCell ref="P232:R232"/>
    <mergeCell ref="S232:S233"/>
    <mergeCell ref="T232:T233"/>
    <mergeCell ref="U232:U233"/>
    <mergeCell ref="V232:V233"/>
  </mergeCells>
  <hyperlinks>
    <hyperlink ref="W7" location="TOC!A1" display="RETURN TO TABLE OF CONTENTS" xr:uid="{00000000-0004-0000-4D00-000000000000}"/>
  </hyperlinks>
  <pageMargins left="0.7" right="0.7" top="0.75" bottom="0.75" header="0.3" footer="0.3"/>
  <pageSetup orientation="portrait" verticalDpi="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W465"/>
  <sheetViews>
    <sheetView workbookViewId="0">
      <pane ySplit="3" topLeftCell="A85" activePane="bottomLeft" state="frozen"/>
      <selection pane="bottomLeft" activeCell="W6" sqref="W6"/>
      <selection activeCell="W6" sqref="W6"/>
    </sheetView>
  </sheetViews>
  <sheetFormatPr defaultRowHeight="12.75"/>
  <cols>
    <col min="1" max="1" width="9.140625" style="186"/>
    <col min="2" max="2" width="9.7109375" style="179" bestFit="1" customWidth="1"/>
    <col min="3" max="4" width="9.28515625" style="179" bestFit="1" customWidth="1"/>
    <col min="5" max="5" width="9.7109375" style="179" bestFit="1" customWidth="1"/>
    <col min="6" max="9" width="9.28515625" style="179" bestFit="1" customWidth="1"/>
    <col min="10" max="10" width="9.7109375" style="179" bestFit="1" customWidth="1"/>
    <col min="11" max="11" width="9.140625" style="186"/>
    <col min="12" max="20" width="9.28515625" style="179" bestFit="1" customWidth="1"/>
    <col min="21" max="22" width="9.7109375" style="179" bestFit="1" customWidth="1"/>
  </cols>
  <sheetData>
    <row r="1" spans="1:23" ht="12.75" customHeight="1">
      <c r="A1" s="321" t="s">
        <v>1109</v>
      </c>
      <c r="B1" s="321"/>
      <c r="C1" s="321"/>
      <c r="D1" s="321"/>
      <c r="E1" s="321"/>
      <c r="F1" s="321"/>
      <c r="G1" s="321"/>
      <c r="H1" s="321"/>
      <c r="I1" s="321"/>
      <c r="J1" s="321"/>
      <c r="K1" s="321" t="s">
        <v>1109</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2.75" customHeight="1">
      <c r="A3" s="471" t="s">
        <v>1165</v>
      </c>
      <c r="B3" s="472"/>
      <c r="C3" s="472"/>
      <c r="D3" s="472"/>
      <c r="E3" s="472"/>
      <c r="F3" s="472"/>
      <c r="G3" s="472"/>
      <c r="H3" s="472"/>
      <c r="I3" s="472"/>
      <c r="J3" s="473"/>
      <c r="K3" s="499" t="s">
        <v>1165</v>
      </c>
      <c r="L3" s="500"/>
      <c r="M3" s="500"/>
      <c r="N3" s="500"/>
      <c r="O3" s="500"/>
      <c r="P3" s="500"/>
      <c r="Q3" s="500"/>
      <c r="R3" s="500"/>
      <c r="S3" s="500"/>
      <c r="T3" s="500"/>
      <c r="U3" s="500"/>
      <c r="V3" s="501"/>
    </row>
    <row r="4" spans="1:23" ht="12.75" customHeight="1">
      <c r="A4" s="499" t="s">
        <v>207</v>
      </c>
      <c r="B4" s="500"/>
      <c r="C4" s="500"/>
      <c r="D4" s="500"/>
      <c r="E4" s="500"/>
      <c r="F4" s="500"/>
      <c r="G4" s="500"/>
      <c r="H4" s="500"/>
      <c r="I4" s="500"/>
      <c r="J4" s="501"/>
      <c r="K4" s="499" t="s">
        <v>1134</v>
      </c>
      <c r="L4" s="500"/>
      <c r="M4" s="500"/>
      <c r="N4" s="500"/>
      <c r="O4" s="500"/>
      <c r="P4" s="500"/>
      <c r="Q4" s="500"/>
      <c r="R4" s="500"/>
      <c r="S4" s="500"/>
      <c r="T4" s="500"/>
      <c r="U4" s="500"/>
      <c r="V4" s="501"/>
    </row>
    <row r="5" spans="1:23" ht="13.5" thickBot="1">
      <c r="A5" s="474" t="s">
        <v>1096</v>
      </c>
      <c r="B5" s="475"/>
      <c r="C5" s="475"/>
      <c r="D5" s="475"/>
      <c r="E5" s="475"/>
      <c r="F5" s="475"/>
      <c r="G5" s="475"/>
      <c r="H5" s="475"/>
      <c r="I5" s="475"/>
      <c r="J5" s="476"/>
      <c r="K5" s="474" t="s">
        <v>1096</v>
      </c>
      <c r="L5" s="475"/>
      <c r="M5" s="475"/>
      <c r="N5" s="475"/>
      <c r="O5" s="475"/>
      <c r="P5" s="475"/>
      <c r="Q5" s="475"/>
      <c r="R5" s="475"/>
      <c r="S5" s="475"/>
      <c r="T5" s="475"/>
      <c r="U5" s="475"/>
      <c r="V5" s="476"/>
    </row>
    <row r="6" spans="1:23" ht="30" customHeight="1" thickBot="1">
      <c r="A6" s="504" t="s">
        <v>1150</v>
      </c>
      <c r="B6" s="402" t="s">
        <v>210</v>
      </c>
      <c r="C6" s="403"/>
      <c r="D6" s="403"/>
      <c r="E6" s="404"/>
      <c r="F6" s="506" t="s">
        <v>211</v>
      </c>
      <c r="G6" s="506" t="s">
        <v>212</v>
      </c>
      <c r="H6" s="506" t="s">
        <v>213</v>
      </c>
      <c r="I6" s="506" t="s">
        <v>214</v>
      </c>
      <c r="J6" s="506" t="s">
        <v>1151</v>
      </c>
      <c r="K6" s="504" t="s">
        <v>1150</v>
      </c>
      <c r="L6" s="402" t="s">
        <v>216</v>
      </c>
      <c r="M6" s="403"/>
      <c r="N6" s="404"/>
      <c r="O6" s="506" t="s">
        <v>217</v>
      </c>
      <c r="P6" s="402" t="s">
        <v>218</v>
      </c>
      <c r="Q6" s="403"/>
      <c r="R6" s="404"/>
      <c r="S6" s="506" t="s">
        <v>219</v>
      </c>
      <c r="T6" s="506" t="s">
        <v>220</v>
      </c>
      <c r="U6" s="506" t="s">
        <v>1152</v>
      </c>
      <c r="V6" s="506" t="s">
        <v>222</v>
      </c>
    </row>
    <row r="7" spans="1:23" ht="34.5" thickBot="1">
      <c r="A7" s="517"/>
      <c r="B7" s="316" t="s">
        <v>223</v>
      </c>
      <c r="C7" s="316" t="s">
        <v>224</v>
      </c>
      <c r="D7" s="178" t="s">
        <v>225</v>
      </c>
      <c r="E7" s="316" t="s">
        <v>226</v>
      </c>
      <c r="F7" s="518"/>
      <c r="G7" s="518"/>
      <c r="H7" s="518"/>
      <c r="I7" s="518"/>
      <c r="J7" s="518"/>
      <c r="K7" s="505"/>
      <c r="L7" s="314" t="s">
        <v>227</v>
      </c>
      <c r="M7" s="314" t="s">
        <v>228</v>
      </c>
      <c r="N7" s="314" t="s">
        <v>229</v>
      </c>
      <c r="O7" s="507"/>
      <c r="P7" s="314" t="s">
        <v>230</v>
      </c>
      <c r="Q7" s="314" t="s">
        <v>231</v>
      </c>
      <c r="R7" s="314" t="s">
        <v>232</v>
      </c>
      <c r="S7" s="507"/>
      <c r="T7" s="507"/>
      <c r="U7" s="507"/>
      <c r="V7" s="507"/>
      <c r="W7" s="269" t="s">
        <v>233</v>
      </c>
    </row>
    <row r="8" spans="1:23" ht="12.75" customHeight="1" thickBot="1">
      <c r="A8" s="485" t="s">
        <v>1123</v>
      </c>
      <c r="B8" s="486"/>
      <c r="C8" s="486"/>
      <c r="D8" s="486"/>
      <c r="E8" s="486"/>
      <c r="F8" s="486"/>
      <c r="G8" s="486"/>
      <c r="H8" s="486"/>
      <c r="I8" s="486"/>
      <c r="J8" s="487"/>
      <c r="K8" s="485" t="s">
        <v>1123</v>
      </c>
      <c r="L8" s="486"/>
      <c r="M8" s="486"/>
      <c r="N8" s="486"/>
      <c r="O8" s="486"/>
      <c r="P8" s="486"/>
      <c r="Q8" s="486"/>
      <c r="R8" s="486"/>
      <c r="S8" s="486"/>
      <c r="T8" s="486"/>
      <c r="U8" s="486"/>
      <c r="V8" s="487"/>
    </row>
    <row r="9" spans="1:23" s="21" customFormat="1" ht="13.5" thickBot="1">
      <c r="A9" s="317">
        <v>2007</v>
      </c>
      <c r="B9" s="24" t="s">
        <v>240</v>
      </c>
      <c r="C9" s="24" t="s">
        <v>240</v>
      </c>
      <c r="D9" s="24" t="s">
        <v>240</v>
      </c>
      <c r="E9" s="24">
        <v>6915.2</v>
      </c>
      <c r="F9" s="24">
        <v>100.1</v>
      </c>
      <c r="G9" s="24">
        <v>972.5</v>
      </c>
      <c r="H9" s="24" t="s">
        <v>1154</v>
      </c>
      <c r="I9" s="24" t="s">
        <v>1154</v>
      </c>
      <c r="J9" s="24">
        <v>7987.8</v>
      </c>
      <c r="K9" s="317">
        <v>2007</v>
      </c>
      <c r="L9" s="24">
        <v>1508.2</v>
      </c>
      <c r="M9" s="24" t="s">
        <v>241</v>
      </c>
      <c r="N9" s="24">
        <v>1508.2</v>
      </c>
      <c r="O9" s="24">
        <v>2953.5</v>
      </c>
      <c r="P9" s="24">
        <v>458.5</v>
      </c>
      <c r="Q9" s="24" t="s">
        <v>236</v>
      </c>
      <c r="R9" s="24">
        <v>458.5</v>
      </c>
      <c r="S9" s="24" t="s">
        <v>1155</v>
      </c>
      <c r="T9" s="24">
        <v>296.7</v>
      </c>
      <c r="U9" s="24">
        <v>5216.8999999999996</v>
      </c>
      <c r="V9" s="24">
        <v>13204.7</v>
      </c>
    </row>
    <row r="10" spans="1:23" s="21" customFormat="1" ht="13.5" thickBot="1">
      <c r="A10" s="317">
        <v>2008</v>
      </c>
      <c r="B10" s="24" t="s">
        <v>240</v>
      </c>
      <c r="C10" s="24" t="s">
        <v>240</v>
      </c>
      <c r="D10" s="24" t="s">
        <v>240</v>
      </c>
      <c r="E10" s="24">
        <v>7414.5</v>
      </c>
      <c r="F10" s="24">
        <v>104.8</v>
      </c>
      <c r="G10" s="24">
        <v>989.2</v>
      </c>
      <c r="H10" s="24" t="s">
        <v>1154</v>
      </c>
      <c r="I10" s="24" t="s">
        <v>1154</v>
      </c>
      <c r="J10" s="24">
        <v>8508.5</v>
      </c>
      <c r="K10" s="317">
        <v>2008</v>
      </c>
      <c r="L10" s="24">
        <v>1518.3</v>
      </c>
      <c r="M10" s="24" t="s">
        <v>241</v>
      </c>
      <c r="N10" s="24">
        <v>1518.3</v>
      </c>
      <c r="O10" s="24">
        <v>3071</v>
      </c>
      <c r="P10" s="24">
        <v>499</v>
      </c>
      <c r="Q10" s="24" t="s">
        <v>236</v>
      </c>
      <c r="R10" s="24">
        <v>499</v>
      </c>
      <c r="S10" s="24" t="s">
        <v>1155</v>
      </c>
      <c r="T10" s="24">
        <v>317.39999999999998</v>
      </c>
      <c r="U10" s="24">
        <v>5405.7</v>
      </c>
      <c r="V10" s="24">
        <v>13914.2</v>
      </c>
    </row>
    <row r="11" spans="1:23" s="21" customFormat="1" ht="13.5" thickBot="1">
      <c r="A11" s="317">
        <v>2009</v>
      </c>
      <c r="B11" s="24" t="s">
        <v>240</v>
      </c>
      <c r="C11" s="24" t="s">
        <v>240</v>
      </c>
      <c r="D11" s="24" t="s">
        <v>240</v>
      </c>
      <c r="E11" s="24">
        <v>7458.2</v>
      </c>
      <c r="F11" s="24">
        <v>112.9</v>
      </c>
      <c r="G11" s="24">
        <v>1041.7</v>
      </c>
      <c r="H11" s="24" t="s">
        <v>1154</v>
      </c>
      <c r="I11" s="24" t="s">
        <v>1154</v>
      </c>
      <c r="J11" s="24">
        <v>8612.7999999999993</v>
      </c>
      <c r="K11" s="317">
        <v>2009</v>
      </c>
      <c r="L11" s="24">
        <v>1595.6</v>
      </c>
      <c r="M11" s="24" t="s">
        <v>241</v>
      </c>
      <c r="N11" s="24">
        <v>1595.6</v>
      </c>
      <c r="O11" s="24">
        <v>3160.5</v>
      </c>
      <c r="P11" s="24">
        <v>528.70000000000005</v>
      </c>
      <c r="Q11" s="24" t="s">
        <v>236</v>
      </c>
      <c r="R11" s="24">
        <v>528.70000000000005</v>
      </c>
      <c r="S11" s="24" t="s">
        <v>1155</v>
      </c>
      <c r="T11" s="24">
        <v>314.60000000000002</v>
      </c>
      <c r="U11" s="24">
        <v>5599.4</v>
      </c>
      <c r="V11" s="24">
        <v>14212.3</v>
      </c>
    </row>
    <row r="12" spans="1:23" s="21" customFormat="1" ht="13.5" thickBot="1">
      <c r="A12" s="317">
        <v>2010</v>
      </c>
      <c r="B12" s="24" t="s">
        <v>240</v>
      </c>
      <c r="C12" s="24" t="s">
        <v>240</v>
      </c>
      <c r="D12" s="24" t="s">
        <v>240</v>
      </c>
      <c r="E12" s="24">
        <v>7479.4</v>
      </c>
      <c r="F12" s="24">
        <v>112.4</v>
      </c>
      <c r="G12" s="24">
        <v>1136.9000000000001</v>
      </c>
      <c r="H12" s="24" t="s">
        <v>1154</v>
      </c>
      <c r="I12" s="24" t="s">
        <v>1154</v>
      </c>
      <c r="J12" s="24">
        <v>8728.7000000000007</v>
      </c>
      <c r="K12" s="317">
        <v>2010</v>
      </c>
      <c r="L12" s="24">
        <v>1572.8</v>
      </c>
      <c r="M12" s="24" t="s">
        <v>241</v>
      </c>
      <c r="N12" s="24">
        <v>1572.8</v>
      </c>
      <c r="O12" s="24">
        <v>3147.2</v>
      </c>
      <c r="P12" s="24">
        <v>531.9</v>
      </c>
      <c r="Q12" s="24" t="s">
        <v>236</v>
      </c>
      <c r="R12" s="24">
        <v>531.9</v>
      </c>
      <c r="S12" s="24" t="s">
        <v>1155</v>
      </c>
      <c r="T12" s="24">
        <v>304.89999999999998</v>
      </c>
      <c r="U12" s="24">
        <v>5556.8</v>
      </c>
      <c r="V12" s="24">
        <v>14285.5</v>
      </c>
    </row>
    <row r="13" spans="1:23" s="21" customFormat="1" ht="13.5" thickBot="1">
      <c r="A13" s="317">
        <v>2011</v>
      </c>
      <c r="B13" s="24">
        <v>7475.8</v>
      </c>
      <c r="C13" s="24">
        <v>8</v>
      </c>
      <c r="D13" s="24">
        <v>73.099999999999994</v>
      </c>
      <c r="E13" s="24">
        <v>7556.9</v>
      </c>
      <c r="F13" s="24">
        <v>108.4</v>
      </c>
      <c r="G13" s="24">
        <v>987.8</v>
      </c>
      <c r="H13" s="24">
        <v>20.7</v>
      </c>
      <c r="I13" s="24">
        <v>0.1</v>
      </c>
      <c r="J13" s="24">
        <v>8673.9</v>
      </c>
      <c r="K13" s="317">
        <v>2011</v>
      </c>
      <c r="L13" s="24">
        <v>1594</v>
      </c>
      <c r="M13" s="24">
        <v>4.5999999999999996</v>
      </c>
      <c r="N13" s="24">
        <v>1598.6</v>
      </c>
      <c r="O13" s="24">
        <v>3218.1</v>
      </c>
      <c r="P13" s="24">
        <v>509.2</v>
      </c>
      <c r="Q13" s="24">
        <v>38.4</v>
      </c>
      <c r="R13" s="24">
        <v>547.6</v>
      </c>
      <c r="S13" s="24">
        <v>206.3</v>
      </c>
      <c r="T13" s="24">
        <v>86.7</v>
      </c>
      <c r="U13" s="24">
        <v>5657.3</v>
      </c>
      <c r="V13" s="24">
        <v>14331.2</v>
      </c>
    </row>
    <row r="14" spans="1:23" s="21" customFormat="1" ht="13.5" thickBot="1">
      <c r="A14" s="317">
        <v>2012</v>
      </c>
      <c r="B14" s="24">
        <v>7387.1</v>
      </c>
      <c r="C14" s="24">
        <v>10.4</v>
      </c>
      <c r="D14" s="24">
        <v>111.5</v>
      </c>
      <c r="E14" s="24">
        <v>7509</v>
      </c>
      <c r="F14" s="24">
        <v>109.8</v>
      </c>
      <c r="G14" s="24">
        <v>980.1</v>
      </c>
      <c r="H14" s="24">
        <v>22.9</v>
      </c>
      <c r="I14" s="24">
        <v>0.1</v>
      </c>
      <c r="J14" s="24">
        <v>8621.7999999999993</v>
      </c>
      <c r="K14" s="317">
        <v>2012</v>
      </c>
      <c r="L14" s="24">
        <v>1608.4</v>
      </c>
      <c r="M14" s="24">
        <v>5.5</v>
      </c>
      <c r="N14" s="24">
        <v>1613.9</v>
      </c>
      <c r="O14" s="24">
        <v>3278.6</v>
      </c>
      <c r="P14" s="24">
        <v>534.6</v>
      </c>
      <c r="Q14" s="24">
        <v>48</v>
      </c>
      <c r="R14" s="24">
        <v>582.6</v>
      </c>
      <c r="S14" s="24">
        <v>207</v>
      </c>
      <c r="T14" s="24">
        <v>64.8</v>
      </c>
      <c r="U14" s="24">
        <v>5746.9</v>
      </c>
      <c r="V14" s="24">
        <v>14368.7</v>
      </c>
    </row>
    <row r="15" spans="1:23" s="21" customFormat="1" ht="13.5" thickBot="1">
      <c r="A15" s="317">
        <v>2013</v>
      </c>
      <c r="B15" s="24">
        <v>7235.7</v>
      </c>
      <c r="C15" s="24">
        <v>33.700000000000003</v>
      </c>
      <c r="D15" s="24">
        <v>295.5</v>
      </c>
      <c r="E15" s="24">
        <v>7564.9</v>
      </c>
      <c r="F15" s="24">
        <v>107.8</v>
      </c>
      <c r="G15" s="24">
        <v>1030.0999999999999</v>
      </c>
      <c r="H15" s="24">
        <v>21.5</v>
      </c>
      <c r="I15" s="24">
        <v>0.1</v>
      </c>
      <c r="J15" s="24">
        <v>8724.5</v>
      </c>
      <c r="K15" s="317">
        <v>2013</v>
      </c>
      <c r="L15" s="24">
        <v>1580.8</v>
      </c>
      <c r="M15" s="24">
        <v>6.7</v>
      </c>
      <c r="N15" s="24">
        <v>1587.5</v>
      </c>
      <c r="O15" s="24">
        <v>3355.4</v>
      </c>
      <c r="P15" s="24">
        <v>568.5</v>
      </c>
      <c r="Q15" s="24">
        <v>42.2</v>
      </c>
      <c r="R15" s="24">
        <v>610.70000000000005</v>
      </c>
      <c r="S15" s="24">
        <v>204.9</v>
      </c>
      <c r="T15" s="24">
        <v>63.1</v>
      </c>
      <c r="U15" s="24">
        <v>5821.7</v>
      </c>
      <c r="V15" s="24">
        <v>14546.2</v>
      </c>
    </row>
    <row r="16" spans="1:23" s="21" customFormat="1" ht="13.5" thickBot="1">
      <c r="A16" s="317">
        <v>2014</v>
      </c>
      <c r="B16" s="283">
        <v>7504.3</v>
      </c>
      <c r="C16" s="283">
        <v>45.2</v>
      </c>
      <c r="D16" s="283">
        <v>344.6</v>
      </c>
      <c r="E16" s="283">
        <v>7894.1</v>
      </c>
      <c r="F16" s="283">
        <v>110.9</v>
      </c>
      <c r="G16" s="283">
        <v>1098.4000000000001</v>
      </c>
      <c r="H16" s="283">
        <v>26</v>
      </c>
      <c r="I16" s="283">
        <v>0.1</v>
      </c>
      <c r="J16" s="283">
        <v>9129.6</v>
      </c>
      <c r="K16" s="317">
        <v>2014</v>
      </c>
      <c r="L16" s="283">
        <v>1756.4</v>
      </c>
      <c r="M16" s="283">
        <v>7.2</v>
      </c>
      <c r="N16" s="283">
        <v>1763.6</v>
      </c>
      <c r="O16" s="283">
        <v>3548.6</v>
      </c>
      <c r="P16" s="283">
        <v>624.79999999999995</v>
      </c>
      <c r="Q16" s="283">
        <v>44.9</v>
      </c>
      <c r="R16" s="283">
        <v>669.7</v>
      </c>
      <c r="S16" s="283">
        <v>220.6</v>
      </c>
      <c r="T16" s="283">
        <v>64</v>
      </c>
      <c r="U16" s="283">
        <v>6266.6</v>
      </c>
      <c r="V16" s="283">
        <v>15396.1</v>
      </c>
    </row>
    <row r="17" spans="1:22" s="21" customFormat="1" ht="13.5" thickBot="1">
      <c r="A17" s="317">
        <v>2015</v>
      </c>
      <c r="B17" s="283">
        <v>7829.2610000000004</v>
      </c>
      <c r="C17" s="283">
        <v>50.183</v>
      </c>
      <c r="D17" s="283">
        <v>335.08</v>
      </c>
      <c r="E17" s="283">
        <v>8214.5239999999994</v>
      </c>
      <c r="F17" s="283">
        <v>116.572</v>
      </c>
      <c r="G17" s="283">
        <v>1051.136</v>
      </c>
      <c r="H17" s="283">
        <v>22.791</v>
      </c>
      <c r="I17" s="283">
        <v>0.128</v>
      </c>
      <c r="J17" s="283">
        <v>9405.1509999999998</v>
      </c>
      <c r="K17" s="317">
        <v>2015</v>
      </c>
      <c r="L17" s="283">
        <v>1772.9939999999999</v>
      </c>
      <c r="M17" s="283">
        <v>7.71</v>
      </c>
      <c r="N17" s="283">
        <v>1780.7049999999999</v>
      </c>
      <c r="O17" s="283">
        <v>3676.357</v>
      </c>
      <c r="P17" s="283">
        <v>665.399</v>
      </c>
      <c r="Q17" s="283">
        <v>48.173999999999999</v>
      </c>
      <c r="R17" s="283">
        <v>713.57299999999998</v>
      </c>
      <c r="S17" s="283">
        <v>264.66000000000003</v>
      </c>
      <c r="T17" s="283">
        <v>72.093999999999994</v>
      </c>
      <c r="U17" s="283">
        <v>6507.3890000000001</v>
      </c>
      <c r="V17" s="283">
        <v>15912.54</v>
      </c>
    </row>
    <row r="18" spans="1:22" s="21" customFormat="1" ht="13.5" thickBot="1">
      <c r="A18" s="508" t="s">
        <v>1124</v>
      </c>
      <c r="B18" s="509"/>
      <c r="C18" s="509"/>
      <c r="D18" s="509"/>
      <c r="E18" s="509"/>
      <c r="F18" s="509"/>
      <c r="G18" s="509"/>
      <c r="H18" s="509"/>
      <c r="I18" s="509"/>
      <c r="J18" s="510"/>
      <c r="K18" s="508" t="s">
        <v>1124</v>
      </c>
      <c r="L18" s="509"/>
      <c r="M18" s="509"/>
      <c r="N18" s="509"/>
      <c r="O18" s="509"/>
      <c r="P18" s="509"/>
      <c r="Q18" s="509"/>
      <c r="R18" s="509"/>
      <c r="S18" s="509"/>
      <c r="T18" s="509"/>
      <c r="U18" s="509"/>
      <c r="V18" s="510"/>
    </row>
    <row r="19" spans="1:22" s="21" customFormat="1" ht="13.5" thickBot="1">
      <c r="A19" s="317">
        <v>2007</v>
      </c>
      <c r="B19" s="24" t="s">
        <v>240</v>
      </c>
      <c r="C19" s="24" t="s">
        <v>240</v>
      </c>
      <c r="D19" s="24" t="s">
        <v>240</v>
      </c>
      <c r="E19" s="24">
        <v>4723.5</v>
      </c>
      <c r="F19" s="24">
        <v>65.7</v>
      </c>
      <c r="G19" s="24">
        <v>460.3</v>
      </c>
      <c r="H19" s="24" t="s">
        <v>1154</v>
      </c>
      <c r="I19" s="24" t="s">
        <v>1154</v>
      </c>
      <c r="J19" s="24">
        <v>5249.5</v>
      </c>
      <c r="K19" s="317">
        <v>2007</v>
      </c>
      <c r="L19" s="24">
        <v>1176.3</v>
      </c>
      <c r="M19" s="24" t="s">
        <v>241</v>
      </c>
      <c r="N19" s="24">
        <v>1176.3</v>
      </c>
      <c r="O19" s="24">
        <v>2250.9</v>
      </c>
      <c r="P19" s="24">
        <v>304.5</v>
      </c>
      <c r="Q19" s="24" t="s">
        <v>236</v>
      </c>
      <c r="R19" s="24">
        <v>304.5</v>
      </c>
      <c r="S19" s="24" t="s">
        <v>1155</v>
      </c>
      <c r="T19" s="24">
        <v>110.4</v>
      </c>
      <c r="U19" s="24">
        <v>3842.1</v>
      </c>
      <c r="V19" s="24">
        <v>9091.6</v>
      </c>
    </row>
    <row r="20" spans="1:22" s="21" customFormat="1" ht="13.5" thickBot="1">
      <c r="A20" s="317">
        <v>2008</v>
      </c>
      <c r="B20" s="24" t="s">
        <v>240</v>
      </c>
      <c r="C20" s="24" t="s">
        <v>240</v>
      </c>
      <c r="D20" s="24" t="s">
        <v>240</v>
      </c>
      <c r="E20" s="24">
        <v>4896.3999999999996</v>
      </c>
      <c r="F20" s="24">
        <v>76.599999999999994</v>
      </c>
      <c r="G20" s="24">
        <v>483</v>
      </c>
      <c r="H20" s="24" t="s">
        <v>1154</v>
      </c>
      <c r="I20" s="24" t="s">
        <v>1154</v>
      </c>
      <c r="J20" s="24">
        <v>5456</v>
      </c>
      <c r="K20" s="317">
        <v>2008</v>
      </c>
      <c r="L20" s="24">
        <v>1140.0999999999999</v>
      </c>
      <c r="M20" s="24" t="s">
        <v>241</v>
      </c>
      <c r="N20" s="24">
        <v>1140.0999999999999</v>
      </c>
      <c r="O20" s="24">
        <v>2303.9</v>
      </c>
      <c r="P20" s="24">
        <v>334.9</v>
      </c>
      <c r="Q20" s="24" t="s">
        <v>236</v>
      </c>
      <c r="R20" s="24">
        <v>334.9</v>
      </c>
      <c r="S20" s="24" t="s">
        <v>1155</v>
      </c>
      <c r="T20" s="24">
        <v>131.6</v>
      </c>
      <c r="U20" s="24">
        <v>3910.5</v>
      </c>
      <c r="V20" s="24">
        <v>9366.5</v>
      </c>
    </row>
    <row r="21" spans="1:22" s="21" customFormat="1" ht="13.5" thickBot="1">
      <c r="A21" s="317">
        <v>2009</v>
      </c>
      <c r="B21" s="24" t="s">
        <v>240</v>
      </c>
      <c r="C21" s="24" t="s">
        <v>240</v>
      </c>
      <c r="D21" s="24" t="s">
        <v>240</v>
      </c>
      <c r="E21" s="24">
        <v>5116.5</v>
      </c>
      <c r="F21" s="24">
        <v>82.3</v>
      </c>
      <c r="G21" s="24">
        <v>511.2</v>
      </c>
      <c r="H21" s="24" t="s">
        <v>1154</v>
      </c>
      <c r="I21" s="24" t="s">
        <v>1154</v>
      </c>
      <c r="J21" s="24">
        <v>5710</v>
      </c>
      <c r="K21" s="317">
        <v>2009</v>
      </c>
      <c r="L21" s="24">
        <v>1254.9000000000001</v>
      </c>
      <c r="M21" s="24" t="s">
        <v>241</v>
      </c>
      <c r="N21" s="24">
        <v>1254.9000000000001</v>
      </c>
      <c r="O21" s="24">
        <v>2467.4</v>
      </c>
      <c r="P21" s="24">
        <v>361.2</v>
      </c>
      <c r="Q21" s="24" t="s">
        <v>236</v>
      </c>
      <c r="R21" s="24">
        <v>361.2</v>
      </c>
      <c r="S21" s="24" t="s">
        <v>1155</v>
      </c>
      <c r="T21" s="24">
        <v>133.19999999999999</v>
      </c>
      <c r="U21" s="24">
        <v>4216.7</v>
      </c>
      <c r="V21" s="24">
        <v>9926.7999999999993</v>
      </c>
    </row>
    <row r="22" spans="1:22" s="21" customFormat="1" ht="13.5" thickBot="1">
      <c r="A22" s="317">
        <v>2010</v>
      </c>
      <c r="B22" s="24" t="s">
        <v>240</v>
      </c>
      <c r="C22" s="24" t="s">
        <v>240</v>
      </c>
      <c r="D22" s="24" t="s">
        <v>240</v>
      </c>
      <c r="E22" s="24">
        <v>5343.6</v>
      </c>
      <c r="F22" s="24">
        <v>84.1</v>
      </c>
      <c r="G22" s="24">
        <v>570.5</v>
      </c>
      <c r="H22" s="24" t="s">
        <v>1154</v>
      </c>
      <c r="I22" s="24" t="s">
        <v>1154</v>
      </c>
      <c r="J22" s="24">
        <v>5998.2</v>
      </c>
      <c r="K22" s="317">
        <v>2010</v>
      </c>
      <c r="L22" s="24">
        <v>1269.7</v>
      </c>
      <c r="M22" s="24" t="s">
        <v>241</v>
      </c>
      <c r="N22" s="24">
        <v>1269.7</v>
      </c>
      <c r="O22" s="24">
        <v>2552</v>
      </c>
      <c r="P22" s="24">
        <v>381.7</v>
      </c>
      <c r="Q22" s="24" t="s">
        <v>236</v>
      </c>
      <c r="R22" s="24">
        <v>381.7</v>
      </c>
      <c r="S22" s="24" t="s">
        <v>1155</v>
      </c>
      <c r="T22" s="24">
        <v>140</v>
      </c>
      <c r="U22" s="24">
        <v>4343.3999999999996</v>
      </c>
      <c r="V22" s="24">
        <v>10341.6</v>
      </c>
    </row>
    <row r="23" spans="1:22" s="21" customFormat="1" ht="13.5" thickBot="1">
      <c r="A23" s="317">
        <v>2011</v>
      </c>
      <c r="B23" s="24">
        <v>5432.2</v>
      </c>
      <c r="C23" s="24">
        <v>6</v>
      </c>
      <c r="D23" s="24">
        <v>36.700000000000003</v>
      </c>
      <c r="E23" s="24">
        <v>5474.9</v>
      </c>
      <c r="F23" s="24">
        <v>84.5</v>
      </c>
      <c r="G23" s="24">
        <v>534.6</v>
      </c>
      <c r="H23" s="24">
        <v>10.7</v>
      </c>
      <c r="I23" s="24">
        <v>0</v>
      </c>
      <c r="J23" s="24">
        <v>6104.7</v>
      </c>
      <c r="K23" s="317">
        <v>2011</v>
      </c>
      <c r="L23" s="24">
        <v>1288.9000000000001</v>
      </c>
      <c r="M23" s="24">
        <v>3.4</v>
      </c>
      <c r="N23" s="24">
        <v>1292.3</v>
      </c>
      <c r="O23" s="24">
        <v>2675.9</v>
      </c>
      <c r="P23" s="24">
        <v>357.9</v>
      </c>
      <c r="Q23" s="24">
        <v>37.200000000000003</v>
      </c>
      <c r="R23" s="24">
        <v>395.1</v>
      </c>
      <c r="S23" s="24">
        <v>80.2</v>
      </c>
      <c r="T23" s="24">
        <v>49.1</v>
      </c>
      <c r="U23" s="24">
        <v>4492.6000000000004</v>
      </c>
      <c r="V23" s="24">
        <v>10597.3</v>
      </c>
    </row>
    <row r="24" spans="1:22" s="21" customFormat="1" ht="13.5" thickBot="1">
      <c r="A24" s="317">
        <v>2012</v>
      </c>
      <c r="B24" s="24">
        <v>5568.3</v>
      </c>
      <c r="C24" s="24">
        <v>7.8</v>
      </c>
      <c r="D24" s="24">
        <v>64.400000000000006</v>
      </c>
      <c r="E24" s="24">
        <v>5640.4</v>
      </c>
      <c r="F24" s="24">
        <v>84.9</v>
      </c>
      <c r="G24" s="24">
        <v>532.6</v>
      </c>
      <c r="H24" s="24">
        <v>13.5</v>
      </c>
      <c r="I24" s="24">
        <v>0</v>
      </c>
      <c r="J24" s="24">
        <v>6271.5</v>
      </c>
      <c r="K24" s="317">
        <v>2012</v>
      </c>
      <c r="L24" s="24">
        <v>1365.7</v>
      </c>
      <c r="M24" s="24">
        <v>4.3</v>
      </c>
      <c r="N24" s="24">
        <v>1370.1</v>
      </c>
      <c r="O24" s="24">
        <v>2857.7</v>
      </c>
      <c r="P24" s="24">
        <v>385</v>
      </c>
      <c r="Q24" s="24">
        <v>42.4</v>
      </c>
      <c r="R24" s="24">
        <v>427.5</v>
      </c>
      <c r="S24" s="24">
        <v>82.7</v>
      </c>
      <c r="T24" s="24">
        <v>38.799999999999997</v>
      </c>
      <c r="U24" s="24">
        <v>4776.7</v>
      </c>
      <c r="V24" s="24">
        <v>11048.2</v>
      </c>
    </row>
    <row r="25" spans="1:22" s="21" customFormat="1" ht="13.5" thickBot="1">
      <c r="A25" s="317">
        <v>2013</v>
      </c>
      <c r="B25" s="24">
        <v>5378.6</v>
      </c>
      <c r="C25" s="24">
        <v>28.5</v>
      </c>
      <c r="D25" s="24">
        <v>188</v>
      </c>
      <c r="E25" s="24">
        <v>5595.1</v>
      </c>
      <c r="F25" s="24">
        <v>82.7</v>
      </c>
      <c r="G25" s="24">
        <v>534.29999999999995</v>
      </c>
      <c r="H25" s="24">
        <v>12.4</v>
      </c>
      <c r="I25" s="24">
        <v>0</v>
      </c>
      <c r="J25" s="24">
        <v>6224.5</v>
      </c>
      <c r="K25" s="317">
        <v>2013</v>
      </c>
      <c r="L25" s="24">
        <v>1351</v>
      </c>
      <c r="M25" s="24">
        <v>4.8</v>
      </c>
      <c r="N25" s="24">
        <v>1355.7</v>
      </c>
      <c r="O25" s="24">
        <v>2936</v>
      </c>
      <c r="P25" s="24">
        <v>398.9</v>
      </c>
      <c r="Q25" s="24">
        <v>35.5</v>
      </c>
      <c r="R25" s="24">
        <v>434.4</v>
      </c>
      <c r="S25" s="24">
        <v>81.599999999999994</v>
      </c>
      <c r="T25" s="24">
        <v>33.799999999999997</v>
      </c>
      <c r="U25" s="24">
        <v>4841.6000000000004</v>
      </c>
      <c r="V25" s="24">
        <v>11066.1</v>
      </c>
    </row>
    <row r="26" spans="1:22" s="21" customFormat="1" ht="13.5" thickBot="1">
      <c r="A26" s="317">
        <v>2014</v>
      </c>
      <c r="B26" s="283">
        <v>5624.4</v>
      </c>
      <c r="C26" s="283">
        <v>37.200000000000003</v>
      </c>
      <c r="D26" s="283">
        <v>223.3</v>
      </c>
      <c r="E26" s="283">
        <v>5884.8</v>
      </c>
      <c r="F26" s="283">
        <v>77.8</v>
      </c>
      <c r="G26" s="283">
        <v>580.4</v>
      </c>
      <c r="H26" s="283">
        <v>12.8</v>
      </c>
      <c r="I26" s="283">
        <v>0</v>
      </c>
      <c r="J26" s="283">
        <v>6555.8</v>
      </c>
      <c r="K26" s="317">
        <v>2014</v>
      </c>
      <c r="L26" s="283">
        <v>1430</v>
      </c>
      <c r="M26" s="283">
        <v>5.2</v>
      </c>
      <c r="N26" s="283">
        <v>1435.2</v>
      </c>
      <c r="O26" s="283">
        <v>3115.8</v>
      </c>
      <c r="P26" s="283">
        <v>441.6</v>
      </c>
      <c r="Q26" s="283">
        <v>38.799999999999997</v>
      </c>
      <c r="R26" s="283">
        <v>480.5</v>
      </c>
      <c r="S26" s="283">
        <v>89</v>
      </c>
      <c r="T26" s="283">
        <v>35.799999999999997</v>
      </c>
      <c r="U26" s="283">
        <v>5156.3</v>
      </c>
      <c r="V26" s="283">
        <v>11712.2</v>
      </c>
    </row>
    <row r="27" spans="1:22" s="21" customFormat="1" ht="13.5" thickBot="1">
      <c r="A27" s="317">
        <v>2015</v>
      </c>
      <c r="B27" s="283">
        <v>5741.3370000000004</v>
      </c>
      <c r="C27" s="283">
        <v>40.54</v>
      </c>
      <c r="D27" s="283">
        <v>229.29900000000001</v>
      </c>
      <c r="E27" s="283">
        <v>6011.1760000000004</v>
      </c>
      <c r="F27" s="283">
        <v>81.837000000000003</v>
      </c>
      <c r="G27" s="283">
        <v>582.87300000000005</v>
      </c>
      <c r="H27" s="283">
        <v>11.847</v>
      </c>
      <c r="I27" s="283">
        <v>4.2000000000000003E-2</v>
      </c>
      <c r="J27" s="283">
        <v>6687.7749999999996</v>
      </c>
      <c r="K27" s="317">
        <v>2015</v>
      </c>
      <c r="L27" s="283">
        <v>1378.154</v>
      </c>
      <c r="M27" s="283">
        <v>5.55</v>
      </c>
      <c r="N27" s="283">
        <v>1383.704</v>
      </c>
      <c r="O27" s="283">
        <v>3280.18</v>
      </c>
      <c r="P27" s="283">
        <v>453.60199999999998</v>
      </c>
      <c r="Q27" s="283">
        <v>39.058</v>
      </c>
      <c r="R27" s="283">
        <v>492.66</v>
      </c>
      <c r="S27" s="283">
        <v>106.447</v>
      </c>
      <c r="T27" s="283">
        <v>41.677</v>
      </c>
      <c r="U27" s="283">
        <v>5304.67</v>
      </c>
      <c r="V27" s="283">
        <v>11992.444</v>
      </c>
    </row>
    <row r="28" spans="1:22" s="21" customFormat="1" ht="13.5" thickBot="1">
      <c r="A28" s="514" t="s">
        <v>1125</v>
      </c>
      <c r="B28" s="515"/>
      <c r="C28" s="515"/>
      <c r="D28" s="515"/>
      <c r="E28" s="515"/>
      <c r="F28" s="515"/>
      <c r="G28" s="515"/>
      <c r="H28" s="515"/>
      <c r="I28" s="515"/>
      <c r="J28" s="516"/>
      <c r="K28" s="514" t="s">
        <v>1125</v>
      </c>
      <c r="L28" s="515"/>
      <c r="M28" s="515"/>
      <c r="N28" s="515"/>
      <c r="O28" s="515"/>
      <c r="P28" s="515"/>
      <c r="Q28" s="515"/>
      <c r="R28" s="515"/>
      <c r="S28" s="515"/>
      <c r="T28" s="515"/>
      <c r="U28" s="515"/>
      <c r="V28" s="516"/>
    </row>
    <row r="29" spans="1:22" s="21" customFormat="1" ht="13.5" thickBot="1">
      <c r="A29" s="317">
        <v>2007</v>
      </c>
      <c r="B29" s="24" t="s">
        <v>240</v>
      </c>
      <c r="C29" s="24" t="s">
        <v>240</v>
      </c>
      <c r="D29" s="24" t="s">
        <v>240</v>
      </c>
      <c r="E29" s="24">
        <v>979.9</v>
      </c>
      <c r="F29" s="24">
        <v>17.3</v>
      </c>
      <c r="G29" s="24">
        <v>180.1</v>
      </c>
      <c r="H29" s="24" t="s">
        <v>1154</v>
      </c>
      <c r="I29" s="24" t="s">
        <v>1154</v>
      </c>
      <c r="J29" s="24">
        <v>1177.3</v>
      </c>
      <c r="K29" s="317">
        <v>2007</v>
      </c>
      <c r="L29" s="24">
        <v>341.7</v>
      </c>
      <c r="M29" s="24" t="s">
        <v>241</v>
      </c>
      <c r="N29" s="24">
        <v>341.7</v>
      </c>
      <c r="O29" s="24">
        <v>313.39999999999998</v>
      </c>
      <c r="P29" s="24">
        <v>143</v>
      </c>
      <c r="Q29" s="24" t="s">
        <v>236</v>
      </c>
      <c r="R29" s="24">
        <v>143</v>
      </c>
      <c r="S29" s="24" t="s">
        <v>1155</v>
      </c>
      <c r="T29" s="24">
        <v>87.8</v>
      </c>
      <c r="U29" s="24">
        <v>885.9</v>
      </c>
      <c r="V29" s="24">
        <v>2063.1999999999998</v>
      </c>
    </row>
    <row r="30" spans="1:22" s="21" customFormat="1" ht="13.5" thickBot="1">
      <c r="A30" s="317">
        <v>2008</v>
      </c>
      <c r="B30" s="24" t="s">
        <v>240</v>
      </c>
      <c r="C30" s="24" t="s">
        <v>240</v>
      </c>
      <c r="D30" s="24" t="s">
        <v>240</v>
      </c>
      <c r="E30" s="24">
        <v>1072.5999999999999</v>
      </c>
      <c r="F30" s="24">
        <v>17.600000000000001</v>
      </c>
      <c r="G30" s="24">
        <v>196.7</v>
      </c>
      <c r="H30" s="24" t="s">
        <v>1154</v>
      </c>
      <c r="I30" s="24" t="s">
        <v>1154</v>
      </c>
      <c r="J30" s="24">
        <v>1286.9000000000001</v>
      </c>
      <c r="K30" s="317">
        <v>2008</v>
      </c>
      <c r="L30" s="24">
        <v>402.6</v>
      </c>
      <c r="M30" s="24" t="s">
        <v>241</v>
      </c>
      <c r="N30" s="24">
        <v>402.6</v>
      </c>
      <c r="O30" s="24">
        <v>360.5</v>
      </c>
      <c r="P30" s="24">
        <v>153.6</v>
      </c>
      <c r="Q30" s="24" t="s">
        <v>236</v>
      </c>
      <c r="R30" s="24">
        <v>153.6</v>
      </c>
      <c r="S30" s="24" t="s">
        <v>1155</v>
      </c>
      <c r="T30" s="24">
        <v>95.5</v>
      </c>
      <c r="U30" s="24">
        <v>1012.2</v>
      </c>
      <c r="V30" s="24">
        <v>2299.1</v>
      </c>
    </row>
    <row r="31" spans="1:22" s="21" customFormat="1" ht="13.5" thickBot="1">
      <c r="A31" s="317">
        <v>2009</v>
      </c>
      <c r="B31" s="24" t="s">
        <v>240</v>
      </c>
      <c r="C31" s="24" t="s">
        <v>240</v>
      </c>
      <c r="D31" s="24" t="s">
        <v>240</v>
      </c>
      <c r="E31" s="24">
        <v>1122.0999999999999</v>
      </c>
      <c r="F31" s="24">
        <v>23.5</v>
      </c>
      <c r="G31" s="24">
        <v>224.4</v>
      </c>
      <c r="H31" s="24" t="s">
        <v>1154</v>
      </c>
      <c r="I31" s="24" t="s">
        <v>1154</v>
      </c>
      <c r="J31" s="24">
        <v>1370</v>
      </c>
      <c r="K31" s="317">
        <v>2009</v>
      </c>
      <c r="L31" s="24">
        <v>427.3</v>
      </c>
      <c r="M31" s="24" t="s">
        <v>241</v>
      </c>
      <c r="N31" s="24">
        <v>427.3</v>
      </c>
      <c r="O31" s="24">
        <v>363.9</v>
      </c>
      <c r="P31" s="24">
        <v>196.1</v>
      </c>
      <c r="Q31" s="24" t="s">
        <v>236</v>
      </c>
      <c r="R31" s="24">
        <v>196.1</v>
      </c>
      <c r="S31" s="24" t="s">
        <v>1155</v>
      </c>
      <c r="T31" s="24">
        <v>95.9</v>
      </c>
      <c r="U31" s="24">
        <v>1083.2</v>
      </c>
      <c r="V31" s="24">
        <v>2453.1999999999998</v>
      </c>
    </row>
    <row r="32" spans="1:22" s="21" customFormat="1" ht="13.5" thickBot="1">
      <c r="A32" s="317">
        <v>2010</v>
      </c>
      <c r="B32" s="24" t="s">
        <v>240</v>
      </c>
      <c r="C32" s="24" t="s">
        <v>240</v>
      </c>
      <c r="D32" s="24" t="s">
        <v>240</v>
      </c>
      <c r="E32" s="24">
        <v>1118.3</v>
      </c>
      <c r="F32" s="24">
        <v>23.8</v>
      </c>
      <c r="G32" s="24">
        <v>270</v>
      </c>
      <c r="H32" s="24" t="s">
        <v>1154</v>
      </c>
      <c r="I32" s="24" t="s">
        <v>1154</v>
      </c>
      <c r="J32" s="24">
        <v>1412.1</v>
      </c>
      <c r="K32" s="317">
        <v>2010</v>
      </c>
      <c r="L32" s="24">
        <v>415.1</v>
      </c>
      <c r="M32" s="24" t="s">
        <v>241</v>
      </c>
      <c r="N32" s="24">
        <v>415.1</v>
      </c>
      <c r="O32" s="24">
        <v>365.3</v>
      </c>
      <c r="P32" s="24">
        <v>222.9</v>
      </c>
      <c r="Q32" s="24" t="s">
        <v>236</v>
      </c>
      <c r="R32" s="24">
        <v>222.9</v>
      </c>
      <c r="S32" s="24" t="s">
        <v>1155</v>
      </c>
      <c r="T32" s="24">
        <v>90.3</v>
      </c>
      <c r="U32" s="24">
        <v>1093.5999999999999</v>
      </c>
      <c r="V32" s="24">
        <v>2505.6999999999998</v>
      </c>
    </row>
    <row r="33" spans="1:22" s="21" customFormat="1" ht="13.5" thickBot="1">
      <c r="A33" s="317">
        <v>2011</v>
      </c>
      <c r="B33" s="24">
        <v>1132.5999999999999</v>
      </c>
      <c r="C33" s="24">
        <v>2.2999999999999998</v>
      </c>
      <c r="D33" s="24">
        <v>19.399999999999999</v>
      </c>
      <c r="E33" s="24">
        <v>1154.3</v>
      </c>
      <c r="F33" s="24">
        <v>22.2</v>
      </c>
      <c r="G33" s="24">
        <v>245.7</v>
      </c>
      <c r="H33" s="24">
        <v>14.6</v>
      </c>
      <c r="I33" s="24">
        <v>0.9</v>
      </c>
      <c r="J33" s="24">
        <v>1437.7</v>
      </c>
      <c r="K33" s="317">
        <v>2011</v>
      </c>
      <c r="L33" s="24">
        <v>435.7</v>
      </c>
      <c r="M33" s="24">
        <v>7.2</v>
      </c>
      <c r="N33" s="24">
        <v>442.9</v>
      </c>
      <c r="O33" s="24">
        <v>370.2</v>
      </c>
      <c r="P33" s="24">
        <v>208.5</v>
      </c>
      <c r="Q33" s="24">
        <v>8.5</v>
      </c>
      <c r="R33" s="24">
        <v>217</v>
      </c>
      <c r="S33" s="24">
        <v>45.2</v>
      </c>
      <c r="T33" s="24">
        <v>31.4</v>
      </c>
      <c r="U33" s="24">
        <v>1106.7</v>
      </c>
      <c r="V33" s="24">
        <v>2544.5</v>
      </c>
    </row>
    <row r="34" spans="1:22" s="21" customFormat="1" ht="13.5" thickBot="1">
      <c r="A34" s="317">
        <v>2012</v>
      </c>
      <c r="B34" s="24">
        <v>1193.5</v>
      </c>
      <c r="C34" s="24">
        <v>10.9</v>
      </c>
      <c r="D34" s="24">
        <v>27.5</v>
      </c>
      <c r="E34" s="24">
        <v>1232</v>
      </c>
      <c r="F34" s="24">
        <v>23.4</v>
      </c>
      <c r="G34" s="24">
        <v>278.3</v>
      </c>
      <c r="H34" s="24">
        <v>15.5</v>
      </c>
      <c r="I34" s="24">
        <v>0.9</v>
      </c>
      <c r="J34" s="24">
        <v>1550</v>
      </c>
      <c r="K34" s="317">
        <v>2012</v>
      </c>
      <c r="L34" s="24">
        <v>449.2</v>
      </c>
      <c r="M34" s="24">
        <v>7.3</v>
      </c>
      <c r="N34" s="24">
        <v>456.5</v>
      </c>
      <c r="O34" s="24">
        <v>417.5</v>
      </c>
      <c r="P34" s="24">
        <v>239.1</v>
      </c>
      <c r="Q34" s="24">
        <v>12</v>
      </c>
      <c r="R34" s="24">
        <v>251.1</v>
      </c>
      <c r="S34" s="24">
        <v>56.5</v>
      </c>
      <c r="T34" s="24">
        <v>17.2</v>
      </c>
      <c r="U34" s="24">
        <v>1198.9000000000001</v>
      </c>
      <c r="V34" s="24">
        <v>2748.9</v>
      </c>
    </row>
    <row r="35" spans="1:22" s="21" customFormat="1" ht="13.5" thickBot="1">
      <c r="A35" s="317">
        <v>2013</v>
      </c>
      <c r="B35" s="24">
        <v>1279.9000000000001</v>
      </c>
      <c r="C35" s="24">
        <v>15.5</v>
      </c>
      <c r="D35" s="24">
        <v>55.2</v>
      </c>
      <c r="E35" s="24">
        <v>1350.6</v>
      </c>
      <c r="F35" s="24">
        <v>23.7</v>
      </c>
      <c r="G35" s="24">
        <v>308.10000000000002</v>
      </c>
      <c r="H35" s="24">
        <v>18.399999999999999</v>
      </c>
      <c r="I35" s="24">
        <v>0.9</v>
      </c>
      <c r="J35" s="24">
        <v>1701.7</v>
      </c>
      <c r="K35" s="317">
        <v>2013</v>
      </c>
      <c r="L35" s="24">
        <v>528.5</v>
      </c>
      <c r="M35" s="24">
        <v>10.8</v>
      </c>
      <c r="N35" s="24">
        <v>539.29999999999995</v>
      </c>
      <c r="O35" s="24">
        <v>433.7</v>
      </c>
      <c r="P35" s="24">
        <v>247.9</v>
      </c>
      <c r="Q35" s="24">
        <v>7.2</v>
      </c>
      <c r="R35" s="24">
        <v>255.1</v>
      </c>
      <c r="S35" s="24">
        <v>50.3</v>
      </c>
      <c r="T35" s="24">
        <v>16.399999999999999</v>
      </c>
      <c r="U35" s="24">
        <v>1294.8</v>
      </c>
      <c r="V35" s="24">
        <v>2996.5</v>
      </c>
    </row>
    <row r="36" spans="1:22" s="21" customFormat="1" ht="13.5" thickBot="1">
      <c r="A36" s="317">
        <v>2014</v>
      </c>
      <c r="B36" s="283">
        <v>1289</v>
      </c>
      <c r="C36" s="283">
        <v>19.399999999999999</v>
      </c>
      <c r="D36" s="283">
        <v>66</v>
      </c>
      <c r="E36" s="283">
        <v>1374.3</v>
      </c>
      <c r="F36" s="283">
        <v>25.3</v>
      </c>
      <c r="G36" s="283">
        <v>299.5</v>
      </c>
      <c r="H36" s="283">
        <v>16</v>
      </c>
      <c r="I36" s="283">
        <v>0.9</v>
      </c>
      <c r="J36" s="283">
        <v>1716</v>
      </c>
      <c r="K36" s="317">
        <v>2014</v>
      </c>
      <c r="L36" s="283">
        <v>558.29999999999995</v>
      </c>
      <c r="M36" s="283">
        <v>11.4</v>
      </c>
      <c r="N36" s="283">
        <v>569.70000000000005</v>
      </c>
      <c r="O36" s="283">
        <v>432.1</v>
      </c>
      <c r="P36" s="283">
        <v>277.8</v>
      </c>
      <c r="Q36" s="283">
        <v>7.8</v>
      </c>
      <c r="R36" s="283">
        <v>285.60000000000002</v>
      </c>
      <c r="S36" s="283">
        <v>56</v>
      </c>
      <c r="T36" s="283">
        <v>19.5</v>
      </c>
      <c r="U36" s="283">
        <v>1362.8</v>
      </c>
      <c r="V36" s="283">
        <v>3078.9</v>
      </c>
    </row>
    <row r="37" spans="1:22" s="21" customFormat="1" ht="13.5" thickBot="1">
      <c r="A37" s="317">
        <v>2015</v>
      </c>
      <c r="B37" s="283">
        <v>1370.384</v>
      </c>
      <c r="C37" s="283">
        <v>20.315000000000001</v>
      </c>
      <c r="D37" s="283">
        <v>66.103999999999999</v>
      </c>
      <c r="E37" s="283">
        <v>1456.8030000000001</v>
      </c>
      <c r="F37" s="283">
        <v>26.106000000000002</v>
      </c>
      <c r="G37" s="283">
        <v>294.45499999999998</v>
      </c>
      <c r="H37" s="283">
        <v>15.737</v>
      </c>
      <c r="I37" s="283">
        <v>0.64400000000000002</v>
      </c>
      <c r="J37" s="283">
        <v>1793.7449999999999</v>
      </c>
      <c r="K37" s="317">
        <v>2015</v>
      </c>
      <c r="L37" s="283">
        <v>634.93399999999997</v>
      </c>
      <c r="M37" s="283">
        <v>10.233000000000001</v>
      </c>
      <c r="N37" s="283">
        <v>645.16700000000003</v>
      </c>
      <c r="O37" s="283">
        <v>478.53899999999999</v>
      </c>
      <c r="P37" s="283">
        <v>293.05799999999999</v>
      </c>
      <c r="Q37" s="283">
        <v>11.545999999999999</v>
      </c>
      <c r="R37" s="283">
        <v>304.60399999999998</v>
      </c>
      <c r="S37" s="283">
        <v>68.304000000000002</v>
      </c>
      <c r="T37" s="283">
        <v>25.725999999999999</v>
      </c>
      <c r="U37" s="283">
        <v>1522.3409999999999</v>
      </c>
      <c r="V37" s="283">
        <v>3316.0859999999998</v>
      </c>
    </row>
    <row r="38" spans="1:22" s="21" customFormat="1" ht="13.5" thickBot="1">
      <c r="A38" s="508" t="s">
        <v>1126</v>
      </c>
      <c r="B38" s="509"/>
      <c r="C38" s="509"/>
      <c r="D38" s="509"/>
      <c r="E38" s="509"/>
      <c r="F38" s="509"/>
      <c r="G38" s="509"/>
      <c r="H38" s="509"/>
      <c r="I38" s="509"/>
      <c r="J38" s="510"/>
      <c r="K38" s="508" t="s">
        <v>1126</v>
      </c>
      <c r="L38" s="509"/>
      <c r="M38" s="509"/>
      <c r="N38" s="509"/>
      <c r="O38" s="509"/>
      <c r="P38" s="509"/>
      <c r="Q38" s="509"/>
      <c r="R38" s="509"/>
      <c r="S38" s="509"/>
      <c r="T38" s="509"/>
      <c r="U38" s="509"/>
      <c r="V38" s="510"/>
    </row>
    <row r="39" spans="1:22" s="21" customFormat="1" ht="13.5" thickBot="1">
      <c r="A39" s="317">
        <v>2007</v>
      </c>
      <c r="B39" s="24" t="s">
        <v>240</v>
      </c>
      <c r="C39" s="24" t="s">
        <v>240</v>
      </c>
      <c r="D39" s="24" t="s">
        <v>240</v>
      </c>
      <c r="E39" s="24">
        <v>2406.1999999999998</v>
      </c>
      <c r="F39" s="24">
        <v>12.1</v>
      </c>
      <c r="G39" s="24">
        <v>356.9</v>
      </c>
      <c r="H39" s="24" t="s">
        <v>1154</v>
      </c>
      <c r="I39" s="24" t="s">
        <v>1154</v>
      </c>
      <c r="J39" s="24">
        <v>2775.2</v>
      </c>
      <c r="K39" s="317">
        <v>2007</v>
      </c>
      <c r="L39" s="24">
        <v>511.8</v>
      </c>
      <c r="M39" s="24" t="s">
        <v>241</v>
      </c>
      <c r="N39" s="24">
        <v>511.8</v>
      </c>
      <c r="O39" s="24">
        <v>404</v>
      </c>
      <c r="P39" s="24">
        <v>75.3</v>
      </c>
      <c r="Q39" s="24" t="s">
        <v>236</v>
      </c>
      <c r="R39" s="24">
        <v>75.3</v>
      </c>
      <c r="S39" s="24" t="s">
        <v>1155</v>
      </c>
      <c r="T39" s="24">
        <v>155.80000000000001</v>
      </c>
      <c r="U39" s="24">
        <v>1146.9000000000001</v>
      </c>
      <c r="V39" s="24">
        <v>3922.1</v>
      </c>
    </row>
    <row r="40" spans="1:22" s="21" customFormat="1" ht="13.5" thickBot="1">
      <c r="A40" s="317">
        <v>2008</v>
      </c>
      <c r="B40" s="24" t="s">
        <v>240</v>
      </c>
      <c r="C40" s="24" t="s">
        <v>240</v>
      </c>
      <c r="D40" s="24" t="s">
        <v>240</v>
      </c>
      <c r="E40" s="24">
        <v>2913.9</v>
      </c>
      <c r="F40" s="24">
        <v>11.1</v>
      </c>
      <c r="G40" s="24">
        <v>422.1</v>
      </c>
      <c r="H40" s="24" t="s">
        <v>1154</v>
      </c>
      <c r="I40" s="24" t="s">
        <v>1154</v>
      </c>
      <c r="J40" s="24">
        <v>3347.1</v>
      </c>
      <c r="K40" s="317">
        <v>2008</v>
      </c>
      <c r="L40" s="24">
        <v>585.70000000000005</v>
      </c>
      <c r="M40" s="24" t="s">
        <v>241</v>
      </c>
      <c r="N40" s="24">
        <v>585.70000000000005</v>
      </c>
      <c r="O40" s="24">
        <v>440.4</v>
      </c>
      <c r="P40" s="24">
        <v>83</v>
      </c>
      <c r="Q40" s="24" t="s">
        <v>236</v>
      </c>
      <c r="R40" s="24">
        <v>83</v>
      </c>
      <c r="S40" s="24" t="s">
        <v>1155</v>
      </c>
      <c r="T40" s="24">
        <v>201.4</v>
      </c>
      <c r="U40" s="24">
        <v>1310.5</v>
      </c>
      <c r="V40" s="24">
        <v>4657.6000000000004</v>
      </c>
    </row>
    <row r="41" spans="1:22" s="21" customFormat="1" ht="13.5" thickBot="1">
      <c r="A41" s="317">
        <v>2009</v>
      </c>
      <c r="B41" s="24" t="s">
        <v>240</v>
      </c>
      <c r="C41" s="24" t="s">
        <v>240</v>
      </c>
      <c r="D41" s="24" t="s">
        <v>240</v>
      </c>
      <c r="E41" s="24">
        <v>2610.4</v>
      </c>
      <c r="F41" s="24">
        <v>14</v>
      </c>
      <c r="G41" s="24">
        <v>367.7</v>
      </c>
      <c r="H41" s="24" t="s">
        <v>1154</v>
      </c>
      <c r="I41" s="24" t="s">
        <v>1154</v>
      </c>
      <c r="J41" s="24">
        <v>2992.1</v>
      </c>
      <c r="K41" s="317">
        <v>2009</v>
      </c>
      <c r="L41" s="24">
        <v>517</v>
      </c>
      <c r="M41" s="24" t="s">
        <v>241</v>
      </c>
      <c r="N41" s="24">
        <v>517</v>
      </c>
      <c r="O41" s="24">
        <v>421.7</v>
      </c>
      <c r="P41" s="24">
        <v>91.1</v>
      </c>
      <c r="Q41" s="24" t="s">
        <v>236</v>
      </c>
      <c r="R41" s="24">
        <v>91.1</v>
      </c>
      <c r="S41" s="24" t="s">
        <v>1155</v>
      </c>
      <c r="T41" s="24">
        <v>171</v>
      </c>
      <c r="U41" s="24">
        <v>1200.8</v>
      </c>
      <c r="V41" s="24">
        <v>4193.1000000000004</v>
      </c>
    </row>
    <row r="42" spans="1:22" s="21" customFormat="1" ht="13.5" thickBot="1">
      <c r="A42" s="317">
        <v>2010</v>
      </c>
      <c r="B42" s="24" t="s">
        <v>240</v>
      </c>
      <c r="C42" s="24" t="s">
        <v>240</v>
      </c>
      <c r="D42" s="24" t="s">
        <v>240</v>
      </c>
      <c r="E42" s="24">
        <v>2432.3000000000002</v>
      </c>
      <c r="F42" s="24">
        <v>16</v>
      </c>
      <c r="G42" s="24">
        <v>391.6</v>
      </c>
      <c r="H42" s="24" t="s">
        <v>1154</v>
      </c>
      <c r="I42" s="24" t="s">
        <v>1154</v>
      </c>
      <c r="J42" s="24">
        <v>2839.9</v>
      </c>
      <c r="K42" s="317">
        <v>2010</v>
      </c>
      <c r="L42" s="24">
        <v>510.6</v>
      </c>
      <c r="M42" s="24" t="s">
        <v>241</v>
      </c>
      <c r="N42" s="24">
        <v>510.6</v>
      </c>
      <c r="O42" s="24">
        <v>406.8</v>
      </c>
      <c r="P42" s="24">
        <v>108.2</v>
      </c>
      <c r="Q42" s="24" t="s">
        <v>236</v>
      </c>
      <c r="R42" s="24">
        <v>108.2</v>
      </c>
      <c r="S42" s="24" t="s">
        <v>1155</v>
      </c>
      <c r="T42" s="24">
        <v>175.1</v>
      </c>
      <c r="U42" s="24">
        <v>1200.7</v>
      </c>
      <c r="V42" s="24">
        <v>4040.5</v>
      </c>
    </row>
    <row r="43" spans="1:22" s="21" customFormat="1" ht="13.5" thickBot="1">
      <c r="A43" s="317">
        <v>2011</v>
      </c>
      <c r="B43" s="24">
        <v>2598.1</v>
      </c>
      <c r="C43" s="24">
        <v>3.1</v>
      </c>
      <c r="D43" s="24">
        <v>40.5</v>
      </c>
      <c r="E43" s="24">
        <v>2641.7</v>
      </c>
      <c r="F43" s="24">
        <v>15</v>
      </c>
      <c r="G43" s="24">
        <v>383.2</v>
      </c>
      <c r="H43" s="24">
        <v>31.3</v>
      </c>
      <c r="I43" s="24">
        <v>0</v>
      </c>
      <c r="J43" s="24">
        <v>3071.2</v>
      </c>
      <c r="K43" s="317">
        <v>2011</v>
      </c>
      <c r="L43" s="24">
        <v>571.9</v>
      </c>
      <c r="M43" s="24">
        <v>2.1</v>
      </c>
      <c r="N43" s="24">
        <v>574</v>
      </c>
      <c r="O43" s="24">
        <v>427.8</v>
      </c>
      <c r="P43" s="24">
        <v>105.6</v>
      </c>
      <c r="Q43" s="24">
        <v>4.9000000000000004</v>
      </c>
      <c r="R43" s="24">
        <v>110.5</v>
      </c>
      <c r="S43" s="24">
        <v>156.9</v>
      </c>
      <c r="T43" s="24">
        <v>23.7</v>
      </c>
      <c r="U43" s="24">
        <v>1292.9000000000001</v>
      </c>
      <c r="V43" s="24">
        <v>4364</v>
      </c>
    </row>
    <row r="44" spans="1:22" s="21" customFormat="1" ht="13.5" thickBot="1">
      <c r="A44" s="317">
        <v>2012</v>
      </c>
      <c r="B44" s="24">
        <v>2715.1</v>
      </c>
      <c r="C44" s="24">
        <v>6.3</v>
      </c>
      <c r="D44" s="24">
        <v>63.2</v>
      </c>
      <c r="E44" s="24">
        <v>2784.7</v>
      </c>
      <c r="F44" s="24">
        <v>17.100000000000001</v>
      </c>
      <c r="G44" s="24">
        <v>431</v>
      </c>
      <c r="H44" s="24">
        <v>36.299999999999997</v>
      </c>
      <c r="I44" s="24">
        <v>0</v>
      </c>
      <c r="J44" s="24">
        <v>3269</v>
      </c>
      <c r="K44" s="317">
        <v>2012</v>
      </c>
      <c r="L44" s="24">
        <v>621.29999999999995</v>
      </c>
      <c r="M44" s="24">
        <v>2.8</v>
      </c>
      <c r="N44" s="24">
        <v>624.1</v>
      </c>
      <c r="O44" s="24">
        <v>442.4</v>
      </c>
      <c r="P44" s="24">
        <v>129.19999999999999</v>
      </c>
      <c r="Q44" s="24">
        <v>9.8000000000000007</v>
      </c>
      <c r="R44" s="24">
        <v>139.1</v>
      </c>
      <c r="S44" s="24">
        <v>166</v>
      </c>
      <c r="T44" s="24">
        <v>18.5</v>
      </c>
      <c r="U44" s="24">
        <v>1390.1</v>
      </c>
      <c r="V44" s="24">
        <v>4659.1000000000004</v>
      </c>
    </row>
    <row r="45" spans="1:22" s="21" customFormat="1" ht="13.5" thickBot="1">
      <c r="A45" s="317">
        <v>2013</v>
      </c>
      <c r="B45" s="24">
        <v>2593.9</v>
      </c>
      <c r="C45" s="24">
        <v>10.199999999999999</v>
      </c>
      <c r="D45" s="24">
        <v>141.69999999999999</v>
      </c>
      <c r="E45" s="24">
        <v>2745.8</v>
      </c>
      <c r="F45" s="24">
        <v>15.4</v>
      </c>
      <c r="G45" s="24">
        <v>455.3</v>
      </c>
      <c r="H45" s="24">
        <v>37.9</v>
      </c>
      <c r="I45" s="24">
        <v>0</v>
      </c>
      <c r="J45" s="24">
        <v>3254.4</v>
      </c>
      <c r="K45" s="317">
        <v>2013</v>
      </c>
      <c r="L45" s="24">
        <v>643.4</v>
      </c>
      <c r="M45" s="24">
        <v>2.6</v>
      </c>
      <c r="N45" s="24">
        <v>646</v>
      </c>
      <c r="O45" s="24">
        <v>477.6</v>
      </c>
      <c r="P45" s="24">
        <v>136.80000000000001</v>
      </c>
      <c r="Q45" s="24">
        <v>8</v>
      </c>
      <c r="R45" s="24">
        <v>144.80000000000001</v>
      </c>
      <c r="S45" s="24">
        <v>164.9</v>
      </c>
      <c r="T45" s="24">
        <v>18.2</v>
      </c>
      <c r="U45" s="24">
        <v>1451.6</v>
      </c>
      <c r="V45" s="24">
        <v>4706</v>
      </c>
    </row>
    <row r="46" spans="1:22" s="21" customFormat="1" ht="13.5" thickBot="1">
      <c r="A46" s="317">
        <v>2014</v>
      </c>
      <c r="B46" s="283">
        <v>2669</v>
      </c>
      <c r="C46" s="283">
        <v>15.3</v>
      </c>
      <c r="D46" s="283">
        <v>159.69999999999999</v>
      </c>
      <c r="E46" s="283">
        <v>2844</v>
      </c>
      <c r="F46" s="283">
        <v>17</v>
      </c>
      <c r="G46" s="283">
        <v>459.1</v>
      </c>
      <c r="H46" s="283">
        <v>37.9</v>
      </c>
      <c r="I46" s="283">
        <v>0</v>
      </c>
      <c r="J46" s="283">
        <v>3358</v>
      </c>
      <c r="K46" s="317">
        <v>2014</v>
      </c>
      <c r="L46" s="283">
        <v>683.2</v>
      </c>
      <c r="M46" s="283">
        <v>3.7</v>
      </c>
      <c r="N46" s="283">
        <v>686.9</v>
      </c>
      <c r="O46" s="283">
        <v>500.5</v>
      </c>
      <c r="P46" s="283">
        <v>142.69999999999999</v>
      </c>
      <c r="Q46" s="283">
        <v>7.7</v>
      </c>
      <c r="R46" s="283">
        <v>150.4</v>
      </c>
      <c r="S46" s="283">
        <v>168.3</v>
      </c>
      <c r="T46" s="283">
        <v>22</v>
      </c>
      <c r="U46" s="283">
        <v>1528.1</v>
      </c>
      <c r="V46" s="283">
        <v>4886.1000000000004</v>
      </c>
    </row>
    <row r="47" spans="1:22" s="21" customFormat="1" ht="13.5" thickBot="1">
      <c r="A47" s="317">
        <v>2015</v>
      </c>
      <c r="B47" s="283">
        <v>2420.0250000000001</v>
      </c>
      <c r="C47" s="283">
        <v>12.456</v>
      </c>
      <c r="D47" s="283">
        <v>133.785</v>
      </c>
      <c r="E47" s="283">
        <v>2566.2660000000001</v>
      </c>
      <c r="F47" s="283">
        <v>22.513999999999999</v>
      </c>
      <c r="G47" s="283">
        <v>355.32499999999999</v>
      </c>
      <c r="H47" s="283">
        <v>26.021000000000001</v>
      </c>
      <c r="I47" s="283">
        <v>0</v>
      </c>
      <c r="J47" s="283">
        <v>2970.127</v>
      </c>
      <c r="K47" s="317">
        <v>2015</v>
      </c>
      <c r="L47" s="283">
        <v>645.69100000000003</v>
      </c>
      <c r="M47" s="283">
        <v>2.5510000000000002</v>
      </c>
      <c r="N47" s="283">
        <v>648.24199999999996</v>
      </c>
      <c r="O47" s="283">
        <v>501.04199999999997</v>
      </c>
      <c r="P47" s="283">
        <v>152.71899999999999</v>
      </c>
      <c r="Q47" s="283">
        <v>10.478999999999999</v>
      </c>
      <c r="R47" s="283">
        <v>163.19800000000001</v>
      </c>
      <c r="S47" s="283">
        <v>152.86199999999999</v>
      </c>
      <c r="T47" s="283">
        <v>20.41</v>
      </c>
      <c r="U47" s="283">
        <v>1485.7539999999999</v>
      </c>
      <c r="V47" s="283">
        <v>4455.88</v>
      </c>
    </row>
    <row r="48" spans="1:22" s="21" customFormat="1" ht="13.5" thickBot="1">
      <c r="A48" s="508" t="s">
        <v>1127</v>
      </c>
      <c r="B48" s="509"/>
      <c r="C48" s="509"/>
      <c r="D48" s="509"/>
      <c r="E48" s="509"/>
      <c r="F48" s="509"/>
      <c r="G48" s="509"/>
      <c r="H48" s="509"/>
      <c r="I48" s="509"/>
      <c r="J48" s="510"/>
      <c r="K48" s="508" t="s">
        <v>1127</v>
      </c>
      <c r="L48" s="509"/>
      <c r="M48" s="509"/>
      <c r="N48" s="509"/>
      <c r="O48" s="509"/>
      <c r="P48" s="509"/>
      <c r="Q48" s="509"/>
      <c r="R48" s="509"/>
      <c r="S48" s="509"/>
      <c r="T48" s="509"/>
      <c r="U48" s="509"/>
      <c r="V48" s="510"/>
    </row>
    <row r="49" spans="1:22" s="21" customFormat="1" ht="13.5" thickBot="1">
      <c r="A49" s="317">
        <v>2007</v>
      </c>
      <c r="B49" s="24" t="s">
        <v>240</v>
      </c>
      <c r="C49" s="24" t="s">
        <v>240</v>
      </c>
      <c r="D49" s="24" t="s">
        <v>240</v>
      </c>
      <c r="E49" s="24">
        <v>221.2</v>
      </c>
      <c r="F49" s="24">
        <v>4.2</v>
      </c>
      <c r="G49" s="24">
        <v>36.700000000000003</v>
      </c>
      <c r="H49" s="24" t="s">
        <v>1154</v>
      </c>
      <c r="I49" s="24" t="s">
        <v>1154</v>
      </c>
      <c r="J49" s="24">
        <v>262.10000000000002</v>
      </c>
      <c r="K49" s="317">
        <v>2007</v>
      </c>
      <c r="L49" s="24">
        <v>297</v>
      </c>
      <c r="M49" s="24" t="s">
        <v>241</v>
      </c>
      <c r="N49" s="24">
        <v>297</v>
      </c>
      <c r="O49" s="24">
        <v>480.1</v>
      </c>
      <c r="P49" s="24">
        <v>87.2</v>
      </c>
      <c r="Q49" s="24" t="s">
        <v>236</v>
      </c>
      <c r="R49" s="24">
        <v>87.2</v>
      </c>
      <c r="S49" s="24" t="s">
        <v>1155</v>
      </c>
      <c r="T49" s="24">
        <v>17.7</v>
      </c>
      <c r="U49" s="24">
        <v>882</v>
      </c>
      <c r="V49" s="24">
        <v>1144.0999999999999</v>
      </c>
    </row>
    <row r="50" spans="1:22" s="21" customFormat="1" ht="13.5" thickBot="1">
      <c r="A50" s="317">
        <v>2008</v>
      </c>
      <c r="B50" s="24" t="s">
        <v>240</v>
      </c>
      <c r="C50" s="24" t="s">
        <v>240</v>
      </c>
      <c r="D50" s="24" t="s">
        <v>240</v>
      </c>
      <c r="E50" s="24">
        <v>233.9</v>
      </c>
      <c r="F50" s="24">
        <v>4.4000000000000004</v>
      </c>
      <c r="G50" s="24">
        <v>38.1</v>
      </c>
      <c r="H50" s="24" t="s">
        <v>1154</v>
      </c>
      <c r="I50" s="24" t="s">
        <v>1154</v>
      </c>
      <c r="J50" s="24">
        <v>276.39999999999998</v>
      </c>
      <c r="K50" s="317">
        <v>2008</v>
      </c>
      <c r="L50" s="24">
        <v>311</v>
      </c>
      <c r="M50" s="24" t="s">
        <v>241</v>
      </c>
      <c r="N50" s="24">
        <v>311</v>
      </c>
      <c r="O50" s="24">
        <v>530.79999999999995</v>
      </c>
      <c r="P50" s="24">
        <v>93.1</v>
      </c>
      <c r="Q50" s="24" t="s">
        <v>236</v>
      </c>
      <c r="R50" s="24">
        <v>93.1</v>
      </c>
      <c r="S50" s="24" t="s">
        <v>1155</v>
      </c>
      <c r="T50" s="24">
        <v>20.6</v>
      </c>
      <c r="U50" s="24">
        <v>955.5</v>
      </c>
      <c r="V50" s="24">
        <v>1231.8</v>
      </c>
    </row>
    <row r="51" spans="1:22" s="21" customFormat="1" ht="13.5" thickBot="1">
      <c r="A51" s="317">
        <v>2009</v>
      </c>
      <c r="B51" s="24" t="s">
        <v>240</v>
      </c>
      <c r="C51" s="24" t="s">
        <v>240</v>
      </c>
      <c r="D51" s="24" t="s">
        <v>240</v>
      </c>
      <c r="E51" s="24">
        <v>230.6</v>
      </c>
      <c r="F51" s="24">
        <v>5.2</v>
      </c>
      <c r="G51" s="24">
        <v>39.5</v>
      </c>
      <c r="H51" s="24" t="s">
        <v>1154</v>
      </c>
      <c r="I51" s="24" t="s">
        <v>1154</v>
      </c>
      <c r="J51" s="24">
        <v>275.3</v>
      </c>
      <c r="K51" s="317">
        <v>2009</v>
      </c>
      <c r="L51" s="24">
        <v>318.3</v>
      </c>
      <c r="M51" s="24" t="s">
        <v>241</v>
      </c>
      <c r="N51" s="24">
        <v>318.3</v>
      </c>
      <c r="O51" s="24">
        <v>580.5</v>
      </c>
      <c r="P51" s="24">
        <v>100.8</v>
      </c>
      <c r="Q51" s="24" t="s">
        <v>236</v>
      </c>
      <c r="R51" s="24">
        <v>100.8</v>
      </c>
      <c r="S51" s="24" t="s">
        <v>1155</v>
      </c>
      <c r="T51" s="24">
        <v>21.7</v>
      </c>
      <c r="U51" s="24">
        <v>1021.3</v>
      </c>
      <c r="V51" s="24">
        <v>1296.5999999999999</v>
      </c>
    </row>
    <row r="52" spans="1:22" s="21" customFormat="1" ht="13.5" thickBot="1">
      <c r="A52" s="317">
        <v>2010</v>
      </c>
      <c r="B52" s="24" t="s">
        <v>240</v>
      </c>
      <c r="C52" s="24" t="s">
        <v>240</v>
      </c>
      <c r="D52" s="24" t="s">
        <v>240</v>
      </c>
      <c r="E52" s="24">
        <v>227</v>
      </c>
      <c r="F52" s="24">
        <v>5</v>
      </c>
      <c r="G52" s="24">
        <v>38.200000000000003</v>
      </c>
      <c r="H52" s="24" t="s">
        <v>1154</v>
      </c>
      <c r="I52" s="24" t="s">
        <v>1154</v>
      </c>
      <c r="J52" s="24">
        <v>270.2</v>
      </c>
      <c r="K52" s="317">
        <v>2010</v>
      </c>
      <c r="L52" s="24">
        <v>319.89999999999998</v>
      </c>
      <c r="M52" s="24" t="s">
        <v>241</v>
      </c>
      <c r="N52" s="24">
        <v>319.89999999999998</v>
      </c>
      <c r="O52" s="24">
        <v>556.1</v>
      </c>
      <c r="P52" s="24">
        <v>104.3</v>
      </c>
      <c r="Q52" s="24" t="s">
        <v>236</v>
      </c>
      <c r="R52" s="24">
        <v>104.3</v>
      </c>
      <c r="S52" s="24" t="s">
        <v>1155</v>
      </c>
      <c r="T52" s="24">
        <v>17</v>
      </c>
      <c r="U52" s="24">
        <v>997.3</v>
      </c>
      <c r="V52" s="24">
        <v>1267.5</v>
      </c>
    </row>
    <row r="53" spans="1:22" s="21" customFormat="1" ht="13.5" thickBot="1">
      <c r="A53" s="317">
        <v>2011</v>
      </c>
      <c r="B53" s="24">
        <v>230.6</v>
      </c>
      <c r="C53" s="24">
        <v>0.2</v>
      </c>
      <c r="D53" s="24">
        <v>2.9</v>
      </c>
      <c r="E53" s="24">
        <v>233.7</v>
      </c>
      <c r="F53" s="24">
        <v>5</v>
      </c>
      <c r="G53" s="24">
        <v>35.299999999999997</v>
      </c>
      <c r="H53" s="24">
        <v>2.2000000000000002</v>
      </c>
      <c r="I53" s="24">
        <v>0</v>
      </c>
      <c r="J53" s="24">
        <v>276.2</v>
      </c>
      <c r="K53" s="317">
        <v>2011</v>
      </c>
      <c r="L53" s="24">
        <v>321.5</v>
      </c>
      <c r="M53" s="24">
        <v>0.6</v>
      </c>
      <c r="N53" s="24">
        <v>322.10000000000002</v>
      </c>
      <c r="O53" s="24">
        <v>562.79999999999995</v>
      </c>
      <c r="P53" s="24">
        <v>105.3</v>
      </c>
      <c r="Q53" s="24">
        <v>4.7</v>
      </c>
      <c r="R53" s="24">
        <v>110</v>
      </c>
      <c r="S53" s="24">
        <v>6.6</v>
      </c>
      <c r="T53" s="24">
        <v>7.5</v>
      </c>
      <c r="U53" s="24">
        <v>1009</v>
      </c>
      <c r="V53" s="24">
        <v>1285</v>
      </c>
    </row>
    <row r="54" spans="1:22" s="21" customFormat="1" ht="13.5" thickBot="1">
      <c r="A54" s="317">
        <v>2012</v>
      </c>
      <c r="B54" s="24">
        <v>208.5</v>
      </c>
      <c r="C54" s="24">
        <v>0.3</v>
      </c>
      <c r="D54" s="24">
        <v>4.5</v>
      </c>
      <c r="E54" s="24">
        <v>213.3</v>
      </c>
      <c r="F54" s="24">
        <v>4.9000000000000004</v>
      </c>
      <c r="G54" s="24">
        <v>41.4</v>
      </c>
      <c r="H54" s="24">
        <v>2</v>
      </c>
      <c r="I54" s="24">
        <v>0</v>
      </c>
      <c r="J54" s="24">
        <v>261.60000000000002</v>
      </c>
      <c r="K54" s="317">
        <v>2012</v>
      </c>
      <c r="L54" s="24">
        <v>304.60000000000002</v>
      </c>
      <c r="M54" s="24">
        <v>0.6</v>
      </c>
      <c r="N54" s="24">
        <v>305.2</v>
      </c>
      <c r="O54" s="24">
        <v>562</v>
      </c>
      <c r="P54" s="24">
        <v>106.9</v>
      </c>
      <c r="Q54" s="24">
        <v>5.2</v>
      </c>
      <c r="R54" s="24">
        <v>112.1</v>
      </c>
      <c r="S54" s="24">
        <v>7.5</v>
      </c>
      <c r="T54" s="24">
        <v>6.8</v>
      </c>
      <c r="U54" s="24">
        <v>993.5</v>
      </c>
      <c r="V54" s="24">
        <v>1255.2</v>
      </c>
    </row>
    <row r="55" spans="1:22" s="21" customFormat="1" ht="13.5" thickBot="1">
      <c r="A55" s="317">
        <v>2013</v>
      </c>
      <c r="B55" s="24">
        <v>217.5</v>
      </c>
      <c r="C55" s="24">
        <v>0.7</v>
      </c>
      <c r="D55" s="24">
        <v>8.1999999999999993</v>
      </c>
      <c r="E55" s="24">
        <v>226.4</v>
      </c>
      <c r="F55" s="24">
        <v>4.9000000000000004</v>
      </c>
      <c r="G55" s="24">
        <v>42.9</v>
      </c>
      <c r="H55" s="24">
        <v>2.2999999999999998</v>
      </c>
      <c r="I55" s="24">
        <v>0</v>
      </c>
      <c r="J55" s="24">
        <v>276.5</v>
      </c>
      <c r="K55" s="317">
        <v>2013</v>
      </c>
      <c r="L55" s="24">
        <v>307.7</v>
      </c>
      <c r="M55" s="24">
        <v>1</v>
      </c>
      <c r="N55" s="24">
        <v>308.7</v>
      </c>
      <c r="O55" s="24">
        <v>578.1</v>
      </c>
      <c r="P55" s="24">
        <v>117.7</v>
      </c>
      <c r="Q55" s="24">
        <v>5.5</v>
      </c>
      <c r="R55" s="24">
        <v>123.1</v>
      </c>
      <c r="S55" s="24">
        <v>7.3</v>
      </c>
      <c r="T55" s="24">
        <v>9</v>
      </c>
      <c r="U55" s="24">
        <v>1026.3</v>
      </c>
      <c r="V55" s="24">
        <v>1302.8</v>
      </c>
    </row>
    <row r="56" spans="1:22" s="21" customFormat="1" ht="13.5" thickBot="1">
      <c r="A56" s="317">
        <v>2014</v>
      </c>
      <c r="B56" s="283">
        <v>242.9</v>
      </c>
      <c r="C56" s="283">
        <v>2.2999999999999998</v>
      </c>
      <c r="D56" s="283">
        <v>10.3</v>
      </c>
      <c r="E56" s="283">
        <v>255.5</v>
      </c>
      <c r="F56" s="283">
        <v>5.3</v>
      </c>
      <c r="G56" s="283">
        <v>50.4</v>
      </c>
      <c r="H56" s="283">
        <v>2.2999999999999998</v>
      </c>
      <c r="I56" s="283">
        <v>0</v>
      </c>
      <c r="J56" s="283">
        <v>313.5</v>
      </c>
      <c r="K56" s="317">
        <v>2014</v>
      </c>
      <c r="L56" s="283">
        <v>328.6</v>
      </c>
      <c r="M56" s="283">
        <v>1.1000000000000001</v>
      </c>
      <c r="N56" s="283">
        <v>329.7</v>
      </c>
      <c r="O56" s="283">
        <v>632.79999999999995</v>
      </c>
      <c r="P56" s="283">
        <v>124.3</v>
      </c>
      <c r="Q56" s="283">
        <v>5.9</v>
      </c>
      <c r="R56" s="283">
        <v>130.19999999999999</v>
      </c>
      <c r="S56" s="283">
        <v>7.8</v>
      </c>
      <c r="T56" s="283">
        <v>11.4</v>
      </c>
      <c r="U56" s="283">
        <v>1112</v>
      </c>
      <c r="V56" s="283">
        <v>1425.5</v>
      </c>
    </row>
    <row r="57" spans="1:22" s="21" customFormat="1" ht="13.5" thickBot="1">
      <c r="A57" s="317">
        <v>2015</v>
      </c>
      <c r="B57" s="283">
        <v>244.04499999999999</v>
      </c>
      <c r="C57" s="283">
        <v>2.254</v>
      </c>
      <c r="D57" s="283">
        <v>9.1820000000000004</v>
      </c>
      <c r="E57" s="283">
        <v>255.482</v>
      </c>
      <c r="F57" s="283">
        <v>5.16</v>
      </c>
      <c r="G57" s="283">
        <v>41.555</v>
      </c>
      <c r="H57" s="283">
        <v>2.036</v>
      </c>
      <c r="I57" s="283">
        <v>0</v>
      </c>
      <c r="J57" s="283">
        <v>304.23200000000003</v>
      </c>
      <c r="K57" s="317">
        <v>2015</v>
      </c>
      <c r="L57" s="283">
        <v>305.37</v>
      </c>
      <c r="M57" s="283">
        <v>1.28</v>
      </c>
      <c r="N57" s="283">
        <v>306.64999999999998</v>
      </c>
      <c r="O57" s="283">
        <v>591.26900000000001</v>
      </c>
      <c r="P57" s="283">
        <v>130.565</v>
      </c>
      <c r="Q57" s="283">
        <v>5.5620000000000003</v>
      </c>
      <c r="R57" s="283">
        <v>136.126</v>
      </c>
      <c r="S57" s="283">
        <v>8.6359999999999992</v>
      </c>
      <c r="T57" s="283">
        <v>10.577999999999999</v>
      </c>
      <c r="U57" s="283">
        <v>1053.26</v>
      </c>
      <c r="V57" s="283">
        <v>1357.492</v>
      </c>
    </row>
    <row r="58" spans="1:22" s="21" customFormat="1" ht="13.5" thickBot="1">
      <c r="A58" s="514" t="s">
        <v>1128</v>
      </c>
      <c r="B58" s="515"/>
      <c r="C58" s="515"/>
      <c r="D58" s="515"/>
      <c r="E58" s="515"/>
      <c r="F58" s="515"/>
      <c r="G58" s="515"/>
      <c r="H58" s="515"/>
      <c r="I58" s="515"/>
      <c r="J58" s="516"/>
      <c r="K58" s="514" t="s">
        <v>1128</v>
      </c>
      <c r="L58" s="515"/>
      <c r="M58" s="515"/>
      <c r="N58" s="515"/>
      <c r="O58" s="515"/>
      <c r="P58" s="515"/>
      <c r="Q58" s="515"/>
      <c r="R58" s="515"/>
      <c r="S58" s="515"/>
      <c r="T58" s="515"/>
      <c r="U58" s="515"/>
      <c r="V58" s="516"/>
    </row>
    <row r="59" spans="1:22" s="21" customFormat="1" ht="13.5" thickBot="1">
      <c r="A59" s="317">
        <v>2007</v>
      </c>
      <c r="B59" s="24" t="s">
        <v>240</v>
      </c>
      <c r="C59" s="24" t="s">
        <v>240</v>
      </c>
      <c r="D59" s="24" t="s">
        <v>240</v>
      </c>
      <c r="E59" s="24">
        <v>442.3</v>
      </c>
      <c r="F59" s="24">
        <v>3.3</v>
      </c>
      <c r="G59" s="24">
        <v>80.099999999999994</v>
      </c>
      <c r="H59" s="24" t="s">
        <v>1154</v>
      </c>
      <c r="I59" s="24" t="s">
        <v>1154</v>
      </c>
      <c r="J59" s="24">
        <v>525.70000000000005</v>
      </c>
      <c r="K59" s="317">
        <v>2007</v>
      </c>
      <c r="L59" s="24">
        <v>116</v>
      </c>
      <c r="M59" s="24" t="s">
        <v>241</v>
      </c>
      <c r="N59" s="24">
        <v>116</v>
      </c>
      <c r="O59" s="24">
        <v>126.2</v>
      </c>
      <c r="P59" s="24">
        <v>28.3</v>
      </c>
      <c r="Q59" s="24" t="s">
        <v>236</v>
      </c>
      <c r="R59" s="24">
        <v>28.3</v>
      </c>
      <c r="S59" s="24" t="s">
        <v>1155</v>
      </c>
      <c r="T59" s="24">
        <v>32.4</v>
      </c>
      <c r="U59" s="24">
        <v>302.89999999999998</v>
      </c>
      <c r="V59" s="24">
        <v>828.6</v>
      </c>
    </row>
    <row r="60" spans="1:22" s="21" customFormat="1" ht="13.5" thickBot="1">
      <c r="A60" s="317">
        <v>2008</v>
      </c>
      <c r="B60" s="24" t="s">
        <v>240</v>
      </c>
      <c r="C60" s="24" t="s">
        <v>240</v>
      </c>
      <c r="D60" s="24" t="s">
        <v>240</v>
      </c>
      <c r="E60" s="24">
        <v>424.5</v>
      </c>
      <c r="F60" s="24">
        <v>4.2</v>
      </c>
      <c r="G60" s="24">
        <v>101.6</v>
      </c>
      <c r="H60" s="24" t="s">
        <v>1154</v>
      </c>
      <c r="I60" s="24" t="s">
        <v>1154</v>
      </c>
      <c r="J60" s="24">
        <v>530.29999999999995</v>
      </c>
      <c r="K60" s="317">
        <v>2008</v>
      </c>
      <c r="L60" s="24">
        <v>101.1</v>
      </c>
      <c r="M60" s="24" t="s">
        <v>241</v>
      </c>
      <c r="N60" s="24">
        <v>101.1</v>
      </c>
      <c r="O60" s="24">
        <v>112.5</v>
      </c>
      <c r="P60" s="24">
        <v>29.9</v>
      </c>
      <c r="Q60" s="24" t="s">
        <v>236</v>
      </c>
      <c r="R60" s="24">
        <v>29.9</v>
      </c>
      <c r="S60" s="24" t="s">
        <v>1155</v>
      </c>
      <c r="T60" s="24">
        <v>44.1</v>
      </c>
      <c r="U60" s="24">
        <v>287.60000000000002</v>
      </c>
      <c r="V60" s="24">
        <v>818</v>
      </c>
    </row>
    <row r="61" spans="1:22" s="21" customFormat="1" ht="13.5" thickBot="1">
      <c r="A61" s="317">
        <v>2009</v>
      </c>
      <c r="B61" s="24" t="s">
        <v>240</v>
      </c>
      <c r="C61" s="24" t="s">
        <v>240</v>
      </c>
      <c r="D61" s="24" t="s">
        <v>240</v>
      </c>
      <c r="E61" s="24">
        <v>432</v>
      </c>
      <c r="F61" s="24">
        <v>4.5999999999999996</v>
      </c>
      <c r="G61" s="24">
        <v>114.2</v>
      </c>
      <c r="H61" s="24" t="s">
        <v>1154</v>
      </c>
      <c r="I61" s="24" t="s">
        <v>1154</v>
      </c>
      <c r="J61" s="24">
        <v>550.79999999999995</v>
      </c>
      <c r="K61" s="317">
        <v>2009</v>
      </c>
      <c r="L61" s="24">
        <v>106.6</v>
      </c>
      <c r="M61" s="24" t="s">
        <v>241</v>
      </c>
      <c r="N61" s="24">
        <v>106.6</v>
      </c>
      <c r="O61" s="24">
        <v>128.30000000000001</v>
      </c>
      <c r="P61" s="24">
        <v>22.9</v>
      </c>
      <c r="Q61" s="24" t="s">
        <v>236</v>
      </c>
      <c r="R61" s="24">
        <v>22.9</v>
      </c>
      <c r="S61" s="24" t="s">
        <v>1155</v>
      </c>
      <c r="T61" s="24">
        <v>42.7</v>
      </c>
      <c r="U61" s="24">
        <v>300.5</v>
      </c>
      <c r="V61" s="24">
        <v>851.2</v>
      </c>
    </row>
    <row r="62" spans="1:22" s="21" customFormat="1" ht="13.5" thickBot="1">
      <c r="A62" s="317">
        <v>2010</v>
      </c>
      <c r="B62" s="24" t="s">
        <v>240</v>
      </c>
      <c r="C62" s="24" t="s">
        <v>240</v>
      </c>
      <c r="D62" s="24" t="s">
        <v>240</v>
      </c>
      <c r="E62" s="24">
        <v>511.5</v>
      </c>
      <c r="F62" s="24">
        <v>8.9</v>
      </c>
      <c r="G62" s="24">
        <v>124.4</v>
      </c>
      <c r="H62" s="24" t="s">
        <v>1154</v>
      </c>
      <c r="I62" s="24" t="s">
        <v>1154</v>
      </c>
      <c r="J62" s="24">
        <v>644.79999999999995</v>
      </c>
      <c r="K62" s="317">
        <v>2010</v>
      </c>
      <c r="L62" s="24">
        <v>117.7</v>
      </c>
      <c r="M62" s="24" t="s">
        <v>241</v>
      </c>
      <c r="N62" s="24">
        <v>117.7</v>
      </c>
      <c r="O62" s="24">
        <v>138.30000000000001</v>
      </c>
      <c r="P62" s="24">
        <v>28.3</v>
      </c>
      <c r="Q62" s="24" t="s">
        <v>236</v>
      </c>
      <c r="R62" s="24">
        <v>28.3</v>
      </c>
      <c r="S62" s="24" t="s">
        <v>1155</v>
      </c>
      <c r="T62" s="24">
        <v>41.4</v>
      </c>
      <c r="U62" s="24">
        <v>325.7</v>
      </c>
      <c r="V62" s="24">
        <v>970.5</v>
      </c>
    </row>
    <row r="63" spans="1:22" s="21" customFormat="1" ht="13.5" thickBot="1">
      <c r="A63" s="317">
        <v>2011</v>
      </c>
      <c r="B63" s="24">
        <v>510.6</v>
      </c>
      <c r="C63" s="24">
        <v>0.4</v>
      </c>
      <c r="D63" s="24">
        <v>5.6</v>
      </c>
      <c r="E63" s="24">
        <v>516.6</v>
      </c>
      <c r="F63" s="24">
        <v>6</v>
      </c>
      <c r="G63" s="24">
        <v>115.2</v>
      </c>
      <c r="H63" s="24">
        <v>10.3</v>
      </c>
      <c r="I63" s="24">
        <v>0</v>
      </c>
      <c r="J63" s="24">
        <v>648.1</v>
      </c>
      <c r="K63" s="317">
        <v>2011</v>
      </c>
      <c r="L63" s="24">
        <v>118.8</v>
      </c>
      <c r="M63" s="24">
        <v>2.6</v>
      </c>
      <c r="N63" s="24">
        <v>121.4</v>
      </c>
      <c r="O63" s="24">
        <v>173</v>
      </c>
      <c r="P63" s="24">
        <v>26.3</v>
      </c>
      <c r="Q63" s="24">
        <v>5.7</v>
      </c>
      <c r="R63" s="24">
        <v>32</v>
      </c>
      <c r="S63" s="24">
        <v>27.5</v>
      </c>
      <c r="T63" s="24">
        <v>4.9000000000000004</v>
      </c>
      <c r="U63" s="24">
        <v>358.8</v>
      </c>
      <c r="V63" s="24">
        <v>1006.7</v>
      </c>
    </row>
    <row r="64" spans="1:22" s="21" customFormat="1" ht="13.5" thickBot="1">
      <c r="A64" s="317">
        <v>2012</v>
      </c>
      <c r="B64" s="24">
        <v>408.6</v>
      </c>
      <c r="C64" s="24">
        <v>0.7</v>
      </c>
      <c r="D64" s="24">
        <v>7.7</v>
      </c>
      <c r="E64" s="24">
        <v>417</v>
      </c>
      <c r="F64" s="24">
        <v>2.7</v>
      </c>
      <c r="G64" s="24">
        <v>113.1</v>
      </c>
      <c r="H64" s="24">
        <v>10.5</v>
      </c>
      <c r="I64" s="24">
        <v>0</v>
      </c>
      <c r="J64" s="24">
        <v>543.20000000000005</v>
      </c>
      <c r="K64" s="317">
        <v>2012</v>
      </c>
      <c r="L64" s="24">
        <v>143.4</v>
      </c>
      <c r="M64" s="24">
        <v>3.9</v>
      </c>
      <c r="N64" s="24">
        <v>147.19999999999999</v>
      </c>
      <c r="O64" s="24">
        <v>117.3</v>
      </c>
      <c r="P64" s="24">
        <v>24.1</v>
      </c>
      <c r="Q64" s="24">
        <v>5.9</v>
      </c>
      <c r="R64" s="24">
        <v>30</v>
      </c>
      <c r="S64" s="24">
        <v>26.7</v>
      </c>
      <c r="T64" s="24">
        <v>8.3000000000000007</v>
      </c>
      <c r="U64" s="24">
        <v>329.6</v>
      </c>
      <c r="V64" s="24">
        <v>872.9</v>
      </c>
    </row>
    <row r="65" spans="1:22" s="21" customFormat="1" ht="13.5" thickBot="1">
      <c r="A65" s="317">
        <v>2013</v>
      </c>
      <c r="B65" s="24">
        <v>423.1</v>
      </c>
      <c r="C65" s="24">
        <v>1.9</v>
      </c>
      <c r="D65" s="24">
        <v>29.2</v>
      </c>
      <c r="E65" s="24">
        <v>454.2</v>
      </c>
      <c r="F65" s="24">
        <v>4.0999999999999996</v>
      </c>
      <c r="G65" s="24">
        <v>116</v>
      </c>
      <c r="H65" s="24">
        <v>11.1</v>
      </c>
      <c r="I65" s="24">
        <v>0</v>
      </c>
      <c r="J65" s="24">
        <v>585.29999999999995</v>
      </c>
      <c r="K65" s="317">
        <v>2013</v>
      </c>
      <c r="L65" s="24">
        <v>183.5</v>
      </c>
      <c r="M65" s="24">
        <v>4</v>
      </c>
      <c r="N65" s="24">
        <v>187.5</v>
      </c>
      <c r="O65" s="24">
        <v>163.6</v>
      </c>
      <c r="P65" s="24">
        <v>28.9</v>
      </c>
      <c r="Q65" s="24">
        <v>5.4</v>
      </c>
      <c r="R65" s="24">
        <v>34.299999999999997</v>
      </c>
      <c r="S65" s="24">
        <v>22.5</v>
      </c>
      <c r="T65" s="24">
        <v>8.9</v>
      </c>
      <c r="U65" s="24">
        <v>416.8</v>
      </c>
      <c r="V65" s="24">
        <v>1002</v>
      </c>
    </row>
    <row r="66" spans="1:22" s="21" customFormat="1" ht="13.5" thickBot="1">
      <c r="A66" s="317">
        <v>2014</v>
      </c>
      <c r="B66" s="283">
        <v>505.9</v>
      </c>
      <c r="C66" s="283">
        <v>2.9</v>
      </c>
      <c r="D66" s="283">
        <v>34.299999999999997</v>
      </c>
      <c r="E66" s="283">
        <v>543.1</v>
      </c>
      <c r="F66" s="283">
        <v>11.3</v>
      </c>
      <c r="G66" s="283">
        <v>121.9</v>
      </c>
      <c r="H66" s="283">
        <v>13.1</v>
      </c>
      <c r="I66" s="283">
        <v>0</v>
      </c>
      <c r="J66" s="283">
        <v>689.4</v>
      </c>
      <c r="K66" s="317">
        <v>2014</v>
      </c>
      <c r="L66" s="283">
        <v>143</v>
      </c>
      <c r="M66" s="283">
        <v>3.5</v>
      </c>
      <c r="N66" s="283">
        <v>146.4</v>
      </c>
      <c r="O66" s="283">
        <v>188.2</v>
      </c>
      <c r="P66" s="283">
        <v>39</v>
      </c>
      <c r="Q66" s="283">
        <v>7.2</v>
      </c>
      <c r="R66" s="283">
        <v>46.2</v>
      </c>
      <c r="S66" s="283">
        <v>24.4</v>
      </c>
      <c r="T66" s="283">
        <v>7.4</v>
      </c>
      <c r="U66" s="283">
        <v>412.6</v>
      </c>
      <c r="V66" s="283">
        <v>1102</v>
      </c>
    </row>
    <row r="67" spans="1:22" s="21" customFormat="1" ht="13.5" thickBot="1">
      <c r="A67" s="317">
        <v>2015</v>
      </c>
      <c r="B67" s="283">
        <v>484.71800000000002</v>
      </c>
      <c r="C67" s="283">
        <v>2.52</v>
      </c>
      <c r="D67" s="283">
        <v>34.311</v>
      </c>
      <c r="E67" s="283">
        <v>521.548</v>
      </c>
      <c r="F67" s="283">
        <v>7.2080000000000002</v>
      </c>
      <c r="G67" s="283">
        <v>122.584</v>
      </c>
      <c r="H67" s="283">
        <v>10.528</v>
      </c>
      <c r="I67" s="283">
        <v>0</v>
      </c>
      <c r="J67" s="283">
        <v>661.86800000000005</v>
      </c>
      <c r="K67" s="317">
        <v>2015</v>
      </c>
      <c r="L67" s="283">
        <v>157.85499999999999</v>
      </c>
      <c r="M67" s="283">
        <v>3.2909999999999999</v>
      </c>
      <c r="N67" s="283">
        <v>161.14599999999999</v>
      </c>
      <c r="O67" s="283">
        <v>203.64699999999999</v>
      </c>
      <c r="P67" s="283">
        <v>41.186999999999998</v>
      </c>
      <c r="Q67" s="283">
        <v>4.5330000000000004</v>
      </c>
      <c r="R67" s="283">
        <v>45.719000000000001</v>
      </c>
      <c r="S67" s="283">
        <v>24.684000000000001</v>
      </c>
      <c r="T67" s="283">
        <v>5.9770000000000003</v>
      </c>
      <c r="U67" s="283">
        <v>441.17500000000001</v>
      </c>
      <c r="V67" s="283">
        <v>1103.0419999999999</v>
      </c>
    </row>
    <row r="68" spans="1:22" s="21" customFormat="1" ht="13.5" thickBot="1">
      <c r="A68" s="508" t="s">
        <v>1120</v>
      </c>
      <c r="B68" s="509"/>
      <c r="C68" s="509"/>
      <c r="D68" s="509"/>
      <c r="E68" s="509"/>
      <c r="F68" s="509"/>
      <c r="G68" s="509"/>
      <c r="H68" s="509"/>
      <c r="I68" s="509"/>
      <c r="J68" s="510"/>
      <c r="K68" s="508" t="s">
        <v>1120</v>
      </c>
      <c r="L68" s="509"/>
      <c r="M68" s="509"/>
      <c r="N68" s="509"/>
      <c r="O68" s="509"/>
      <c r="P68" s="509"/>
      <c r="Q68" s="509"/>
      <c r="R68" s="509"/>
      <c r="S68" s="509"/>
      <c r="T68" s="509"/>
      <c r="U68" s="509"/>
      <c r="V68" s="510"/>
    </row>
    <row r="69" spans="1:22" s="21" customFormat="1" ht="13.5" thickBot="1">
      <c r="A69" s="317">
        <v>2007</v>
      </c>
      <c r="B69" s="24" t="s">
        <v>240</v>
      </c>
      <c r="C69" s="24" t="s">
        <v>240</v>
      </c>
      <c r="D69" s="24" t="s">
        <v>240</v>
      </c>
      <c r="E69" s="24">
        <v>1645.6</v>
      </c>
      <c r="F69" s="24">
        <v>0</v>
      </c>
      <c r="G69" s="24">
        <v>2254.6999999999998</v>
      </c>
      <c r="H69" s="24" t="s">
        <v>1154</v>
      </c>
      <c r="I69" s="24" t="s">
        <v>1154</v>
      </c>
      <c r="J69" s="24">
        <v>3900.3</v>
      </c>
      <c r="K69" s="317">
        <v>2007</v>
      </c>
      <c r="L69" s="24">
        <v>242.5</v>
      </c>
      <c r="M69" s="24" t="s">
        <v>241</v>
      </c>
      <c r="N69" s="24">
        <v>242.5</v>
      </c>
      <c r="O69" s="24">
        <v>53.4</v>
      </c>
      <c r="P69" s="24">
        <v>71.7</v>
      </c>
      <c r="Q69" s="24" t="s">
        <v>236</v>
      </c>
      <c r="R69" s="24">
        <v>71.7</v>
      </c>
      <c r="S69" s="24" t="s">
        <v>1155</v>
      </c>
      <c r="T69" s="24">
        <v>134.5</v>
      </c>
      <c r="U69" s="24">
        <v>502.1</v>
      </c>
      <c r="V69" s="24">
        <v>4402.3999999999996</v>
      </c>
    </row>
    <row r="70" spans="1:22" s="21" customFormat="1" ht="13.5" thickBot="1">
      <c r="A70" s="317">
        <v>2008</v>
      </c>
      <c r="B70" s="24" t="s">
        <v>240</v>
      </c>
      <c r="C70" s="24" t="s">
        <v>240</v>
      </c>
      <c r="D70" s="24" t="s">
        <v>240</v>
      </c>
      <c r="E70" s="24">
        <v>1701</v>
      </c>
      <c r="F70" s="24">
        <v>0</v>
      </c>
      <c r="G70" s="24">
        <v>2521.6999999999998</v>
      </c>
      <c r="H70" s="24" t="s">
        <v>1154</v>
      </c>
      <c r="I70" s="24" t="s">
        <v>1154</v>
      </c>
      <c r="J70" s="24">
        <v>4222.7</v>
      </c>
      <c r="K70" s="317">
        <v>2008</v>
      </c>
      <c r="L70" s="24">
        <v>478.4</v>
      </c>
      <c r="M70" s="24" t="s">
        <v>241</v>
      </c>
      <c r="N70" s="24">
        <v>478.4</v>
      </c>
      <c r="O70" s="24">
        <v>57.5</v>
      </c>
      <c r="P70" s="24">
        <v>79</v>
      </c>
      <c r="Q70" s="24" t="s">
        <v>236</v>
      </c>
      <c r="R70" s="24">
        <v>79</v>
      </c>
      <c r="S70" s="24" t="s">
        <v>1155</v>
      </c>
      <c r="T70" s="24">
        <v>145.80000000000001</v>
      </c>
      <c r="U70" s="24">
        <v>760.7</v>
      </c>
      <c r="V70" s="24">
        <v>4983.3999999999996</v>
      </c>
    </row>
    <row r="71" spans="1:22" s="21" customFormat="1" ht="13.5" thickBot="1">
      <c r="A71" s="317">
        <v>2009</v>
      </c>
      <c r="B71" s="24" t="s">
        <v>240</v>
      </c>
      <c r="C71" s="24" t="s">
        <v>240</v>
      </c>
      <c r="D71" s="24" t="s">
        <v>240</v>
      </c>
      <c r="E71" s="24">
        <v>1741.3</v>
      </c>
      <c r="F71" s="24">
        <v>0</v>
      </c>
      <c r="G71" s="24">
        <v>2577.9</v>
      </c>
      <c r="H71" s="24" t="s">
        <v>1154</v>
      </c>
      <c r="I71" s="24" t="s">
        <v>1154</v>
      </c>
      <c r="J71" s="24">
        <v>4319.2</v>
      </c>
      <c r="K71" s="317">
        <v>2009</v>
      </c>
      <c r="L71" s="24">
        <v>547.5</v>
      </c>
      <c r="M71" s="24" t="s">
        <v>241</v>
      </c>
      <c r="N71" s="24">
        <v>547.5</v>
      </c>
      <c r="O71" s="24">
        <v>61.2</v>
      </c>
      <c r="P71" s="24">
        <v>111.4</v>
      </c>
      <c r="Q71" s="24" t="s">
        <v>236</v>
      </c>
      <c r="R71" s="24">
        <v>111.4</v>
      </c>
      <c r="S71" s="24" t="s">
        <v>1155</v>
      </c>
      <c r="T71" s="24">
        <v>185.1</v>
      </c>
      <c r="U71" s="24">
        <v>905.2</v>
      </c>
      <c r="V71" s="24">
        <v>5224.5</v>
      </c>
    </row>
    <row r="72" spans="1:22" s="21" customFormat="1" ht="13.5" thickBot="1">
      <c r="A72" s="317">
        <v>2010</v>
      </c>
      <c r="B72" s="24" t="s">
        <v>240</v>
      </c>
      <c r="C72" s="24" t="s">
        <v>240</v>
      </c>
      <c r="D72" s="24" t="s">
        <v>240</v>
      </c>
      <c r="E72" s="24">
        <v>1714.7</v>
      </c>
      <c r="F72" s="24">
        <v>0</v>
      </c>
      <c r="G72" s="24">
        <v>2554.9</v>
      </c>
      <c r="H72" s="24" t="s">
        <v>1154</v>
      </c>
      <c r="I72" s="24" t="s">
        <v>1154</v>
      </c>
      <c r="J72" s="24">
        <v>4269.6000000000004</v>
      </c>
      <c r="K72" s="317">
        <v>2010</v>
      </c>
      <c r="L72" s="24">
        <v>579</v>
      </c>
      <c r="M72" s="24" t="s">
        <v>241</v>
      </c>
      <c r="N72" s="24">
        <v>579</v>
      </c>
      <c r="O72" s="24">
        <v>57.3</v>
      </c>
      <c r="P72" s="24">
        <v>131.4</v>
      </c>
      <c r="Q72" s="24" t="s">
        <v>236</v>
      </c>
      <c r="R72" s="24">
        <v>131.4</v>
      </c>
      <c r="S72" s="24" t="s">
        <v>1155</v>
      </c>
      <c r="T72" s="24">
        <v>181.1</v>
      </c>
      <c r="U72" s="24">
        <v>948.8</v>
      </c>
      <c r="V72" s="24">
        <v>5218.3999999999996</v>
      </c>
    </row>
    <row r="73" spans="1:22" s="21" customFormat="1" ht="13.5" thickBot="1">
      <c r="A73" s="317">
        <v>2011</v>
      </c>
      <c r="B73" s="24">
        <v>1623.6</v>
      </c>
      <c r="C73" s="24">
        <v>1.1000000000000001</v>
      </c>
      <c r="D73" s="24">
        <v>113.5</v>
      </c>
      <c r="E73" s="24">
        <v>1738.2</v>
      </c>
      <c r="F73" s="24">
        <v>0</v>
      </c>
      <c r="G73" s="24">
        <v>2383.5</v>
      </c>
      <c r="H73" s="24">
        <v>60.1</v>
      </c>
      <c r="I73" s="24">
        <v>55.2</v>
      </c>
      <c r="J73" s="24">
        <v>4237</v>
      </c>
      <c r="K73" s="317">
        <v>2011</v>
      </c>
      <c r="L73" s="24">
        <v>588.9</v>
      </c>
      <c r="M73" s="24">
        <v>35</v>
      </c>
      <c r="N73" s="24">
        <v>623.9</v>
      </c>
      <c r="O73" s="24">
        <v>54.7</v>
      </c>
      <c r="P73" s="24">
        <v>87.3</v>
      </c>
      <c r="Q73" s="24">
        <v>16.399999999999999</v>
      </c>
      <c r="R73" s="24">
        <v>103.7</v>
      </c>
      <c r="S73" s="24">
        <v>53.3</v>
      </c>
      <c r="T73" s="24">
        <v>10.3</v>
      </c>
      <c r="U73" s="24">
        <v>845.9</v>
      </c>
      <c r="V73" s="24">
        <v>5083</v>
      </c>
    </row>
    <row r="74" spans="1:22" s="21" customFormat="1" ht="13.5" thickBot="1">
      <c r="A74" s="317">
        <v>2012</v>
      </c>
      <c r="B74" s="24">
        <v>1902.6</v>
      </c>
      <c r="C74" s="24">
        <v>0</v>
      </c>
      <c r="D74" s="24">
        <v>136.5</v>
      </c>
      <c r="E74" s="24">
        <v>2039.1</v>
      </c>
      <c r="F74" s="24">
        <v>0</v>
      </c>
      <c r="G74" s="24">
        <v>2474.3000000000002</v>
      </c>
      <c r="H74" s="24">
        <v>66.599999999999994</v>
      </c>
      <c r="I74" s="24">
        <v>44.9</v>
      </c>
      <c r="J74" s="24">
        <v>4624.8</v>
      </c>
      <c r="K74" s="317">
        <v>2012</v>
      </c>
      <c r="L74" s="24">
        <v>613.70000000000005</v>
      </c>
      <c r="M74" s="24">
        <v>36.200000000000003</v>
      </c>
      <c r="N74" s="24">
        <v>649.9</v>
      </c>
      <c r="O74" s="24">
        <v>55.5</v>
      </c>
      <c r="P74" s="24">
        <v>67.099999999999994</v>
      </c>
      <c r="Q74" s="24">
        <v>17.899999999999999</v>
      </c>
      <c r="R74" s="24">
        <v>84.9</v>
      </c>
      <c r="S74" s="24">
        <v>51.9</v>
      </c>
      <c r="T74" s="24">
        <v>26.8</v>
      </c>
      <c r="U74" s="24">
        <v>869</v>
      </c>
      <c r="V74" s="24">
        <v>5493.9</v>
      </c>
    </row>
    <row r="75" spans="1:22" s="21" customFormat="1" ht="13.5" thickBot="1">
      <c r="A75" s="317">
        <v>2013</v>
      </c>
      <c r="B75" s="24">
        <v>1981.6</v>
      </c>
      <c r="C75" s="24">
        <v>3.7</v>
      </c>
      <c r="D75" s="24">
        <v>181.2</v>
      </c>
      <c r="E75" s="24">
        <v>2166.5</v>
      </c>
      <c r="F75" s="24">
        <v>0</v>
      </c>
      <c r="G75" s="24">
        <v>2587</v>
      </c>
      <c r="H75" s="24">
        <v>64.900000000000006</v>
      </c>
      <c r="I75" s="24">
        <v>38</v>
      </c>
      <c r="J75" s="24">
        <v>4856.3999999999996</v>
      </c>
      <c r="K75" s="317">
        <v>2013</v>
      </c>
      <c r="L75" s="24">
        <v>650.20000000000005</v>
      </c>
      <c r="M75" s="24">
        <v>49.8</v>
      </c>
      <c r="N75" s="24">
        <v>700</v>
      </c>
      <c r="O75" s="24">
        <v>56.6</v>
      </c>
      <c r="P75" s="24">
        <v>66.099999999999994</v>
      </c>
      <c r="Q75" s="24">
        <v>27.8</v>
      </c>
      <c r="R75" s="24">
        <v>93.9</v>
      </c>
      <c r="S75" s="24">
        <v>52.5</v>
      </c>
      <c r="T75" s="24">
        <v>29.5</v>
      </c>
      <c r="U75" s="24">
        <v>932.6</v>
      </c>
      <c r="V75" s="24">
        <v>5789</v>
      </c>
    </row>
    <row r="76" spans="1:22" s="21" customFormat="1" ht="13.5" thickBot="1">
      <c r="A76" s="317">
        <v>2014</v>
      </c>
      <c r="B76" s="283">
        <v>2051.1</v>
      </c>
      <c r="C76" s="283">
        <v>5.9</v>
      </c>
      <c r="D76" s="283">
        <v>204.3</v>
      </c>
      <c r="E76" s="283">
        <v>2261.1999999999998</v>
      </c>
      <c r="F76" s="283">
        <v>0</v>
      </c>
      <c r="G76" s="283">
        <v>2648.5</v>
      </c>
      <c r="H76" s="283">
        <v>71.599999999999994</v>
      </c>
      <c r="I76" s="283">
        <v>39.4</v>
      </c>
      <c r="J76" s="283">
        <v>5020.7</v>
      </c>
      <c r="K76" s="317">
        <v>2014</v>
      </c>
      <c r="L76" s="283">
        <v>732.9</v>
      </c>
      <c r="M76" s="283">
        <v>50</v>
      </c>
      <c r="N76" s="283">
        <v>782.9</v>
      </c>
      <c r="O76" s="283">
        <v>57.3</v>
      </c>
      <c r="P76" s="283">
        <v>65.5</v>
      </c>
      <c r="Q76" s="283">
        <v>26.6</v>
      </c>
      <c r="R76" s="283">
        <v>92.1</v>
      </c>
      <c r="S76" s="283">
        <v>74.7</v>
      </c>
      <c r="T76" s="283">
        <v>34.5</v>
      </c>
      <c r="U76" s="283">
        <v>1041.5999999999999</v>
      </c>
      <c r="V76" s="283">
        <v>6062.2</v>
      </c>
    </row>
    <row r="77" spans="1:22" s="21" customFormat="1" ht="13.5" thickBot="1">
      <c r="A77" s="317">
        <v>2015</v>
      </c>
      <c r="B77" s="283">
        <v>2136.498</v>
      </c>
      <c r="C77" s="283">
        <v>6.9329999999999998</v>
      </c>
      <c r="D77" s="283">
        <v>204.93600000000001</v>
      </c>
      <c r="E77" s="283">
        <v>2348.3679999999999</v>
      </c>
      <c r="F77" s="283">
        <v>0</v>
      </c>
      <c r="G77" s="283">
        <v>2859.6819999999998</v>
      </c>
      <c r="H77" s="283">
        <v>71.909000000000006</v>
      </c>
      <c r="I77" s="283">
        <v>37.747999999999998</v>
      </c>
      <c r="J77" s="283">
        <v>5317.7079999999996</v>
      </c>
      <c r="K77" s="317">
        <v>2015</v>
      </c>
      <c r="L77" s="283">
        <v>798.57299999999998</v>
      </c>
      <c r="M77" s="283">
        <v>54.625</v>
      </c>
      <c r="N77" s="283">
        <v>853.19799999999998</v>
      </c>
      <c r="O77" s="283">
        <v>54.777999999999999</v>
      </c>
      <c r="P77" s="283">
        <v>68.680000000000007</v>
      </c>
      <c r="Q77" s="283">
        <v>26.83</v>
      </c>
      <c r="R77" s="283">
        <v>95.510999999999996</v>
      </c>
      <c r="S77" s="283">
        <v>86.358999999999995</v>
      </c>
      <c r="T77" s="283">
        <v>19.82</v>
      </c>
      <c r="U77" s="283">
        <v>1109.665</v>
      </c>
      <c r="V77" s="283">
        <v>6427.3729999999996</v>
      </c>
    </row>
    <row r="78" spans="1:22" s="21" customFormat="1" ht="13.5" thickBot="1">
      <c r="A78" s="508" t="s">
        <v>450</v>
      </c>
      <c r="B78" s="509"/>
      <c r="C78" s="509"/>
      <c r="D78" s="509"/>
      <c r="E78" s="509"/>
      <c r="F78" s="509"/>
      <c r="G78" s="509"/>
      <c r="H78" s="509"/>
      <c r="I78" s="509"/>
      <c r="J78" s="510"/>
      <c r="K78" s="508" t="s">
        <v>450</v>
      </c>
      <c r="L78" s="509"/>
      <c r="M78" s="509"/>
      <c r="N78" s="509"/>
      <c r="O78" s="509"/>
      <c r="P78" s="509"/>
      <c r="Q78" s="509"/>
      <c r="R78" s="509"/>
      <c r="S78" s="509"/>
      <c r="T78" s="509"/>
      <c r="U78" s="509"/>
      <c r="V78" s="510"/>
    </row>
    <row r="79" spans="1:22" s="21" customFormat="1" ht="13.5" thickBot="1">
      <c r="A79" s="317">
        <v>2007</v>
      </c>
      <c r="B79" s="194" t="s">
        <v>240</v>
      </c>
      <c r="C79" s="194" t="s">
        <v>240</v>
      </c>
      <c r="D79" s="194" t="s">
        <v>240</v>
      </c>
      <c r="E79" s="24">
        <v>253.3</v>
      </c>
      <c r="F79" s="24">
        <v>1.6</v>
      </c>
      <c r="G79" s="24">
        <v>74.5</v>
      </c>
      <c r="H79" s="24" t="s">
        <v>1154</v>
      </c>
      <c r="I79" s="24" t="s">
        <v>1154</v>
      </c>
      <c r="J79" s="24">
        <v>329.4</v>
      </c>
      <c r="K79" s="317">
        <v>2007</v>
      </c>
      <c r="L79" s="24">
        <v>101.6</v>
      </c>
      <c r="M79" s="24" t="s">
        <v>241</v>
      </c>
      <c r="N79" s="24">
        <v>101.6</v>
      </c>
      <c r="O79" s="24">
        <v>86.5</v>
      </c>
      <c r="P79" s="24">
        <v>14</v>
      </c>
      <c r="Q79" s="24" t="s">
        <v>236</v>
      </c>
      <c r="R79" s="24">
        <v>14</v>
      </c>
      <c r="S79" s="24" t="s">
        <v>1155</v>
      </c>
      <c r="T79" s="24">
        <v>43.2</v>
      </c>
      <c r="U79" s="24">
        <v>245.3</v>
      </c>
      <c r="V79" s="24">
        <v>574.70000000000005</v>
      </c>
    </row>
    <row r="80" spans="1:22" s="21" customFormat="1" ht="13.5" thickBot="1">
      <c r="A80" s="317">
        <v>2008</v>
      </c>
      <c r="B80" s="194" t="s">
        <v>240</v>
      </c>
      <c r="C80" s="194" t="s">
        <v>240</v>
      </c>
      <c r="D80" s="194" t="s">
        <v>240</v>
      </c>
      <c r="E80" s="24">
        <v>283.3</v>
      </c>
      <c r="F80" s="24">
        <v>2</v>
      </c>
      <c r="G80" s="24">
        <v>85.9</v>
      </c>
      <c r="H80" s="24" t="s">
        <v>1154</v>
      </c>
      <c r="I80" s="24" t="s">
        <v>1154</v>
      </c>
      <c r="J80" s="24">
        <v>371.1</v>
      </c>
      <c r="K80" s="317">
        <v>2008</v>
      </c>
      <c r="L80" s="24">
        <v>97.3</v>
      </c>
      <c r="M80" s="24" t="s">
        <v>241</v>
      </c>
      <c r="N80" s="24">
        <v>97.3</v>
      </c>
      <c r="O80" s="24">
        <v>71</v>
      </c>
      <c r="P80" s="24">
        <v>14.1</v>
      </c>
      <c r="Q80" s="24" t="s">
        <v>236</v>
      </c>
      <c r="R80" s="24">
        <v>14.1</v>
      </c>
      <c r="S80" s="24" t="s">
        <v>1155</v>
      </c>
      <c r="T80" s="24">
        <v>34.700000000000003</v>
      </c>
      <c r="U80" s="24">
        <v>217</v>
      </c>
      <c r="V80" s="24">
        <v>588.1</v>
      </c>
    </row>
    <row r="81" spans="1:22" s="21" customFormat="1" ht="13.5" thickBot="1">
      <c r="A81" s="317">
        <v>2009</v>
      </c>
      <c r="B81" s="194" t="s">
        <v>240</v>
      </c>
      <c r="C81" s="194" t="s">
        <v>240</v>
      </c>
      <c r="D81" s="194" t="s">
        <v>240</v>
      </c>
      <c r="E81" s="24">
        <v>292.39999999999998</v>
      </c>
      <c r="F81" s="24">
        <v>1.2</v>
      </c>
      <c r="G81" s="24">
        <v>88.5</v>
      </c>
      <c r="H81" s="24" t="s">
        <v>1154</v>
      </c>
      <c r="I81" s="24" t="s">
        <v>1154</v>
      </c>
      <c r="J81" s="24">
        <v>382.2</v>
      </c>
      <c r="K81" s="317">
        <v>2009</v>
      </c>
      <c r="L81" s="24">
        <v>121.7</v>
      </c>
      <c r="M81" s="24" t="s">
        <v>241</v>
      </c>
      <c r="N81" s="24">
        <v>121.7</v>
      </c>
      <c r="O81" s="24">
        <v>68.7</v>
      </c>
      <c r="P81" s="24">
        <v>15</v>
      </c>
      <c r="Q81" s="24" t="s">
        <v>236</v>
      </c>
      <c r="R81" s="24">
        <v>15</v>
      </c>
      <c r="S81" s="24" t="s">
        <v>1155</v>
      </c>
      <c r="T81" s="24">
        <v>32.4</v>
      </c>
      <c r="U81" s="24">
        <v>237.8</v>
      </c>
      <c r="V81" s="24">
        <v>620</v>
      </c>
    </row>
    <row r="82" spans="1:22" s="21" customFormat="1" ht="13.5" thickBot="1">
      <c r="A82" s="317">
        <v>2010</v>
      </c>
      <c r="B82" s="194" t="s">
        <v>240</v>
      </c>
      <c r="C82" s="194" t="s">
        <v>240</v>
      </c>
      <c r="D82" s="194" t="s">
        <v>240</v>
      </c>
      <c r="E82" s="24">
        <v>270.7</v>
      </c>
      <c r="F82" s="24">
        <v>1.3</v>
      </c>
      <c r="G82" s="24">
        <v>94.2</v>
      </c>
      <c r="H82" s="24" t="s">
        <v>1154</v>
      </c>
      <c r="I82" s="24" t="s">
        <v>1154</v>
      </c>
      <c r="J82" s="24">
        <v>366.2</v>
      </c>
      <c r="K82" s="317">
        <v>2010</v>
      </c>
      <c r="L82" s="24">
        <v>103.4</v>
      </c>
      <c r="M82" s="24" t="s">
        <v>241</v>
      </c>
      <c r="N82" s="24">
        <v>103.4</v>
      </c>
      <c r="O82" s="24">
        <v>123.6</v>
      </c>
      <c r="P82" s="24">
        <v>9.6999999999999993</v>
      </c>
      <c r="Q82" s="24" t="s">
        <v>236</v>
      </c>
      <c r="R82" s="24">
        <v>9.6999999999999993</v>
      </c>
      <c r="S82" s="24" t="s">
        <v>1155</v>
      </c>
      <c r="T82" s="24">
        <v>31.2</v>
      </c>
      <c r="U82" s="24">
        <v>267.89999999999998</v>
      </c>
      <c r="V82" s="24">
        <v>634.20000000000005</v>
      </c>
    </row>
    <row r="83" spans="1:22" s="21" customFormat="1" ht="13.5" thickBot="1">
      <c r="A83" s="317">
        <v>2011</v>
      </c>
      <c r="B83" s="24">
        <v>262.60000000000002</v>
      </c>
      <c r="C83" s="24">
        <v>0.2</v>
      </c>
      <c r="D83" s="24">
        <v>12.5</v>
      </c>
      <c r="E83" s="24">
        <v>275.3</v>
      </c>
      <c r="F83" s="24">
        <v>1.1000000000000001</v>
      </c>
      <c r="G83" s="24">
        <v>67.8</v>
      </c>
      <c r="H83" s="24">
        <v>14.3</v>
      </c>
      <c r="I83" s="24">
        <v>0</v>
      </c>
      <c r="J83" s="24">
        <v>358.6</v>
      </c>
      <c r="K83" s="317">
        <v>2011</v>
      </c>
      <c r="L83" s="24">
        <v>106.1</v>
      </c>
      <c r="M83" s="24">
        <v>0.3</v>
      </c>
      <c r="N83" s="24">
        <v>106.5</v>
      </c>
      <c r="O83" s="24">
        <v>132.30000000000001</v>
      </c>
      <c r="P83" s="24">
        <v>11.3</v>
      </c>
      <c r="Q83" s="24">
        <v>0.4</v>
      </c>
      <c r="R83" s="24">
        <v>11.8</v>
      </c>
      <c r="S83" s="24">
        <v>12</v>
      </c>
      <c r="T83" s="24">
        <v>1.4</v>
      </c>
      <c r="U83" s="24">
        <v>264</v>
      </c>
      <c r="V83" s="24">
        <v>622.6</v>
      </c>
    </row>
    <row r="84" spans="1:22" s="21" customFormat="1" ht="13.5" thickBot="1">
      <c r="A84" s="317">
        <v>2012</v>
      </c>
      <c r="B84" s="24">
        <v>274.8</v>
      </c>
      <c r="C84" s="24">
        <v>0.2</v>
      </c>
      <c r="D84" s="24">
        <v>13.2</v>
      </c>
      <c r="E84" s="24">
        <v>288.2</v>
      </c>
      <c r="F84" s="24">
        <v>1.5</v>
      </c>
      <c r="G84" s="24">
        <v>72.8</v>
      </c>
      <c r="H84" s="24">
        <v>16</v>
      </c>
      <c r="I84" s="24">
        <v>0</v>
      </c>
      <c r="J84" s="24">
        <v>378.4</v>
      </c>
      <c r="K84" s="317">
        <v>2012</v>
      </c>
      <c r="L84" s="24">
        <v>129.69999999999999</v>
      </c>
      <c r="M84" s="24">
        <v>0.4</v>
      </c>
      <c r="N84" s="24">
        <v>130</v>
      </c>
      <c r="O84" s="24">
        <v>137.4</v>
      </c>
      <c r="P84" s="24">
        <v>12</v>
      </c>
      <c r="Q84" s="24">
        <v>1.1000000000000001</v>
      </c>
      <c r="R84" s="24">
        <v>13.1</v>
      </c>
      <c r="S84" s="24">
        <v>9.8000000000000007</v>
      </c>
      <c r="T84" s="24">
        <v>7.9</v>
      </c>
      <c r="U84" s="24">
        <v>298.3</v>
      </c>
      <c r="V84" s="24">
        <v>676.7</v>
      </c>
    </row>
    <row r="85" spans="1:22" s="21" customFormat="1" ht="13.5" thickBot="1">
      <c r="A85" s="317">
        <v>2013</v>
      </c>
      <c r="B85" s="24">
        <v>292.89999999999998</v>
      </c>
      <c r="C85" s="24">
        <v>1.4</v>
      </c>
      <c r="D85" s="24">
        <v>49.6</v>
      </c>
      <c r="E85" s="24">
        <v>343.9</v>
      </c>
      <c r="F85" s="24">
        <v>0.9</v>
      </c>
      <c r="G85" s="24">
        <v>83.5</v>
      </c>
      <c r="H85" s="24">
        <v>11.9</v>
      </c>
      <c r="I85" s="24">
        <v>0</v>
      </c>
      <c r="J85" s="24">
        <v>440.2</v>
      </c>
      <c r="K85" s="317">
        <v>2013</v>
      </c>
      <c r="L85" s="24">
        <v>125.7</v>
      </c>
      <c r="M85" s="24">
        <v>0.6</v>
      </c>
      <c r="N85" s="24">
        <v>126.3</v>
      </c>
      <c r="O85" s="24">
        <v>172</v>
      </c>
      <c r="P85" s="24">
        <v>21.3</v>
      </c>
      <c r="Q85" s="24">
        <v>1</v>
      </c>
      <c r="R85" s="24">
        <v>22.4</v>
      </c>
      <c r="S85" s="24">
        <v>12.9</v>
      </c>
      <c r="T85" s="24">
        <v>5.8</v>
      </c>
      <c r="U85" s="24">
        <v>339.3</v>
      </c>
      <c r="V85" s="24">
        <v>779.5</v>
      </c>
    </row>
    <row r="86" spans="1:22" s="21" customFormat="1" ht="13.5" thickBot="1">
      <c r="A86" s="317">
        <v>2014</v>
      </c>
      <c r="B86" s="283">
        <v>277.60000000000002</v>
      </c>
      <c r="C86" s="283">
        <v>1.8</v>
      </c>
      <c r="D86" s="283">
        <v>58.6</v>
      </c>
      <c r="E86" s="283">
        <v>338.1</v>
      </c>
      <c r="F86" s="283">
        <v>1.4</v>
      </c>
      <c r="G86" s="283">
        <v>74.099999999999994</v>
      </c>
      <c r="H86" s="283">
        <v>7</v>
      </c>
      <c r="I86" s="283">
        <v>0</v>
      </c>
      <c r="J86" s="283">
        <v>420.6</v>
      </c>
      <c r="K86" s="317">
        <v>2014</v>
      </c>
      <c r="L86" s="283">
        <v>116.4</v>
      </c>
      <c r="M86" s="283">
        <v>1.9</v>
      </c>
      <c r="N86" s="283">
        <v>118.3</v>
      </c>
      <c r="O86" s="283">
        <v>172.9</v>
      </c>
      <c r="P86" s="283">
        <v>30.4</v>
      </c>
      <c r="Q86" s="283">
        <v>1.2</v>
      </c>
      <c r="R86" s="283">
        <v>31.7</v>
      </c>
      <c r="S86" s="283">
        <v>14.9</v>
      </c>
      <c r="T86" s="283">
        <v>3.5</v>
      </c>
      <c r="U86" s="283">
        <v>341.3</v>
      </c>
      <c r="V86" s="283">
        <v>761.9</v>
      </c>
    </row>
    <row r="87" spans="1:22" s="21" customFormat="1" ht="13.5" thickBot="1">
      <c r="A87" s="317">
        <v>2015</v>
      </c>
      <c r="B87" s="283">
        <v>302.04700000000003</v>
      </c>
      <c r="C87" s="283">
        <v>1.776</v>
      </c>
      <c r="D87" s="283">
        <v>52.558999999999997</v>
      </c>
      <c r="E87" s="283">
        <v>356.38200000000001</v>
      </c>
      <c r="F87" s="283">
        <v>3.004</v>
      </c>
      <c r="G87" s="283">
        <v>60.835999999999999</v>
      </c>
      <c r="H87" s="283">
        <v>6.6340000000000003</v>
      </c>
      <c r="I87" s="283">
        <v>0</v>
      </c>
      <c r="J87" s="283">
        <v>426.85700000000003</v>
      </c>
      <c r="K87" s="317">
        <v>2015</v>
      </c>
      <c r="L87" s="283">
        <v>134.48500000000001</v>
      </c>
      <c r="M87" s="283">
        <v>2.0419999999999998</v>
      </c>
      <c r="N87" s="283">
        <v>136.52699999999999</v>
      </c>
      <c r="O87" s="283">
        <v>164.36199999999999</v>
      </c>
      <c r="P87" s="283">
        <v>27.283000000000001</v>
      </c>
      <c r="Q87" s="283">
        <v>1.2370000000000001</v>
      </c>
      <c r="R87" s="283">
        <v>28.521000000000001</v>
      </c>
      <c r="S87" s="283">
        <v>28.19</v>
      </c>
      <c r="T87" s="283">
        <v>4.0750000000000002</v>
      </c>
      <c r="U87" s="283">
        <v>361.67399999999998</v>
      </c>
      <c r="V87" s="283">
        <v>788.53099999999995</v>
      </c>
    </row>
    <row r="88" spans="1:22" s="21" customFormat="1" ht="13.5" thickBot="1">
      <c r="A88" s="514" t="s">
        <v>1166</v>
      </c>
      <c r="B88" s="515"/>
      <c r="C88" s="515"/>
      <c r="D88" s="515"/>
      <c r="E88" s="515"/>
      <c r="F88" s="515"/>
      <c r="G88" s="515"/>
      <c r="H88" s="515"/>
      <c r="I88" s="515"/>
      <c r="J88" s="516"/>
      <c r="K88" s="525" t="s">
        <v>1166</v>
      </c>
      <c r="L88" s="526"/>
      <c r="M88" s="526"/>
      <c r="N88" s="526"/>
      <c r="O88" s="526"/>
      <c r="P88" s="526"/>
      <c r="Q88" s="526"/>
      <c r="R88" s="526"/>
      <c r="S88" s="526"/>
      <c r="T88" s="526"/>
      <c r="U88" s="526"/>
      <c r="V88" s="527"/>
    </row>
    <row r="89" spans="1:22" s="21" customFormat="1" ht="13.5" thickBot="1">
      <c r="A89" s="317">
        <v>2007</v>
      </c>
      <c r="B89" s="24" t="s">
        <v>240</v>
      </c>
      <c r="C89" s="24" t="s">
        <v>240</v>
      </c>
      <c r="D89" s="24" t="s">
        <v>240</v>
      </c>
      <c r="E89" s="24">
        <v>-279.7</v>
      </c>
      <c r="F89" s="24">
        <v>-5.5</v>
      </c>
      <c r="G89" s="24">
        <v>5</v>
      </c>
      <c r="H89" s="24" t="s">
        <v>1154</v>
      </c>
      <c r="I89" s="24" t="s">
        <v>1154</v>
      </c>
      <c r="J89" s="24">
        <v>-280.3</v>
      </c>
      <c r="K89" s="317">
        <v>2007</v>
      </c>
      <c r="L89" s="24">
        <v>-280.5</v>
      </c>
      <c r="M89" s="24" t="s">
        <v>241</v>
      </c>
      <c r="N89" s="24">
        <v>-280.5</v>
      </c>
      <c r="O89" s="24">
        <v>-779.7</v>
      </c>
      <c r="P89" s="24">
        <v>-13.1</v>
      </c>
      <c r="Q89" s="24" t="s">
        <v>236</v>
      </c>
      <c r="R89" s="24">
        <v>-13.1</v>
      </c>
      <c r="S89" s="24" t="s">
        <v>1155</v>
      </c>
      <c r="T89" s="24">
        <v>-0.6</v>
      </c>
      <c r="U89" s="24">
        <v>-1073.9000000000001</v>
      </c>
      <c r="V89" s="24">
        <v>-1354.2</v>
      </c>
    </row>
    <row r="90" spans="1:22" s="21" customFormat="1" ht="13.5" thickBot="1">
      <c r="A90" s="317">
        <v>2008</v>
      </c>
      <c r="B90" s="24" t="s">
        <v>240</v>
      </c>
      <c r="C90" s="24" t="s">
        <v>240</v>
      </c>
      <c r="D90" s="24" t="s">
        <v>240</v>
      </c>
      <c r="E90" s="24">
        <v>-302.89999999999998</v>
      </c>
      <c r="F90" s="24">
        <v>-6.4</v>
      </c>
      <c r="G90" s="24">
        <v>4.9000000000000004</v>
      </c>
      <c r="H90" s="24" t="s">
        <v>1154</v>
      </c>
      <c r="I90" s="24" t="s">
        <v>1154</v>
      </c>
      <c r="J90" s="24">
        <v>-304.39999999999998</v>
      </c>
      <c r="K90" s="317">
        <v>2008</v>
      </c>
      <c r="L90" s="24">
        <v>-318.60000000000002</v>
      </c>
      <c r="M90" s="24" t="s">
        <v>241</v>
      </c>
      <c r="N90" s="24">
        <v>-318.60000000000002</v>
      </c>
      <c r="O90" s="24">
        <v>-819</v>
      </c>
      <c r="P90" s="24">
        <v>-18.399999999999999</v>
      </c>
      <c r="Q90" s="24" t="s">
        <v>236</v>
      </c>
      <c r="R90" s="24">
        <v>-18.399999999999999</v>
      </c>
      <c r="S90" s="24" t="s">
        <v>1155</v>
      </c>
      <c r="T90" s="24">
        <v>-0.5</v>
      </c>
      <c r="U90" s="24">
        <v>-1156.4000000000001</v>
      </c>
      <c r="V90" s="24">
        <v>-1460.8</v>
      </c>
    </row>
    <row r="91" spans="1:22" s="21" customFormat="1" ht="13.5" thickBot="1">
      <c r="A91" s="317">
        <v>2009</v>
      </c>
      <c r="B91" s="24" t="s">
        <v>240</v>
      </c>
      <c r="C91" s="24" t="s">
        <v>240</v>
      </c>
      <c r="D91" s="24" t="s">
        <v>240</v>
      </c>
      <c r="E91" s="24">
        <v>-299.7</v>
      </c>
      <c r="F91" s="24">
        <v>-11.1</v>
      </c>
      <c r="G91" s="24">
        <v>1.2</v>
      </c>
      <c r="H91" s="24" t="s">
        <v>1154</v>
      </c>
      <c r="I91" s="24" t="s">
        <v>1154</v>
      </c>
      <c r="J91" s="24">
        <v>-309.60000000000002</v>
      </c>
      <c r="K91" s="317">
        <v>2009</v>
      </c>
      <c r="L91" s="24">
        <v>-263.2</v>
      </c>
      <c r="M91" s="24" t="s">
        <v>241</v>
      </c>
      <c r="N91" s="24">
        <v>-263.2</v>
      </c>
      <c r="O91" s="24">
        <v>-941.8</v>
      </c>
      <c r="P91" s="24">
        <v>-17.2</v>
      </c>
      <c r="Q91" s="24" t="s">
        <v>236</v>
      </c>
      <c r="R91" s="24">
        <v>-17.2</v>
      </c>
      <c r="S91" s="24" t="s">
        <v>1155</v>
      </c>
      <c r="T91" s="24">
        <v>-0.8</v>
      </c>
      <c r="U91" s="24">
        <v>-1223</v>
      </c>
      <c r="V91" s="24">
        <v>-1532.6</v>
      </c>
    </row>
    <row r="92" spans="1:22" s="21" customFormat="1" ht="13.5" thickBot="1">
      <c r="A92" s="317">
        <v>2010</v>
      </c>
      <c r="B92" s="24" t="s">
        <v>240</v>
      </c>
      <c r="C92" s="24" t="s">
        <v>240</v>
      </c>
      <c r="D92" s="24" t="s">
        <v>240</v>
      </c>
      <c r="E92" s="24">
        <v>-266.10000000000002</v>
      </c>
      <c r="F92" s="24">
        <v>-9</v>
      </c>
      <c r="G92" s="24">
        <v>6.4</v>
      </c>
      <c r="H92" s="24" t="s">
        <v>1154</v>
      </c>
      <c r="I92" s="24" t="s">
        <v>1154</v>
      </c>
      <c r="J92" s="24">
        <v>-268.60000000000002</v>
      </c>
      <c r="K92" s="317">
        <v>2010</v>
      </c>
      <c r="L92" s="24">
        <v>-248.5</v>
      </c>
      <c r="M92" s="24" t="s">
        <v>241</v>
      </c>
      <c r="N92" s="24">
        <v>-248.5</v>
      </c>
      <c r="O92" s="24">
        <v>-977</v>
      </c>
      <c r="P92" s="24">
        <v>-14.5</v>
      </c>
      <c r="Q92" s="24" t="s">
        <v>236</v>
      </c>
      <c r="R92" s="24">
        <v>-14.5</v>
      </c>
      <c r="S92" s="24" t="s">
        <v>1155</v>
      </c>
      <c r="T92" s="24">
        <v>-0.5</v>
      </c>
      <c r="U92" s="24">
        <v>-1240.5</v>
      </c>
      <c r="V92" s="24">
        <v>-1509.1</v>
      </c>
    </row>
    <row r="93" spans="1:22" s="21" customFormat="1" ht="13.5" thickBot="1">
      <c r="A93" s="317">
        <v>2011</v>
      </c>
      <c r="B93" s="24">
        <v>-239.4</v>
      </c>
      <c r="C93" s="24">
        <v>-0.4</v>
      </c>
      <c r="D93" s="24">
        <v>5.8</v>
      </c>
      <c r="E93" s="24">
        <v>-234</v>
      </c>
      <c r="F93" s="24">
        <v>-9.6</v>
      </c>
      <c r="G93" s="24">
        <v>0.4</v>
      </c>
      <c r="H93" s="24">
        <v>0</v>
      </c>
      <c r="I93" s="24">
        <v>0</v>
      </c>
      <c r="J93" s="24">
        <v>-243.3</v>
      </c>
      <c r="K93" s="317">
        <v>2011</v>
      </c>
      <c r="L93" s="24">
        <v>-270.10000000000002</v>
      </c>
      <c r="M93" s="24">
        <v>2</v>
      </c>
      <c r="N93" s="24">
        <v>-268.10000000000002</v>
      </c>
      <c r="O93" s="24">
        <v>-945.8</v>
      </c>
      <c r="P93" s="24">
        <v>-7</v>
      </c>
      <c r="Q93" s="24">
        <v>-7.7</v>
      </c>
      <c r="R93" s="24">
        <v>-14.6</v>
      </c>
      <c r="S93" s="24">
        <v>0</v>
      </c>
      <c r="T93" s="24">
        <v>-0.3</v>
      </c>
      <c r="U93" s="24">
        <v>-1228.9000000000001</v>
      </c>
      <c r="V93" s="24">
        <v>-1472.2</v>
      </c>
    </row>
    <row r="94" spans="1:22" s="21" customFormat="1" ht="13.5" thickBot="1">
      <c r="A94" s="317">
        <v>2012</v>
      </c>
      <c r="B94" s="24">
        <v>-253.9</v>
      </c>
      <c r="C94" s="24">
        <v>-0.1</v>
      </c>
      <c r="D94" s="24">
        <v>-2</v>
      </c>
      <c r="E94" s="24">
        <v>-256</v>
      </c>
      <c r="F94" s="24">
        <v>-10.5</v>
      </c>
      <c r="G94" s="24">
        <v>-0.7</v>
      </c>
      <c r="H94" s="24">
        <v>0</v>
      </c>
      <c r="I94" s="24">
        <v>0</v>
      </c>
      <c r="J94" s="24">
        <v>-267.2</v>
      </c>
      <c r="K94" s="317">
        <v>2012</v>
      </c>
      <c r="L94" s="24">
        <v>-254.7</v>
      </c>
      <c r="M94" s="24">
        <v>2</v>
      </c>
      <c r="N94" s="24">
        <v>-252.7</v>
      </c>
      <c r="O94" s="24">
        <v>-886.8</v>
      </c>
      <c r="P94" s="24">
        <v>-7.7</v>
      </c>
      <c r="Q94" s="24">
        <v>-8</v>
      </c>
      <c r="R94" s="24">
        <v>-15.7</v>
      </c>
      <c r="S94" s="24">
        <v>0.5</v>
      </c>
      <c r="T94" s="24">
        <v>-0.9</v>
      </c>
      <c r="U94" s="24">
        <v>-1155.5</v>
      </c>
      <c r="V94" s="24">
        <v>-1422.7</v>
      </c>
    </row>
    <row r="95" spans="1:22" s="21" customFormat="1" ht="13.5" thickBot="1">
      <c r="A95" s="317" t="s">
        <v>1167</v>
      </c>
      <c r="B95" s="24" t="s">
        <v>234</v>
      </c>
      <c r="C95" s="24" t="s">
        <v>234</v>
      </c>
      <c r="D95" s="24" t="s">
        <v>234</v>
      </c>
      <c r="E95" s="24" t="s">
        <v>234</v>
      </c>
      <c r="F95" s="24" t="s">
        <v>234</v>
      </c>
      <c r="G95" s="24" t="s">
        <v>234</v>
      </c>
      <c r="H95" s="24" t="s">
        <v>234</v>
      </c>
      <c r="I95" s="24" t="s">
        <v>234</v>
      </c>
      <c r="J95" s="24" t="s">
        <v>234</v>
      </c>
      <c r="K95" s="317" t="s">
        <v>1167</v>
      </c>
      <c r="L95" s="24" t="s">
        <v>234</v>
      </c>
      <c r="M95" s="24" t="s">
        <v>234</v>
      </c>
      <c r="N95" s="24" t="s">
        <v>234</v>
      </c>
      <c r="O95" s="24" t="s">
        <v>234</v>
      </c>
      <c r="P95" s="24" t="s">
        <v>234</v>
      </c>
      <c r="Q95" s="24" t="s">
        <v>234</v>
      </c>
      <c r="R95" s="24" t="s">
        <v>234</v>
      </c>
      <c r="S95" s="24" t="s">
        <v>234</v>
      </c>
      <c r="T95" s="24" t="s">
        <v>234</v>
      </c>
      <c r="U95" s="24" t="s">
        <v>234</v>
      </c>
      <c r="V95" s="24" t="s">
        <v>234</v>
      </c>
    </row>
    <row r="96" spans="1:22" s="21" customFormat="1" ht="13.5" thickBot="1">
      <c r="A96" s="317" t="s">
        <v>1168</v>
      </c>
      <c r="B96" s="24" t="s">
        <v>234</v>
      </c>
      <c r="C96" s="24" t="s">
        <v>234</v>
      </c>
      <c r="D96" s="24" t="s">
        <v>234</v>
      </c>
      <c r="E96" s="24" t="s">
        <v>234</v>
      </c>
      <c r="F96" s="24" t="s">
        <v>234</v>
      </c>
      <c r="G96" s="24" t="s">
        <v>234</v>
      </c>
      <c r="H96" s="24" t="s">
        <v>234</v>
      </c>
      <c r="I96" s="24" t="s">
        <v>234</v>
      </c>
      <c r="J96" s="24" t="s">
        <v>234</v>
      </c>
      <c r="K96" s="317" t="s">
        <v>1168</v>
      </c>
      <c r="L96" s="24" t="s">
        <v>234</v>
      </c>
      <c r="M96" s="24" t="s">
        <v>234</v>
      </c>
      <c r="N96" s="24" t="s">
        <v>234</v>
      </c>
      <c r="O96" s="24" t="s">
        <v>234</v>
      </c>
      <c r="P96" s="24" t="s">
        <v>234</v>
      </c>
      <c r="Q96" s="24" t="s">
        <v>234</v>
      </c>
      <c r="R96" s="24" t="s">
        <v>234</v>
      </c>
      <c r="S96" s="24" t="s">
        <v>234</v>
      </c>
      <c r="T96" s="24" t="s">
        <v>234</v>
      </c>
      <c r="U96" s="24" t="s">
        <v>234</v>
      </c>
      <c r="V96" s="24" t="s">
        <v>234</v>
      </c>
    </row>
    <row r="97" spans="1:22" s="21" customFormat="1" ht="13.5" thickBot="1">
      <c r="A97" s="317" t="s">
        <v>1169</v>
      </c>
      <c r="B97" s="283" t="s">
        <v>234</v>
      </c>
      <c r="C97" s="283" t="s">
        <v>234</v>
      </c>
      <c r="D97" s="283" t="s">
        <v>234</v>
      </c>
      <c r="E97" s="283" t="s">
        <v>234</v>
      </c>
      <c r="F97" s="283" t="s">
        <v>234</v>
      </c>
      <c r="G97" s="283" t="s">
        <v>234</v>
      </c>
      <c r="H97" s="283" t="s">
        <v>234</v>
      </c>
      <c r="I97" s="283" t="s">
        <v>234</v>
      </c>
      <c r="J97" s="283" t="s">
        <v>234</v>
      </c>
      <c r="K97" s="317" t="s">
        <v>1169</v>
      </c>
      <c r="L97" s="283" t="s">
        <v>234</v>
      </c>
      <c r="M97" s="283" t="s">
        <v>234</v>
      </c>
      <c r="N97" s="283" t="s">
        <v>234</v>
      </c>
      <c r="O97" s="283" t="s">
        <v>234</v>
      </c>
      <c r="P97" s="283" t="s">
        <v>234</v>
      </c>
      <c r="Q97" s="283" t="s">
        <v>234</v>
      </c>
      <c r="R97" s="283" t="s">
        <v>234</v>
      </c>
      <c r="S97" s="283" t="s">
        <v>234</v>
      </c>
      <c r="T97" s="283" t="s">
        <v>234</v>
      </c>
      <c r="U97" s="283" t="s">
        <v>234</v>
      </c>
      <c r="V97" s="283" t="s">
        <v>234</v>
      </c>
    </row>
    <row r="98" spans="1:22" s="21" customFormat="1" ht="13.5" thickBot="1">
      <c r="A98" s="522" t="s">
        <v>1156</v>
      </c>
      <c r="B98" s="523"/>
      <c r="C98" s="523"/>
      <c r="D98" s="523"/>
      <c r="E98" s="523"/>
      <c r="F98" s="523"/>
      <c r="G98" s="523"/>
      <c r="H98" s="523"/>
      <c r="I98" s="523"/>
      <c r="J98" s="524"/>
      <c r="K98" s="522" t="s">
        <v>1156</v>
      </c>
      <c r="L98" s="523"/>
      <c r="M98" s="523"/>
      <c r="N98" s="523"/>
      <c r="O98" s="523"/>
      <c r="P98" s="523"/>
      <c r="Q98" s="523"/>
      <c r="R98" s="523"/>
      <c r="S98" s="523"/>
      <c r="T98" s="523"/>
      <c r="U98" s="523"/>
      <c r="V98" s="524"/>
    </row>
    <row r="99" spans="1:22" s="21" customFormat="1" ht="13.5" thickBot="1">
      <c r="A99" s="317">
        <v>2007</v>
      </c>
      <c r="B99" s="24" t="s">
        <v>240</v>
      </c>
      <c r="C99" s="24" t="s">
        <v>240</v>
      </c>
      <c r="D99" s="24" t="s">
        <v>240</v>
      </c>
      <c r="E99" s="24">
        <v>17307.5</v>
      </c>
      <c r="F99" s="24">
        <v>198.7</v>
      </c>
      <c r="G99" s="24">
        <v>4420.8</v>
      </c>
      <c r="H99" s="24" t="s">
        <v>1154</v>
      </c>
      <c r="I99" s="24" t="s">
        <v>1154</v>
      </c>
      <c r="J99" s="24">
        <v>21927</v>
      </c>
      <c r="K99" s="317">
        <v>2007</v>
      </c>
      <c r="L99" s="24">
        <v>4014.7</v>
      </c>
      <c r="M99" s="24" t="s">
        <v>241</v>
      </c>
      <c r="N99" s="24">
        <v>4014.7</v>
      </c>
      <c r="O99" s="24">
        <v>5888.3</v>
      </c>
      <c r="P99" s="24">
        <v>1169.5</v>
      </c>
      <c r="Q99" s="24" t="s">
        <v>236</v>
      </c>
      <c r="R99" s="24">
        <v>1169.5</v>
      </c>
      <c r="S99" s="24" t="s">
        <v>1155</v>
      </c>
      <c r="T99" s="24">
        <v>877.8</v>
      </c>
      <c r="U99" s="24">
        <v>11950.3</v>
      </c>
      <c r="V99" s="24">
        <v>33877.300000000003</v>
      </c>
    </row>
    <row r="100" spans="1:22" s="21" customFormat="1" ht="13.5" thickBot="1">
      <c r="A100" s="317">
        <v>2008</v>
      </c>
      <c r="B100" s="24" t="s">
        <v>240</v>
      </c>
      <c r="C100" s="24" t="s">
        <v>240</v>
      </c>
      <c r="D100" s="24" t="s">
        <v>240</v>
      </c>
      <c r="E100" s="24">
        <v>18637.2</v>
      </c>
      <c r="F100" s="24">
        <v>214.3</v>
      </c>
      <c r="G100" s="24">
        <v>4843.2</v>
      </c>
      <c r="H100" s="24" t="s">
        <v>1154</v>
      </c>
      <c r="I100" s="24" t="s">
        <v>1154</v>
      </c>
      <c r="J100" s="24">
        <v>23694.7</v>
      </c>
      <c r="K100" s="317">
        <v>2008</v>
      </c>
      <c r="L100" s="24">
        <v>4315.8</v>
      </c>
      <c r="M100" s="24" t="s">
        <v>241</v>
      </c>
      <c r="N100" s="24">
        <v>4315.8</v>
      </c>
      <c r="O100" s="24">
        <v>6128.5</v>
      </c>
      <c r="P100" s="24">
        <v>1268.3</v>
      </c>
      <c r="Q100" s="24" t="s">
        <v>236</v>
      </c>
      <c r="R100" s="24">
        <v>1268.3</v>
      </c>
      <c r="S100" s="24" t="s">
        <v>1155</v>
      </c>
      <c r="T100" s="24">
        <v>990.7</v>
      </c>
      <c r="U100" s="24">
        <v>12703.3</v>
      </c>
      <c r="V100" s="24">
        <v>36397.9</v>
      </c>
    </row>
    <row r="101" spans="1:22" s="21" customFormat="1" ht="13.5" thickBot="1">
      <c r="A101" s="317">
        <v>2009</v>
      </c>
      <c r="B101" s="24" t="s">
        <v>240</v>
      </c>
      <c r="C101" s="24" t="s">
        <v>240</v>
      </c>
      <c r="D101" s="24" t="s">
        <v>240</v>
      </c>
      <c r="E101" s="24">
        <v>18704</v>
      </c>
      <c r="F101" s="24">
        <v>232.5</v>
      </c>
      <c r="G101" s="24">
        <v>4966.5</v>
      </c>
      <c r="H101" s="24" t="s">
        <v>1154</v>
      </c>
      <c r="I101" s="24" t="s">
        <v>1154</v>
      </c>
      <c r="J101" s="24">
        <v>23903</v>
      </c>
      <c r="K101" s="317">
        <v>2009</v>
      </c>
      <c r="L101" s="24">
        <v>4625.7</v>
      </c>
      <c r="M101" s="24" t="s">
        <v>241</v>
      </c>
      <c r="N101" s="24">
        <v>4625.7</v>
      </c>
      <c r="O101" s="24">
        <v>6310.5</v>
      </c>
      <c r="P101" s="24">
        <v>1409.9</v>
      </c>
      <c r="Q101" s="24" t="s">
        <v>236</v>
      </c>
      <c r="R101" s="24">
        <v>1409.9</v>
      </c>
      <c r="S101" s="24" t="s">
        <v>1155</v>
      </c>
      <c r="T101" s="24">
        <v>995.8</v>
      </c>
      <c r="U101" s="24">
        <v>13341.9</v>
      </c>
      <c r="V101" s="24">
        <v>37245</v>
      </c>
    </row>
    <row r="102" spans="1:22" s="21" customFormat="1" ht="13.5" thickBot="1">
      <c r="A102" s="317">
        <v>2010</v>
      </c>
      <c r="B102" s="24" t="s">
        <v>240</v>
      </c>
      <c r="C102" s="24" t="s">
        <v>240</v>
      </c>
      <c r="D102" s="24" t="s">
        <v>240</v>
      </c>
      <c r="E102" s="24">
        <v>18831.400000000001</v>
      </c>
      <c r="F102" s="24">
        <v>242.4</v>
      </c>
      <c r="G102" s="24">
        <v>5187.2</v>
      </c>
      <c r="H102" s="24" t="s">
        <v>1154</v>
      </c>
      <c r="I102" s="24" t="s">
        <v>1154</v>
      </c>
      <c r="J102" s="24">
        <v>24261</v>
      </c>
      <c r="K102" s="317">
        <v>2010</v>
      </c>
      <c r="L102" s="24">
        <v>4639.7</v>
      </c>
      <c r="M102" s="24" t="s">
        <v>241</v>
      </c>
      <c r="N102" s="24">
        <v>4639.7</v>
      </c>
      <c r="O102" s="24">
        <v>6369.7</v>
      </c>
      <c r="P102" s="24">
        <v>1503.8</v>
      </c>
      <c r="Q102" s="24" t="s">
        <v>236</v>
      </c>
      <c r="R102" s="24">
        <v>1503.8</v>
      </c>
      <c r="S102" s="24" t="s">
        <v>1155</v>
      </c>
      <c r="T102" s="24">
        <v>980.5</v>
      </c>
      <c r="U102" s="24">
        <v>13493.7</v>
      </c>
      <c r="V102" s="24">
        <v>37754.9</v>
      </c>
    </row>
    <row r="103" spans="1:22" s="21" customFormat="1" ht="13.5" thickBot="1">
      <c r="A103" s="317">
        <v>2011</v>
      </c>
      <c r="B103" s="24">
        <v>19026.5</v>
      </c>
      <c r="C103" s="24">
        <v>21</v>
      </c>
      <c r="D103" s="24">
        <v>310</v>
      </c>
      <c r="E103" s="24">
        <v>19357.599999999999</v>
      </c>
      <c r="F103" s="24">
        <v>232.6</v>
      </c>
      <c r="G103" s="24">
        <v>4753.5</v>
      </c>
      <c r="H103" s="24">
        <v>164</v>
      </c>
      <c r="I103" s="24">
        <v>56.3</v>
      </c>
      <c r="J103" s="24">
        <v>24564.1</v>
      </c>
      <c r="K103" s="317">
        <v>2011</v>
      </c>
      <c r="L103" s="24">
        <v>4755.7</v>
      </c>
      <c r="M103" s="24">
        <v>57.6</v>
      </c>
      <c r="N103" s="24">
        <v>4813.3</v>
      </c>
      <c r="O103" s="24">
        <v>6669.1</v>
      </c>
      <c r="P103" s="24">
        <v>1404.5</v>
      </c>
      <c r="Q103" s="24">
        <v>108.5</v>
      </c>
      <c r="R103" s="24">
        <v>1513</v>
      </c>
      <c r="S103" s="24">
        <v>588</v>
      </c>
      <c r="T103" s="24">
        <v>214.6</v>
      </c>
      <c r="U103" s="24">
        <v>13798</v>
      </c>
      <c r="V103" s="24">
        <v>38362.1</v>
      </c>
    </row>
    <row r="104" spans="1:22" s="21" customFormat="1" ht="13.5" thickBot="1">
      <c r="A104" s="317">
        <v>2012</v>
      </c>
      <c r="B104" s="24">
        <v>19404.7</v>
      </c>
      <c r="C104" s="24">
        <v>36.4</v>
      </c>
      <c r="D104" s="24">
        <v>426.5</v>
      </c>
      <c r="E104" s="24">
        <v>19867.599999999999</v>
      </c>
      <c r="F104" s="24">
        <v>233.8</v>
      </c>
      <c r="G104" s="24">
        <v>4922.8</v>
      </c>
      <c r="H104" s="24">
        <v>183.2</v>
      </c>
      <c r="I104" s="24">
        <v>46</v>
      </c>
      <c r="J104" s="24">
        <v>25253.4</v>
      </c>
      <c r="K104" s="317">
        <v>2012</v>
      </c>
      <c r="L104" s="24">
        <v>4981.2</v>
      </c>
      <c r="M104" s="24">
        <v>62.9</v>
      </c>
      <c r="N104" s="24">
        <v>5044.1000000000004</v>
      </c>
      <c r="O104" s="24">
        <v>6981.6</v>
      </c>
      <c r="P104" s="24">
        <v>1490.5</v>
      </c>
      <c r="Q104" s="24">
        <v>134.19999999999999</v>
      </c>
      <c r="R104" s="24">
        <v>1624.7</v>
      </c>
      <c r="S104" s="24">
        <v>608.79999999999995</v>
      </c>
      <c r="T104" s="24">
        <v>188.3</v>
      </c>
      <c r="U104" s="24">
        <v>14447.5</v>
      </c>
      <c r="V104" s="24">
        <v>39700.9</v>
      </c>
    </row>
    <row r="105" spans="1:22" s="21" customFormat="1" ht="13.5" thickBot="1">
      <c r="A105" s="317">
        <v>2013</v>
      </c>
      <c r="B105" s="24">
        <v>19403.099999999999</v>
      </c>
      <c r="C105" s="24">
        <v>95.5</v>
      </c>
      <c r="D105" s="24">
        <v>948.7</v>
      </c>
      <c r="E105" s="24">
        <v>20447.400000000001</v>
      </c>
      <c r="F105" s="24">
        <v>239.5</v>
      </c>
      <c r="G105" s="24">
        <v>5157.1000000000004</v>
      </c>
      <c r="H105" s="24">
        <v>180.3</v>
      </c>
      <c r="I105" s="24">
        <v>39.1</v>
      </c>
      <c r="J105" s="24">
        <v>26063.4</v>
      </c>
      <c r="K105" s="317">
        <v>2013</v>
      </c>
      <c r="L105" s="24">
        <v>5370.8</v>
      </c>
      <c r="M105" s="24">
        <v>80.3</v>
      </c>
      <c r="N105" s="24">
        <v>5451.1</v>
      </c>
      <c r="O105" s="24">
        <v>8173.1</v>
      </c>
      <c r="P105" s="24">
        <v>1586.1</v>
      </c>
      <c r="Q105" s="24">
        <v>132.69999999999999</v>
      </c>
      <c r="R105" s="24">
        <v>1718.7</v>
      </c>
      <c r="S105" s="24">
        <v>596.9</v>
      </c>
      <c r="T105" s="24">
        <v>184.8</v>
      </c>
      <c r="U105" s="24">
        <v>16124.7</v>
      </c>
      <c r="V105" s="24">
        <v>42188.1</v>
      </c>
    </row>
    <row r="106" spans="1:22" s="21" customFormat="1" ht="13.5" thickBot="1">
      <c r="A106" s="317">
        <v>2014</v>
      </c>
      <c r="B106" s="283">
        <v>20164.099999999999</v>
      </c>
      <c r="C106" s="283">
        <v>129.9</v>
      </c>
      <c r="D106" s="283">
        <v>1101.2</v>
      </c>
      <c r="E106" s="283">
        <v>21395.1</v>
      </c>
      <c r="F106" s="283">
        <v>249</v>
      </c>
      <c r="G106" s="283">
        <v>5332.3</v>
      </c>
      <c r="H106" s="283">
        <v>186.8</v>
      </c>
      <c r="I106" s="283">
        <v>40.4</v>
      </c>
      <c r="J106" s="283">
        <v>27203.599999999999</v>
      </c>
      <c r="K106" s="317">
        <v>2014</v>
      </c>
      <c r="L106" s="283">
        <v>5748.7</v>
      </c>
      <c r="M106" s="283">
        <v>84</v>
      </c>
      <c r="N106" s="283">
        <v>5832.7</v>
      </c>
      <c r="O106" s="283">
        <v>8648.2999999999993</v>
      </c>
      <c r="P106" s="283">
        <v>1746.2</v>
      </c>
      <c r="Q106" s="283">
        <v>140.19999999999999</v>
      </c>
      <c r="R106" s="283">
        <v>1886.4</v>
      </c>
      <c r="S106" s="283">
        <v>655.8</v>
      </c>
      <c r="T106" s="283">
        <v>198</v>
      </c>
      <c r="U106" s="283">
        <v>17221.2</v>
      </c>
      <c r="V106" s="283">
        <v>44424.800000000003</v>
      </c>
    </row>
    <row r="107" spans="1:22" s="21" customFormat="1" ht="13.5" thickBot="1">
      <c r="A107" s="317">
        <v>2015</v>
      </c>
      <c r="B107" s="283">
        <v>20528.313999999998</v>
      </c>
      <c r="C107" s="283">
        <v>136.977</v>
      </c>
      <c r="D107" s="283">
        <v>1065.2570000000001</v>
      </c>
      <c r="E107" s="283">
        <v>21730.547999999999</v>
      </c>
      <c r="F107" s="283">
        <v>262.40100000000001</v>
      </c>
      <c r="G107" s="283">
        <v>5368.4459999999999</v>
      </c>
      <c r="H107" s="283">
        <v>167.50399999999999</v>
      </c>
      <c r="I107" s="283">
        <v>38.563000000000002</v>
      </c>
      <c r="J107" s="283">
        <v>27567.462</v>
      </c>
      <c r="K107" s="317">
        <v>2015</v>
      </c>
      <c r="L107" s="283">
        <v>5828.058</v>
      </c>
      <c r="M107" s="283">
        <v>87.281000000000006</v>
      </c>
      <c r="N107" s="283">
        <v>5915.3389999999999</v>
      </c>
      <c r="O107" s="283">
        <v>8950.1730000000007</v>
      </c>
      <c r="P107" s="283">
        <v>1832.492</v>
      </c>
      <c r="Q107" s="283">
        <v>147.41999999999999</v>
      </c>
      <c r="R107" s="283">
        <v>1979.9110000000001</v>
      </c>
      <c r="S107" s="283">
        <v>740.14499999999998</v>
      </c>
      <c r="T107" s="283">
        <v>200.358</v>
      </c>
      <c r="U107" s="283">
        <v>17785.925999999999</v>
      </c>
      <c r="V107" s="283">
        <v>45353.387999999999</v>
      </c>
    </row>
    <row r="108" spans="1:22">
      <c r="A108" s="810" t="s">
        <v>245</v>
      </c>
      <c r="B108" s="180"/>
      <c r="C108" s="180"/>
      <c r="D108" s="180"/>
      <c r="E108" s="180"/>
      <c r="F108" s="180"/>
      <c r="G108" s="180"/>
      <c r="H108" s="180"/>
      <c r="I108" s="180"/>
      <c r="J108" s="180"/>
      <c r="K108" s="810" t="s">
        <v>245</v>
      </c>
    </row>
    <row r="109" spans="1:22">
      <c r="A109" s="810" t="s">
        <v>246</v>
      </c>
      <c r="B109" s="180"/>
      <c r="C109" s="180"/>
      <c r="D109" s="180"/>
      <c r="E109" s="180"/>
      <c r="F109" s="180"/>
      <c r="G109" s="180"/>
      <c r="H109" s="180"/>
      <c r="I109" s="180"/>
      <c r="J109" s="180"/>
      <c r="K109" s="810" t="s">
        <v>1157</v>
      </c>
    </row>
    <row r="110" spans="1:22">
      <c r="A110" s="810" t="s">
        <v>247</v>
      </c>
      <c r="B110" s="180"/>
      <c r="C110" s="180"/>
      <c r="D110" s="180"/>
      <c r="E110" s="180"/>
      <c r="F110" s="180"/>
      <c r="G110" s="180"/>
      <c r="H110" s="180"/>
      <c r="I110" s="180"/>
      <c r="J110" s="180"/>
      <c r="K110" s="810" t="s">
        <v>1158</v>
      </c>
    </row>
    <row r="111" spans="1:22">
      <c r="A111" s="810" t="s">
        <v>1159</v>
      </c>
      <c r="B111" s="180"/>
      <c r="C111" s="180"/>
      <c r="D111" s="180"/>
      <c r="E111" s="180"/>
      <c r="F111" s="180"/>
      <c r="G111" s="180"/>
      <c r="H111" s="180"/>
      <c r="I111" s="180"/>
      <c r="J111" s="180"/>
      <c r="K111" s="810" t="s">
        <v>251</v>
      </c>
    </row>
    <row r="112" spans="1:22">
      <c r="A112" s="810" t="s">
        <v>1160</v>
      </c>
      <c r="B112" s="180"/>
      <c r="C112" s="180"/>
      <c r="D112" s="180"/>
      <c r="E112" s="180"/>
      <c r="F112" s="180"/>
      <c r="G112" s="180"/>
      <c r="H112" s="180"/>
      <c r="I112" s="180"/>
      <c r="J112" s="180"/>
      <c r="K112" s="810" t="s">
        <v>252</v>
      </c>
    </row>
    <row r="113" spans="1:22">
      <c r="A113" s="195" t="s">
        <v>1170</v>
      </c>
      <c r="B113" s="180"/>
      <c r="C113" s="180"/>
      <c r="D113" s="180"/>
      <c r="E113" s="180"/>
      <c r="F113" s="180"/>
      <c r="G113" s="180"/>
      <c r="H113" s="180"/>
      <c r="I113" s="180"/>
      <c r="J113" s="180"/>
      <c r="K113" s="810" t="s">
        <v>1171</v>
      </c>
    </row>
    <row r="114" spans="1:22">
      <c r="A114" s="810" t="s">
        <v>254</v>
      </c>
      <c r="B114" s="180"/>
      <c r="C114" s="180"/>
      <c r="D114" s="180"/>
      <c r="E114" s="180"/>
      <c r="F114" s="180"/>
      <c r="G114" s="180"/>
      <c r="H114" s="180"/>
      <c r="I114" s="180"/>
      <c r="J114" s="180"/>
      <c r="K114" s="195" t="s">
        <v>1170</v>
      </c>
    </row>
    <row r="115" spans="1:22">
      <c r="A115" s="185"/>
      <c r="B115" s="180"/>
      <c r="C115" s="180"/>
      <c r="D115" s="180"/>
      <c r="E115" s="180"/>
      <c r="F115" s="180"/>
      <c r="G115" s="180"/>
      <c r="H115" s="180"/>
      <c r="I115" s="180"/>
      <c r="J115" s="180"/>
      <c r="K115" s="810" t="s">
        <v>254</v>
      </c>
    </row>
    <row r="118" spans="1:22" ht="12.75" customHeight="1">
      <c r="A118" s="321" t="s">
        <v>1109</v>
      </c>
      <c r="B118" s="321"/>
      <c r="C118" s="321"/>
      <c r="D118" s="321"/>
      <c r="E118" s="321"/>
      <c r="F118" s="321"/>
      <c r="G118" s="321"/>
      <c r="H118" s="321"/>
      <c r="I118" s="321"/>
      <c r="J118" s="321"/>
      <c r="K118" s="321" t="s">
        <v>1109</v>
      </c>
      <c r="L118" s="321"/>
      <c r="M118" s="321"/>
      <c r="N118" s="321"/>
      <c r="O118" s="321"/>
      <c r="P118" s="321"/>
      <c r="Q118" s="321"/>
      <c r="R118" s="321"/>
      <c r="S118" s="321"/>
      <c r="T118" s="321"/>
      <c r="U118" s="321"/>
      <c r="V118" s="321"/>
    </row>
    <row r="119" spans="1:22" ht="13.5" customHeight="1" thickBot="1">
      <c r="A119" s="322" t="s">
        <v>205</v>
      </c>
      <c r="B119" s="322"/>
      <c r="C119" s="322"/>
      <c r="D119" s="322"/>
      <c r="E119" s="322"/>
      <c r="F119" s="322"/>
      <c r="G119" s="322"/>
      <c r="H119" s="322"/>
      <c r="I119" s="322"/>
      <c r="J119" s="322"/>
      <c r="K119" s="322" t="s">
        <v>205</v>
      </c>
      <c r="L119" s="322"/>
      <c r="M119" s="322"/>
      <c r="N119" s="322"/>
      <c r="O119" s="322"/>
      <c r="P119" s="322"/>
      <c r="Q119" s="322"/>
      <c r="R119" s="322"/>
      <c r="S119" s="322"/>
      <c r="T119" s="322"/>
      <c r="U119" s="322"/>
      <c r="V119" s="322"/>
    </row>
    <row r="120" spans="1:22" ht="12.75" customHeight="1">
      <c r="A120" s="471" t="s">
        <v>1165</v>
      </c>
      <c r="B120" s="472"/>
      <c r="C120" s="472"/>
      <c r="D120" s="472"/>
      <c r="E120" s="472"/>
      <c r="F120" s="472"/>
      <c r="G120" s="472"/>
      <c r="H120" s="472"/>
      <c r="I120" s="472"/>
      <c r="J120" s="473"/>
      <c r="K120" s="499" t="s">
        <v>1165</v>
      </c>
      <c r="L120" s="500"/>
      <c r="M120" s="500"/>
      <c r="N120" s="500"/>
      <c r="O120" s="500"/>
      <c r="P120" s="500"/>
      <c r="Q120" s="500"/>
      <c r="R120" s="500"/>
      <c r="S120" s="500"/>
      <c r="T120" s="500"/>
      <c r="U120" s="500"/>
      <c r="V120" s="501"/>
    </row>
    <row r="121" spans="1:22" ht="12.75" customHeight="1">
      <c r="A121" s="499" t="s">
        <v>207</v>
      </c>
      <c r="B121" s="500"/>
      <c r="C121" s="500"/>
      <c r="D121" s="500"/>
      <c r="E121" s="500"/>
      <c r="F121" s="500"/>
      <c r="G121" s="500"/>
      <c r="H121" s="500"/>
      <c r="I121" s="500"/>
      <c r="J121" s="501"/>
      <c r="K121" s="499" t="s">
        <v>1134</v>
      </c>
      <c r="L121" s="500"/>
      <c r="M121" s="500"/>
      <c r="N121" s="500"/>
      <c r="O121" s="500"/>
      <c r="P121" s="500"/>
      <c r="Q121" s="500"/>
      <c r="R121" s="500"/>
      <c r="S121" s="500"/>
      <c r="T121" s="500"/>
      <c r="U121" s="500"/>
      <c r="V121" s="501"/>
    </row>
    <row r="122" spans="1:22" ht="13.5" thickBot="1">
      <c r="A122" s="474" t="s">
        <v>1162</v>
      </c>
      <c r="B122" s="475"/>
      <c r="C122" s="475"/>
      <c r="D122" s="475"/>
      <c r="E122" s="475"/>
      <c r="F122" s="475"/>
      <c r="G122" s="475"/>
      <c r="H122" s="475"/>
      <c r="I122" s="475"/>
      <c r="J122" s="476"/>
      <c r="K122" s="442" t="s">
        <v>1162</v>
      </c>
      <c r="L122" s="443"/>
      <c r="M122" s="443"/>
      <c r="N122" s="443"/>
      <c r="O122" s="443"/>
      <c r="P122" s="443"/>
      <c r="Q122" s="443"/>
      <c r="R122" s="443"/>
      <c r="S122" s="443"/>
      <c r="T122" s="443"/>
      <c r="U122" s="443"/>
      <c r="V122" s="444"/>
    </row>
    <row r="123" spans="1:22" ht="21.75" customHeight="1" thickBot="1">
      <c r="A123" s="504" t="s">
        <v>1150</v>
      </c>
      <c r="B123" s="402" t="s">
        <v>210</v>
      </c>
      <c r="C123" s="403"/>
      <c r="D123" s="403"/>
      <c r="E123" s="404"/>
      <c r="F123" s="506" t="s">
        <v>211</v>
      </c>
      <c r="G123" s="506" t="s">
        <v>212</v>
      </c>
      <c r="H123" s="506" t="s">
        <v>213</v>
      </c>
      <c r="I123" s="506" t="s">
        <v>214</v>
      </c>
      <c r="J123" s="506" t="s">
        <v>1151</v>
      </c>
      <c r="K123" s="504" t="s">
        <v>1150</v>
      </c>
      <c r="L123" s="402" t="s">
        <v>216</v>
      </c>
      <c r="M123" s="403"/>
      <c r="N123" s="404"/>
      <c r="O123" s="506" t="s">
        <v>217</v>
      </c>
      <c r="P123" s="402" t="s">
        <v>218</v>
      </c>
      <c r="Q123" s="403"/>
      <c r="R123" s="404"/>
      <c r="S123" s="506" t="s">
        <v>219</v>
      </c>
      <c r="T123" s="506" t="s">
        <v>220</v>
      </c>
      <c r="U123" s="506" t="s">
        <v>1152</v>
      </c>
      <c r="V123" s="506" t="s">
        <v>222</v>
      </c>
    </row>
    <row r="124" spans="1:22" ht="34.5" thickBot="1">
      <c r="A124" s="517"/>
      <c r="B124" s="316" t="s">
        <v>223</v>
      </c>
      <c r="C124" s="316" t="s">
        <v>224</v>
      </c>
      <c r="D124" s="178" t="s">
        <v>225</v>
      </c>
      <c r="E124" s="316" t="s">
        <v>226</v>
      </c>
      <c r="F124" s="518"/>
      <c r="G124" s="518"/>
      <c r="H124" s="518"/>
      <c r="I124" s="518"/>
      <c r="J124" s="518"/>
      <c r="K124" s="505"/>
      <c r="L124" s="314" t="s">
        <v>227</v>
      </c>
      <c r="M124" s="314" t="s">
        <v>228</v>
      </c>
      <c r="N124" s="314" t="s">
        <v>229</v>
      </c>
      <c r="O124" s="507"/>
      <c r="P124" s="314" t="s">
        <v>230</v>
      </c>
      <c r="Q124" s="314" t="s">
        <v>231</v>
      </c>
      <c r="R124" s="314" t="s">
        <v>232</v>
      </c>
      <c r="S124" s="507"/>
      <c r="T124" s="507"/>
      <c r="U124" s="507"/>
      <c r="V124" s="507"/>
    </row>
    <row r="125" spans="1:22" ht="13.5" thickBot="1">
      <c r="A125" s="485" t="s">
        <v>1123</v>
      </c>
      <c r="B125" s="486"/>
      <c r="C125" s="486"/>
      <c r="D125" s="486"/>
      <c r="E125" s="486"/>
      <c r="F125" s="486"/>
      <c r="G125" s="486"/>
      <c r="H125" s="486"/>
      <c r="I125" s="486"/>
      <c r="J125" s="487"/>
      <c r="K125" s="485" t="s">
        <v>1123</v>
      </c>
      <c r="L125" s="486"/>
      <c r="M125" s="486"/>
      <c r="N125" s="486"/>
      <c r="O125" s="486"/>
      <c r="P125" s="486"/>
      <c r="Q125" s="486"/>
      <c r="R125" s="486"/>
      <c r="S125" s="486"/>
      <c r="T125" s="486"/>
      <c r="U125" s="486"/>
      <c r="V125" s="487"/>
    </row>
    <row r="126" spans="1:22" ht="13.5" thickBot="1">
      <c r="A126" s="317">
        <v>2007</v>
      </c>
      <c r="B126" s="12" t="s">
        <v>240</v>
      </c>
      <c r="C126" s="12" t="s">
        <v>240</v>
      </c>
      <c r="D126" s="12" t="s">
        <v>240</v>
      </c>
      <c r="E126" s="12">
        <v>0.52400000000000002</v>
      </c>
      <c r="F126" s="12">
        <v>8.0000000000000002E-3</v>
      </c>
      <c r="G126" s="12">
        <v>7.3999999999999996E-2</v>
      </c>
      <c r="H126" s="12" t="s">
        <v>1154</v>
      </c>
      <c r="I126" s="12" t="s">
        <v>1154</v>
      </c>
      <c r="J126" s="12">
        <v>0.60499999999999998</v>
      </c>
      <c r="K126" s="317">
        <v>2007</v>
      </c>
      <c r="L126" s="12">
        <v>0.114</v>
      </c>
      <c r="M126" s="12" t="s">
        <v>241</v>
      </c>
      <c r="N126" s="12">
        <v>0.114</v>
      </c>
      <c r="O126" s="12">
        <v>0.224</v>
      </c>
      <c r="P126" s="12">
        <v>3.5000000000000003E-2</v>
      </c>
      <c r="Q126" s="12" t="s">
        <v>236</v>
      </c>
      <c r="R126" s="12">
        <v>3.5000000000000003E-2</v>
      </c>
      <c r="S126" s="12" t="s">
        <v>1155</v>
      </c>
      <c r="T126" s="12">
        <v>2.1999999999999999E-2</v>
      </c>
      <c r="U126" s="12">
        <v>0.39500000000000002</v>
      </c>
      <c r="V126" s="12">
        <v>1</v>
      </c>
    </row>
    <row r="127" spans="1:22" ht="13.5" thickBot="1">
      <c r="A127" s="317">
        <v>2008</v>
      </c>
      <c r="B127" s="12" t="s">
        <v>240</v>
      </c>
      <c r="C127" s="12" t="s">
        <v>240</v>
      </c>
      <c r="D127" s="12" t="s">
        <v>240</v>
      </c>
      <c r="E127" s="12">
        <v>0.53300000000000003</v>
      </c>
      <c r="F127" s="12">
        <v>8.0000000000000002E-3</v>
      </c>
      <c r="G127" s="12">
        <v>7.0999999999999994E-2</v>
      </c>
      <c r="H127" s="12" t="s">
        <v>1154</v>
      </c>
      <c r="I127" s="12" t="s">
        <v>1154</v>
      </c>
      <c r="J127" s="12">
        <v>0.61099999999999999</v>
      </c>
      <c r="K127" s="317">
        <v>2008</v>
      </c>
      <c r="L127" s="12">
        <v>0.109</v>
      </c>
      <c r="M127" s="12" t="s">
        <v>241</v>
      </c>
      <c r="N127" s="12">
        <v>0.109</v>
      </c>
      <c r="O127" s="12">
        <v>0.221</v>
      </c>
      <c r="P127" s="12">
        <v>3.5999999999999997E-2</v>
      </c>
      <c r="Q127" s="12" t="s">
        <v>236</v>
      </c>
      <c r="R127" s="12">
        <v>3.5999999999999997E-2</v>
      </c>
      <c r="S127" s="12" t="s">
        <v>1155</v>
      </c>
      <c r="T127" s="12">
        <v>2.3E-2</v>
      </c>
      <c r="U127" s="12">
        <v>0.38900000000000001</v>
      </c>
      <c r="V127" s="12">
        <v>1</v>
      </c>
    </row>
    <row r="128" spans="1:22" ht="13.5" thickBot="1">
      <c r="A128" s="317">
        <v>2009</v>
      </c>
      <c r="B128" s="12" t="s">
        <v>240</v>
      </c>
      <c r="C128" s="12" t="s">
        <v>240</v>
      </c>
      <c r="D128" s="12" t="s">
        <v>240</v>
      </c>
      <c r="E128" s="12">
        <v>0.52500000000000002</v>
      </c>
      <c r="F128" s="12">
        <v>8.0000000000000002E-3</v>
      </c>
      <c r="G128" s="12">
        <v>7.2999999999999995E-2</v>
      </c>
      <c r="H128" s="12" t="s">
        <v>1154</v>
      </c>
      <c r="I128" s="12" t="s">
        <v>1154</v>
      </c>
      <c r="J128" s="12">
        <v>0.60599999999999998</v>
      </c>
      <c r="K128" s="317">
        <v>2009</v>
      </c>
      <c r="L128" s="12">
        <v>0.112</v>
      </c>
      <c r="M128" s="12" t="s">
        <v>241</v>
      </c>
      <c r="N128" s="12">
        <v>0.112</v>
      </c>
      <c r="O128" s="12">
        <v>0.222</v>
      </c>
      <c r="P128" s="12">
        <v>3.6999999999999998E-2</v>
      </c>
      <c r="Q128" s="12" t="s">
        <v>236</v>
      </c>
      <c r="R128" s="12">
        <v>3.6999999999999998E-2</v>
      </c>
      <c r="S128" s="12" t="s">
        <v>1155</v>
      </c>
      <c r="T128" s="12">
        <v>2.1999999999999999E-2</v>
      </c>
      <c r="U128" s="12">
        <v>0.39400000000000002</v>
      </c>
      <c r="V128" s="12">
        <v>1</v>
      </c>
    </row>
    <row r="129" spans="1:22" ht="13.5" thickBot="1">
      <c r="A129" s="317">
        <v>2010</v>
      </c>
      <c r="B129" s="12" t="s">
        <v>240</v>
      </c>
      <c r="C129" s="12" t="s">
        <v>240</v>
      </c>
      <c r="D129" s="12" t="s">
        <v>240</v>
      </c>
      <c r="E129" s="12">
        <v>0.52400000000000002</v>
      </c>
      <c r="F129" s="12">
        <v>8.0000000000000002E-3</v>
      </c>
      <c r="G129" s="12">
        <v>0.08</v>
      </c>
      <c r="H129" s="12" t="s">
        <v>1154</v>
      </c>
      <c r="I129" s="12" t="s">
        <v>1154</v>
      </c>
      <c r="J129" s="12">
        <v>0.61099999999999999</v>
      </c>
      <c r="K129" s="317">
        <v>2010</v>
      </c>
      <c r="L129" s="12">
        <v>0.11</v>
      </c>
      <c r="M129" s="12" t="s">
        <v>241</v>
      </c>
      <c r="N129" s="12">
        <v>0.11</v>
      </c>
      <c r="O129" s="12">
        <v>0.22</v>
      </c>
      <c r="P129" s="12">
        <v>3.6999999999999998E-2</v>
      </c>
      <c r="Q129" s="12" t="s">
        <v>236</v>
      </c>
      <c r="R129" s="12">
        <v>3.6999999999999998E-2</v>
      </c>
      <c r="S129" s="12" t="s">
        <v>1155</v>
      </c>
      <c r="T129" s="12">
        <v>2.1000000000000001E-2</v>
      </c>
      <c r="U129" s="12">
        <v>0.38900000000000001</v>
      </c>
      <c r="V129" s="12">
        <v>1</v>
      </c>
    </row>
    <row r="130" spans="1:22" ht="13.5" thickBot="1">
      <c r="A130" s="317">
        <v>2011</v>
      </c>
      <c r="B130" s="12">
        <v>0.52200000000000002</v>
      </c>
      <c r="C130" s="12">
        <v>1E-3</v>
      </c>
      <c r="D130" s="12">
        <v>5.0000000000000001E-3</v>
      </c>
      <c r="E130" s="12">
        <v>0.52700000000000002</v>
      </c>
      <c r="F130" s="12">
        <v>8.0000000000000002E-3</v>
      </c>
      <c r="G130" s="12">
        <v>6.9000000000000006E-2</v>
      </c>
      <c r="H130" s="12">
        <v>1E-3</v>
      </c>
      <c r="I130" s="12">
        <v>0</v>
      </c>
      <c r="J130" s="12">
        <v>0.60499999999999998</v>
      </c>
      <c r="K130" s="317">
        <v>2011</v>
      </c>
      <c r="L130" s="12">
        <v>0.111</v>
      </c>
      <c r="M130" s="12">
        <v>0</v>
      </c>
      <c r="N130" s="12">
        <v>0.112</v>
      </c>
      <c r="O130" s="12">
        <v>0.22500000000000001</v>
      </c>
      <c r="P130" s="12">
        <v>3.5999999999999997E-2</v>
      </c>
      <c r="Q130" s="12">
        <v>3.0000000000000001E-3</v>
      </c>
      <c r="R130" s="12">
        <v>3.7999999999999999E-2</v>
      </c>
      <c r="S130" s="12">
        <v>1.4E-2</v>
      </c>
      <c r="T130" s="12">
        <v>6.0000000000000001E-3</v>
      </c>
      <c r="U130" s="12">
        <v>0.39500000000000002</v>
      </c>
      <c r="V130" s="12">
        <v>1</v>
      </c>
    </row>
    <row r="131" spans="1:22" ht="13.5" thickBot="1">
      <c r="A131" s="317">
        <v>2012</v>
      </c>
      <c r="B131" s="12">
        <v>0.51400000000000001</v>
      </c>
      <c r="C131" s="12">
        <v>1E-3</v>
      </c>
      <c r="D131" s="12">
        <v>8.0000000000000002E-3</v>
      </c>
      <c r="E131" s="12">
        <v>0.52300000000000002</v>
      </c>
      <c r="F131" s="12">
        <v>8.0000000000000002E-3</v>
      </c>
      <c r="G131" s="12">
        <v>6.8000000000000005E-2</v>
      </c>
      <c r="H131" s="12">
        <v>2E-3</v>
      </c>
      <c r="I131" s="12">
        <v>0</v>
      </c>
      <c r="J131" s="12">
        <v>0.6</v>
      </c>
      <c r="K131" s="317">
        <v>2012</v>
      </c>
      <c r="L131" s="12">
        <v>0.112</v>
      </c>
      <c r="M131" s="12">
        <v>0</v>
      </c>
      <c r="N131" s="12">
        <v>0.112</v>
      </c>
      <c r="O131" s="12">
        <v>0.22800000000000001</v>
      </c>
      <c r="P131" s="12">
        <v>3.6999999999999998E-2</v>
      </c>
      <c r="Q131" s="12">
        <v>3.0000000000000001E-3</v>
      </c>
      <c r="R131" s="12">
        <v>4.1000000000000002E-2</v>
      </c>
      <c r="S131" s="12">
        <v>1.4E-2</v>
      </c>
      <c r="T131" s="12">
        <v>5.0000000000000001E-3</v>
      </c>
      <c r="U131" s="12">
        <v>0.4</v>
      </c>
      <c r="V131" s="12">
        <v>1</v>
      </c>
    </row>
    <row r="132" spans="1:22" ht="13.5" thickBot="1">
      <c r="A132" s="317">
        <v>2013</v>
      </c>
      <c r="B132" s="12">
        <v>0.497</v>
      </c>
      <c r="C132" s="12">
        <v>2E-3</v>
      </c>
      <c r="D132" s="12">
        <v>0.02</v>
      </c>
      <c r="E132" s="12">
        <v>0.52</v>
      </c>
      <c r="F132" s="12">
        <v>7.0000000000000001E-3</v>
      </c>
      <c r="G132" s="12">
        <v>7.0999999999999994E-2</v>
      </c>
      <c r="H132" s="12">
        <v>1E-3</v>
      </c>
      <c r="I132" s="12">
        <v>0</v>
      </c>
      <c r="J132" s="12">
        <v>0.6</v>
      </c>
      <c r="K132" s="317">
        <v>2013</v>
      </c>
      <c r="L132" s="12">
        <v>0.109</v>
      </c>
      <c r="M132" s="12">
        <v>0</v>
      </c>
      <c r="N132" s="12">
        <v>0.109</v>
      </c>
      <c r="O132" s="12">
        <v>0.23100000000000001</v>
      </c>
      <c r="P132" s="12">
        <v>3.9E-2</v>
      </c>
      <c r="Q132" s="12">
        <v>3.0000000000000001E-3</v>
      </c>
      <c r="R132" s="12">
        <v>4.2000000000000003E-2</v>
      </c>
      <c r="S132" s="12">
        <v>1.4E-2</v>
      </c>
      <c r="T132" s="12">
        <v>4.0000000000000001E-3</v>
      </c>
      <c r="U132" s="12">
        <v>0.4</v>
      </c>
      <c r="V132" s="12">
        <v>1</v>
      </c>
    </row>
    <row r="133" spans="1:22" ht="13.5" thickBot="1">
      <c r="A133" s="317">
        <v>2014</v>
      </c>
      <c r="B133" s="705">
        <v>0.48699999999999999</v>
      </c>
      <c r="C133" s="705">
        <v>3.0000000000000001E-3</v>
      </c>
      <c r="D133" s="705">
        <v>2.1999999999999999E-2</v>
      </c>
      <c r="E133" s="705">
        <v>0.51300000000000001</v>
      </c>
      <c r="F133" s="705">
        <v>7.0000000000000001E-3</v>
      </c>
      <c r="G133" s="705">
        <v>7.0999999999999994E-2</v>
      </c>
      <c r="H133" s="705">
        <v>2E-3</v>
      </c>
      <c r="I133" s="705">
        <v>0</v>
      </c>
      <c r="J133" s="705">
        <v>0.59299999999999997</v>
      </c>
      <c r="K133" s="317">
        <v>2014</v>
      </c>
      <c r="L133" s="705">
        <v>0.114</v>
      </c>
      <c r="M133" s="705">
        <v>0</v>
      </c>
      <c r="N133" s="705">
        <v>0.115</v>
      </c>
      <c r="O133" s="705">
        <v>0.23</v>
      </c>
      <c r="P133" s="705">
        <v>4.1000000000000002E-2</v>
      </c>
      <c r="Q133" s="705">
        <v>3.0000000000000001E-3</v>
      </c>
      <c r="R133" s="705">
        <v>4.3999999999999997E-2</v>
      </c>
      <c r="S133" s="705">
        <v>1.4E-2</v>
      </c>
      <c r="T133" s="705">
        <v>4.0000000000000001E-3</v>
      </c>
      <c r="U133" s="705">
        <v>0.40699999999999997</v>
      </c>
      <c r="V133" s="705">
        <v>1</v>
      </c>
    </row>
    <row r="134" spans="1:22" ht="13.5" thickBot="1">
      <c r="A134" s="317">
        <v>2015</v>
      </c>
      <c r="B134" s="705">
        <v>0.49201830757377513</v>
      </c>
      <c r="C134" s="705">
        <v>3.1536762829818495E-3</v>
      </c>
      <c r="D134" s="705">
        <v>2.105760613956037E-2</v>
      </c>
      <c r="E134" s="705">
        <v>0.5162295899963173</v>
      </c>
      <c r="F134" s="705">
        <v>7.3257946248681859E-3</v>
      </c>
      <c r="G134" s="705">
        <v>6.6057084538357791E-2</v>
      </c>
      <c r="H134" s="705">
        <v>1.4322666274523112E-3</v>
      </c>
      <c r="I134" s="705">
        <v>8.0439703529417672E-6</v>
      </c>
      <c r="J134" s="705">
        <v>0.5910527797573486</v>
      </c>
      <c r="K134" s="317">
        <v>2015</v>
      </c>
      <c r="L134" s="705">
        <v>0.11142118103080965</v>
      </c>
      <c r="M134" s="705">
        <v>4.8452352672797677E-4</v>
      </c>
      <c r="N134" s="705">
        <v>0.11190576740105601</v>
      </c>
      <c r="O134" s="705">
        <v>0.23103520870960889</v>
      </c>
      <c r="P134" s="705">
        <v>4.1816014288102339E-2</v>
      </c>
      <c r="Q134" s="705">
        <v>3.0274236545516928E-3</v>
      </c>
      <c r="R134" s="705">
        <v>4.4843437942654031E-2</v>
      </c>
      <c r="S134" s="705">
        <v>1.6632165575074753E-2</v>
      </c>
      <c r="T134" s="705">
        <v>4.5306406142576854E-3</v>
      </c>
      <c r="U134" s="705">
        <v>0.4089472202426514</v>
      </c>
      <c r="V134" s="705">
        <v>1</v>
      </c>
    </row>
    <row r="135" spans="1:22" ht="13.5" thickBot="1">
      <c r="A135" s="485" t="s">
        <v>1124</v>
      </c>
      <c r="B135" s="486"/>
      <c r="C135" s="486"/>
      <c r="D135" s="486"/>
      <c r="E135" s="486"/>
      <c r="F135" s="486"/>
      <c r="G135" s="486"/>
      <c r="H135" s="486"/>
      <c r="I135" s="486"/>
      <c r="J135" s="487"/>
      <c r="K135" s="485" t="s">
        <v>1124</v>
      </c>
      <c r="L135" s="486"/>
      <c r="M135" s="486"/>
      <c r="N135" s="486"/>
      <c r="O135" s="486"/>
      <c r="P135" s="486"/>
      <c r="Q135" s="486"/>
      <c r="R135" s="486"/>
      <c r="S135" s="486"/>
      <c r="T135" s="486"/>
      <c r="U135" s="486"/>
      <c r="V135" s="487"/>
    </row>
    <row r="136" spans="1:22" ht="13.5" thickBot="1">
      <c r="A136" s="317">
        <v>2007</v>
      </c>
      <c r="B136" s="12" t="s">
        <v>240</v>
      </c>
      <c r="C136" s="12" t="s">
        <v>240</v>
      </c>
      <c r="D136" s="12" t="s">
        <v>240</v>
      </c>
      <c r="E136" s="12">
        <v>0.52</v>
      </c>
      <c r="F136" s="12">
        <v>7.0000000000000001E-3</v>
      </c>
      <c r="G136" s="12">
        <v>5.0999999999999997E-2</v>
      </c>
      <c r="H136" s="12" t="s">
        <v>1154</v>
      </c>
      <c r="I136" s="12" t="s">
        <v>1154</v>
      </c>
      <c r="J136" s="12">
        <v>0.57699999999999996</v>
      </c>
      <c r="K136" s="317">
        <v>2007</v>
      </c>
      <c r="L136" s="12">
        <v>0.129</v>
      </c>
      <c r="M136" s="12" t="s">
        <v>241</v>
      </c>
      <c r="N136" s="12">
        <v>0.129</v>
      </c>
      <c r="O136" s="12">
        <v>0.248</v>
      </c>
      <c r="P136" s="12">
        <v>3.3000000000000002E-2</v>
      </c>
      <c r="Q136" s="12" t="s">
        <v>236</v>
      </c>
      <c r="R136" s="12">
        <v>3.3000000000000002E-2</v>
      </c>
      <c r="S136" s="12" t="s">
        <v>1155</v>
      </c>
      <c r="T136" s="12">
        <v>1.2E-2</v>
      </c>
      <c r="U136" s="12">
        <v>0.42299999999999999</v>
      </c>
      <c r="V136" s="12">
        <v>1</v>
      </c>
    </row>
    <row r="137" spans="1:22" ht="13.5" thickBot="1">
      <c r="A137" s="317">
        <v>2008</v>
      </c>
      <c r="B137" s="12" t="s">
        <v>240</v>
      </c>
      <c r="C137" s="12" t="s">
        <v>240</v>
      </c>
      <c r="D137" s="12" t="s">
        <v>240</v>
      </c>
      <c r="E137" s="12">
        <v>0.52300000000000002</v>
      </c>
      <c r="F137" s="12">
        <v>8.0000000000000002E-3</v>
      </c>
      <c r="G137" s="12">
        <v>5.1999999999999998E-2</v>
      </c>
      <c r="H137" s="12" t="s">
        <v>1154</v>
      </c>
      <c r="I137" s="12" t="s">
        <v>1154</v>
      </c>
      <c r="J137" s="12">
        <v>0.58299999999999996</v>
      </c>
      <c r="K137" s="317">
        <v>2008</v>
      </c>
      <c r="L137" s="12">
        <v>0.122</v>
      </c>
      <c r="M137" s="12" t="s">
        <v>241</v>
      </c>
      <c r="N137" s="12">
        <v>0.122</v>
      </c>
      <c r="O137" s="12">
        <v>0.246</v>
      </c>
      <c r="P137" s="12">
        <v>3.5999999999999997E-2</v>
      </c>
      <c r="Q137" s="12" t="s">
        <v>236</v>
      </c>
      <c r="R137" s="12">
        <v>3.5999999999999997E-2</v>
      </c>
      <c r="S137" s="12" t="s">
        <v>1155</v>
      </c>
      <c r="T137" s="12">
        <v>1.4E-2</v>
      </c>
      <c r="U137" s="12">
        <v>0.41699999999999998</v>
      </c>
      <c r="V137" s="12">
        <v>1</v>
      </c>
    </row>
    <row r="138" spans="1:22" ht="13.5" thickBot="1">
      <c r="A138" s="317">
        <v>2009</v>
      </c>
      <c r="B138" s="12" t="s">
        <v>240</v>
      </c>
      <c r="C138" s="12" t="s">
        <v>240</v>
      </c>
      <c r="D138" s="12" t="s">
        <v>240</v>
      </c>
      <c r="E138" s="12">
        <v>0.51500000000000001</v>
      </c>
      <c r="F138" s="12">
        <v>8.0000000000000002E-3</v>
      </c>
      <c r="G138" s="12">
        <v>5.0999999999999997E-2</v>
      </c>
      <c r="H138" s="12" t="s">
        <v>1154</v>
      </c>
      <c r="I138" s="12" t="s">
        <v>1154</v>
      </c>
      <c r="J138" s="12">
        <v>0.57499999999999996</v>
      </c>
      <c r="K138" s="317">
        <v>2009</v>
      </c>
      <c r="L138" s="12">
        <v>0.126</v>
      </c>
      <c r="M138" s="12" t="s">
        <v>241</v>
      </c>
      <c r="N138" s="12">
        <v>0.126</v>
      </c>
      <c r="O138" s="12">
        <v>0.249</v>
      </c>
      <c r="P138" s="12">
        <v>3.5999999999999997E-2</v>
      </c>
      <c r="Q138" s="12" t="s">
        <v>236</v>
      </c>
      <c r="R138" s="12">
        <v>3.5999999999999997E-2</v>
      </c>
      <c r="S138" s="12" t="s">
        <v>1155</v>
      </c>
      <c r="T138" s="12">
        <v>1.2999999999999999E-2</v>
      </c>
      <c r="U138" s="12">
        <v>0.42499999999999999</v>
      </c>
      <c r="V138" s="12">
        <v>1</v>
      </c>
    </row>
    <row r="139" spans="1:22" ht="13.5" thickBot="1">
      <c r="A139" s="317">
        <v>2010</v>
      </c>
      <c r="B139" s="12" t="s">
        <v>240</v>
      </c>
      <c r="C139" s="12" t="s">
        <v>240</v>
      </c>
      <c r="D139" s="12" t="s">
        <v>240</v>
      </c>
      <c r="E139" s="12">
        <v>0.51700000000000002</v>
      </c>
      <c r="F139" s="12">
        <v>8.0000000000000002E-3</v>
      </c>
      <c r="G139" s="12">
        <v>5.5E-2</v>
      </c>
      <c r="H139" s="12" t="s">
        <v>1154</v>
      </c>
      <c r="I139" s="12" t="s">
        <v>1154</v>
      </c>
      <c r="J139" s="12">
        <v>0.57999999999999996</v>
      </c>
      <c r="K139" s="317">
        <v>2010</v>
      </c>
      <c r="L139" s="12">
        <v>0.123</v>
      </c>
      <c r="M139" s="12" t="s">
        <v>241</v>
      </c>
      <c r="N139" s="12">
        <v>0.123</v>
      </c>
      <c r="O139" s="12">
        <v>0.247</v>
      </c>
      <c r="P139" s="12">
        <v>3.6999999999999998E-2</v>
      </c>
      <c r="Q139" s="12" t="s">
        <v>236</v>
      </c>
      <c r="R139" s="12">
        <v>3.6999999999999998E-2</v>
      </c>
      <c r="S139" s="12" t="s">
        <v>1155</v>
      </c>
      <c r="T139" s="12">
        <v>1.4E-2</v>
      </c>
      <c r="U139" s="12">
        <v>0.42</v>
      </c>
      <c r="V139" s="12">
        <v>1</v>
      </c>
    </row>
    <row r="140" spans="1:22" ht="13.5" thickBot="1">
      <c r="A140" s="317">
        <v>2011</v>
      </c>
      <c r="B140" s="12">
        <v>0.51300000000000001</v>
      </c>
      <c r="C140" s="12">
        <v>1E-3</v>
      </c>
      <c r="D140" s="12">
        <v>3.0000000000000001E-3</v>
      </c>
      <c r="E140" s="12">
        <v>0.51700000000000002</v>
      </c>
      <c r="F140" s="12">
        <v>8.0000000000000002E-3</v>
      </c>
      <c r="G140" s="12">
        <v>0.05</v>
      </c>
      <c r="H140" s="12">
        <v>1E-3</v>
      </c>
      <c r="I140" s="12">
        <v>0</v>
      </c>
      <c r="J140" s="12">
        <v>0.57599999999999996</v>
      </c>
      <c r="K140" s="317">
        <v>2011</v>
      </c>
      <c r="L140" s="12">
        <v>0.122</v>
      </c>
      <c r="M140" s="12">
        <v>0</v>
      </c>
      <c r="N140" s="12">
        <v>0.122</v>
      </c>
      <c r="O140" s="12">
        <v>0.253</v>
      </c>
      <c r="P140" s="12">
        <v>3.4000000000000002E-2</v>
      </c>
      <c r="Q140" s="12">
        <v>4.0000000000000001E-3</v>
      </c>
      <c r="R140" s="12">
        <v>3.6999999999999998E-2</v>
      </c>
      <c r="S140" s="12">
        <v>8.0000000000000002E-3</v>
      </c>
      <c r="T140" s="12">
        <v>5.0000000000000001E-3</v>
      </c>
      <c r="U140" s="12">
        <v>0.42399999999999999</v>
      </c>
      <c r="V140" s="12">
        <v>1</v>
      </c>
    </row>
    <row r="141" spans="1:22" ht="13.5" thickBot="1">
      <c r="A141" s="317">
        <v>2012</v>
      </c>
      <c r="B141" s="12">
        <v>0.504</v>
      </c>
      <c r="C141" s="12">
        <v>1E-3</v>
      </c>
      <c r="D141" s="12">
        <v>6.0000000000000001E-3</v>
      </c>
      <c r="E141" s="12">
        <v>0.51100000000000001</v>
      </c>
      <c r="F141" s="12">
        <v>8.0000000000000002E-3</v>
      </c>
      <c r="G141" s="12">
        <v>4.8000000000000001E-2</v>
      </c>
      <c r="H141" s="12">
        <v>1E-3</v>
      </c>
      <c r="I141" s="12">
        <v>0</v>
      </c>
      <c r="J141" s="12">
        <v>0.56799999999999995</v>
      </c>
      <c r="K141" s="317">
        <v>2012</v>
      </c>
      <c r="L141" s="12">
        <v>0.124</v>
      </c>
      <c r="M141" s="12">
        <v>0</v>
      </c>
      <c r="N141" s="12">
        <v>0.124</v>
      </c>
      <c r="O141" s="12">
        <v>0.25900000000000001</v>
      </c>
      <c r="P141" s="12">
        <v>3.5000000000000003E-2</v>
      </c>
      <c r="Q141" s="12">
        <v>4.0000000000000001E-3</v>
      </c>
      <c r="R141" s="12">
        <v>3.9E-2</v>
      </c>
      <c r="S141" s="12">
        <v>7.0000000000000001E-3</v>
      </c>
      <c r="T141" s="12">
        <v>4.0000000000000001E-3</v>
      </c>
      <c r="U141" s="12">
        <v>0.432</v>
      </c>
      <c r="V141" s="12">
        <v>1</v>
      </c>
    </row>
    <row r="142" spans="1:22" ht="13.5" thickBot="1">
      <c r="A142" s="317">
        <v>2013</v>
      </c>
      <c r="B142" s="12">
        <v>0.48599999999999999</v>
      </c>
      <c r="C142" s="12">
        <v>3.0000000000000001E-3</v>
      </c>
      <c r="D142" s="12">
        <v>1.7000000000000001E-2</v>
      </c>
      <c r="E142" s="12">
        <v>0.50600000000000001</v>
      </c>
      <c r="F142" s="12">
        <v>7.0000000000000001E-3</v>
      </c>
      <c r="G142" s="12">
        <v>4.8000000000000001E-2</v>
      </c>
      <c r="H142" s="12">
        <v>1E-3</v>
      </c>
      <c r="I142" s="12">
        <v>0</v>
      </c>
      <c r="J142" s="12">
        <v>0.56200000000000006</v>
      </c>
      <c r="K142" s="317">
        <v>2013</v>
      </c>
      <c r="L142" s="12">
        <v>0.122</v>
      </c>
      <c r="M142" s="12">
        <v>0</v>
      </c>
      <c r="N142" s="12">
        <v>0.123</v>
      </c>
      <c r="O142" s="12">
        <v>0.26500000000000001</v>
      </c>
      <c r="P142" s="12">
        <v>3.5999999999999997E-2</v>
      </c>
      <c r="Q142" s="12">
        <v>3.0000000000000001E-3</v>
      </c>
      <c r="R142" s="12">
        <v>3.9E-2</v>
      </c>
      <c r="S142" s="12">
        <v>7.0000000000000001E-3</v>
      </c>
      <c r="T142" s="12">
        <v>3.0000000000000001E-3</v>
      </c>
      <c r="U142" s="12">
        <v>0.438</v>
      </c>
      <c r="V142" s="12">
        <v>1</v>
      </c>
    </row>
    <row r="143" spans="1:22" ht="13.5" thickBot="1">
      <c r="A143" s="317">
        <v>2014</v>
      </c>
      <c r="B143" s="705">
        <v>0.48</v>
      </c>
      <c r="C143" s="705">
        <v>3.0000000000000001E-3</v>
      </c>
      <c r="D143" s="705">
        <v>1.9E-2</v>
      </c>
      <c r="E143" s="705">
        <v>0.502</v>
      </c>
      <c r="F143" s="705">
        <v>7.0000000000000001E-3</v>
      </c>
      <c r="G143" s="705">
        <v>0.05</v>
      </c>
      <c r="H143" s="705">
        <v>1E-3</v>
      </c>
      <c r="I143" s="705">
        <v>0</v>
      </c>
      <c r="J143" s="705">
        <v>0.56000000000000005</v>
      </c>
      <c r="K143" s="317">
        <v>2014</v>
      </c>
      <c r="L143" s="705">
        <v>0.122</v>
      </c>
      <c r="M143" s="705">
        <v>0</v>
      </c>
      <c r="N143" s="705">
        <v>0.123</v>
      </c>
      <c r="O143" s="705">
        <v>0.26600000000000001</v>
      </c>
      <c r="P143" s="705">
        <v>3.7999999999999999E-2</v>
      </c>
      <c r="Q143" s="705">
        <v>3.0000000000000001E-3</v>
      </c>
      <c r="R143" s="705">
        <v>4.1000000000000002E-2</v>
      </c>
      <c r="S143" s="705">
        <v>8.0000000000000002E-3</v>
      </c>
      <c r="T143" s="705">
        <v>3.0000000000000001E-3</v>
      </c>
      <c r="U143" s="705">
        <v>0.44</v>
      </c>
      <c r="V143" s="705">
        <v>1</v>
      </c>
    </row>
    <row r="144" spans="1:22" ht="13.5" thickBot="1">
      <c r="A144" s="317">
        <v>2015</v>
      </c>
      <c r="B144" s="705">
        <v>0.47874620052426348</v>
      </c>
      <c r="C144" s="705">
        <v>3.3804618975081312E-3</v>
      </c>
      <c r="D144" s="705">
        <v>1.9120289408897803E-2</v>
      </c>
      <c r="E144" s="705">
        <v>0.50124695183066947</v>
      </c>
      <c r="F144" s="705">
        <v>6.8240468748488638E-3</v>
      </c>
      <c r="G144" s="705">
        <v>4.8603353911846496E-2</v>
      </c>
      <c r="H144" s="705">
        <v>9.8787203008827897E-4</v>
      </c>
      <c r="I144" s="705">
        <v>3.5022052218880491E-6</v>
      </c>
      <c r="J144" s="705">
        <v>0.5576657268526749</v>
      </c>
      <c r="K144" s="317">
        <v>2015</v>
      </c>
      <c r="L144" s="705">
        <v>0.11491852703252148</v>
      </c>
      <c r="M144" s="705">
        <v>4.6279140432092076E-4</v>
      </c>
      <c r="N144" s="705">
        <v>0.11538131843684239</v>
      </c>
      <c r="O144" s="705">
        <v>0.27352056011268427</v>
      </c>
      <c r="P144" s="705">
        <v>3.7823983168068162E-2</v>
      </c>
      <c r="Q144" s="705">
        <v>3.2568840846786528E-3</v>
      </c>
      <c r="R144" s="705">
        <v>4.1080867252746817E-2</v>
      </c>
      <c r="S144" s="705">
        <v>8.8761723631980271E-3</v>
      </c>
      <c r="T144" s="705">
        <v>3.4752715960149577E-3</v>
      </c>
      <c r="U144" s="705">
        <v>0.44233435653316372</v>
      </c>
      <c r="V144" s="705">
        <v>1</v>
      </c>
    </row>
    <row r="145" spans="1:22" ht="13.5" thickBot="1">
      <c r="A145" s="491" t="s">
        <v>1125</v>
      </c>
      <c r="B145" s="492"/>
      <c r="C145" s="492"/>
      <c r="D145" s="492"/>
      <c r="E145" s="492"/>
      <c r="F145" s="492"/>
      <c r="G145" s="492"/>
      <c r="H145" s="492"/>
      <c r="I145" s="492"/>
      <c r="J145" s="493"/>
      <c r="K145" s="491" t="s">
        <v>1125</v>
      </c>
      <c r="L145" s="492"/>
      <c r="M145" s="492"/>
      <c r="N145" s="492"/>
      <c r="O145" s="492"/>
      <c r="P145" s="492"/>
      <c r="Q145" s="492"/>
      <c r="R145" s="492"/>
      <c r="S145" s="492"/>
      <c r="T145" s="492"/>
      <c r="U145" s="492"/>
      <c r="V145" s="493"/>
    </row>
    <row r="146" spans="1:22" ht="13.5" thickBot="1">
      <c r="A146" s="317">
        <v>2007</v>
      </c>
      <c r="B146" s="12" t="s">
        <v>240</v>
      </c>
      <c r="C146" s="12" t="s">
        <v>240</v>
      </c>
      <c r="D146" s="12" t="s">
        <v>240</v>
      </c>
      <c r="E146" s="12">
        <v>0.47499999999999998</v>
      </c>
      <c r="F146" s="12">
        <v>8.0000000000000002E-3</v>
      </c>
      <c r="G146" s="12">
        <v>8.6999999999999994E-2</v>
      </c>
      <c r="H146" s="12" t="s">
        <v>1154</v>
      </c>
      <c r="I146" s="12" t="s">
        <v>1154</v>
      </c>
      <c r="J146" s="12">
        <v>0.57099999999999995</v>
      </c>
      <c r="K146" s="317">
        <v>2007</v>
      </c>
      <c r="L146" s="12">
        <v>0.16600000000000001</v>
      </c>
      <c r="M146" s="12" t="s">
        <v>241</v>
      </c>
      <c r="N146" s="12">
        <v>0.16600000000000001</v>
      </c>
      <c r="O146" s="12">
        <v>0.152</v>
      </c>
      <c r="P146" s="12">
        <v>6.9000000000000006E-2</v>
      </c>
      <c r="Q146" s="12" t="s">
        <v>236</v>
      </c>
      <c r="R146" s="12">
        <v>6.9000000000000006E-2</v>
      </c>
      <c r="S146" s="12" t="s">
        <v>1155</v>
      </c>
      <c r="T146" s="12">
        <v>4.2999999999999997E-2</v>
      </c>
      <c r="U146" s="12">
        <v>0.42899999999999999</v>
      </c>
      <c r="V146" s="12">
        <v>1</v>
      </c>
    </row>
    <row r="147" spans="1:22" ht="13.5" thickBot="1">
      <c r="A147" s="317">
        <v>2008</v>
      </c>
      <c r="B147" s="12" t="s">
        <v>240</v>
      </c>
      <c r="C147" s="12" t="s">
        <v>240</v>
      </c>
      <c r="D147" s="12" t="s">
        <v>240</v>
      </c>
      <c r="E147" s="12">
        <v>0.46700000000000003</v>
      </c>
      <c r="F147" s="12">
        <v>8.0000000000000002E-3</v>
      </c>
      <c r="G147" s="12">
        <v>8.5999999999999993E-2</v>
      </c>
      <c r="H147" s="12" t="s">
        <v>1154</v>
      </c>
      <c r="I147" s="12" t="s">
        <v>1154</v>
      </c>
      <c r="J147" s="12">
        <v>0.56000000000000005</v>
      </c>
      <c r="K147" s="317">
        <v>2008</v>
      </c>
      <c r="L147" s="12">
        <v>0.17499999999999999</v>
      </c>
      <c r="M147" s="12" t="s">
        <v>241</v>
      </c>
      <c r="N147" s="12">
        <v>0.17499999999999999</v>
      </c>
      <c r="O147" s="12">
        <v>0.157</v>
      </c>
      <c r="P147" s="12">
        <v>6.7000000000000004E-2</v>
      </c>
      <c r="Q147" s="12" t="s">
        <v>236</v>
      </c>
      <c r="R147" s="12">
        <v>6.7000000000000004E-2</v>
      </c>
      <c r="S147" s="12" t="s">
        <v>1155</v>
      </c>
      <c r="T147" s="12">
        <v>4.2000000000000003E-2</v>
      </c>
      <c r="U147" s="12">
        <v>0.44</v>
      </c>
      <c r="V147" s="12">
        <v>1</v>
      </c>
    </row>
    <row r="148" spans="1:22" ht="13.5" thickBot="1">
      <c r="A148" s="317">
        <v>2009</v>
      </c>
      <c r="B148" s="12" t="s">
        <v>240</v>
      </c>
      <c r="C148" s="12" t="s">
        <v>240</v>
      </c>
      <c r="D148" s="12" t="s">
        <v>240</v>
      </c>
      <c r="E148" s="12">
        <v>0.45700000000000002</v>
      </c>
      <c r="F148" s="12">
        <v>0.01</v>
      </c>
      <c r="G148" s="12">
        <v>9.0999999999999998E-2</v>
      </c>
      <c r="H148" s="12" t="s">
        <v>1154</v>
      </c>
      <c r="I148" s="12" t="s">
        <v>1154</v>
      </c>
      <c r="J148" s="12">
        <v>0.55800000000000005</v>
      </c>
      <c r="K148" s="317">
        <v>2009</v>
      </c>
      <c r="L148" s="12">
        <v>0.17399999999999999</v>
      </c>
      <c r="M148" s="12" t="s">
        <v>241</v>
      </c>
      <c r="N148" s="12">
        <v>0.17399999999999999</v>
      </c>
      <c r="O148" s="12">
        <v>0.14799999999999999</v>
      </c>
      <c r="P148" s="12">
        <v>0.08</v>
      </c>
      <c r="Q148" s="12" t="s">
        <v>236</v>
      </c>
      <c r="R148" s="12">
        <v>0.08</v>
      </c>
      <c r="S148" s="12" t="s">
        <v>1155</v>
      </c>
      <c r="T148" s="12">
        <v>3.9E-2</v>
      </c>
      <c r="U148" s="12">
        <v>0.442</v>
      </c>
      <c r="V148" s="12">
        <v>1</v>
      </c>
    </row>
    <row r="149" spans="1:22" ht="13.5" thickBot="1">
      <c r="A149" s="317">
        <v>2010</v>
      </c>
      <c r="B149" s="12" t="s">
        <v>240</v>
      </c>
      <c r="C149" s="12" t="s">
        <v>240</v>
      </c>
      <c r="D149" s="12" t="s">
        <v>240</v>
      </c>
      <c r="E149" s="12">
        <v>0.44600000000000001</v>
      </c>
      <c r="F149" s="12">
        <v>8.9999999999999993E-3</v>
      </c>
      <c r="G149" s="12">
        <v>0.108</v>
      </c>
      <c r="H149" s="12" t="s">
        <v>1154</v>
      </c>
      <c r="I149" s="12" t="s">
        <v>1154</v>
      </c>
      <c r="J149" s="12">
        <v>0.56399999999999995</v>
      </c>
      <c r="K149" s="317">
        <v>2010</v>
      </c>
      <c r="L149" s="12">
        <v>0.16600000000000001</v>
      </c>
      <c r="M149" s="12" t="s">
        <v>241</v>
      </c>
      <c r="N149" s="12">
        <v>0.16600000000000001</v>
      </c>
      <c r="O149" s="12">
        <v>0.14599999999999999</v>
      </c>
      <c r="P149" s="12">
        <v>8.8999999999999996E-2</v>
      </c>
      <c r="Q149" s="12" t="s">
        <v>236</v>
      </c>
      <c r="R149" s="12">
        <v>8.8999999999999996E-2</v>
      </c>
      <c r="S149" s="12" t="s">
        <v>1155</v>
      </c>
      <c r="T149" s="12">
        <v>3.5999999999999997E-2</v>
      </c>
      <c r="U149" s="12">
        <v>0.436</v>
      </c>
      <c r="V149" s="12">
        <v>1</v>
      </c>
    </row>
    <row r="150" spans="1:22" ht="13.5" thickBot="1">
      <c r="A150" s="317">
        <v>2011</v>
      </c>
      <c r="B150" s="12">
        <v>0.44500000000000001</v>
      </c>
      <c r="C150" s="12">
        <v>1E-3</v>
      </c>
      <c r="D150" s="12">
        <v>8.0000000000000002E-3</v>
      </c>
      <c r="E150" s="12">
        <v>0.45400000000000001</v>
      </c>
      <c r="F150" s="12">
        <v>8.9999999999999993E-3</v>
      </c>
      <c r="G150" s="12">
        <v>9.7000000000000003E-2</v>
      </c>
      <c r="H150" s="12">
        <v>6.0000000000000001E-3</v>
      </c>
      <c r="I150" s="12">
        <v>0</v>
      </c>
      <c r="J150" s="12">
        <v>0.56499999999999995</v>
      </c>
      <c r="K150" s="317">
        <v>2011</v>
      </c>
      <c r="L150" s="12">
        <v>0.17100000000000001</v>
      </c>
      <c r="M150" s="12">
        <v>3.0000000000000001E-3</v>
      </c>
      <c r="N150" s="12">
        <v>0.17399999999999999</v>
      </c>
      <c r="O150" s="12">
        <v>0.14499999999999999</v>
      </c>
      <c r="P150" s="12">
        <v>8.2000000000000003E-2</v>
      </c>
      <c r="Q150" s="12">
        <v>3.0000000000000001E-3</v>
      </c>
      <c r="R150" s="12">
        <v>8.5000000000000006E-2</v>
      </c>
      <c r="S150" s="12">
        <v>1.7999999999999999E-2</v>
      </c>
      <c r="T150" s="12">
        <v>1.2E-2</v>
      </c>
      <c r="U150" s="12">
        <v>0.435</v>
      </c>
      <c r="V150" s="12">
        <v>1</v>
      </c>
    </row>
    <row r="151" spans="1:22" ht="13.5" thickBot="1">
      <c r="A151" s="317">
        <v>2012</v>
      </c>
      <c r="B151" s="12">
        <v>0.434</v>
      </c>
      <c r="C151" s="12">
        <v>4.0000000000000001E-3</v>
      </c>
      <c r="D151" s="12">
        <v>0.01</v>
      </c>
      <c r="E151" s="12">
        <v>0.44800000000000001</v>
      </c>
      <c r="F151" s="12">
        <v>8.9999999999999993E-3</v>
      </c>
      <c r="G151" s="12">
        <v>0.10100000000000001</v>
      </c>
      <c r="H151" s="12">
        <v>6.0000000000000001E-3</v>
      </c>
      <c r="I151" s="12">
        <v>0</v>
      </c>
      <c r="J151" s="12">
        <v>0.56399999999999995</v>
      </c>
      <c r="K151" s="317">
        <v>2012</v>
      </c>
      <c r="L151" s="12">
        <v>0.16300000000000001</v>
      </c>
      <c r="M151" s="12">
        <v>3.0000000000000001E-3</v>
      </c>
      <c r="N151" s="12">
        <v>0.16600000000000001</v>
      </c>
      <c r="O151" s="12">
        <v>0.152</v>
      </c>
      <c r="P151" s="12">
        <v>8.6999999999999994E-2</v>
      </c>
      <c r="Q151" s="12">
        <v>4.0000000000000001E-3</v>
      </c>
      <c r="R151" s="12">
        <v>9.0999999999999998E-2</v>
      </c>
      <c r="S151" s="12">
        <v>2.1000000000000001E-2</v>
      </c>
      <c r="T151" s="12">
        <v>6.0000000000000001E-3</v>
      </c>
      <c r="U151" s="12">
        <v>0.436</v>
      </c>
      <c r="V151" s="12">
        <v>1</v>
      </c>
    </row>
    <row r="152" spans="1:22" ht="13.5" thickBot="1">
      <c r="A152" s="317">
        <v>2013</v>
      </c>
      <c r="B152" s="12">
        <v>0.42699999999999999</v>
      </c>
      <c r="C152" s="12">
        <v>5.0000000000000001E-3</v>
      </c>
      <c r="D152" s="12">
        <v>1.7999999999999999E-2</v>
      </c>
      <c r="E152" s="12">
        <v>0.45100000000000001</v>
      </c>
      <c r="F152" s="12">
        <v>8.0000000000000002E-3</v>
      </c>
      <c r="G152" s="12">
        <v>0.10299999999999999</v>
      </c>
      <c r="H152" s="12">
        <v>6.0000000000000001E-3</v>
      </c>
      <c r="I152" s="12">
        <v>0</v>
      </c>
      <c r="J152" s="12">
        <v>0.56799999999999995</v>
      </c>
      <c r="K152" s="317">
        <v>2013</v>
      </c>
      <c r="L152" s="12">
        <v>0.17599999999999999</v>
      </c>
      <c r="M152" s="12">
        <v>4.0000000000000001E-3</v>
      </c>
      <c r="N152" s="12">
        <v>0.18</v>
      </c>
      <c r="O152" s="12">
        <v>0.14499999999999999</v>
      </c>
      <c r="P152" s="12">
        <v>8.3000000000000004E-2</v>
      </c>
      <c r="Q152" s="12">
        <v>2E-3</v>
      </c>
      <c r="R152" s="12">
        <v>8.5000000000000006E-2</v>
      </c>
      <c r="S152" s="12">
        <v>1.7000000000000001E-2</v>
      </c>
      <c r="T152" s="12">
        <v>5.0000000000000001E-3</v>
      </c>
      <c r="U152" s="12">
        <v>0.432</v>
      </c>
      <c r="V152" s="12">
        <v>1</v>
      </c>
    </row>
    <row r="153" spans="1:22" ht="13.5" thickBot="1">
      <c r="A153" s="317">
        <v>2014</v>
      </c>
      <c r="B153" s="705">
        <v>0.41899999999999998</v>
      </c>
      <c r="C153" s="705">
        <v>6.0000000000000001E-3</v>
      </c>
      <c r="D153" s="705">
        <v>2.1000000000000001E-2</v>
      </c>
      <c r="E153" s="705">
        <v>0.44600000000000001</v>
      </c>
      <c r="F153" s="705">
        <v>8.0000000000000002E-3</v>
      </c>
      <c r="G153" s="705">
        <v>9.7000000000000003E-2</v>
      </c>
      <c r="H153" s="705">
        <v>5.0000000000000001E-3</v>
      </c>
      <c r="I153" s="705">
        <v>0</v>
      </c>
      <c r="J153" s="705">
        <v>0.55700000000000005</v>
      </c>
      <c r="K153" s="317">
        <v>2014</v>
      </c>
      <c r="L153" s="705">
        <v>0.18099999999999999</v>
      </c>
      <c r="M153" s="705">
        <v>4.0000000000000001E-3</v>
      </c>
      <c r="N153" s="705">
        <v>0.185</v>
      </c>
      <c r="O153" s="705">
        <v>0.14000000000000001</v>
      </c>
      <c r="P153" s="705">
        <v>0.09</v>
      </c>
      <c r="Q153" s="705">
        <v>3.0000000000000001E-3</v>
      </c>
      <c r="R153" s="705">
        <v>9.2999999999999999E-2</v>
      </c>
      <c r="S153" s="705">
        <v>1.7999999999999999E-2</v>
      </c>
      <c r="T153" s="705">
        <v>6.0000000000000001E-3</v>
      </c>
      <c r="U153" s="705">
        <v>0.443</v>
      </c>
      <c r="V153" s="705">
        <v>1</v>
      </c>
    </row>
    <row r="154" spans="1:22" ht="13.5" thickBot="1">
      <c r="A154" s="317">
        <v>2015</v>
      </c>
      <c r="B154" s="705">
        <v>0.41325345603220187</v>
      </c>
      <c r="C154" s="705">
        <v>6.1261981745949906E-3</v>
      </c>
      <c r="D154" s="705">
        <v>1.9934344284195285E-2</v>
      </c>
      <c r="E154" s="705">
        <v>0.43931399849099217</v>
      </c>
      <c r="F154" s="705">
        <v>7.8725340657630725E-3</v>
      </c>
      <c r="G154" s="705">
        <v>8.8795947994111127E-2</v>
      </c>
      <c r="H154" s="705">
        <v>4.7456549679350899E-3</v>
      </c>
      <c r="I154" s="705">
        <v>1.9420485475949659E-4</v>
      </c>
      <c r="J154" s="705">
        <v>0.54092234037356091</v>
      </c>
      <c r="K154" s="317">
        <v>2015</v>
      </c>
      <c r="L154" s="705">
        <v>0.19147090877618977</v>
      </c>
      <c r="M154" s="705">
        <v>3.0858668924750449E-3</v>
      </c>
      <c r="N154" s="705">
        <v>0.19455677566866483</v>
      </c>
      <c r="O154" s="705">
        <v>0.14430838042197941</v>
      </c>
      <c r="P154" s="705">
        <v>8.8374668208243093E-2</v>
      </c>
      <c r="Q154" s="705">
        <v>3.4818156103309746E-3</v>
      </c>
      <c r="R154" s="705">
        <v>9.1856483818574072E-2</v>
      </c>
      <c r="S154" s="705">
        <v>2.059777701784574E-2</v>
      </c>
      <c r="T154" s="705">
        <v>7.7579411390416297E-3</v>
      </c>
      <c r="U154" s="705">
        <v>0.45907765962643909</v>
      </c>
      <c r="V154" s="705">
        <v>1</v>
      </c>
    </row>
    <row r="155" spans="1:22" ht="13.5" thickBot="1">
      <c r="A155" s="485" t="s">
        <v>1126</v>
      </c>
      <c r="B155" s="486"/>
      <c r="C155" s="486"/>
      <c r="D155" s="486"/>
      <c r="E155" s="486"/>
      <c r="F155" s="486"/>
      <c r="G155" s="486"/>
      <c r="H155" s="486"/>
      <c r="I155" s="486"/>
      <c r="J155" s="487"/>
      <c r="K155" s="485" t="s">
        <v>1126</v>
      </c>
      <c r="L155" s="486"/>
      <c r="M155" s="486"/>
      <c r="N155" s="486"/>
      <c r="O155" s="486"/>
      <c r="P155" s="486"/>
      <c r="Q155" s="486"/>
      <c r="R155" s="486"/>
      <c r="S155" s="486"/>
      <c r="T155" s="486"/>
      <c r="U155" s="486"/>
      <c r="V155" s="487"/>
    </row>
    <row r="156" spans="1:22" ht="13.5" thickBot="1">
      <c r="A156" s="317">
        <v>2007</v>
      </c>
      <c r="B156" s="12" t="s">
        <v>240</v>
      </c>
      <c r="C156" s="12" t="s">
        <v>240</v>
      </c>
      <c r="D156" s="12" t="s">
        <v>240</v>
      </c>
      <c r="E156" s="12">
        <v>0.61299999999999999</v>
      </c>
      <c r="F156" s="12">
        <v>3.0000000000000001E-3</v>
      </c>
      <c r="G156" s="12">
        <v>9.0999999999999998E-2</v>
      </c>
      <c r="H156" s="12" t="s">
        <v>1154</v>
      </c>
      <c r="I156" s="12" t="s">
        <v>1154</v>
      </c>
      <c r="J156" s="12">
        <v>0.70799999999999996</v>
      </c>
      <c r="K156" s="317">
        <v>2007</v>
      </c>
      <c r="L156" s="12">
        <v>0.13</v>
      </c>
      <c r="M156" s="12" t="s">
        <v>241</v>
      </c>
      <c r="N156" s="12">
        <v>0.13</v>
      </c>
      <c r="O156" s="12">
        <v>0.10299999999999999</v>
      </c>
      <c r="P156" s="12">
        <v>1.9E-2</v>
      </c>
      <c r="Q156" s="12" t="s">
        <v>236</v>
      </c>
      <c r="R156" s="12">
        <v>1.9E-2</v>
      </c>
      <c r="S156" s="12" t="s">
        <v>1155</v>
      </c>
      <c r="T156" s="12">
        <v>0.04</v>
      </c>
      <c r="U156" s="12">
        <v>0.29199999999999998</v>
      </c>
      <c r="V156" s="12">
        <v>1</v>
      </c>
    </row>
    <row r="157" spans="1:22" ht="13.5" thickBot="1">
      <c r="A157" s="317">
        <v>2008</v>
      </c>
      <c r="B157" s="12" t="s">
        <v>240</v>
      </c>
      <c r="C157" s="12" t="s">
        <v>240</v>
      </c>
      <c r="D157" s="12" t="s">
        <v>240</v>
      </c>
      <c r="E157" s="12">
        <v>0.626</v>
      </c>
      <c r="F157" s="12">
        <v>2E-3</v>
      </c>
      <c r="G157" s="12">
        <v>9.0999999999999998E-2</v>
      </c>
      <c r="H157" s="12" t="s">
        <v>1154</v>
      </c>
      <c r="I157" s="12" t="s">
        <v>1154</v>
      </c>
      <c r="J157" s="12">
        <v>0.71899999999999997</v>
      </c>
      <c r="K157" s="317">
        <v>2008</v>
      </c>
      <c r="L157" s="12">
        <v>0.126</v>
      </c>
      <c r="M157" s="12" t="s">
        <v>241</v>
      </c>
      <c r="N157" s="12">
        <v>0.126</v>
      </c>
      <c r="O157" s="12">
        <v>9.5000000000000001E-2</v>
      </c>
      <c r="P157" s="12">
        <v>1.7999999999999999E-2</v>
      </c>
      <c r="Q157" s="12" t="s">
        <v>236</v>
      </c>
      <c r="R157" s="12">
        <v>1.7999999999999999E-2</v>
      </c>
      <c r="S157" s="12" t="s">
        <v>1155</v>
      </c>
      <c r="T157" s="12">
        <v>4.2999999999999997E-2</v>
      </c>
      <c r="U157" s="12">
        <v>0.28100000000000003</v>
      </c>
      <c r="V157" s="12">
        <v>1</v>
      </c>
    </row>
    <row r="158" spans="1:22" ht="13.5" thickBot="1">
      <c r="A158" s="317">
        <v>2009</v>
      </c>
      <c r="B158" s="12" t="s">
        <v>240</v>
      </c>
      <c r="C158" s="12" t="s">
        <v>240</v>
      </c>
      <c r="D158" s="12" t="s">
        <v>240</v>
      </c>
      <c r="E158" s="12">
        <v>0.623</v>
      </c>
      <c r="F158" s="12">
        <v>3.0000000000000001E-3</v>
      </c>
      <c r="G158" s="12">
        <v>8.7999999999999995E-2</v>
      </c>
      <c r="H158" s="12" t="s">
        <v>1154</v>
      </c>
      <c r="I158" s="12" t="s">
        <v>1154</v>
      </c>
      <c r="J158" s="12">
        <v>0.71399999999999997</v>
      </c>
      <c r="K158" s="317">
        <v>2009</v>
      </c>
      <c r="L158" s="12">
        <v>0.123</v>
      </c>
      <c r="M158" s="12" t="s">
        <v>241</v>
      </c>
      <c r="N158" s="12">
        <v>0.123</v>
      </c>
      <c r="O158" s="12">
        <v>0.10100000000000001</v>
      </c>
      <c r="P158" s="12">
        <v>2.1999999999999999E-2</v>
      </c>
      <c r="Q158" s="12" t="s">
        <v>236</v>
      </c>
      <c r="R158" s="12">
        <v>2.1999999999999999E-2</v>
      </c>
      <c r="S158" s="12" t="s">
        <v>1155</v>
      </c>
      <c r="T158" s="12">
        <v>4.1000000000000002E-2</v>
      </c>
      <c r="U158" s="12">
        <v>0.28599999999999998</v>
      </c>
      <c r="V158" s="12">
        <v>1</v>
      </c>
    </row>
    <row r="159" spans="1:22" ht="13.5" thickBot="1">
      <c r="A159" s="317">
        <v>2010</v>
      </c>
      <c r="B159" s="12" t="s">
        <v>240</v>
      </c>
      <c r="C159" s="12" t="s">
        <v>240</v>
      </c>
      <c r="D159" s="12" t="s">
        <v>240</v>
      </c>
      <c r="E159" s="12">
        <v>0.60199999999999998</v>
      </c>
      <c r="F159" s="12">
        <v>4.0000000000000001E-3</v>
      </c>
      <c r="G159" s="12">
        <v>9.7000000000000003E-2</v>
      </c>
      <c r="H159" s="12" t="s">
        <v>1154</v>
      </c>
      <c r="I159" s="12" t="s">
        <v>1154</v>
      </c>
      <c r="J159" s="12">
        <v>0.70299999999999996</v>
      </c>
      <c r="K159" s="317">
        <v>2010</v>
      </c>
      <c r="L159" s="12">
        <v>0.126</v>
      </c>
      <c r="M159" s="12" t="s">
        <v>241</v>
      </c>
      <c r="N159" s="12">
        <v>0.126</v>
      </c>
      <c r="O159" s="12">
        <v>0.10100000000000001</v>
      </c>
      <c r="P159" s="12">
        <v>2.7E-2</v>
      </c>
      <c r="Q159" s="12" t="s">
        <v>236</v>
      </c>
      <c r="R159" s="12">
        <v>2.7E-2</v>
      </c>
      <c r="S159" s="12" t="s">
        <v>1155</v>
      </c>
      <c r="T159" s="12">
        <v>4.2999999999999997E-2</v>
      </c>
      <c r="U159" s="12">
        <v>0.29699999999999999</v>
      </c>
      <c r="V159" s="12">
        <v>1</v>
      </c>
    </row>
    <row r="160" spans="1:22" ht="13.5" thickBot="1">
      <c r="A160" s="317">
        <v>2011</v>
      </c>
      <c r="B160" s="12">
        <v>0.59499999999999997</v>
      </c>
      <c r="C160" s="12">
        <v>1E-3</v>
      </c>
      <c r="D160" s="12">
        <v>8.9999999999999993E-3</v>
      </c>
      <c r="E160" s="12">
        <v>0.60499999999999998</v>
      </c>
      <c r="F160" s="12">
        <v>3.0000000000000001E-3</v>
      </c>
      <c r="G160" s="12">
        <v>8.7999999999999995E-2</v>
      </c>
      <c r="H160" s="12">
        <v>7.0000000000000001E-3</v>
      </c>
      <c r="I160" s="12">
        <v>0</v>
      </c>
      <c r="J160" s="12">
        <v>0.70399999999999996</v>
      </c>
      <c r="K160" s="317">
        <v>2011</v>
      </c>
      <c r="L160" s="12">
        <v>0.13100000000000001</v>
      </c>
      <c r="M160" s="12">
        <v>0</v>
      </c>
      <c r="N160" s="12">
        <v>0.13200000000000001</v>
      </c>
      <c r="O160" s="12">
        <v>9.8000000000000004E-2</v>
      </c>
      <c r="P160" s="12">
        <v>2.4E-2</v>
      </c>
      <c r="Q160" s="12">
        <v>1E-3</v>
      </c>
      <c r="R160" s="12">
        <v>2.5000000000000001E-2</v>
      </c>
      <c r="S160" s="12">
        <v>3.5999999999999997E-2</v>
      </c>
      <c r="T160" s="12">
        <v>5.0000000000000001E-3</v>
      </c>
      <c r="U160" s="12">
        <v>0.29599999999999999</v>
      </c>
      <c r="V160" s="12">
        <v>1</v>
      </c>
    </row>
    <row r="161" spans="1:22" ht="13.5" thickBot="1">
      <c r="A161" s="317">
        <v>2012</v>
      </c>
      <c r="B161" s="12">
        <v>0.58299999999999996</v>
      </c>
      <c r="C161" s="12">
        <v>1E-3</v>
      </c>
      <c r="D161" s="12">
        <v>1.4E-2</v>
      </c>
      <c r="E161" s="12">
        <v>0.59799999999999998</v>
      </c>
      <c r="F161" s="12">
        <v>4.0000000000000001E-3</v>
      </c>
      <c r="G161" s="12">
        <v>9.2999999999999999E-2</v>
      </c>
      <c r="H161" s="12">
        <v>8.0000000000000002E-3</v>
      </c>
      <c r="I161" s="12">
        <v>0</v>
      </c>
      <c r="J161" s="12">
        <v>0.70199999999999996</v>
      </c>
      <c r="K161" s="317">
        <v>2012</v>
      </c>
      <c r="L161" s="12">
        <v>0.13300000000000001</v>
      </c>
      <c r="M161" s="12">
        <v>1E-3</v>
      </c>
      <c r="N161" s="12">
        <v>0.13400000000000001</v>
      </c>
      <c r="O161" s="12">
        <v>9.5000000000000001E-2</v>
      </c>
      <c r="P161" s="12">
        <v>2.8000000000000001E-2</v>
      </c>
      <c r="Q161" s="12">
        <v>2E-3</v>
      </c>
      <c r="R161" s="12">
        <v>0.03</v>
      </c>
      <c r="S161" s="12">
        <v>3.5999999999999997E-2</v>
      </c>
      <c r="T161" s="12">
        <v>4.0000000000000001E-3</v>
      </c>
      <c r="U161" s="12">
        <v>0.29799999999999999</v>
      </c>
      <c r="V161" s="12">
        <v>1</v>
      </c>
    </row>
    <row r="162" spans="1:22" ht="13.5" thickBot="1">
      <c r="A162" s="317">
        <v>2013</v>
      </c>
      <c r="B162" s="12">
        <v>0.55100000000000005</v>
      </c>
      <c r="C162" s="12">
        <v>2E-3</v>
      </c>
      <c r="D162" s="12">
        <v>0.03</v>
      </c>
      <c r="E162" s="12">
        <v>0.58299999999999996</v>
      </c>
      <c r="F162" s="12">
        <v>3.0000000000000001E-3</v>
      </c>
      <c r="G162" s="12">
        <v>9.7000000000000003E-2</v>
      </c>
      <c r="H162" s="12">
        <v>8.0000000000000002E-3</v>
      </c>
      <c r="I162" s="12">
        <v>0</v>
      </c>
      <c r="J162" s="12">
        <v>0.69199999999999995</v>
      </c>
      <c r="K162" s="317">
        <v>2013</v>
      </c>
      <c r="L162" s="12">
        <v>0.13700000000000001</v>
      </c>
      <c r="M162" s="12">
        <v>1E-3</v>
      </c>
      <c r="N162" s="12">
        <v>0.13700000000000001</v>
      </c>
      <c r="O162" s="12">
        <v>0.10100000000000001</v>
      </c>
      <c r="P162" s="12">
        <v>2.9000000000000001E-2</v>
      </c>
      <c r="Q162" s="12">
        <v>2E-3</v>
      </c>
      <c r="R162" s="12">
        <v>3.1E-2</v>
      </c>
      <c r="S162" s="12">
        <v>3.5000000000000003E-2</v>
      </c>
      <c r="T162" s="12">
        <v>4.0000000000000001E-3</v>
      </c>
      <c r="U162" s="12">
        <v>0.308</v>
      </c>
      <c r="V162" s="12">
        <v>1</v>
      </c>
    </row>
    <row r="163" spans="1:22" ht="13.5" thickBot="1">
      <c r="A163" s="317">
        <v>2014</v>
      </c>
      <c r="B163" s="705">
        <v>0.54600000000000004</v>
      </c>
      <c r="C163" s="705">
        <v>3.0000000000000001E-3</v>
      </c>
      <c r="D163" s="705">
        <v>3.3000000000000002E-2</v>
      </c>
      <c r="E163" s="705">
        <v>0.58199999999999996</v>
      </c>
      <c r="F163" s="705">
        <v>3.0000000000000001E-3</v>
      </c>
      <c r="G163" s="705">
        <v>9.4E-2</v>
      </c>
      <c r="H163" s="705">
        <v>8.0000000000000002E-3</v>
      </c>
      <c r="I163" s="705">
        <v>0</v>
      </c>
      <c r="J163" s="705">
        <v>0.68700000000000006</v>
      </c>
      <c r="K163" s="317">
        <v>2014</v>
      </c>
      <c r="L163" s="705">
        <v>0.14000000000000001</v>
      </c>
      <c r="M163" s="705">
        <v>1E-3</v>
      </c>
      <c r="N163" s="705">
        <v>0.14099999999999999</v>
      </c>
      <c r="O163" s="705">
        <v>0.10199999999999999</v>
      </c>
      <c r="P163" s="705">
        <v>2.9000000000000001E-2</v>
      </c>
      <c r="Q163" s="705">
        <v>2E-3</v>
      </c>
      <c r="R163" s="705">
        <v>3.1E-2</v>
      </c>
      <c r="S163" s="705">
        <v>3.4000000000000002E-2</v>
      </c>
      <c r="T163" s="705">
        <v>5.0000000000000001E-3</v>
      </c>
      <c r="U163" s="705">
        <v>0.313</v>
      </c>
      <c r="V163" s="705">
        <v>1</v>
      </c>
    </row>
    <row r="164" spans="1:22" ht="13.5" thickBot="1">
      <c r="A164" s="317">
        <v>2015</v>
      </c>
      <c r="B164" s="705">
        <v>0.54310820758189182</v>
      </c>
      <c r="C164" s="705">
        <v>2.7954074167167876E-3</v>
      </c>
      <c r="D164" s="705">
        <v>3.0024372290097578E-2</v>
      </c>
      <c r="E164" s="705">
        <v>0.5759279872887062</v>
      </c>
      <c r="F164" s="705">
        <v>5.052649532752228E-3</v>
      </c>
      <c r="G164" s="705">
        <v>7.974294639891559E-2</v>
      </c>
      <c r="H164" s="705">
        <v>5.8396994533066416E-3</v>
      </c>
      <c r="I164" s="705">
        <v>0</v>
      </c>
      <c r="J164" s="705">
        <v>0.66656350709624135</v>
      </c>
      <c r="K164" s="317">
        <v>2015</v>
      </c>
      <c r="L164" s="705">
        <v>0.14490762767399482</v>
      </c>
      <c r="M164" s="705">
        <v>5.7250195247627851E-4</v>
      </c>
      <c r="N164" s="705">
        <v>0.14548012962647108</v>
      </c>
      <c r="O164" s="705">
        <v>0.11244512868389632</v>
      </c>
      <c r="P164" s="705">
        <v>3.4273589055360557E-2</v>
      </c>
      <c r="Q164" s="705">
        <v>2.3517240141116905E-3</v>
      </c>
      <c r="R164" s="705">
        <v>3.6625313069472247E-2</v>
      </c>
      <c r="S164" s="705">
        <v>3.4305681481547973E-2</v>
      </c>
      <c r="T164" s="705">
        <v>4.5804644649317305E-3</v>
      </c>
      <c r="U164" s="705">
        <v>0.33343671732631935</v>
      </c>
      <c r="V164" s="705">
        <v>1</v>
      </c>
    </row>
    <row r="165" spans="1:22" ht="13.5" thickBot="1">
      <c r="A165" s="485" t="s">
        <v>1127</v>
      </c>
      <c r="B165" s="486"/>
      <c r="C165" s="486"/>
      <c r="D165" s="486"/>
      <c r="E165" s="486"/>
      <c r="F165" s="486"/>
      <c r="G165" s="486"/>
      <c r="H165" s="486"/>
      <c r="I165" s="486"/>
      <c r="J165" s="487"/>
      <c r="K165" s="485" t="s">
        <v>1127</v>
      </c>
      <c r="L165" s="486"/>
      <c r="M165" s="486"/>
      <c r="N165" s="486"/>
      <c r="O165" s="486"/>
      <c r="P165" s="486"/>
      <c r="Q165" s="486"/>
      <c r="R165" s="486"/>
      <c r="S165" s="486"/>
      <c r="T165" s="486"/>
      <c r="U165" s="486"/>
      <c r="V165" s="487"/>
    </row>
    <row r="166" spans="1:22" ht="13.5" thickBot="1">
      <c r="A166" s="317">
        <v>2007</v>
      </c>
      <c r="B166" s="12" t="s">
        <v>240</v>
      </c>
      <c r="C166" s="12" t="s">
        <v>240</v>
      </c>
      <c r="D166" s="12" t="s">
        <v>240</v>
      </c>
      <c r="E166" s="12">
        <v>0.193</v>
      </c>
      <c r="F166" s="12">
        <v>4.0000000000000001E-3</v>
      </c>
      <c r="G166" s="12">
        <v>3.2000000000000001E-2</v>
      </c>
      <c r="H166" s="12" t="s">
        <v>1154</v>
      </c>
      <c r="I166" s="12" t="s">
        <v>1154</v>
      </c>
      <c r="J166" s="12">
        <v>0.22900000000000001</v>
      </c>
      <c r="K166" s="317">
        <v>2007</v>
      </c>
      <c r="L166" s="12">
        <v>0.26</v>
      </c>
      <c r="M166" s="12" t="s">
        <v>241</v>
      </c>
      <c r="N166" s="12">
        <v>0.26</v>
      </c>
      <c r="O166" s="12">
        <v>0.42</v>
      </c>
      <c r="P166" s="12">
        <v>7.5999999999999998E-2</v>
      </c>
      <c r="Q166" s="12" t="s">
        <v>236</v>
      </c>
      <c r="R166" s="12">
        <v>7.5999999999999998E-2</v>
      </c>
      <c r="S166" s="12" t="s">
        <v>1155</v>
      </c>
      <c r="T166" s="12">
        <v>1.4999999999999999E-2</v>
      </c>
      <c r="U166" s="12">
        <v>0.77100000000000002</v>
      </c>
      <c r="V166" s="12">
        <v>1</v>
      </c>
    </row>
    <row r="167" spans="1:22" ht="13.5" thickBot="1">
      <c r="A167" s="317">
        <v>2008</v>
      </c>
      <c r="B167" s="12" t="s">
        <v>240</v>
      </c>
      <c r="C167" s="12" t="s">
        <v>240</v>
      </c>
      <c r="D167" s="12" t="s">
        <v>240</v>
      </c>
      <c r="E167" s="12">
        <v>0.19</v>
      </c>
      <c r="F167" s="12">
        <v>4.0000000000000001E-3</v>
      </c>
      <c r="G167" s="12">
        <v>3.1E-2</v>
      </c>
      <c r="H167" s="12" t="s">
        <v>1154</v>
      </c>
      <c r="I167" s="12" t="s">
        <v>1154</v>
      </c>
      <c r="J167" s="12">
        <v>0.224</v>
      </c>
      <c r="K167" s="317">
        <v>2008</v>
      </c>
      <c r="L167" s="12">
        <v>0.252</v>
      </c>
      <c r="M167" s="12" t="s">
        <v>241</v>
      </c>
      <c r="N167" s="12">
        <v>0.252</v>
      </c>
      <c r="O167" s="12">
        <v>0.43099999999999999</v>
      </c>
      <c r="P167" s="12">
        <v>7.5999999999999998E-2</v>
      </c>
      <c r="Q167" s="12" t="s">
        <v>236</v>
      </c>
      <c r="R167" s="12">
        <v>7.5999999999999998E-2</v>
      </c>
      <c r="S167" s="12" t="s">
        <v>1155</v>
      </c>
      <c r="T167" s="12">
        <v>1.7000000000000001E-2</v>
      </c>
      <c r="U167" s="12">
        <v>0.77600000000000002</v>
      </c>
      <c r="V167" s="12">
        <v>1</v>
      </c>
    </row>
    <row r="168" spans="1:22" ht="13.5" thickBot="1">
      <c r="A168" s="317">
        <v>2009</v>
      </c>
      <c r="B168" s="12" t="s">
        <v>240</v>
      </c>
      <c r="C168" s="12" t="s">
        <v>240</v>
      </c>
      <c r="D168" s="12" t="s">
        <v>240</v>
      </c>
      <c r="E168" s="12">
        <v>0.17799999999999999</v>
      </c>
      <c r="F168" s="12">
        <v>4.0000000000000001E-3</v>
      </c>
      <c r="G168" s="12">
        <v>0.03</v>
      </c>
      <c r="H168" s="12" t="s">
        <v>1154</v>
      </c>
      <c r="I168" s="12" t="s">
        <v>1154</v>
      </c>
      <c r="J168" s="12">
        <v>0.21199999999999999</v>
      </c>
      <c r="K168" s="317">
        <v>2009</v>
      </c>
      <c r="L168" s="12">
        <v>0.245</v>
      </c>
      <c r="M168" s="12" t="s">
        <v>241</v>
      </c>
      <c r="N168" s="12">
        <v>0.245</v>
      </c>
      <c r="O168" s="12">
        <v>0.44800000000000001</v>
      </c>
      <c r="P168" s="12">
        <v>7.8E-2</v>
      </c>
      <c r="Q168" s="12" t="s">
        <v>236</v>
      </c>
      <c r="R168" s="12">
        <v>7.8E-2</v>
      </c>
      <c r="S168" s="12" t="s">
        <v>1155</v>
      </c>
      <c r="T168" s="12">
        <v>1.7000000000000001E-2</v>
      </c>
      <c r="U168" s="12">
        <v>0.78800000000000003</v>
      </c>
      <c r="V168" s="12">
        <v>1</v>
      </c>
    </row>
    <row r="169" spans="1:22" ht="13.5" thickBot="1">
      <c r="A169" s="317">
        <v>2010</v>
      </c>
      <c r="B169" s="12" t="s">
        <v>240</v>
      </c>
      <c r="C169" s="12" t="s">
        <v>240</v>
      </c>
      <c r="D169" s="12" t="s">
        <v>240</v>
      </c>
      <c r="E169" s="12">
        <v>0.17899999999999999</v>
      </c>
      <c r="F169" s="12">
        <v>4.0000000000000001E-3</v>
      </c>
      <c r="G169" s="12">
        <v>0.03</v>
      </c>
      <c r="H169" s="12" t="s">
        <v>1154</v>
      </c>
      <c r="I169" s="12" t="s">
        <v>1154</v>
      </c>
      <c r="J169" s="12">
        <v>0.21299999999999999</v>
      </c>
      <c r="K169" s="317">
        <v>2010</v>
      </c>
      <c r="L169" s="12">
        <v>0.252</v>
      </c>
      <c r="M169" s="12" t="s">
        <v>241</v>
      </c>
      <c r="N169" s="12">
        <v>0.252</v>
      </c>
      <c r="O169" s="12">
        <v>0.439</v>
      </c>
      <c r="P169" s="12">
        <v>8.2000000000000003E-2</v>
      </c>
      <c r="Q169" s="12" t="s">
        <v>236</v>
      </c>
      <c r="R169" s="12">
        <v>8.2000000000000003E-2</v>
      </c>
      <c r="S169" s="12" t="s">
        <v>1155</v>
      </c>
      <c r="T169" s="12">
        <v>1.2999999999999999E-2</v>
      </c>
      <c r="U169" s="12">
        <v>0.78700000000000003</v>
      </c>
      <c r="V169" s="12">
        <v>1</v>
      </c>
    </row>
    <row r="170" spans="1:22" ht="13.5" thickBot="1">
      <c r="A170" s="317">
        <v>2011</v>
      </c>
      <c r="B170" s="12">
        <v>0.17899999999999999</v>
      </c>
      <c r="C170" s="12">
        <v>0</v>
      </c>
      <c r="D170" s="12">
        <v>2E-3</v>
      </c>
      <c r="E170" s="12">
        <v>0.182</v>
      </c>
      <c r="F170" s="12">
        <v>4.0000000000000001E-3</v>
      </c>
      <c r="G170" s="12">
        <v>2.7E-2</v>
      </c>
      <c r="H170" s="12">
        <v>2E-3</v>
      </c>
      <c r="I170" s="12">
        <v>0</v>
      </c>
      <c r="J170" s="12">
        <v>0.215</v>
      </c>
      <c r="K170" s="317">
        <v>2011</v>
      </c>
      <c r="L170" s="12">
        <v>0.25</v>
      </c>
      <c r="M170" s="12">
        <v>0</v>
      </c>
      <c r="N170" s="12">
        <v>0.251</v>
      </c>
      <c r="O170" s="12">
        <v>0.438</v>
      </c>
      <c r="P170" s="12">
        <v>8.2000000000000003E-2</v>
      </c>
      <c r="Q170" s="12">
        <v>4.0000000000000001E-3</v>
      </c>
      <c r="R170" s="12">
        <v>8.5999999999999993E-2</v>
      </c>
      <c r="S170" s="12">
        <v>5.0000000000000001E-3</v>
      </c>
      <c r="T170" s="12">
        <v>6.0000000000000001E-3</v>
      </c>
      <c r="U170" s="12">
        <v>0.78500000000000003</v>
      </c>
      <c r="V170" s="12">
        <v>1</v>
      </c>
    </row>
    <row r="171" spans="1:22" ht="13.5" thickBot="1">
      <c r="A171" s="317">
        <v>2012</v>
      </c>
      <c r="B171" s="12">
        <v>0.16600000000000001</v>
      </c>
      <c r="C171" s="12">
        <v>0</v>
      </c>
      <c r="D171" s="12">
        <v>4.0000000000000001E-3</v>
      </c>
      <c r="E171" s="12">
        <v>0.17</v>
      </c>
      <c r="F171" s="12">
        <v>4.0000000000000001E-3</v>
      </c>
      <c r="G171" s="12">
        <v>3.3000000000000002E-2</v>
      </c>
      <c r="H171" s="12">
        <v>2E-3</v>
      </c>
      <c r="I171" s="12">
        <v>0</v>
      </c>
      <c r="J171" s="12">
        <v>0.20799999999999999</v>
      </c>
      <c r="K171" s="317">
        <v>2012</v>
      </c>
      <c r="L171" s="12">
        <v>0.24299999999999999</v>
      </c>
      <c r="M171" s="12">
        <v>0</v>
      </c>
      <c r="N171" s="12">
        <v>0.24299999999999999</v>
      </c>
      <c r="O171" s="12">
        <v>0.44800000000000001</v>
      </c>
      <c r="P171" s="12">
        <v>8.5000000000000006E-2</v>
      </c>
      <c r="Q171" s="12">
        <v>4.0000000000000001E-3</v>
      </c>
      <c r="R171" s="12">
        <v>8.8999999999999996E-2</v>
      </c>
      <c r="S171" s="12">
        <v>6.0000000000000001E-3</v>
      </c>
      <c r="T171" s="12">
        <v>5.0000000000000001E-3</v>
      </c>
      <c r="U171" s="12">
        <v>0.79200000000000004</v>
      </c>
      <c r="V171" s="12">
        <v>1</v>
      </c>
    </row>
    <row r="172" spans="1:22" ht="13.5" thickBot="1">
      <c r="A172" s="317">
        <v>2013</v>
      </c>
      <c r="B172" s="12">
        <v>0.16700000000000001</v>
      </c>
      <c r="C172" s="12">
        <v>1E-3</v>
      </c>
      <c r="D172" s="12">
        <v>6.0000000000000001E-3</v>
      </c>
      <c r="E172" s="12">
        <v>0.17399999999999999</v>
      </c>
      <c r="F172" s="12">
        <v>4.0000000000000001E-3</v>
      </c>
      <c r="G172" s="12">
        <v>3.3000000000000002E-2</v>
      </c>
      <c r="H172" s="12">
        <v>2E-3</v>
      </c>
      <c r="I172" s="12">
        <v>0</v>
      </c>
      <c r="J172" s="12">
        <v>0.21199999999999999</v>
      </c>
      <c r="K172" s="317">
        <v>2013</v>
      </c>
      <c r="L172" s="12">
        <v>0.23599999999999999</v>
      </c>
      <c r="M172" s="12">
        <v>1E-3</v>
      </c>
      <c r="N172" s="12">
        <v>0.23699999999999999</v>
      </c>
      <c r="O172" s="12">
        <v>0.44400000000000001</v>
      </c>
      <c r="P172" s="12">
        <v>0.09</v>
      </c>
      <c r="Q172" s="12">
        <v>4.0000000000000001E-3</v>
      </c>
      <c r="R172" s="12">
        <v>9.4E-2</v>
      </c>
      <c r="S172" s="12">
        <v>6.0000000000000001E-3</v>
      </c>
      <c r="T172" s="12">
        <v>7.0000000000000001E-3</v>
      </c>
      <c r="U172" s="12">
        <v>0.78800000000000003</v>
      </c>
      <c r="V172" s="12">
        <v>1</v>
      </c>
    </row>
    <row r="173" spans="1:22" ht="13.5" thickBot="1">
      <c r="A173" s="317">
        <v>2014</v>
      </c>
      <c r="B173" s="705">
        <v>0.17</v>
      </c>
      <c r="C173" s="705">
        <v>2E-3</v>
      </c>
      <c r="D173" s="705">
        <v>7.0000000000000001E-3</v>
      </c>
      <c r="E173" s="705">
        <v>0.17899999999999999</v>
      </c>
      <c r="F173" s="705">
        <v>4.0000000000000001E-3</v>
      </c>
      <c r="G173" s="705">
        <v>3.5000000000000003E-2</v>
      </c>
      <c r="H173" s="705">
        <v>2E-3</v>
      </c>
      <c r="I173" s="705">
        <v>0</v>
      </c>
      <c r="J173" s="705">
        <v>0.22</v>
      </c>
      <c r="K173" s="317">
        <v>2014</v>
      </c>
      <c r="L173" s="705">
        <v>0.23100000000000001</v>
      </c>
      <c r="M173" s="705">
        <v>1E-3</v>
      </c>
      <c r="N173" s="705">
        <v>0.23100000000000001</v>
      </c>
      <c r="O173" s="705">
        <v>0.44400000000000001</v>
      </c>
      <c r="P173" s="705">
        <v>8.6999999999999994E-2</v>
      </c>
      <c r="Q173" s="705">
        <v>4.0000000000000001E-3</v>
      </c>
      <c r="R173" s="705">
        <v>9.0999999999999998E-2</v>
      </c>
      <c r="S173" s="705">
        <v>6.0000000000000001E-3</v>
      </c>
      <c r="T173" s="705">
        <v>8.0000000000000002E-3</v>
      </c>
      <c r="U173" s="705">
        <v>0.78</v>
      </c>
      <c r="V173" s="705">
        <v>1</v>
      </c>
    </row>
    <row r="174" spans="1:22" ht="13.5" thickBot="1">
      <c r="A174" s="317">
        <v>2015</v>
      </c>
      <c r="B174" s="705">
        <v>0.17977638173926624</v>
      </c>
      <c r="C174" s="705">
        <v>1.6604149416718477E-3</v>
      </c>
      <c r="D174" s="705">
        <v>6.7639440969081222E-3</v>
      </c>
      <c r="E174" s="705">
        <v>0.18820147743043791</v>
      </c>
      <c r="F174" s="705">
        <v>3.8011273731263242E-3</v>
      </c>
      <c r="G174" s="705">
        <v>3.0611598447725659E-2</v>
      </c>
      <c r="H174" s="705">
        <v>1.4998246766831777E-3</v>
      </c>
      <c r="I174" s="705">
        <v>0</v>
      </c>
      <c r="J174" s="705">
        <v>0.2241132912753814</v>
      </c>
      <c r="K174" s="317">
        <v>2015</v>
      </c>
      <c r="L174" s="705">
        <v>0.22495160192472591</v>
      </c>
      <c r="M174" s="705">
        <v>9.429153173646696E-4</v>
      </c>
      <c r="N174" s="705">
        <v>0.22589451724209056</v>
      </c>
      <c r="O174" s="705">
        <v>0.43555984123663344</v>
      </c>
      <c r="P174" s="705">
        <v>9.6181045634154749E-2</v>
      </c>
      <c r="Q174" s="705">
        <v>4.0972617149861662E-3</v>
      </c>
      <c r="R174" s="705">
        <v>0.10027757069654923</v>
      </c>
      <c r="S174" s="705">
        <v>6.3617317818447545E-3</v>
      </c>
      <c r="T174" s="705">
        <v>7.792311114908964E-3</v>
      </c>
      <c r="U174" s="705">
        <v>0.77588670872461862</v>
      </c>
      <c r="V174" s="705">
        <v>1</v>
      </c>
    </row>
    <row r="175" spans="1:22" ht="13.5" thickBot="1">
      <c r="A175" s="491" t="s">
        <v>1128</v>
      </c>
      <c r="B175" s="492"/>
      <c r="C175" s="492"/>
      <c r="D175" s="492"/>
      <c r="E175" s="492"/>
      <c r="F175" s="492"/>
      <c r="G175" s="492"/>
      <c r="H175" s="492"/>
      <c r="I175" s="492"/>
      <c r="J175" s="493"/>
      <c r="K175" s="491" t="s">
        <v>1128</v>
      </c>
      <c r="L175" s="492"/>
      <c r="M175" s="492"/>
      <c r="N175" s="492"/>
      <c r="O175" s="492"/>
      <c r="P175" s="492"/>
      <c r="Q175" s="492"/>
      <c r="R175" s="492"/>
      <c r="S175" s="492"/>
      <c r="T175" s="492"/>
      <c r="U175" s="492"/>
      <c r="V175" s="493"/>
    </row>
    <row r="176" spans="1:22" ht="13.5" thickBot="1">
      <c r="A176" s="317">
        <v>2007</v>
      </c>
      <c r="B176" s="12" t="s">
        <v>240</v>
      </c>
      <c r="C176" s="12" t="s">
        <v>240</v>
      </c>
      <c r="D176" s="12" t="s">
        <v>240</v>
      </c>
      <c r="E176" s="12">
        <v>0.53400000000000003</v>
      </c>
      <c r="F176" s="12">
        <v>4.0000000000000001E-3</v>
      </c>
      <c r="G176" s="12">
        <v>9.7000000000000003E-2</v>
      </c>
      <c r="H176" s="12" t="s">
        <v>1154</v>
      </c>
      <c r="I176" s="12" t="s">
        <v>1154</v>
      </c>
      <c r="J176" s="12">
        <v>0.63400000000000001</v>
      </c>
      <c r="K176" s="317">
        <v>2007</v>
      </c>
      <c r="L176" s="12">
        <v>0.14000000000000001</v>
      </c>
      <c r="M176" s="12" t="s">
        <v>241</v>
      </c>
      <c r="N176" s="12">
        <v>0.14000000000000001</v>
      </c>
      <c r="O176" s="12">
        <v>0.152</v>
      </c>
      <c r="P176" s="12">
        <v>3.4000000000000002E-2</v>
      </c>
      <c r="Q176" s="12" t="s">
        <v>236</v>
      </c>
      <c r="R176" s="12">
        <v>3.4000000000000002E-2</v>
      </c>
      <c r="S176" s="12" t="s">
        <v>1155</v>
      </c>
      <c r="T176" s="12">
        <v>3.9E-2</v>
      </c>
      <c r="U176" s="12">
        <v>0.36599999999999999</v>
      </c>
      <c r="V176" s="12">
        <v>1</v>
      </c>
    </row>
    <row r="177" spans="1:22" ht="13.5" thickBot="1">
      <c r="A177" s="317">
        <v>2008</v>
      </c>
      <c r="B177" s="12" t="s">
        <v>240</v>
      </c>
      <c r="C177" s="12" t="s">
        <v>240</v>
      </c>
      <c r="D177" s="12" t="s">
        <v>240</v>
      </c>
      <c r="E177" s="12">
        <v>0.51900000000000002</v>
      </c>
      <c r="F177" s="12">
        <v>5.0000000000000001E-3</v>
      </c>
      <c r="G177" s="12">
        <v>0.124</v>
      </c>
      <c r="H177" s="12" t="s">
        <v>1154</v>
      </c>
      <c r="I177" s="12" t="s">
        <v>1154</v>
      </c>
      <c r="J177" s="12">
        <v>0.64800000000000002</v>
      </c>
      <c r="K177" s="317">
        <v>2008</v>
      </c>
      <c r="L177" s="12">
        <v>0.124</v>
      </c>
      <c r="M177" s="12" t="s">
        <v>241</v>
      </c>
      <c r="N177" s="12">
        <v>0.124</v>
      </c>
      <c r="O177" s="12">
        <v>0.13800000000000001</v>
      </c>
      <c r="P177" s="12">
        <v>3.6999999999999998E-2</v>
      </c>
      <c r="Q177" s="12" t="s">
        <v>236</v>
      </c>
      <c r="R177" s="12">
        <v>3.6999999999999998E-2</v>
      </c>
      <c r="S177" s="12" t="s">
        <v>1155</v>
      </c>
      <c r="T177" s="12">
        <v>5.3999999999999999E-2</v>
      </c>
      <c r="U177" s="12">
        <v>0.35199999999999998</v>
      </c>
      <c r="V177" s="12">
        <v>1</v>
      </c>
    </row>
    <row r="178" spans="1:22" ht="13.5" thickBot="1">
      <c r="A178" s="317">
        <v>2009</v>
      </c>
      <c r="B178" s="12" t="s">
        <v>240</v>
      </c>
      <c r="C178" s="12" t="s">
        <v>240</v>
      </c>
      <c r="D178" s="12" t="s">
        <v>240</v>
      </c>
      <c r="E178" s="12">
        <v>0.50800000000000001</v>
      </c>
      <c r="F178" s="12">
        <v>5.0000000000000001E-3</v>
      </c>
      <c r="G178" s="12">
        <v>0.13400000000000001</v>
      </c>
      <c r="H178" s="12" t="s">
        <v>1154</v>
      </c>
      <c r="I178" s="12" t="s">
        <v>1154</v>
      </c>
      <c r="J178" s="12">
        <v>0.64700000000000002</v>
      </c>
      <c r="K178" s="317">
        <v>2009</v>
      </c>
      <c r="L178" s="12">
        <v>0.125</v>
      </c>
      <c r="M178" s="12" t="s">
        <v>241</v>
      </c>
      <c r="N178" s="12">
        <v>0.125</v>
      </c>
      <c r="O178" s="12">
        <v>0.151</v>
      </c>
      <c r="P178" s="12">
        <v>2.7E-2</v>
      </c>
      <c r="Q178" s="12" t="s">
        <v>236</v>
      </c>
      <c r="R178" s="12">
        <v>2.7E-2</v>
      </c>
      <c r="S178" s="12" t="s">
        <v>1155</v>
      </c>
      <c r="T178" s="12">
        <v>0.05</v>
      </c>
      <c r="U178" s="12">
        <v>0.35299999999999998</v>
      </c>
      <c r="V178" s="12">
        <v>1</v>
      </c>
    </row>
    <row r="179" spans="1:22" ht="13.5" thickBot="1">
      <c r="A179" s="317">
        <v>2010</v>
      </c>
      <c r="B179" s="12" t="s">
        <v>240</v>
      </c>
      <c r="C179" s="12" t="s">
        <v>240</v>
      </c>
      <c r="D179" s="12" t="s">
        <v>240</v>
      </c>
      <c r="E179" s="12">
        <v>0.52700000000000002</v>
      </c>
      <c r="F179" s="12">
        <v>8.9999999999999993E-3</v>
      </c>
      <c r="G179" s="12">
        <v>0.128</v>
      </c>
      <c r="H179" s="12" t="s">
        <v>1154</v>
      </c>
      <c r="I179" s="12" t="s">
        <v>1154</v>
      </c>
      <c r="J179" s="12">
        <v>0.66400000000000003</v>
      </c>
      <c r="K179" s="317">
        <v>2010</v>
      </c>
      <c r="L179" s="12">
        <v>0.121</v>
      </c>
      <c r="M179" s="12" t="s">
        <v>241</v>
      </c>
      <c r="N179" s="12">
        <v>0.121</v>
      </c>
      <c r="O179" s="12">
        <v>0.14299999999999999</v>
      </c>
      <c r="P179" s="12">
        <v>2.9000000000000001E-2</v>
      </c>
      <c r="Q179" s="12" t="s">
        <v>236</v>
      </c>
      <c r="R179" s="12">
        <v>2.9000000000000001E-2</v>
      </c>
      <c r="S179" s="12" t="s">
        <v>1155</v>
      </c>
      <c r="T179" s="12">
        <v>4.2999999999999997E-2</v>
      </c>
      <c r="U179" s="12">
        <v>0.33600000000000002</v>
      </c>
      <c r="V179" s="12">
        <v>1</v>
      </c>
    </row>
    <row r="180" spans="1:22" ht="13.5" thickBot="1">
      <c r="A180" s="317">
        <v>2011</v>
      </c>
      <c r="B180" s="12">
        <v>0.50700000000000001</v>
      </c>
      <c r="C180" s="12">
        <v>0</v>
      </c>
      <c r="D180" s="12">
        <v>6.0000000000000001E-3</v>
      </c>
      <c r="E180" s="12">
        <v>0.51300000000000001</v>
      </c>
      <c r="F180" s="12">
        <v>6.0000000000000001E-3</v>
      </c>
      <c r="G180" s="12">
        <v>0.114</v>
      </c>
      <c r="H180" s="12">
        <v>0.01</v>
      </c>
      <c r="I180" s="12">
        <v>0</v>
      </c>
      <c r="J180" s="12">
        <v>0.64400000000000002</v>
      </c>
      <c r="K180" s="317">
        <v>2011</v>
      </c>
      <c r="L180" s="12">
        <v>0.11799999999999999</v>
      </c>
      <c r="M180" s="12">
        <v>3.0000000000000001E-3</v>
      </c>
      <c r="N180" s="12">
        <v>0.121</v>
      </c>
      <c r="O180" s="12">
        <v>0.17199999999999999</v>
      </c>
      <c r="P180" s="12">
        <v>2.5999999999999999E-2</v>
      </c>
      <c r="Q180" s="12">
        <v>6.0000000000000001E-3</v>
      </c>
      <c r="R180" s="12">
        <v>3.2000000000000001E-2</v>
      </c>
      <c r="S180" s="12">
        <v>2.7E-2</v>
      </c>
      <c r="T180" s="12">
        <v>5.0000000000000001E-3</v>
      </c>
      <c r="U180" s="12">
        <v>0.35599999999999998</v>
      </c>
      <c r="V180" s="12">
        <v>1</v>
      </c>
    </row>
    <row r="181" spans="1:22" ht="13.5" thickBot="1">
      <c r="A181" s="317">
        <v>2012</v>
      </c>
      <c r="B181" s="12">
        <v>0.46800000000000003</v>
      </c>
      <c r="C181" s="12">
        <v>1E-3</v>
      </c>
      <c r="D181" s="12">
        <v>8.9999999999999993E-3</v>
      </c>
      <c r="E181" s="12">
        <v>0.47799999999999998</v>
      </c>
      <c r="F181" s="12">
        <v>3.0000000000000001E-3</v>
      </c>
      <c r="G181" s="12">
        <v>0.13</v>
      </c>
      <c r="H181" s="12">
        <v>1.2E-2</v>
      </c>
      <c r="I181" s="12">
        <v>0</v>
      </c>
      <c r="J181" s="12">
        <v>0.622</v>
      </c>
      <c r="K181" s="317">
        <v>2012</v>
      </c>
      <c r="L181" s="12">
        <v>0.16400000000000001</v>
      </c>
      <c r="M181" s="12">
        <v>4.0000000000000001E-3</v>
      </c>
      <c r="N181" s="12">
        <v>0.16900000000000001</v>
      </c>
      <c r="O181" s="12">
        <v>0.13400000000000001</v>
      </c>
      <c r="P181" s="12">
        <v>2.8000000000000001E-2</v>
      </c>
      <c r="Q181" s="12">
        <v>7.0000000000000001E-3</v>
      </c>
      <c r="R181" s="12">
        <v>3.4000000000000002E-2</v>
      </c>
      <c r="S181" s="12">
        <v>3.1E-2</v>
      </c>
      <c r="T181" s="12">
        <v>0.01</v>
      </c>
      <c r="U181" s="12">
        <v>0.378</v>
      </c>
      <c r="V181" s="12">
        <v>1</v>
      </c>
    </row>
    <row r="182" spans="1:22" ht="13.5" thickBot="1">
      <c r="A182" s="317">
        <v>2013</v>
      </c>
      <c r="B182" s="12">
        <v>0.42199999999999999</v>
      </c>
      <c r="C182" s="12">
        <v>2E-3</v>
      </c>
      <c r="D182" s="12">
        <v>2.9000000000000001E-2</v>
      </c>
      <c r="E182" s="12">
        <v>0.45300000000000001</v>
      </c>
      <c r="F182" s="12">
        <v>4.0000000000000001E-3</v>
      </c>
      <c r="G182" s="12">
        <v>0.11600000000000001</v>
      </c>
      <c r="H182" s="12">
        <v>1.0999999999999999E-2</v>
      </c>
      <c r="I182" s="12">
        <v>0</v>
      </c>
      <c r="J182" s="12">
        <v>0.58399999999999996</v>
      </c>
      <c r="K182" s="317">
        <v>2013</v>
      </c>
      <c r="L182" s="12">
        <v>0.183</v>
      </c>
      <c r="M182" s="12">
        <v>4.0000000000000001E-3</v>
      </c>
      <c r="N182" s="12">
        <v>0.187</v>
      </c>
      <c r="O182" s="12">
        <v>0.16300000000000001</v>
      </c>
      <c r="P182" s="12">
        <v>2.9000000000000001E-2</v>
      </c>
      <c r="Q182" s="12">
        <v>5.0000000000000001E-3</v>
      </c>
      <c r="R182" s="12">
        <v>3.4000000000000002E-2</v>
      </c>
      <c r="S182" s="12">
        <v>2.1999999999999999E-2</v>
      </c>
      <c r="T182" s="12">
        <v>8.9999999999999993E-3</v>
      </c>
      <c r="U182" s="12">
        <v>0.41599999999999998</v>
      </c>
      <c r="V182" s="12">
        <v>1</v>
      </c>
    </row>
    <row r="183" spans="1:22" ht="13.5" thickBot="1">
      <c r="A183" s="317">
        <v>2014</v>
      </c>
      <c r="B183" s="705">
        <v>0.45900000000000002</v>
      </c>
      <c r="C183" s="705">
        <v>3.0000000000000001E-3</v>
      </c>
      <c r="D183" s="705">
        <v>3.1E-2</v>
      </c>
      <c r="E183" s="705">
        <v>0.49299999999999999</v>
      </c>
      <c r="F183" s="705">
        <v>0.01</v>
      </c>
      <c r="G183" s="705">
        <v>0.111</v>
      </c>
      <c r="H183" s="705">
        <v>1.2E-2</v>
      </c>
      <c r="I183" s="705">
        <v>0</v>
      </c>
      <c r="J183" s="705">
        <v>0.626</v>
      </c>
      <c r="K183" s="317">
        <v>2014</v>
      </c>
      <c r="L183" s="705">
        <v>0.13</v>
      </c>
      <c r="M183" s="705">
        <v>3.0000000000000001E-3</v>
      </c>
      <c r="N183" s="705">
        <v>0.13300000000000001</v>
      </c>
      <c r="O183" s="705">
        <v>0.17100000000000001</v>
      </c>
      <c r="P183" s="705">
        <v>3.5000000000000003E-2</v>
      </c>
      <c r="Q183" s="705">
        <v>7.0000000000000001E-3</v>
      </c>
      <c r="R183" s="705">
        <v>4.2000000000000003E-2</v>
      </c>
      <c r="S183" s="705">
        <v>2.1999999999999999E-2</v>
      </c>
      <c r="T183" s="705">
        <v>7.0000000000000001E-3</v>
      </c>
      <c r="U183" s="705">
        <v>0.374</v>
      </c>
      <c r="V183" s="705">
        <v>1</v>
      </c>
    </row>
    <row r="184" spans="1:22" ht="13.5" thickBot="1">
      <c r="A184" s="317">
        <v>2015</v>
      </c>
      <c r="B184" s="705">
        <v>0.43943748288823098</v>
      </c>
      <c r="C184" s="705">
        <v>2.2845911579069521E-3</v>
      </c>
      <c r="D184" s="705">
        <v>3.1105796515454535E-2</v>
      </c>
      <c r="E184" s="705">
        <v>0.47282696397779961</v>
      </c>
      <c r="F184" s="705">
        <v>6.5346559786481394E-3</v>
      </c>
      <c r="G184" s="705">
        <v>0.11113266765907373</v>
      </c>
      <c r="H184" s="705">
        <v>9.5445141708112666E-3</v>
      </c>
      <c r="I184" s="705">
        <v>0</v>
      </c>
      <c r="J184" s="705">
        <v>0.60003880178633284</v>
      </c>
      <c r="K184" s="317">
        <v>2015</v>
      </c>
      <c r="L184" s="705">
        <v>0.14310878461563567</v>
      </c>
      <c r="M184" s="705">
        <v>2.983567262171341E-3</v>
      </c>
      <c r="N184" s="705">
        <v>0.146092351877807</v>
      </c>
      <c r="O184" s="705">
        <v>0.18462306965645914</v>
      </c>
      <c r="P184" s="705">
        <v>3.7339466674886364E-2</v>
      </c>
      <c r="Q184" s="705">
        <v>4.109544332854053E-3</v>
      </c>
      <c r="R184" s="705">
        <v>4.1448104423947599E-2</v>
      </c>
      <c r="S184" s="705">
        <v>2.2378114341974287E-2</v>
      </c>
      <c r="T184" s="705">
        <v>5.41865132968645E-3</v>
      </c>
      <c r="U184" s="705">
        <v>0.39996210479746014</v>
      </c>
      <c r="V184" s="705">
        <v>1</v>
      </c>
    </row>
    <row r="185" spans="1:22" ht="13.5" thickBot="1">
      <c r="A185" s="485" t="s">
        <v>1120</v>
      </c>
      <c r="B185" s="486"/>
      <c r="C185" s="486"/>
      <c r="D185" s="486"/>
      <c r="E185" s="486"/>
      <c r="F185" s="486"/>
      <c r="G185" s="486"/>
      <c r="H185" s="486"/>
      <c r="I185" s="486"/>
      <c r="J185" s="487"/>
      <c r="K185" s="485" t="s">
        <v>1120</v>
      </c>
      <c r="L185" s="486"/>
      <c r="M185" s="486"/>
      <c r="N185" s="486"/>
      <c r="O185" s="486"/>
      <c r="P185" s="486"/>
      <c r="Q185" s="486"/>
      <c r="R185" s="486"/>
      <c r="S185" s="486"/>
      <c r="T185" s="486"/>
      <c r="U185" s="486"/>
      <c r="V185" s="487"/>
    </row>
    <row r="186" spans="1:22" ht="13.5" thickBot="1">
      <c r="A186" s="317">
        <v>2007</v>
      </c>
      <c r="B186" s="12" t="s">
        <v>240</v>
      </c>
      <c r="C186" s="12" t="s">
        <v>240</v>
      </c>
      <c r="D186" s="12" t="s">
        <v>240</v>
      </c>
      <c r="E186" s="12">
        <v>0.374</v>
      </c>
      <c r="F186" s="12">
        <v>0</v>
      </c>
      <c r="G186" s="12">
        <v>0.51200000000000001</v>
      </c>
      <c r="H186" s="12" t="s">
        <v>1154</v>
      </c>
      <c r="I186" s="12" t="s">
        <v>1154</v>
      </c>
      <c r="J186" s="12">
        <v>0.88600000000000001</v>
      </c>
      <c r="K186" s="317">
        <v>2007</v>
      </c>
      <c r="L186" s="12">
        <v>5.5E-2</v>
      </c>
      <c r="M186" s="12" t="s">
        <v>241</v>
      </c>
      <c r="N186" s="12">
        <v>5.5E-2</v>
      </c>
      <c r="O186" s="12">
        <v>1.2E-2</v>
      </c>
      <c r="P186" s="12">
        <v>1.6E-2</v>
      </c>
      <c r="Q186" s="12" t="s">
        <v>236</v>
      </c>
      <c r="R186" s="12">
        <v>1.6E-2</v>
      </c>
      <c r="S186" s="12" t="s">
        <v>1155</v>
      </c>
      <c r="T186" s="12">
        <v>3.1E-2</v>
      </c>
      <c r="U186" s="12">
        <v>0.114</v>
      </c>
      <c r="V186" s="12">
        <v>1</v>
      </c>
    </row>
    <row r="187" spans="1:22" ht="13.5" thickBot="1">
      <c r="A187" s="317">
        <v>2008</v>
      </c>
      <c r="B187" s="12" t="s">
        <v>240</v>
      </c>
      <c r="C187" s="12" t="s">
        <v>240</v>
      </c>
      <c r="D187" s="12" t="s">
        <v>240</v>
      </c>
      <c r="E187" s="12">
        <v>0.34100000000000003</v>
      </c>
      <c r="F187" s="12">
        <v>0</v>
      </c>
      <c r="G187" s="12">
        <v>0.50600000000000001</v>
      </c>
      <c r="H187" s="12" t="s">
        <v>1154</v>
      </c>
      <c r="I187" s="12" t="s">
        <v>1154</v>
      </c>
      <c r="J187" s="12">
        <v>0.84699999999999998</v>
      </c>
      <c r="K187" s="317">
        <v>2008</v>
      </c>
      <c r="L187" s="12">
        <v>9.6000000000000002E-2</v>
      </c>
      <c r="M187" s="12" t="s">
        <v>241</v>
      </c>
      <c r="N187" s="12">
        <v>9.6000000000000002E-2</v>
      </c>
      <c r="O187" s="12">
        <v>1.2E-2</v>
      </c>
      <c r="P187" s="12">
        <v>1.6E-2</v>
      </c>
      <c r="Q187" s="12" t="s">
        <v>236</v>
      </c>
      <c r="R187" s="12">
        <v>1.6E-2</v>
      </c>
      <c r="S187" s="12" t="s">
        <v>1155</v>
      </c>
      <c r="T187" s="12">
        <v>2.9000000000000001E-2</v>
      </c>
      <c r="U187" s="12">
        <v>0.153</v>
      </c>
      <c r="V187" s="12">
        <v>1</v>
      </c>
    </row>
    <row r="188" spans="1:22" ht="13.5" thickBot="1">
      <c r="A188" s="317">
        <v>2009</v>
      </c>
      <c r="B188" s="12" t="s">
        <v>240</v>
      </c>
      <c r="C188" s="12" t="s">
        <v>240</v>
      </c>
      <c r="D188" s="12" t="s">
        <v>240</v>
      </c>
      <c r="E188" s="12">
        <v>0.33300000000000002</v>
      </c>
      <c r="F188" s="12">
        <v>0</v>
      </c>
      <c r="G188" s="12">
        <v>0.49299999999999999</v>
      </c>
      <c r="H188" s="12" t="s">
        <v>1154</v>
      </c>
      <c r="I188" s="12" t="s">
        <v>1154</v>
      </c>
      <c r="J188" s="12">
        <v>0.82699999999999996</v>
      </c>
      <c r="K188" s="317">
        <v>2009</v>
      </c>
      <c r="L188" s="12">
        <v>0.105</v>
      </c>
      <c r="M188" s="12" t="s">
        <v>241</v>
      </c>
      <c r="N188" s="12">
        <v>0.105</v>
      </c>
      <c r="O188" s="12">
        <v>1.2E-2</v>
      </c>
      <c r="P188" s="12">
        <v>2.1000000000000001E-2</v>
      </c>
      <c r="Q188" s="12" t="s">
        <v>236</v>
      </c>
      <c r="R188" s="12">
        <v>2.1000000000000001E-2</v>
      </c>
      <c r="S188" s="12" t="s">
        <v>1155</v>
      </c>
      <c r="T188" s="12">
        <v>3.5000000000000003E-2</v>
      </c>
      <c r="U188" s="12">
        <v>0.17299999999999999</v>
      </c>
      <c r="V188" s="12">
        <v>1</v>
      </c>
    </row>
    <row r="189" spans="1:22" ht="13.5" thickBot="1">
      <c r="A189" s="317">
        <v>2010</v>
      </c>
      <c r="B189" s="12" t="s">
        <v>240</v>
      </c>
      <c r="C189" s="12" t="s">
        <v>240</v>
      </c>
      <c r="D189" s="12" t="s">
        <v>240</v>
      </c>
      <c r="E189" s="12">
        <v>0.32900000000000001</v>
      </c>
      <c r="F189" s="12">
        <v>0</v>
      </c>
      <c r="G189" s="12">
        <v>0.49</v>
      </c>
      <c r="H189" s="12" t="s">
        <v>1154</v>
      </c>
      <c r="I189" s="12" t="s">
        <v>1154</v>
      </c>
      <c r="J189" s="12">
        <v>0.81799999999999995</v>
      </c>
      <c r="K189" s="317">
        <v>2010</v>
      </c>
      <c r="L189" s="12">
        <v>0.111</v>
      </c>
      <c r="M189" s="12" t="s">
        <v>241</v>
      </c>
      <c r="N189" s="12">
        <v>0.111</v>
      </c>
      <c r="O189" s="12">
        <v>1.0999999999999999E-2</v>
      </c>
      <c r="P189" s="12">
        <v>2.5000000000000001E-2</v>
      </c>
      <c r="Q189" s="12" t="s">
        <v>236</v>
      </c>
      <c r="R189" s="12">
        <v>2.5000000000000001E-2</v>
      </c>
      <c r="S189" s="12" t="s">
        <v>1155</v>
      </c>
      <c r="T189" s="12">
        <v>3.5000000000000003E-2</v>
      </c>
      <c r="U189" s="12">
        <v>0.182</v>
      </c>
      <c r="V189" s="12">
        <v>1</v>
      </c>
    </row>
    <row r="190" spans="1:22" ht="13.5" thickBot="1">
      <c r="A190" s="317">
        <v>2011</v>
      </c>
      <c r="B190" s="12">
        <v>0.31900000000000001</v>
      </c>
      <c r="C190" s="12">
        <v>0</v>
      </c>
      <c r="D190" s="12">
        <v>2.1999999999999999E-2</v>
      </c>
      <c r="E190" s="12">
        <v>0.34200000000000003</v>
      </c>
      <c r="F190" s="12">
        <v>0</v>
      </c>
      <c r="G190" s="12">
        <v>0.46899999999999997</v>
      </c>
      <c r="H190" s="12">
        <v>1.2E-2</v>
      </c>
      <c r="I190" s="12">
        <v>1.0999999999999999E-2</v>
      </c>
      <c r="J190" s="12">
        <v>0.83399999999999996</v>
      </c>
      <c r="K190" s="317">
        <v>2011</v>
      </c>
      <c r="L190" s="12">
        <v>0.11600000000000001</v>
      </c>
      <c r="M190" s="12">
        <v>7.0000000000000001E-3</v>
      </c>
      <c r="N190" s="12">
        <v>0.123</v>
      </c>
      <c r="O190" s="12">
        <v>1.0999999999999999E-2</v>
      </c>
      <c r="P190" s="12">
        <v>1.7000000000000001E-2</v>
      </c>
      <c r="Q190" s="12">
        <v>3.0000000000000001E-3</v>
      </c>
      <c r="R190" s="12">
        <v>0.02</v>
      </c>
      <c r="S190" s="12">
        <v>0.01</v>
      </c>
      <c r="T190" s="12">
        <v>2E-3</v>
      </c>
      <c r="U190" s="12">
        <v>0.16600000000000001</v>
      </c>
      <c r="V190" s="12">
        <v>1</v>
      </c>
    </row>
    <row r="191" spans="1:22" ht="13.5" thickBot="1">
      <c r="A191" s="317">
        <v>2012</v>
      </c>
      <c r="B191" s="12">
        <v>0.34599999999999997</v>
      </c>
      <c r="C191" s="12">
        <v>0</v>
      </c>
      <c r="D191" s="12">
        <v>2.5000000000000001E-2</v>
      </c>
      <c r="E191" s="12">
        <v>0.371</v>
      </c>
      <c r="F191" s="12">
        <v>0</v>
      </c>
      <c r="G191" s="12">
        <v>0.45</v>
      </c>
      <c r="H191" s="12">
        <v>1.2E-2</v>
      </c>
      <c r="I191" s="12">
        <v>8.0000000000000002E-3</v>
      </c>
      <c r="J191" s="12">
        <v>0.84199999999999997</v>
      </c>
      <c r="K191" s="317">
        <v>2012</v>
      </c>
      <c r="L191" s="12">
        <v>0.112</v>
      </c>
      <c r="M191" s="12">
        <v>7.0000000000000001E-3</v>
      </c>
      <c r="N191" s="12">
        <v>0.11799999999999999</v>
      </c>
      <c r="O191" s="12">
        <v>0.01</v>
      </c>
      <c r="P191" s="12">
        <v>1.2E-2</v>
      </c>
      <c r="Q191" s="12">
        <v>3.0000000000000001E-3</v>
      </c>
      <c r="R191" s="12">
        <v>1.4999999999999999E-2</v>
      </c>
      <c r="S191" s="12">
        <v>8.9999999999999993E-3</v>
      </c>
      <c r="T191" s="12">
        <v>5.0000000000000001E-3</v>
      </c>
      <c r="U191" s="12">
        <v>0.158</v>
      </c>
      <c r="V191" s="12">
        <v>1</v>
      </c>
    </row>
    <row r="192" spans="1:22" ht="13.5" thickBot="1">
      <c r="A192" s="317">
        <v>2013</v>
      </c>
      <c r="B192" s="12">
        <v>0.34200000000000003</v>
      </c>
      <c r="C192" s="12">
        <v>1E-3</v>
      </c>
      <c r="D192" s="12">
        <v>3.1E-2</v>
      </c>
      <c r="E192" s="12">
        <v>0.374</v>
      </c>
      <c r="F192" s="12">
        <v>0</v>
      </c>
      <c r="G192" s="12">
        <v>0.44700000000000001</v>
      </c>
      <c r="H192" s="12">
        <v>1.0999999999999999E-2</v>
      </c>
      <c r="I192" s="12">
        <v>7.0000000000000001E-3</v>
      </c>
      <c r="J192" s="12">
        <v>0.83899999999999997</v>
      </c>
      <c r="K192" s="317">
        <v>2013</v>
      </c>
      <c r="L192" s="12">
        <v>0.112</v>
      </c>
      <c r="M192" s="12">
        <v>8.9999999999999993E-3</v>
      </c>
      <c r="N192" s="12">
        <v>0.121</v>
      </c>
      <c r="O192" s="12">
        <v>0.01</v>
      </c>
      <c r="P192" s="12">
        <v>1.0999999999999999E-2</v>
      </c>
      <c r="Q192" s="12">
        <v>5.0000000000000001E-3</v>
      </c>
      <c r="R192" s="12">
        <v>1.6E-2</v>
      </c>
      <c r="S192" s="12">
        <v>8.9999999999999993E-3</v>
      </c>
      <c r="T192" s="12">
        <v>5.0000000000000001E-3</v>
      </c>
      <c r="U192" s="12">
        <v>0.161</v>
      </c>
      <c r="V192" s="12">
        <v>1</v>
      </c>
    </row>
    <row r="193" spans="1:22" ht="13.5" thickBot="1">
      <c r="A193" s="317">
        <v>2014</v>
      </c>
      <c r="B193" s="705">
        <v>0.33800000000000002</v>
      </c>
      <c r="C193" s="705">
        <v>1E-3</v>
      </c>
      <c r="D193" s="705">
        <v>3.4000000000000002E-2</v>
      </c>
      <c r="E193" s="705">
        <v>0.373</v>
      </c>
      <c r="F193" s="705">
        <v>0</v>
      </c>
      <c r="G193" s="705">
        <v>0.437</v>
      </c>
      <c r="H193" s="705">
        <v>1.2E-2</v>
      </c>
      <c r="I193" s="705">
        <v>6.0000000000000001E-3</v>
      </c>
      <c r="J193" s="705">
        <v>0.82799999999999996</v>
      </c>
      <c r="K193" s="317">
        <v>2014</v>
      </c>
      <c r="L193" s="705">
        <v>0.121</v>
      </c>
      <c r="M193" s="705">
        <v>8.0000000000000002E-3</v>
      </c>
      <c r="N193" s="705">
        <v>0.129</v>
      </c>
      <c r="O193" s="705">
        <v>8.9999999999999993E-3</v>
      </c>
      <c r="P193" s="705">
        <v>1.0999999999999999E-2</v>
      </c>
      <c r="Q193" s="705">
        <v>4.0000000000000001E-3</v>
      </c>
      <c r="R193" s="705">
        <v>1.4999999999999999E-2</v>
      </c>
      <c r="S193" s="705">
        <v>1.2E-2</v>
      </c>
      <c r="T193" s="705">
        <v>6.0000000000000001E-3</v>
      </c>
      <c r="U193" s="705">
        <v>0.17199999999999999</v>
      </c>
      <c r="V193" s="705">
        <v>1</v>
      </c>
    </row>
    <row r="194" spans="1:22" ht="13.5" thickBot="1">
      <c r="A194" s="317">
        <v>2015</v>
      </c>
      <c r="B194" s="705">
        <v>0.33240610121740255</v>
      </c>
      <c r="C194" s="705">
        <v>1.078667754306464E-3</v>
      </c>
      <c r="D194" s="705">
        <v>3.1884877383030363E-2</v>
      </c>
      <c r="E194" s="705">
        <v>0.3653698019392993</v>
      </c>
      <c r="F194" s="705">
        <v>0</v>
      </c>
      <c r="G194" s="705">
        <v>0.44492236563834087</v>
      </c>
      <c r="H194" s="705">
        <v>1.1187930123240087E-2</v>
      </c>
      <c r="I194" s="705">
        <v>5.873005969935151E-3</v>
      </c>
      <c r="J194" s="705">
        <v>0.8273532592553754</v>
      </c>
      <c r="K194" s="317">
        <v>2015</v>
      </c>
      <c r="L194" s="705">
        <v>0.12424562881289136</v>
      </c>
      <c r="M194" s="705">
        <v>8.4988065886327131E-3</v>
      </c>
      <c r="N194" s="705">
        <v>0.13274443540152409</v>
      </c>
      <c r="O194" s="705">
        <v>8.5226110263088833E-3</v>
      </c>
      <c r="P194" s="705">
        <v>1.068554757908091E-2</v>
      </c>
      <c r="Q194" s="705">
        <v>4.174333744128433E-3</v>
      </c>
      <c r="R194" s="705">
        <v>1.4860036907769318E-2</v>
      </c>
      <c r="S194" s="705">
        <v>1.3436127014878396E-2</v>
      </c>
      <c r="T194" s="705">
        <v>3.0836859787038966E-3</v>
      </c>
      <c r="U194" s="705">
        <v>0.1726467407446246</v>
      </c>
      <c r="V194" s="705">
        <v>1</v>
      </c>
    </row>
    <row r="195" spans="1:22" ht="13.5" thickBot="1">
      <c r="A195" s="485" t="s">
        <v>450</v>
      </c>
      <c r="B195" s="486"/>
      <c r="C195" s="486"/>
      <c r="D195" s="486"/>
      <c r="E195" s="486"/>
      <c r="F195" s="486"/>
      <c r="G195" s="486"/>
      <c r="H195" s="486"/>
      <c r="I195" s="486"/>
      <c r="J195" s="487"/>
      <c r="K195" s="485" t="s">
        <v>450</v>
      </c>
      <c r="L195" s="486"/>
      <c r="M195" s="486"/>
      <c r="N195" s="486"/>
      <c r="O195" s="486"/>
      <c r="P195" s="486"/>
      <c r="Q195" s="486"/>
      <c r="R195" s="486"/>
      <c r="S195" s="486"/>
      <c r="T195" s="486"/>
      <c r="U195" s="486"/>
      <c r="V195" s="487"/>
    </row>
    <row r="196" spans="1:22" ht="13.5" thickBot="1">
      <c r="A196" s="317">
        <v>2007</v>
      </c>
      <c r="B196" s="12" t="s">
        <v>240</v>
      </c>
      <c r="C196" s="12" t="s">
        <v>240</v>
      </c>
      <c r="D196" s="12" t="s">
        <v>240</v>
      </c>
      <c r="E196" s="12">
        <v>0.441</v>
      </c>
      <c r="F196" s="12">
        <v>3.0000000000000001E-3</v>
      </c>
      <c r="G196" s="12">
        <v>0.13</v>
      </c>
      <c r="H196" s="12" t="s">
        <v>1154</v>
      </c>
      <c r="I196" s="12" t="s">
        <v>1154</v>
      </c>
      <c r="J196" s="12">
        <v>0.57299999999999995</v>
      </c>
      <c r="K196" s="317">
        <v>2007</v>
      </c>
      <c r="L196" s="12">
        <v>0.17699999999999999</v>
      </c>
      <c r="M196" s="12" t="s">
        <v>241</v>
      </c>
      <c r="N196" s="12">
        <v>0.17699999999999999</v>
      </c>
      <c r="O196" s="12">
        <v>0.151</v>
      </c>
      <c r="P196" s="12">
        <v>2.4E-2</v>
      </c>
      <c r="Q196" s="12" t="s">
        <v>236</v>
      </c>
      <c r="R196" s="12">
        <v>2.4E-2</v>
      </c>
      <c r="S196" s="12" t="s">
        <v>1155</v>
      </c>
      <c r="T196" s="12">
        <v>7.4999999999999997E-2</v>
      </c>
      <c r="U196" s="12">
        <v>0.42699999999999999</v>
      </c>
      <c r="V196" s="12">
        <v>1</v>
      </c>
    </row>
    <row r="197" spans="1:22" ht="13.5" thickBot="1">
      <c r="A197" s="317">
        <v>2008</v>
      </c>
      <c r="B197" s="12" t="s">
        <v>240</v>
      </c>
      <c r="C197" s="12" t="s">
        <v>240</v>
      </c>
      <c r="D197" s="12" t="s">
        <v>240</v>
      </c>
      <c r="E197" s="12">
        <v>0.48199999999999998</v>
      </c>
      <c r="F197" s="12">
        <v>3.0000000000000001E-3</v>
      </c>
      <c r="G197" s="12">
        <v>0.14599999999999999</v>
      </c>
      <c r="H197" s="12" t="s">
        <v>1154</v>
      </c>
      <c r="I197" s="12" t="s">
        <v>1154</v>
      </c>
      <c r="J197" s="12">
        <v>0.63100000000000001</v>
      </c>
      <c r="K197" s="317">
        <v>2008</v>
      </c>
      <c r="L197" s="12">
        <v>0.16500000000000001</v>
      </c>
      <c r="M197" s="12" t="s">
        <v>241</v>
      </c>
      <c r="N197" s="12">
        <v>0.16500000000000001</v>
      </c>
      <c r="O197" s="12">
        <v>0.121</v>
      </c>
      <c r="P197" s="12">
        <v>2.4E-2</v>
      </c>
      <c r="Q197" s="12" t="s">
        <v>236</v>
      </c>
      <c r="R197" s="12">
        <v>2.4E-2</v>
      </c>
      <c r="S197" s="12" t="s">
        <v>1155</v>
      </c>
      <c r="T197" s="12">
        <v>5.8999999999999997E-2</v>
      </c>
      <c r="U197" s="12">
        <v>0.36899999999999999</v>
      </c>
      <c r="V197" s="12">
        <v>1</v>
      </c>
    </row>
    <row r="198" spans="1:22" ht="13.5" thickBot="1">
      <c r="A198" s="317">
        <v>2009</v>
      </c>
      <c r="B198" s="12" t="s">
        <v>240</v>
      </c>
      <c r="C198" s="12" t="s">
        <v>240</v>
      </c>
      <c r="D198" s="12" t="s">
        <v>240</v>
      </c>
      <c r="E198" s="12">
        <v>0.47199999999999998</v>
      </c>
      <c r="F198" s="12">
        <v>2E-3</v>
      </c>
      <c r="G198" s="12">
        <v>0.14299999999999999</v>
      </c>
      <c r="H198" s="12" t="s">
        <v>1154</v>
      </c>
      <c r="I198" s="12" t="s">
        <v>1154</v>
      </c>
      <c r="J198" s="12">
        <v>0.61599999999999999</v>
      </c>
      <c r="K198" s="317">
        <v>2009</v>
      </c>
      <c r="L198" s="12">
        <v>0.19600000000000001</v>
      </c>
      <c r="M198" s="12" t="s">
        <v>241</v>
      </c>
      <c r="N198" s="12">
        <v>0.19600000000000001</v>
      </c>
      <c r="O198" s="12">
        <v>0.111</v>
      </c>
      <c r="P198" s="12">
        <v>2.4E-2</v>
      </c>
      <c r="Q198" s="12" t="s">
        <v>236</v>
      </c>
      <c r="R198" s="12">
        <v>2.4E-2</v>
      </c>
      <c r="S198" s="12" t="s">
        <v>1155</v>
      </c>
      <c r="T198" s="12">
        <v>5.1999999999999998E-2</v>
      </c>
      <c r="U198" s="12">
        <v>0.38400000000000001</v>
      </c>
      <c r="V198" s="12">
        <v>1</v>
      </c>
    </row>
    <row r="199" spans="1:22" ht="13.5" thickBot="1">
      <c r="A199" s="317">
        <v>2010</v>
      </c>
      <c r="B199" s="12" t="s">
        <v>240</v>
      </c>
      <c r="C199" s="12" t="s">
        <v>240</v>
      </c>
      <c r="D199" s="12" t="s">
        <v>240</v>
      </c>
      <c r="E199" s="12">
        <v>0.42699999999999999</v>
      </c>
      <c r="F199" s="12">
        <v>2E-3</v>
      </c>
      <c r="G199" s="12">
        <v>0.14899999999999999</v>
      </c>
      <c r="H199" s="12" t="s">
        <v>1154</v>
      </c>
      <c r="I199" s="12" t="s">
        <v>1154</v>
      </c>
      <c r="J199" s="12">
        <v>0.57699999999999996</v>
      </c>
      <c r="K199" s="317">
        <v>2010</v>
      </c>
      <c r="L199" s="12">
        <v>0.16300000000000001</v>
      </c>
      <c r="M199" s="12" t="s">
        <v>241</v>
      </c>
      <c r="N199" s="12">
        <v>0.16300000000000001</v>
      </c>
      <c r="O199" s="12">
        <v>0.19500000000000001</v>
      </c>
      <c r="P199" s="12">
        <v>1.4999999999999999E-2</v>
      </c>
      <c r="Q199" s="12" t="s">
        <v>236</v>
      </c>
      <c r="R199" s="12">
        <v>1.4999999999999999E-2</v>
      </c>
      <c r="S199" s="12" t="s">
        <v>1155</v>
      </c>
      <c r="T199" s="12">
        <v>4.9000000000000002E-2</v>
      </c>
      <c r="U199" s="12">
        <v>0.42199999999999999</v>
      </c>
      <c r="V199" s="12">
        <v>1</v>
      </c>
    </row>
    <row r="200" spans="1:22" ht="13.5" thickBot="1">
      <c r="A200" s="317">
        <v>2011</v>
      </c>
      <c r="B200" s="12">
        <v>0.42199999999999999</v>
      </c>
      <c r="C200" s="12">
        <v>0</v>
      </c>
      <c r="D200" s="12">
        <v>0.02</v>
      </c>
      <c r="E200" s="12">
        <v>0.442</v>
      </c>
      <c r="F200" s="12">
        <v>2E-3</v>
      </c>
      <c r="G200" s="12">
        <v>0.109</v>
      </c>
      <c r="H200" s="12">
        <v>2.3E-2</v>
      </c>
      <c r="I200" s="12">
        <v>0</v>
      </c>
      <c r="J200" s="12">
        <v>0.57599999999999996</v>
      </c>
      <c r="K200" s="317">
        <v>2011</v>
      </c>
      <c r="L200" s="12">
        <v>0.17</v>
      </c>
      <c r="M200" s="12">
        <v>0</v>
      </c>
      <c r="N200" s="12">
        <v>0.17100000000000001</v>
      </c>
      <c r="O200" s="12">
        <v>0.21199999999999999</v>
      </c>
      <c r="P200" s="12">
        <v>1.7999999999999999E-2</v>
      </c>
      <c r="Q200" s="12">
        <v>1E-3</v>
      </c>
      <c r="R200" s="12">
        <v>1.9E-2</v>
      </c>
      <c r="S200" s="12">
        <v>1.9E-2</v>
      </c>
      <c r="T200" s="12">
        <v>2E-3</v>
      </c>
      <c r="U200" s="12">
        <v>0.42399999999999999</v>
      </c>
      <c r="V200" s="12">
        <v>1</v>
      </c>
    </row>
    <row r="201" spans="1:22" ht="13.5" thickBot="1">
      <c r="A201" s="317">
        <v>2012</v>
      </c>
      <c r="B201" s="12">
        <v>0.40600000000000003</v>
      </c>
      <c r="C201" s="12">
        <v>0</v>
      </c>
      <c r="D201" s="12">
        <v>0.02</v>
      </c>
      <c r="E201" s="12">
        <v>0.42599999999999999</v>
      </c>
      <c r="F201" s="12">
        <v>2E-3</v>
      </c>
      <c r="G201" s="12">
        <v>0.108</v>
      </c>
      <c r="H201" s="12">
        <v>2.4E-2</v>
      </c>
      <c r="I201" s="12">
        <v>0</v>
      </c>
      <c r="J201" s="12">
        <v>0.55900000000000005</v>
      </c>
      <c r="K201" s="317">
        <v>2012</v>
      </c>
      <c r="L201" s="12">
        <v>0.192</v>
      </c>
      <c r="M201" s="12">
        <v>1E-3</v>
      </c>
      <c r="N201" s="12">
        <v>0.192</v>
      </c>
      <c r="O201" s="12">
        <v>0.20300000000000001</v>
      </c>
      <c r="P201" s="12">
        <v>1.7999999999999999E-2</v>
      </c>
      <c r="Q201" s="12">
        <v>2E-3</v>
      </c>
      <c r="R201" s="12">
        <v>1.9E-2</v>
      </c>
      <c r="S201" s="12">
        <v>1.4E-2</v>
      </c>
      <c r="T201" s="12">
        <v>1.2E-2</v>
      </c>
      <c r="U201" s="12">
        <v>0.441</v>
      </c>
      <c r="V201" s="12">
        <v>1</v>
      </c>
    </row>
    <row r="202" spans="1:22" ht="13.5" thickBot="1">
      <c r="A202" s="317">
        <v>2013</v>
      </c>
      <c r="B202" s="12">
        <v>0.376</v>
      </c>
      <c r="C202" s="12">
        <v>2E-3</v>
      </c>
      <c r="D202" s="12">
        <v>6.4000000000000001E-2</v>
      </c>
      <c r="E202" s="12">
        <v>0.441</v>
      </c>
      <c r="F202" s="12">
        <v>1E-3</v>
      </c>
      <c r="G202" s="12">
        <v>0.107</v>
      </c>
      <c r="H202" s="12">
        <v>1.4999999999999999E-2</v>
      </c>
      <c r="I202" s="12">
        <v>0</v>
      </c>
      <c r="J202" s="12">
        <v>0.56499999999999995</v>
      </c>
      <c r="K202" s="317">
        <v>2013</v>
      </c>
      <c r="L202" s="12">
        <v>0.161</v>
      </c>
      <c r="M202" s="12">
        <v>1E-3</v>
      </c>
      <c r="N202" s="12">
        <v>0.16200000000000001</v>
      </c>
      <c r="O202" s="12">
        <v>0.221</v>
      </c>
      <c r="P202" s="12">
        <v>2.7E-2</v>
      </c>
      <c r="Q202" s="12">
        <v>1E-3</v>
      </c>
      <c r="R202" s="12">
        <v>2.9000000000000001E-2</v>
      </c>
      <c r="S202" s="12">
        <v>1.7000000000000001E-2</v>
      </c>
      <c r="T202" s="12">
        <v>7.0000000000000001E-3</v>
      </c>
      <c r="U202" s="12">
        <v>0.435</v>
      </c>
      <c r="V202" s="12">
        <v>1</v>
      </c>
    </row>
    <row r="203" spans="1:22" ht="13.5" thickBot="1">
      <c r="A203" s="317">
        <v>2014</v>
      </c>
      <c r="B203" s="705">
        <v>0.36399999999999999</v>
      </c>
      <c r="C203" s="705">
        <v>2E-3</v>
      </c>
      <c r="D203" s="705">
        <v>7.6999999999999999E-2</v>
      </c>
      <c r="E203" s="705">
        <v>0.44400000000000001</v>
      </c>
      <c r="F203" s="705">
        <v>2E-3</v>
      </c>
      <c r="G203" s="705">
        <v>9.7000000000000003E-2</v>
      </c>
      <c r="H203" s="705">
        <v>8.9999999999999993E-3</v>
      </c>
      <c r="I203" s="705">
        <v>0</v>
      </c>
      <c r="J203" s="705">
        <v>0.55200000000000005</v>
      </c>
      <c r="K203" s="317">
        <v>2014</v>
      </c>
      <c r="L203" s="705">
        <v>0.153</v>
      </c>
      <c r="M203" s="705">
        <v>3.0000000000000001E-3</v>
      </c>
      <c r="N203" s="705">
        <v>0.155</v>
      </c>
      <c r="O203" s="705">
        <v>0.22700000000000001</v>
      </c>
      <c r="P203" s="705">
        <v>0.04</v>
      </c>
      <c r="Q203" s="705">
        <v>2E-3</v>
      </c>
      <c r="R203" s="705">
        <v>4.2000000000000003E-2</v>
      </c>
      <c r="S203" s="705">
        <v>0.02</v>
      </c>
      <c r="T203" s="705">
        <v>5.0000000000000001E-3</v>
      </c>
      <c r="U203" s="705">
        <v>0.44800000000000001</v>
      </c>
      <c r="V203" s="705">
        <v>1</v>
      </c>
    </row>
    <row r="204" spans="1:22" ht="13.5" thickBot="1">
      <c r="A204" s="317">
        <v>2015</v>
      </c>
      <c r="B204" s="705">
        <v>0.38305025420687333</v>
      </c>
      <c r="C204" s="705">
        <v>2.252289383676736E-3</v>
      </c>
      <c r="D204" s="705">
        <v>6.6654323038663033E-2</v>
      </c>
      <c r="E204" s="705">
        <v>0.45195686662921308</v>
      </c>
      <c r="F204" s="705">
        <v>3.8096156016694336E-3</v>
      </c>
      <c r="G204" s="705">
        <v>7.7151056838602419E-2</v>
      </c>
      <c r="H204" s="705">
        <v>8.4131124838465465E-3</v>
      </c>
      <c r="I204" s="705">
        <v>0</v>
      </c>
      <c r="J204" s="705">
        <v>0.54133191973429085</v>
      </c>
      <c r="K204" s="317">
        <v>2015</v>
      </c>
      <c r="L204" s="705">
        <v>0.17055131630842671</v>
      </c>
      <c r="M204" s="705">
        <v>2.589625518844535E-3</v>
      </c>
      <c r="N204" s="705">
        <v>0.17314094182727122</v>
      </c>
      <c r="O204" s="705">
        <v>0.20844075882875879</v>
      </c>
      <c r="P204" s="705">
        <v>3.4599781111966432E-2</v>
      </c>
      <c r="Q204" s="705">
        <v>1.5687398466261949E-3</v>
      </c>
      <c r="R204" s="705">
        <v>3.6169789139551906E-2</v>
      </c>
      <c r="S204" s="705">
        <v>3.5750021242031069E-2</v>
      </c>
      <c r="T204" s="705">
        <v>5.1678374090555739E-3</v>
      </c>
      <c r="U204" s="705">
        <v>0.45866808026570927</v>
      </c>
      <c r="V204" s="705">
        <v>1</v>
      </c>
    </row>
    <row r="205" spans="1:22" ht="13.5" thickBot="1">
      <c r="A205" s="519" t="s">
        <v>1166</v>
      </c>
      <c r="B205" s="520"/>
      <c r="C205" s="520"/>
      <c r="D205" s="520"/>
      <c r="E205" s="520"/>
      <c r="F205" s="520"/>
      <c r="G205" s="520"/>
      <c r="H205" s="520"/>
      <c r="I205" s="520"/>
      <c r="J205" s="521"/>
      <c r="K205" s="519" t="s">
        <v>1166</v>
      </c>
      <c r="L205" s="520"/>
      <c r="M205" s="520"/>
      <c r="N205" s="520"/>
      <c r="O205" s="520"/>
      <c r="P205" s="520"/>
      <c r="Q205" s="520"/>
      <c r="R205" s="520"/>
      <c r="S205" s="520"/>
      <c r="T205" s="520"/>
      <c r="U205" s="520"/>
      <c r="V205" s="521"/>
    </row>
    <row r="206" spans="1:22" ht="13.5" thickBot="1">
      <c r="A206" s="317">
        <v>2007</v>
      </c>
      <c r="B206" s="12" t="s">
        <v>240</v>
      </c>
      <c r="C206" s="12" t="s">
        <v>240</v>
      </c>
      <c r="D206" s="12" t="s">
        <v>240</v>
      </c>
      <c r="E206" s="12">
        <v>0.20699999999999999</v>
      </c>
      <c r="F206" s="12">
        <v>4.0000000000000001E-3</v>
      </c>
      <c r="G206" s="12">
        <v>-4.0000000000000001E-3</v>
      </c>
      <c r="H206" s="12" t="s">
        <v>1154</v>
      </c>
      <c r="I206" s="12" t="s">
        <v>1154</v>
      </c>
      <c r="J206" s="12">
        <v>0.20699999999999999</v>
      </c>
      <c r="K206" s="317">
        <v>2007</v>
      </c>
      <c r="L206" s="12">
        <v>0.20699999999999999</v>
      </c>
      <c r="M206" s="12" t="s">
        <v>241</v>
      </c>
      <c r="N206" s="12">
        <v>0.20699999999999999</v>
      </c>
      <c r="O206" s="12">
        <v>0.57599999999999996</v>
      </c>
      <c r="P206" s="12">
        <v>0.01</v>
      </c>
      <c r="Q206" s="12" t="s">
        <v>236</v>
      </c>
      <c r="R206" s="12">
        <v>0.01</v>
      </c>
      <c r="S206" s="12" t="s">
        <v>1155</v>
      </c>
      <c r="T206" s="12">
        <v>0</v>
      </c>
      <c r="U206" s="12">
        <v>0.79300000000000004</v>
      </c>
      <c r="V206" s="12">
        <v>1</v>
      </c>
    </row>
    <row r="207" spans="1:22" ht="13.5" thickBot="1">
      <c r="A207" s="317">
        <v>2008</v>
      </c>
      <c r="B207" s="12" t="s">
        <v>240</v>
      </c>
      <c r="C207" s="12" t="s">
        <v>240</v>
      </c>
      <c r="D207" s="12" t="s">
        <v>240</v>
      </c>
      <c r="E207" s="12">
        <v>0.20699999999999999</v>
      </c>
      <c r="F207" s="12">
        <v>4.0000000000000001E-3</v>
      </c>
      <c r="G207" s="12">
        <v>-3.0000000000000001E-3</v>
      </c>
      <c r="H207" s="12" t="s">
        <v>1154</v>
      </c>
      <c r="I207" s="12" t="s">
        <v>1154</v>
      </c>
      <c r="J207" s="12">
        <v>0.20799999999999999</v>
      </c>
      <c r="K207" s="317">
        <v>2008</v>
      </c>
      <c r="L207" s="12">
        <v>0.218</v>
      </c>
      <c r="M207" s="12" t="s">
        <v>241</v>
      </c>
      <c r="N207" s="12">
        <v>0.218</v>
      </c>
      <c r="O207" s="12">
        <v>0.56100000000000005</v>
      </c>
      <c r="P207" s="12">
        <v>1.2999999999999999E-2</v>
      </c>
      <c r="Q207" s="12" t="s">
        <v>236</v>
      </c>
      <c r="R207" s="12">
        <v>1.2999999999999999E-2</v>
      </c>
      <c r="S207" s="12" t="s">
        <v>1155</v>
      </c>
      <c r="T207" s="12">
        <v>0</v>
      </c>
      <c r="U207" s="12">
        <v>0.79200000000000004</v>
      </c>
      <c r="V207" s="12">
        <v>1</v>
      </c>
    </row>
    <row r="208" spans="1:22" ht="13.5" thickBot="1">
      <c r="A208" s="317">
        <v>2009</v>
      </c>
      <c r="B208" s="12" t="s">
        <v>240</v>
      </c>
      <c r="C208" s="12" t="s">
        <v>240</v>
      </c>
      <c r="D208" s="12" t="s">
        <v>240</v>
      </c>
      <c r="E208" s="12">
        <v>0.19600000000000001</v>
      </c>
      <c r="F208" s="12">
        <v>7.0000000000000001E-3</v>
      </c>
      <c r="G208" s="12">
        <v>-1E-3</v>
      </c>
      <c r="H208" s="12" t="s">
        <v>1154</v>
      </c>
      <c r="I208" s="12" t="s">
        <v>1154</v>
      </c>
      <c r="J208" s="12">
        <v>0.20200000000000001</v>
      </c>
      <c r="K208" s="317">
        <v>2009</v>
      </c>
      <c r="L208" s="12">
        <v>0.17199999999999999</v>
      </c>
      <c r="M208" s="12" t="s">
        <v>241</v>
      </c>
      <c r="N208" s="12">
        <v>0.17199999999999999</v>
      </c>
      <c r="O208" s="12">
        <v>0.61499999999999999</v>
      </c>
      <c r="P208" s="12">
        <v>1.0999999999999999E-2</v>
      </c>
      <c r="Q208" s="12" t="s">
        <v>236</v>
      </c>
      <c r="R208" s="12">
        <v>1.0999999999999999E-2</v>
      </c>
      <c r="S208" s="12" t="s">
        <v>1155</v>
      </c>
      <c r="T208" s="12">
        <v>1E-3</v>
      </c>
      <c r="U208" s="12">
        <v>0.79800000000000004</v>
      </c>
      <c r="V208" s="12">
        <v>1</v>
      </c>
    </row>
    <row r="209" spans="1:22" ht="13.5" thickBot="1">
      <c r="A209" s="317">
        <v>2010</v>
      </c>
      <c r="B209" s="12" t="s">
        <v>240</v>
      </c>
      <c r="C209" s="12" t="s">
        <v>240</v>
      </c>
      <c r="D209" s="12" t="s">
        <v>240</v>
      </c>
      <c r="E209" s="12">
        <v>0.17599999999999999</v>
      </c>
      <c r="F209" s="12">
        <v>6.0000000000000001E-3</v>
      </c>
      <c r="G209" s="12">
        <v>-4.0000000000000001E-3</v>
      </c>
      <c r="H209" s="12" t="s">
        <v>1154</v>
      </c>
      <c r="I209" s="12" t="s">
        <v>1154</v>
      </c>
      <c r="J209" s="12">
        <v>0.17799999999999999</v>
      </c>
      <c r="K209" s="317">
        <v>2010</v>
      </c>
      <c r="L209" s="12">
        <v>0.16500000000000001</v>
      </c>
      <c r="M209" s="12" t="s">
        <v>241</v>
      </c>
      <c r="N209" s="12">
        <v>0.16500000000000001</v>
      </c>
      <c r="O209" s="12">
        <v>0.64700000000000002</v>
      </c>
      <c r="P209" s="12">
        <v>0.01</v>
      </c>
      <c r="Q209" s="12" t="s">
        <v>236</v>
      </c>
      <c r="R209" s="12">
        <v>0.01</v>
      </c>
      <c r="S209" s="12" t="s">
        <v>1155</v>
      </c>
      <c r="T209" s="12">
        <v>0</v>
      </c>
      <c r="U209" s="12">
        <v>0.82199999999999995</v>
      </c>
      <c r="V209" s="12">
        <v>1</v>
      </c>
    </row>
    <row r="210" spans="1:22" ht="13.5" thickBot="1">
      <c r="A210" s="317">
        <v>2011</v>
      </c>
      <c r="B210" s="12">
        <v>0.16300000000000001</v>
      </c>
      <c r="C210" s="12">
        <v>0</v>
      </c>
      <c r="D210" s="12">
        <v>-4.0000000000000001E-3</v>
      </c>
      <c r="E210" s="12">
        <v>0.159</v>
      </c>
      <c r="F210" s="12">
        <v>7.0000000000000001E-3</v>
      </c>
      <c r="G210" s="12">
        <v>0</v>
      </c>
      <c r="H210" s="12">
        <v>0</v>
      </c>
      <c r="I210" s="12">
        <v>0</v>
      </c>
      <c r="J210" s="12">
        <v>0.16500000000000001</v>
      </c>
      <c r="K210" s="317">
        <v>2011</v>
      </c>
      <c r="L210" s="12">
        <v>0.183</v>
      </c>
      <c r="M210" s="12">
        <v>-1E-3</v>
      </c>
      <c r="N210" s="12">
        <v>0.182</v>
      </c>
      <c r="O210" s="12">
        <v>0.64200000000000002</v>
      </c>
      <c r="P210" s="12">
        <v>5.0000000000000001E-3</v>
      </c>
      <c r="Q210" s="12">
        <v>5.0000000000000001E-3</v>
      </c>
      <c r="R210" s="12">
        <v>0.01</v>
      </c>
      <c r="S210" s="12">
        <v>0</v>
      </c>
      <c r="T210" s="12">
        <v>0</v>
      </c>
      <c r="U210" s="12">
        <v>0.83499999999999996</v>
      </c>
      <c r="V210" s="12">
        <v>1</v>
      </c>
    </row>
    <row r="211" spans="1:22" ht="13.5" thickBot="1">
      <c r="A211" s="317">
        <v>2012</v>
      </c>
      <c r="B211" s="12">
        <v>0.17799999999999999</v>
      </c>
      <c r="C211" s="12">
        <v>0</v>
      </c>
      <c r="D211" s="12">
        <v>1E-3</v>
      </c>
      <c r="E211" s="12">
        <v>0.18</v>
      </c>
      <c r="F211" s="12">
        <v>7.0000000000000001E-3</v>
      </c>
      <c r="G211" s="12">
        <v>0</v>
      </c>
      <c r="H211" s="12">
        <v>0</v>
      </c>
      <c r="I211" s="12">
        <v>0</v>
      </c>
      <c r="J211" s="12">
        <v>0.188</v>
      </c>
      <c r="K211" s="317">
        <v>2012</v>
      </c>
      <c r="L211" s="12">
        <v>0.17899999999999999</v>
      </c>
      <c r="M211" s="12">
        <v>-1E-3</v>
      </c>
      <c r="N211" s="12">
        <v>0.17799999999999999</v>
      </c>
      <c r="O211" s="12">
        <v>0.623</v>
      </c>
      <c r="P211" s="12">
        <v>5.0000000000000001E-3</v>
      </c>
      <c r="Q211" s="12">
        <v>6.0000000000000001E-3</v>
      </c>
      <c r="R211" s="12">
        <v>1.0999999999999999E-2</v>
      </c>
      <c r="S211" s="12">
        <v>0</v>
      </c>
      <c r="T211" s="12">
        <v>1E-3</v>
      </c>
      <c r="U211" s="12">
        <v>0.81200000000000006</v>
      </c>
      <c r="V211" s="12">
        <v>1</v>
      </c>
    </row>
    <row r="212" spans="1:22" ht="13.5" thickBot="1">
      <c r="A212" s="317" t="s">
        <v>1167</v>
      </c>
      <c r="B212" s="12" t="s">
        <v>234</v>
      </c>
      <c r="C212" s="12" t="s">
        <v>234</v>
      </c>
      <c r="D212" s="12" t="s">
        <v>234</v>
      </c>
      <c r="E212" s="12" t="s">
        <v>234</v>
      </c>
      <c r="F212" s="12" t="s">
        <v>234</v>
      </c>
      <c r="G212" s="12" t="s">
        <v>234</v>
      </c>
      <c r="H212" s="12" t="s">
        <v>234</v>
      </c>
      <c r="I212" s="12" t="s">
        <v>234</v>
      </c>
      <c r="J212" s="12" t="s">
        <v>234</v>
      </c>
      <c r="K212" s="317" t="s">
        <v>1167</v>
      </c>
      <c r="L212" s="12" t="s">
        <v>234</v>
      </c>
      <c r="M212" s="12" t="s">
        <v>234</v>
      </c>
      <c r="N212" s="12" t="s">
        <v>234</v>
      </c>
      <c r="O212" s="12" t="s">
        <v>234</v>
      </c>
      <c r="P212" s="12" t="s">
        <v>234</v>
      </c>
      <c r="Q212" s="12" t="s">
        <v>234</v>
      </c>
      <c r="R212" s="12" t="s">
        <v>234</v>
      </c>
      <c r="S212" s="12" t="s">
        <v>234</v>
      </c>
      <c r="T212" s="12" t="s">
        <v>234</v>
      </c>
      <c r="U212" s="12" t="s">
        <v>234</v>
      </c>
      <c r="V212" s="12" t="s">
        <v>234</v>
      </c>
    </row>
    <row r="213" spans="1:22" ht="13.5" thickBot="1">
      <c r="A213" s="317" t="s">
        <v>1168</v>
      </c>
      <c r="B213" s="12" t="s">
        <v>234</v>
      </c>
      <c r="C213" s="12" t="s">
        <v>234</v>
      </c>
      <c r="D213" s="12" t="s">
        <v>234</v>
      </c>
      <c r="E213" s="12" t="s">
        <v>234</v>
      </c>
      <c r="F213" s="12" t="s">
        <v>234</v>
      </c>
      <c r="G213" s="12" t="s">
        <v>234</v>
      </c>
      <c r="H213" s="12" t="s">
        <v>234</v>
      </c>
      <c r="I213" s="12" t="s">
        <v>234</v>
      </c>
      <c r="J213" s="12" t="s">
        <v>234</v>
      </c>
      <c r="K213" s="317" t="s">
        <v>1168</v>
      </c>
      <c r="L213" s="12" t="s">
        <v>234</v>
      </c>
      <c r="M213" s="12" t="s">
        <v>234</v>
      </c>
      <c r="N213" s="12" t="s">
        <v>234</v>
      </c>
      <c r="O213" s="12" t="s">
        <v>234</v>
      </c>
      <c r="P213" s="12" t="s">
        <v>234</v>
      </c>
      <c r="Q213" s="12" t="s">
        <v>234</v>
      </c>
      <c r="R213" s="12" t="s">
        <v>234</v>
      </c>
      <c r="S213" s="12" t="s">
        <v>234</v>
      </c>
      <c r="T213" s="12" t="s">
        <v>234</v>
      </c>
      <c r="U213" s="12" t="s">
        <v>234</v>
      </c>
      <c r="V213" s="12" t="s">
        <v>234</v>
      </c>
    </row>
    <row r="214" spans="1:22" ht="13.5" thickBot="1">
      <c r="A214" s="317" t="s">
        <v>1169</v>
      </c>
      <c r="B214" s="12" t="s">
        <v>234</v>
      </c>
      <c r="C214" s="12" t="s">
        <v>234</v>
      </c>
      <c r="D214" s="12" t="s">
        <v>234</v>
      </c>
      <c r="E214" s="12" t="s">
        <v>234</v>
      </c>
      <c r="F214" s="12" t="s">
        <v>234</v>
      </c>
      <c r="G214" s="12" t="s">
        <v>234</v>
      </c>
      <c r="H214" s="12" t="s">
        <v>234</v>
      </c>
      <c r="I214" s="12" t="s">
        <v>234</v>
      </c>
      <c r="J214" s="12" t="s">
        <v>234</v>
      </c>
      <c r="K214" s="317" t="s">
        <v>1169</v>
      </c>
      <c r="L214" s="12" t="s">
        <v>234</v>
      </c>
      <c r="M214" s="12" t="s">
        <v>234</v>
      </c>
      <c r="N214" s="12" t="s">
        <v>234</v>
      </c>
      <c r="O214" s="12" t="s">
        <v>234</v>
      </c>
      <c r="P214" s="12" t="s">
        <v>234</v>
      </c>
      <c r="Q214" s="12" t="s">
        <v>234</v>
      </c>
      <c r="R214" s="12" t="s">
        <v>234</v>
      </c>
      <c r="S214" s="12" t="s">
        <v>234</v>
      </c>
      <c r="T214" s="12" t="s">
        <v>234</v>
      </c>
      <c r="U214" s="12" t="s">
        <v>234</v>
      </c>
      <c r="V214" s="12" t="s">
        <v>234</v>
      </c>
    </row>
    <row r="215" spans="1:22" ht="13.5" customHeight="1" thickBot="1">
      <c r="A215" s="522" t="s">
        <v>1156</v>
      </c>
      <c r="B215" s="523"/>
      <c r="C215" s="523"/>
      <c r="D215" s="523"/>
      <c r="E215" s="523"/>
      <c r="F215" s="523"/>
      <c r="G215" s="523"/>
      <c r="H215" s="523"/>
      <c r="I215" s="523"/>
      <c r="J215" s="524"/>
      <c r="K215" s="522" t="s">
        <v>1156</v>
      </c>
      <c r="L215" s="523"/>
      <c r="M215" s="523"/>
      <c r="N215" s="523"/>
      <c r="O215" s="523"/>
      <c r="P215" s="523"/>
      <c r="Q215" s="523"/>
      <c r="R215" s="523"/>
      <c r="S215" s="523"/>
      <c r="T215" s="523"/>
      <c r="U215" s="523"/>
      <c r="V215" s="524"/>
    </row>
    <row r="216" spans="1:22" ht="13.5" thickBot="1">
      <c r="A216" s="317">
        <v>2007</v>
      </c>
      <c r="B216" s="12" t="s">
        <v>240</v>
      </c>
      <c r="C216" s="12" t="s">
        <v>240</v>
      </c>
      <c r="D216" s="12" t="s">
        <v>240</v>
      </c>
      <c r="E216" s="12">
        <v>0.51100000000000001</v>
      </c>
      <c r="F216" s="12">
        <v>6.0000000000000001E-3</v>
      </c>
      <c r="G216" s="12">
        <v>0.13</v>
      </c>
      <c r="H216" s="12" t="s">
        <v>1154</v>
      </c>
      <c r="I216" s="12" t="s">
        <v>1154</v>
      </c>
      <c r="J216" s="12">
        <v>0.64700000000000002</v>
      </c>
      <c r="K216" s="317">
        <v>2007</v>
      </c>
      <c r="L216" s="12">
        <v>0.11899999999999999</v>
      </c>
      <c r="M216" s="12" t="s">
        <v>241</v>
      </c>
      <c r="N216" s="12">
        <v>0.11899999999999999</v>
      </c>
      <c r="O216" s="12">
        <v>0.17399999999999999</v>
      </c>
      <c r="P216" s="12">
        <v>3.5000000000000003E-2</v>
      </c>
      <c r="Q216" s="12" t="s">
        <v>236</v>
      </c>
      <c r="R216" s="12">
        <v>3.5000000000000003E-2</v>
      </c>
      <c r="S216" s="12" t="s">
        <v>1155</v>
      </c>
      <c r="T216" s="12">
        <v>2.5999999999999999E-2</v>
      </c>
      <c r="U216" s="12">
        <v>0.35299999999999998</v>
      </c>
      <c r="V216" s="12">
        <v>1</v>
      </c>
    </row>
    <row r="217" spans="1:22" ht="13.5" thickBot="1">
      <c r="A217" s="317">
        <v>2008</v>
      </c>
      <c r="B217" s="12" t="s">
        <v>240</v>
      </c>
      <c r="C217" s="12" t="s">
        <v>240</v>
      </c>
      <c r="D217" s="12" t="s">
        <v>240</v>
      </c>
      <c r="E217" s="12">
        <v>0.51200000000000001</v>
      </c>
      <c r="F217" s="12">
        <v>6.0000000000000001E-3</v>
      </c>
      <c r="G217" s="12">
        <v>0.13300000000000001</v>
      </c>
      <c r="H217" s="12" t="s">
        <v>1154</v>
      </c>
      <c r="I217" s="12" t="s">
        <v>1154</v>
      </c>
      <c r="J217" s="12">
        <v>0.65100000000000002</v>
      </c>
      <c r="K217" s="317">
        <v>2008</v>
      </c>
      <c r="L217" s="12">
        <v>0.11899999999999999</v>
      </c>
      <c r="M217" s="12" t="s">
        <v>241</v>
      </c>
      <c r="N217" s="12">
        <v>0.11899999999999999</v>
      </c>
      <c r="O217" s="12">
        <v>0.16800000000000001</v>
      </c>
      <c r="P217" s="12">
        <v>3.5000000000000003E-2</v>
      </c>
      <c r="Q217" s="12" t="s">
        <v>236</v>
      </c>
      <c r="R217" s="12">
        <v>3.5000000000000003E-2</v>
      </c>
      <c r="S217" s="12" t="s">
        <v>1155</v>
      </c>
      <c r="T217" s="12">
        <v>2.7E-2</v>
      </c>
      <c r="U217" s="12">
        <v>0.34899999999999998</v>
      </c>
      <c r="V217" s="12">
        <v>1</v>
      </c>
    </row>
    <row r="218" spans="1:22" ht="13.5" thickBot="1">
      <c r="A218" s="317">
        <v>2009</v>
      </c>
      <c r="B218" s="12" t="s">
        <v>240</v>
      </c>
      <c r="C218" s="12" t="s">
        <v>240</v>
      </c>
      <c r="D218" s="12" t="s">
        <v>240</v>
      </c>
      <c r="E218" s="12">
        <v>0.502</v>
      </c>
      <c r="F218" s="12">
        <v>6.0000000000000001E-3</v>
      </c>
      <c r="G218" s="12">
        <v>0.13300000000000001</v>
      </c>
      <c r="H218" s="12" t="s">
        <v>1154</v>
      </c>
      <c r="I218" s="12" t="s">
        <v>1154</v>
      </c>
      <c r="J218" s="12">
        <v>0.64200000000000002</v>
      </c>
      <c r="K218" s="317">
        <v>2009</v>
      </c>
      <c r="L218" s="12">
        <v>0.124</v>
      </c>
      <c r="M218" s="12" t="s">
        <v>241</v>
      </c>
      <c r="N218" s="12">
        <v>0.124</v>
      </c>
      <c r="O218" s="12">
        <v>0.16900000000000001</v>
      </c>
      <c r="P218" s="12">
        <v>3.7999999999999999E-2</v>
      </c>
      <c r="Q218" s="12" t="s">
        <v>236</v>
      </c>
      <c r="R218" s="12">
        <v>3.7999999999999999E-2</v>
      </c>
      <c r="S218" s="12" t="s">
        <v>1155</v>
      </c>
      <c r="T218" s="12">
        <v>2.7E-2</v>
      </c>
      <c r="U218" s="12">
        <v>0.35799999999999998</v>
      </c>
      <c r="V218" s="12">
        <v>1</v>
      </c>
    </row>
    <row r="219" spans="1:22" ht="13.5" thickBot="1">
      <c r="A219" s="317">
        <v>2010</v>
      </c>
      <c r="B219" s="12" t="s">
        <v>240</v>
      </c>
      <c r="C219" s="12" t="s">
        <v>240</v>
      </c>
      <c r="D219" s="12" t="s">
        <v>240</v>
      </c>
      <c r="E219" s="12">
        <v>0.499</v>
      </c>
      <c r="F219" s="12">
        <v>6.0000000000000001E-3</v>
      </c>
      <c r="G219" s="12">
        <v>0.13700000000000001</v>
      </c>
      <c r="H219" s="12" t="s">
        <v>1154</v>
      </c>
      <c r="I219" s="12" t="s">
        <v>1154</v>
      </c>
      <c r="J219" s="12">
        <v>0.64300000000000002</v>
      </c>
      <c r="K219" s="317">
        <v>2010</v>
      </c>
      <c r="L219" s="12">
        <v>0.123</v>
      </c>
      <c r="M219" s="12" t="s">
        <v>241</v>
      </c>
      <c r="N219" s="12">
        <v>0.123</v>
      </c>
      <c r="O219" s="12">
        <v>0.16900000000000001</v>
      </c>
      <c r="P219" s="12">
        <v>0.04</v>
      </c>
      <c r="Q219" s="12" t="s">
        <v>236</v>
      </c>
      <c r="R219" s="12">
        <v>0.04</v>
      </c>
      <c r="S219" s="12" t="s">
        <v>1155</v>
      </c>
      <c r="T219" s="12">
        <v>2.5999999999999999E-2</v>
      </c>
      <c r="U219" s="12">
        <v>0.35699999999999998</v>
      </c>
      <c r="V219" s="12">
        <v>1</v>
      </c>
    </row>
    <row r="220" spans="1:22" ht="13.5" thickBot="1">
      <c r="A220" s="317">
        <v>2011</v>
      </c>
      <c r="B220" s="12">
        <v>0.496</v>
      </c>
      <c r="C220" s="12">
        <v>1E-3</v>
      </c>
      <c r="D220" s="12">
        <v>8.0000000000000002E-3</v>
      </c>
      <c r="E220" s="12">
        <v>0.505</v>
      </c>
      <c r="F220" s="12">
        <v>6.0000000000000001E-3</v>
      </c>
      <c r="G220" s="12">
        <v>0.124</v>
      </c>
      <c r="H220" s="12">
        <v>4.0000000000000001E-3</v>
      </c>
      <c r="I220" s="12">
        <v>1E-3</v>
      </c>
      <c r="J220" s="12">
        <v>0.64</v>
      </c>
      <c r="K220" s="317">
        <v>2011</v>
      </c>
      <c r="L220" s="12">
        <v>0.124</v>
      </c>
      <c r="M220" s="12">
        <v>2E-3</v>
      </c>
      <c r="N220" s="12">
        <v>0.125</v>
      </c>
      <c r="O220" s="12">
        <v>0.17399999999999999</v>
      </c>
      <c r="P220" s="12">
        <v>3.6999999999999998E-2</v>
      </c>
      <c r="Q220" s="12">
        <v>3.0000000000000001E-3</v>
      </c>
      <c r="R220" s="12">
        <v>3.9E-2</v>
      </c>
      <c r="S220" s="12">
        <v>1.4999999999999999E-2</v>
      </c>
      <c r="T220" s="12">
        <v>6.0000000000000001E-3</v>
      </c>
      <c r="U220" s="12">
        <v>0.36</v>
      </c>
      <c r="V220" s="12">
        <v>1</v>
      </c>
    </row>
    <row r="221" spans="1:22" ht="13.5" thickBot="1">
      <c r="A221" s="317">
        <v>2012</v>
      </c>
      <c r="B221" s="12">
        <v>0.48899999999999999</v>
      </c>
      <c r="C221" s="12">
        <v>1E-3</v>
      </c>
      <c r="D221" s="12">
        <v>1.0999999999999999E-2</v>
      </c>
      <c r="E221" s="12">
        <v>0.5</v>
      </c>
      <c r="F221" s="12">
        <v>6.0000000000000001E-3</v>
      </c>
      <c r="G221" s="12">
        <v>0.124</v>
      </c>
      <c r="H221" s="12">
        <v>5.0000000000000001E-3</v>
      </c>
      <c r="I221" s="12">
        <v>1E-3</v>
      </c>
      <c r="J221" s="12">
        <v>0.63600000000000001</v>
      </c>
      <c r="K221" s="317">
        <v>2012</v>
      </c>
      <c r="L221" s="12">
        <v>0.125</v>
      </c>
      <c r="M221" s="12">
        <v>2E-3</v>
      </c>
      <c r="N221" s="12">
        <v>0.127</v>
      </c>
      <c r="O221" s="12">
        <v>0.17599999999999999</v>
      </c>
      <c r="P221" s="12">
        <v>3.7999999999999999E-2</v>
      </c>
      <c r="Q221" s="12">
        <v>3.0000000000000001E-3</v>
      </c>
      <c r="R221" s="12">
        <v>4.1000000000000002E-2</v>
      </c>
      <c r="S221" s="12">
        <v>1.4999999999999999E-2</v>
      </c>
      <c r="T221" s="12">
        <v>5.0000000000000001E-3</v>
      </c>
      <c r="U221" s="12">
        <v>0.36399999999999999</v>
      </c>
      <c r="V221" s="12">
        <v>1</v>
      </c>
    </row>
    <row r="222" spans="1:22" ht="13.5" thickBot="1">
      <c r="A222" s="317">
        <v>2013</v>
      </c>
      <c r="B222" s="12">
        <v>0.46</v>
      </c>
      <c r="C222" s="12">
        <v>2E-3</v>
      </c>
      <c r="D222" s="12">
        <v>2.1999999999999999E-2</v>
      </c>
      <c r="E222" s="12">
        <v>0.48499999999999999</v>
      </c>
      <c r="F222" s="12">
        <v>6.0000000000000001E-3</v>
      </c>
      <c r="G222" s="12">
        <v>0.122</v>
      </c>
      <c r="H222" s="12">
        <v>4.0000000000000001E-3</v>
      </c>
      <c r="I222" s="12">
        <v>1E-3</v>
      </c>
      <c r="J222" s="12">
        <v>0.61799999999999999</v>
      </c>
      <c r="K222" s="317">
        <v>2013</v>
      </c>
      <c r="L222" s="12">
        <v>0.127</v>
      </c>
      <c r="M222" s="12">
        <v>2E-3</v>
      </c>
      <c r="N222" s="12">
        <v>0.129</v>
      </c>
      <c r="O222" s="12">
        <v>0.19400000000000001</v>
      </c>
      <c r="P222" s="12">
        <v>3.7999999999999999E-2</v>
      </c>
      <c r="Q222" s="12">
        <v>3.0000000000000001E-3</v>
      </c>
      <c r="R222" s="12">
        <v>4.1000000000000002E-2</v>
      </c>
      <c r="S222" s="12">
        <v>1.4E-2</v>
      </c>
      <c r="T222" s="12">
        <v>4.0000000000000001E-3</v>
      </c>
      <c r="U222" s="12">
        <v>0.38200000000000001</v>
      </c>
      <c r="V222" s="12">
        <v>1</v>
      </c>
    </row>
    <row r="223" spans="1:22" ht="13.5" thickBot="1">
      <c r="A223" s="317">
        <v>2014</v>
      </c>
      <c r="B223" s="705">
        <v>0.45400000000000001</v>
      </c>
      <c r="C223" s="705">
        <v>3.0000000000000001E-3</v>
      </c>
      <c r="D223" s="705">
        <v>2.5000000000000001E-2</v>
      </c>
      <c r="E223" s="705">
        <v>0.48199999999999998</v>
      </c>
      <c r="F223" s="705">
        <v>6.0000000000000001E-3</v>
      </c>
      <c r="G223" s="705">
        <v>0.12</v>
      </c>
      <c r="H223" s="705">
        <v>4.0000000000000001E-3</v>
      </c>
      <c r="I223" s="705">
        <v>1E-3</v>
      </c>
      <c r="J223" s="705">
        <v>0.61199999999999999</v>
      </c>
      <c r="K223" s="317">
        <v>2014</v>
      </c>
      <c r="L223" s="705">
        <v>0.129</v>
      </c>
      <c r="M223" s="705">
        <v>2E-3</v>
      </c>
      <c r="N223" s="705">
        <v>0.13100000000000001</v>
      </c>
      <c r="O223" s="705">
        <v>0.19500000000000001</v>
      </c>
      <c r="P223" s="705">
        <v>3.9E-2</v>
      </c>
      <c r="Q223" s="705">
        <v>3.0000000000000001E-3</v>
      </c>
      <c r="R223" s="705">
        <v>4.2000000000000003E-2</v>
      </c>
      <c r="S223" s="705">
        <v>1.4999999999999999E-2</v>
      </c>
      <c r="T223" s="705">
        <v>4.0000000000000001E-3</v>
      </c>
      <c r="U223" s="705">
        <v>0.38800000000000001</v>
      </c>
      <c r="V223" s="705">
        <v>1</v>
      </c>
    </row>
    <row r="224" spans="1:22" ht="13.5" thickBot="1">
      <c r="A224" s="317">
        <v>2015</v>
      </c>
      <c r="B224" s="705">
        <v>0.45263022026050181</v>
      </c>
      <c r="C224" s="705">
        <v>3.0202153806017755E-3</v>
      </c>
      <c r="D224" s="705">
        <v>2.3487925532707725E-2</v>
      </c>
      <c r="E224" s="705">
        <v>0.47913836117381131</v>
      </c>
      <c r="F224" s="705">
        <v>5.7856978623074427E-3</v>
      </c>
      <c r="G224" s="705">
        <v>0.1183692384789423</v>
      </c>
      <c r="H224" s="705">
        <v>3.6933073224871315E-3</v>
      </c>
      <c r="I224" s="705">
        <v>8.5027826366577074E-4</v>
      </c>
      <c r="J224" s="705">
        <v>0.60783688310121398</v>
      </c>
      <c r="K224" s="317">
        <v>2015</v>
      </c>
      <c r="L224" s="705">
        <v>0.12850325536870585</v>
      </c>
      <c r="M224" s="705">
        <v>1.9244648271921827E-3</v>
      </c>
      <c r="N224" s="705">
        <v>0.13042772019589804</v>
      </c>
      <c r="O224" s="705">
        <v>0.19734298571035092</v>
      </c>
      <c r="P224" s="705">
        <v>4.0404743301647054E-2</v>
      </c>
      <c r="Q224" s="705">
        <v>3.2504738124525556E-3</v>
      </c>
      <c r="R224" s="705">
        <v>4.3655195065030204E-2</v>
      </c>
      <c r="S224" s="705">
        <v>1.6319508478616858E-2</v>
      </c>
      <c r="T224" s="705">
        <v>4.417707448890037E-3</v>
      </c>
      <c r="U224" s="705">
        <v>0.39216311689878602</v>
      </c>
      <c r="V224" s="705">
        <v>1</v>
      </c>
    </row>
    <row r="225" spans="1:22">
      <c r="A225" s="810" t="s">
        <v>245</v>
      </c>
      <c r="B225" s="180"/>
      <c r="C225" s="180"/>
      <c r="D225" s="180"/>
      <c r="E225" s="180"/>
      <c r="F225" s="180"/>
      <c r="G225" s="180"/>
      <c r="H225" s="180"/>
      <c r="I225" s="180"/>
      <c r="J225" s="180"/>
      <c r="K225" s="810" t="s">
        <v>245</v>
      </c>
    </row>
    <row r="226" spans="1:22">
      <c r="A226" s="810" t="s">
        <v>246</v>
      </c>
      <c r="B226" s="180"/>
      <c r="C226" s="180"/>
      <c r="D226" s="180"/>
      <c r="E226" s="180"/>
      <c r="F226" s="180"/>
      <c r="G226" s="180"/>
      <c r="H226" s="180"/>
      <c r="I226" s="180"/>
      <c r="J226" s="180"/>
      <c r="K226" s="810" t="s">
        <v>1157</v>
      </c>
    </row>
    <row r="227" spans="1:22">
      <c r="A227" s="810" t="s">
        <v>247</v>
      </c>
      <c r="B227" s="180"/>
      <c r="C227" s="180"/>
      <c r="D227" s="180"/>
      <c r="E227" s="180"/>
      <c r="F227" s="180"/>
      <c r="G227" s="180"/>
      <c r="H227" s="180"/>
      <c r="I227" s="180"/>
      <c r="J227" s="180"/>
      <c r="K227" s="810" t="s">
        <v>1158</v>
      </c>
    </row>
    <row r="228" spans="1:22">
      <c r="A228" s="810" t="s">
        <v>1159</v>
      </c>
      <c r="B228" s="180"/>
      <c r="C228" s="180"/>
      <c r="D228" s="180"/>
      <c r="E228" s="180"/>
      <c r="F228" s="180"/>
      <c r="G228" s="180"/>
      <c r="H228" s="180"/>
      <c r="I228" s="180"/>
      <c r="J228" s="180"/>
      <c r="K228" s="810" t="s">
        <v>251</v>
      </c>
    </row>
    <row r="229" spans="1:22">
      <c r="A229" s="810" t="s">
        <v>1172</v>
      </c>
      <c r="B229" s="180"/>
      <c r="C229" s="180"/>
      <c r="D229" s="180"/>
      <c r="E229" s="180"/>
      <c r="F229" s="180"/>
      <c r="G229" s="180"/>
      <c r="H229" s="180"/>
      <c r="I229" s="180"/>
      <c r="J229" s="180"/>
      <c r="K229" s="810" t="s">
        <v>252</v>
      </c>
    </row>
    <row r="230" spans="1:22">
      <c r="A230" s="195" t="s">
        <v>1170</v>
      </c>
      <c r="B230" s="180"/>
      <c r="C230" s="180"/>
      <c r="D230" s="180"/>
      <c r="E230" s="180"/>
      <c r="F230" s="180"/>
      <c r="G230" s="180"/>
      <c r="H230" s="180"/>
      <c r="I230" s="180"/>
      <c r="J230" s="180"/>
      <c r="K230" s="810" t="s">
        <v>1171</v>
      </c>
    </row>
    <row r="231" spans="1:22">
      <c r="A231" s="810" t="s">
        <v>254</v>
      </c>
      <c r="B231" s="180"/>
      <c r="C231" s="180"/>
      <c r="D231" s="180"/>
      <c r="E231" s="180"/>
      <c r="F231" s="180"/>
      <c r="G231" s="180"/>
      <c r="H231" s="180"/>
      <c r="I231" s="180"/>
      <c r="J231" s="180"/>
      <c r="K231" s="195" t="s">
        <v>1173</v>
      </c>
    </row>
    <row r="232" spans="1:22">
      <c r="A232" s="185"/>
      <c r="B232" s="180"/>
      <c r="C232" s="180"/>
      <c r="D232" s="180"/>
      <c r="E232" s="180"/>
      <c r="F232" s="180"/>
      <c r="G232" s="180"/>
      <c r="H232" s="180"/>
      <c r="I232" s="180"/>
      <c r="J232" s="180"/>
      <c r="K232" s="810" t="s">
        <v>254</v>
      </c>
    </row>
    <row r="235" spans="1:22" ht="12.75" customHeight="1">
      <c r="A235" s="321" t="s">
        <v>1109</v>
      </c>
      <c r="B235" s="321"/>
      <c r="C235" s="321"/>
      <c r="D235" s="321"/>
      <c r="E235" s="321"/>
      <c r="F235" s="321"/>
      <c r="G235" s="321"/>
      <c r="H235" s="321"/>
      <c r="I235" s="321"/>
      <c r="J235" s="321"/>
      <c r="K235" s="321" t="s">
        <v>1109</v>
      </c>
      <c r="L235" s="321"/>
      <c r="M235" s="321"/>
      <c r="N235" s="321"/>
      <c r="O235" s="321"/>
      <c r="P235" s="321"/>
      <c r="Q235" s="321"/>
      <c r="R235" s="321"/>
      <c r="S235" s="321"/>
      <c r="T235" s="321"/>
      <c r="U235" s="321"/>
      <c r="V235" s="321"/>
    </row>
    <row r="236" spans="1:22" ht="13.5" customHeight="1" thickBot="1">
      <c r="A236" s="322" t="s">
        <v>205</v>
      </c>
      <c r="B236" s="322"/>
      <c r="C236" s="322"/>
      <c r="D236" s="322"/>
      <c r="E236" s="322"/>
      <c r="F236" s="322"/>
      <c r="G236" s="322"/>
      <c r="H236" s="322"/>
      <c r="I236" s="322"/>
      <c r="J236" s="322"/>
      <c r="K236" s="322" t="s">
        <v>205</v>
      </c>
      <c r="L236" s="322"/>
      <c r="M236" s="322"/>
      <c r="N236" s="322"/>
      <c r="O236" s="322"/>
      <c r="P236" s="322"/>
      <c r="Q236" s="322"/>
      <c r="R236" s="322"/>
      <c r="S236" s="322"/>
      <c r="T236" s="322"/>
      <c r="U236" s="322"/>
      <c r="V236" s="322"/>
    </row>
    <row r="237" spans="1:22" ht="12.75" customHeight="1">
      <c r="A237" s="471" t="s">
        <v>1165</v>
      </c>
      <c r="B237" s="472"/>
      <c r="C237" s="472"/>
      <c r="D237" s="472"/>
      <c r="E237" s="472"/>
      <c r="F237" s="472"/>
      <c r="G237" s="472"/>
      <c r="H237" s="472"/>
      <c r="I237" s="472"/>
      <c r="J237" s="473"/>
      <c r="K237" s="499" t="s">
        <v>1165</v>
      </c>
      <c r="L237" s="500"/>
      <c r="M237" s="500"/>
      <c r="N237" s="500"/>
      <c r="O237" s="500"/>
      <c r="P237" s="500"/>
      <c r="Q237" s="500"/>
      <c r="R237" s="500"/>
      <c r="S237" s="500"/>
      <c r="T237" s="500"/>
      <c r="U237" s="500"/>
      <c r="V237" s="501"/>
    </row>
    <row r="238" spans="1:22" ht="12.75" customHeight="1">
      <c r="A238" s="499" t="s">
        <v>207</v>
      </c>
      <c r="B238" s="500"/>
      <c r="C238" s="500"/>
      <c r="D238" s="500"/>
      <c r="E238" s="500"/>
      <c r="F238" s="500"/>
      <c r="G238" s="500"/>
      <c r="H238" s="500"/>
      <c r="I238" s="500"/>
      <c r="J238" s="501"/>
      <c r="K238" s="499" t="s">
        <v>1134</v>
      </c>
      <c r="L238" s="500"/>
      <c r="M238" s="500"/>
      <c r="N238" s="500"/>
      <c r="O238" s="500"/>
      <c r="P238" s="500"/>
      <c r="Q238" s="500"/>
      <c r="R238" s="500"/>
      <c r="S238" s="500"/>
      <c r="T238" s="500"/>
      <c r="U238" s="500"/>
      <c r="V238" s="501"/>
    </row>
    <row r="239" spans="1:22" ht="13.5" thickBot="1">
      <c r="A239" s="474" t="s">
        <v>1174</v>
      </c>
      <c r="B239" s="475"/>
      <c r="C239" s="475"/>
      <c r="D239" s="475"/>
      <c r="E239" s="475"/>
      <c r="F239" s="475"/>
      <c r="G239" s="475"/>
      <c r="H239" s="475"/>
      <c r="I239" s="475"/>
      <c r="J239" s="476"/>
      <c r="K239" s="442" t="s">
        <v>1174</v>
      </c>
      <c r="L239" s="443"/>
      <c r="M239" s="443"/>
      <c r="N239" s="443"/>
      <c r="O239" s="443"/>
      <c r="P239" s="443"/>
      <c r="Q239" s="443"/>
      <c r="R239" s="443"/>
      <c r="S239" s="443"/>
      <c r="T239" s="443"/>
      <c r="U239" s="443"/>
      <c r="V239" s="444"/>
    </row>
    <row r="240" spans="1:22" ht="21.75" customHeight="1" thickBot="1">
      <c r="A240" s="504" t="s">
        <v>1150</v>
      </c>
      <c r="B240" s="402" t="s">
        <v>210</v>
      </c>
      <c r="C240" s="403"/>
      <c r="D240" s="403"/>
      <c r="E240" s="404"/>
      <c r="F240" s="506" t="s">
        <v>211</v>
      </c>
      <c r="G240" s="506" t="s">
        <v>212</v>
      </c>
      <c r="H240" s="506" t="s">
        <v>213</v>
      </c>
      <c r="I240" s="506" t="s">
        <v>214</v>
      </c>
      <c r="J240" s="506" t="s">
        <v>1151</v>
      </c>
      <c r="K240" s="504" t="s">
        <v>1150</v>
      </c>
      <c r="L240" s="402" t="s">
        <v>216</v>
      </c>
      <c r="M240" s="403"/>
      <c r="N240" s="404"/>
      <c r="O240" s="506" t="s">
        <v>217</v>
      </c>
      <c r="P240" s="402" t="s">
        <v>218</v>
      </c>
      <c r="Q240" s="403"/>
      <c r="R240" s="404"/>
      <c r="S240" s="506" t="s">
        <v>219</v>
      </c>
      <c r="T240" s="506" t="s">
        <v>220</v>
      </c>
      <c r="U240" s="506" t="s">
        <v>1152</v>
      </c>
      <c r="V240" s="506" t="s">
        <v>222</v>
      </c>
    </row>
    <row r="241" spans="1:22" ht="34.5" thickBot="1">
      <c r="A241" s="517"/>
      <c r="B241" s="316" t="s">
        <v>223</v>
      </c>
      <c r="C241" s="316" t="s">
        <v>224</v>
      </c>
      <c r="D241" s="178" t="s">
        <v>225</v>
      </c>
      <c r="E241" s="316" t="s">
        <v>226</v>
      </c>
      <c r="F241" s="518"/>
      <c r="G241" s="518"/>
      <c r="H241" s="518"/>
      <c r="I241" s="518"/>
      <c r="J241" s="518"/>
      <c r="K241" s="505"/>
      <c r="L241" s="314" t="s">
        <v>227</v>
      </c>
      <c r="M241" s="314" t="s">
        <v>228</v>
      </c>
      <c r="N241" s="314" t="s">
        <v>229</v>
      </c>
      <c r="O241" s="507"/>
      <c r="P241" s="314" t="s">
        <v>230</v>
      </c>
      <c r="Q241" s="314" t="s">
        <v>231</v>
      </c>
      <c r="R241" s="314" t="s">
        <v>232</v>
      </c>
      <c r="S241" s="507"/>
      <c r="T241" s="507"/>
      <c r="U241" s="507"/>
      <c r="V241" s="507"/>
    </row>
    <row r="242" spans="1:22" ht="13.5" thickBot="1">
      <c r="A242" s="485" t="s">
        <v>1123</v>
      </c>
      <c r="B242" s="486"/>
      <c r="C242" s="486"/>
      <c r="D242" s="486"/>
      <c r="E242" s="486"/>
      <c r="F242" s="486"/>
      <c r="G242" s="486"/>
      <c r="H242" s="486"/>
      <c r="I242" s="486"/>
      <c r="J242" s="487"/>
      <c r="K242" s="485" t="s">
        <v>1123</v>
      </c>
      <c r="L242" s="486"/>
      <c r="M242" s="486"/>
      <c r="N242" s="486"/>
      <c r="O242" s="486"/>
      <c r="P242" s="486"/>
      <c r="Q242" s="486"/>
      <c r="R242" s="486"/>
      <c r="S242" s="486"/>
      <c r="T242" s="486"/>
      <c r="U242" s="486"/>
      <c r="V242" s="487"/>
    </row>
    <row r="243" spans="1:22" ht="13.5" thickBot="1">
      <c r="A243" s="317">
        <v>2007</v>
      </c>
      <c r="B243" s="12" t="s">
        <v>240</v>
      </c>
      <c r="C243" s="12" t="s">
        <v>240</v>
      </c>
      <c r="D243" s="12" t="s">
        <v>240</v>
      </c>
      <c r="E243" s="12">
        <v>0.4</v>
      </c>
      <c r="F243" s="12">
        <v>0.504</v>
      </c>
      <c r="G243" s="12">
        <v>0.22</v>
      </c>
      <c r="H243" s="12" t="s">
        <v>1154</v>
      </c>
      <c r="I243" s="12" t="s">
        <v>1154</v>
      </c>
      <c r="J243" s="12">
        <v>0.36399999999999999</v>
      </c>
      <c r="K243" s="317">
        <v>2007</v>
      </c>
      <c r="L243" s="12">
        <v>0.376</v>
      </c>
      <c r="M243" s="12" t="s">
        <v>241</v>
      </c>
      <c r="N243" s="12">
        <v>0.376</v>
      </c>
      <c r="O243" s="12">
        <v>0.502</v>
      </c>
      <c r="P243" s="12">
        <v>0.39200000000000002</v>
      </c>
      <c r="Q243" s="12" t="s">
        <v>236</v>
      </c>
      <c r="R243" s="12">
        <v>0.39200000000000002</v>
      </c>
      <c r="S243" s="12" t="s">
        <v>1155</v>
      </c>
      <c r="T243" s="12">
        <v>0.33800000000000002</v>
      </c>
      <c r="U243" s="12">
        <v>0.437</v>
      </c>
      <c r="V243" s="12">
        <v>0.39</v>
      </c>
    </row>
    <row r="244" spans="1:22" ht="13.5" thickBot="1">
      <c r="A244" s="317">
        <v>2008</v>
      </c>
      <c r="B244" s="12" t="s">
        <v>240</v>
      </c>
      <c r="C244" s="12" t="s">
        <v>240</v>
      </c>
      <c r="D244" s="12" t="s">
        <v>240</v>
      </c>
      <c r="E244" s="12">
        <v>0.39800000000000002</v>
      </c>
      <c r="F244" s="12">
        <v>0.48899999999999999</v>
      </c>
      <c r="G244" s="12">
        <v>0.20399999999999999</v>
      </c>
      <c r="H244" s="12" t="s">
        <v>1154</v>
      </c>
      <c r="I244" s="12" t="s">
        <v>1154</v>
      </c>
      <c r="J244" s="12">
        <v>0.35899999999999999</v>
      </c>
      <c r="K244" s="317">
        <v>2008</v>
      </c>
      <c r="L244" s="12">
        <v>0.35199999999999998</v>
      </c>
      <c r="M244" s="12" t="s">
        <v>241</v>
      </c>
      <c r="N244" s="12">
        <v>0.35199999999999998</v>
      </c>
      <c r="O244" s="12">
        <v>0.501</v>
      </c>
      <c r="P244" s="12">
        <v>0.39300000000000002</v>
      </c>
      <c r="Q244" s="12" t="s">
        <v>236</v>
      </c>
      <c r="R244" s="12">
        <v>0.39300000000000002</v>
      </c>
      <c r="S244" s="12" t="s">
        <v>1155</v>
      </c>
      <c r="T244" s="12">
        <v>0.32</v>
      </c>
      <c r="U244" s="12">
        <v>0.42599999999999999</v>
      </c>
      <c r="V244" s="12">
        <v>0.38200000000000001</v>
      </c>
    </row>
    <row r="245" spans="1:22" ht="13.5" thickBot="1">
      <c r="A245" s="317">
        <v>2009</v>
      </c>
      <c r="B245" s="12" t="s">
        <v>240</v>
      </c>
      <c r="C245" s="12" t="s">
        <v>240</v>
      </c>
      <c r="D245" s="12" t="s">
        <v>240</v>
      </c>
      <c r="E245" s="12">
        <v>0.39900000000000002</v>
      </c>
      <c r="F245" s="12">
        <v>0.48599999999999999</v>
      </c>
      <c r="G245" s="12">
        <v>0.21</v>
      </c>
      <c r="H245" s="12" t="s">
        <v>1154</v>
      </c>
      <c r="I245" s="12" t="s">
        <v>1154</v>
      </c>
      <c r="J245" s="12">
        <v>0.36</v>
      </c>
      <c r="K245" s="317">
        <v>2009</v>
      </c>
      <c r="L245" s="12">
        <v>0.34499999999999997</v>
      </c>
      <c r="M245" s="12" t="s">
        <v>241</v>
      </c>
      <c r="N245" s="12">
        <v>0.34499999999999997</v>
      </c>
      <c r="O245" s="12">
        <v>0.501</v>
      </c>
      <c r="P245" s="12">
        <v>0.375</v>
      </c>
      <c r="Q245" s="12" t="s">
        <v>236</v>
      </c>
      <c r="R245" s="12">
        <v>0.375</v>
      </c>
      <c r="S245" s="12" t="s">
        <v>1155</v>
      </c>
      <c r="T245" s="12">
        <v>0.316</v>
      </c>
      <c r="U245" s="12">
        <v>0.42</v>
      </c>
      <c r="V245" s="12">
        <v>0.38200000000000001</v>
      </c>
    </row>
    <row r="246" spans="1:22" ht="13.5" thickBot="1">
      <c r="A246" s="317">
        <v>2010</v>
      </c>
      <c r="B246" s="12" t="s">
        <v>240</v>
      </c>
      <c r="C246" s="12" t="s">
        <v>240</v>
      </c>
      <c r="D246" s="12" t="s">
        <v>240</v>
      </c>
      <c r="E246" s="12">
        <v>0.39700000000000002</v>
      </c>
      <c r="F246" s="12">
        <v>0.46400000000000002</v>
      </c>
      <c r="G246" s="12">
        <v>0.219</v>
      </c>
      <c r="H246" s="12" t="s">
        <v>1154</v>
      </c>
      <c r="I246" s="12" t="s">
        <v>1154</v>
      </c>
      <c r="J246" s="12">
        <v>0.36</v>
      </c>
      <c r="K246" s="317">
        <v>2010</v>
      </c>
      <c r="L246" s="12">
        <v>0.33900000000000002</v>
      </c>
      <c r="M246" s="12" t="s">
        <v>241</v>
      </c>
      <c r="N246" s="12">
        <v>0.33900000000000002</v>
      </c>
      <c r="O246" s="12">
        <v>0.49399999999999999</v>
      </c>
      <c r="P246" s="12">
        <v>0.35399999999999998</v>
      </c>
      <c r="Q246" s="12" t="s">
        <v>236</v>
      </c>
      <c r="R246" s="12">
        <v>0.35399999999999998</v>
      </c>
      <c r="S246" s="12" t="s">
        <v>1155</v>
      </c>
      <c r="T246" s="12">
        <v>0.311</v>
      </c>
      <c r="U246" s="12">
        <v>0.41199999999999998</v>
      </c>
      <c r="V246" s="12">
        <v>0.378</v>
      </c>
    </row>
    <row r="247" spans="1:22" ht="13.5" thickBot="1">
      <c r="A247" s="317">
        <v>2011</v>
      </c>
      <c r="B247" s="12">
        <v>0.39300000000000002</v>
      </c>
      <c r="C247" s="12">
        <v>0.38100000000000001</v>
      </c>
      <c r="D247" s="12">
        <v>0.23599999999999999</v>
      </c>
      <c r="E247" s="12">
        <v>0.39</v>
      </c>
      <c r="F247" s="12">
        <v>0.46600000000000003</v>
      </c>
      <c r="G247" s="12">
        <v>0.20799999999999999</v>
      </c>
      <c r="H247" s="12">
        <v>0.126</v>
      </c>
      <c r="I247" s="12">
        <v>2E-3</v>
      </c>
      <c r="J247" s="12">
        <v>0.35299999999999998</v>
      </c>
      <c r="K247" s="317">
        <v>2011</v>
      </c>
      <c r="L247" s="12">
        <v>0.33500000000000002</v>
      </c>
      <c r="M247" s="12">
        <v>0.08</v>
      </c>
      <c r="N247" s="12">
        <v>0.33200000000000002</v>
      </c>
      <c r="O247" s="12">
        <v>0.48299999999999998</v>
      </c>
      <c r="P247" s="12">
        <v>0.36299999999999999</v>
      </c>
      <c r="Q247" s="12">
        <v>0.35399999999999998</v>
      </c>
      <c r="R247" s="12">
        <v>0.36199999999999999</v>
      </c>
      <c r="S247" s="12">
        <v>0.35099999999999998</v>
      </c>
      <c r="T247" s="12">
        <v>0.40400000000000003</v>
      </c>
      <c r="U247" s="12">
        <v>0.41</v>
      </c>
      <c r="V247" s="12">
        <v>0.374</v>
      </c>
    </row>
    <row r="248" spans="1:22" ht="13.5" thickBot="1">
      <c r="A248" s="317">
        <v>2012</v>
      </c>
      <c r="B248" s="12">
        <v>0.38100000000000001</v>
      </c>
      <c r="C248" s="12">
        <v>0.28599999999999998</v>
      </c>
      <c r="D248" s="12">
        <v>0.26100000000000001</v>
      </c>
      <c r="E248" s="12">
        <v>0.378</v>
      </c>
      <c r="F248" s="12">
        <v>0.47</v>
      </c>
      <c r="G248" s="12">
        <v>0.19900000000000001</v>
      </c>
      <c r="H248" s="12">
        <v>0.125</v>
      </c>
      <c r="I248" s="12">
        <v>2E-3</v>
      </c>
      <c r="J248" s="12">
        <v>0.34100000000000003</v>
      </c>
      <c r="K248" s="317">
        <v>2012</v>
      </c>
      <c r="L248" s="12">
        <v>0.32300000000000001</v>
      </c>
      <c r="M248" s="12">
        <v>8.6999999999999994E-2</v>
      </c>
      <c r="N248" s="12">
        <v>0.32</v>
      </c>
      <c r="O248" s="12">
        <v>0.47</v>
      </c>
      <c r="P248" s="12">
        <v>0.35899999999999999</v>
      </c>
      <c r="Q248" s="12">
        <v>0.35799999999999998</v>
      </c>
      <c r="R248" s="12">
        <v>0.35899999999999999</v>
      </c>
      <c r="S248" s="12">
        <v>0.34</v>
      </c>
      <c r="T248" s="12">
        <v>0.34399999999999997</v>
      </c>
      <c r="U248" s="12">
        <v>0.39800000000000002</v>
      </c>
      <c r="V248" s="12">
        <v>0.36199999999999999</v>
      </c>
    </row>
    <row r="249" spans="1:22" ht="13.5" thickBot="1">
      <c r="A249" s="317">
        <v>2013</v>
      </c>
      <c r="B249" s="12">
        <v>0.373</v>
      </c>
      <c r="C249" s="12">
        <v>0.35299999999999998</v>
      </c>
      <c r="D249" s="12">
        <v>0.311</v>
      </c>
      <c r="E249" s="12">
        <v>0.37</v>
      </c>
      <c r="F249" s="12">
        <v>0.45</v>
      </c>
      <c r="G249" s="12">
        <v>0.2</v>
      </c>
      <c r="H249" s="12">
        <v>0.11899999999999999</v>
      </c>
      <c r="I249" s="12">
        <v>3.0000000000000001E-3</v>
      </c>
      <c r="J249" s="12">
        <v>0.33500000000000002</v>
      </c>
      <c r="K249" s="317">
        <v>2013</v>
      </c>
      <c r="L249" s="12">
        <v>0.29399999999999998</v>
      </c>
      <c r="M249" s="12">
        <v>8.3000000000000004E-2</v>
      </c>
      <c r="N249" s="12">
        <v>0.29099999999999998</v>
      </c>
      <c r="O249" s="12">
        <v>0.41099999999999998</v>
      </c>
      <c r="P249" s="12">
        <v>0.35799999999999998</v>
      </c>
      <c r="Q249" s="12">
        <v>0.318</v>
      </c>
      <c r="R249" s="12">
        <v>0.35499999999999998</v>
      </c>
      <c r="S249" s="12">
        <v>0.34300000000000003</v>
      </c>
      <c r="T249" s="12">
        <v>0.34100000000000003</v>
      </c>
      <c r="U249" s="12">
        <v>0.36099999999999999</v>
      </c>
      <c r="V249" s="12">
        <v>0.34499999999999997</v>
      </c>
    </row>
    <row r="250" spans="1:22" ht="13.5" thickBot="1">
      <c r="A250" s="317">
        <v>2014</v>
      </c>
      <c r="B250" s="705">
        <v>0.372</v>
      </c>
      <c r="C250" s="705">
        <v>0.34799999999999998</v>
      </c>
      <c r="D250" s="705">
        <v>0.313</v>
      </c>
      <c r="E250" s="705">
        <v>0.36899999999999999</v>
      </c>
      <c r="F250" s="705">
        <v>0.44500000000000001</v>
      </c>
      <c r="G250" s="705">
        <v>0.20599999999999999</v>
      </c>
      <c r="H250" s="705">
        <v>0.13900000000000001</v>
      </c>
      <c r="I250" s="705">
        <v>3.0000000000000001E-3</v>
      </c>
      <c r="J250" s="705">
        <v>0.33600000000000002</v>
      </c>
      <c r="K250" s="317">
        <v>2014</v>
      </c>
      <c r="L250" s="705">
        <v>0.30599999999999999</v>
      </c>
      <c r="M250" s="705">
        <v>8.5999999999999993E-2</v>
      </c>
      <c r="N250" s="705">
        <v>0.30199999999999999</v>
      </c>
      <c r="O250" s="705">
        <v>0.41</v>
      </c>
      <c r="P250" s="705">
        <v>0.35799999999999998</v>
      </c>
      <c r="Q250" s="705">
        <v>0.32100000000000001</v>
      </c>
      <c r="R250" s="705">
        <v>0.35499999999999998</v>
      </c>
      <c r="S250" s="705">
        <v>0.33600000000000002</v>
      </c>
      <c r="T250" s="705">
        <v>0.32300000000000001</v>
      </c>
      <c r="U250" s="705">
        <v>0.36399999999999999</v>
      </c>
      <c r="V250" s="705">
        <v>0.34699999999999998</v>
      </c>
    </row>
    <row r="251" spans="1:22" ht="13.5" thickBot="1">
      <c r="A251" s="317">
        <v>2015</v>
      </c>
      <c r="B251" s="705">
        <v>0.38138840822485476</v>
      </c>
      <c r="C251" s="705">
        <v>0.36636077589668337</v>
      </c>
      <c r="D251" s="705">
        <v>0.31455320171564227</v>
      </c>
      <c r="E251" s="705">
        <v>0.37801734222257072</v>
      </c>
      <c r="F251" s="705">
        <v>0.44425135574940644</v>
      </c>
      <c r="G251" s="705">
        <v>0.1957989332480945</v>
      </c>
      <c r="H251" s="705">
        <v>0.13606242238991309</v>
      </c>
      <c r="I251" s="705">
        <v>3.3192438347638929E-3</v>
      </c>
      <c r="J251" s="705">
        <v>0.34116854863171664</v>
      </c>
      <c r="K251" s="317">
        <v>2015</v>
      </c>
      <c r="L251" s="705">
        <v>0.3042169449926545</v>
      </c>
      <c r="M251" s="705">
        <v>8.8335376542431912E-2</v>
      </c>
      <c r="N251" s="705">
        <v>0.30103177518651086</v>
      </c>
      <c r="O251" s="705">
        <v>0.41075820545591685</v>
      </c>
      <c r="P251" s="705">
        <v>0.36311154427959302</v>
      </c>
      <c r="Q251" s="705">
        <v>0.3267806267806268</v>
      </c>
      <c r="R251" s="705">
        <v>0.36040660413523634</v>
      </c>
      <c r="S251" s="705">
        <v>0.357578582575036</v>
      </c>
      <c r="T251" s="705">
        <v>0.35982591161820338</v>
      </c>
      <c r="U251" s="705">
        <v>0.3658729379622967</v>
      </c>
      <c r="V251" s="705">
        <v>0.35085669895267807</v>
      </c>
    </row>
    <row r="252" spans="1:22" ht="13.5" thickBot="1">
      <c r="A252" s="485" t="s">
        <v>1124</v>
      </c>
      <c r="B252" s="486"/>
      <c r="C252" s="486"/>
      <c r="D252" s="486"/>
      <c r="E252" s="486"/>
      <c r="F252" s="486"/>
      <c r="G252" s="486"/>
      <c r="H252" s="486"/>
      <c r="I252" s="486"/>
      <c r="J252" s="487"/>
      <c r="K252" s="485" t="s">
        <v>1124</v>
      </c>
      <c r="L252" s="486"/>
      <c r="M252" s="486"/>
      <c r="N252" s="486"/>
      <c r="O252" s="486"/>
      <c r="P252" s="486"/>
      <c r="Q252" s="486"/>
      <c r="R252" s="486"/>
      <c r="S252" s="486"/>
      <c r="T252" s="486"/>
      <c r="U252" s="486"/>
      <c r="V252" s="487"/>
    </row>
    <row r="253" spans="1:22" ht="13.5" thickBot="1">
      <c r="A253" s="317">
        <v>2007</v>
      </c>
      <c r="B253" s="12" t="s">
        <v>240</v>
      </c>
      <c r="C253" s="12" t="s">
        <v>240</v>
      </c>
      <c r="D253" s="12" t="s">
        <v>240</v>
      </c>
      <c r="E253" s="12">
        <v>0.27300000000000002</v>
      </c>
      <c r="F253" s="12">
        <v>0.33100000000000002</v>
      </c>
      <c r="G253" s="12">
        <v>0.104</v>
      </c>
      <c r="H253" s="12" t="s">
        <v>1154</v>
      </c>
      <c r="I253" s="12" t="s">
        <v>1154</v>
      </c>
      <c r="J253" s="12">
        <v>0.23899999999999999</v>
      </c>
      <c r="K253" s="317">
        <v>2007</v>
      </c>
      <c r="L253" s="12">
        <v>0.29299999999999998</v>
      </c>
      <c r="M253" s="12" t="s">
        <v>241</v>
      </c>
      <c r="N253" s="12">
        <v>0.29299999999999998</v>
      </c>
      <c r="O253" s="12">
        <v>0.38200000000000001</v>
      </c>
      <c r="P253" s="12">
        <v>0.26</v>
      </c>
      <c r="Q253" s="12" t="s">
        <v>236</v>
      </c>
      <c r="R253" s="12">
        <v>0.26</v>
      </c>
      <c r="S253" s="12" t="s">
        <v>1155</v>
      </c>
      <c r="T253" s="12">
        <v>0.126</v>
      </c>
      <c r="U253" s="12">
        <v>0.32200000000000001</v>
      </c>
      <c r="V253" s="12">
        <v>0.26800000000000002</v>
      </c>
    </row>
    <row r="254" spans="1:22" ht="13.5" thickBot="1">
      <c r="A254" s="317">
        <v>2008</v>
      </c>
      <c r="B254" s="12" t="s">
        <v>240</v>
      </c>
      <c r="C254" s="12" t="s">
        <v>240</v>
      </c>
      <c r="D254" s="12" t="s">
        <v>240</v>
      </c>
      <c r="E254" s="12">
        <v>0.26300000000000001</v>
      </c>
      <c r="F254" s="12">
        <v>0.35699999999999998</v>
      </c>
      <c r="G254" s="12">
        <v>0.1</v>
      </c>
      <c r="H254" s="12" t="s">
        <v>1154</v>
      </c>
      <c r="I254" s="12" t="s">
        <v>1154</v>
      </c>
      <c r="J254" s="12">
        <v>0.23</v>
      </c>
      <c r="K254" s="317">
        <v>2008</v>
      </c>
      <c r="L254" s="12">
        <v>0.26400000000000001</v>
      </c>
      <c r="M254" s="12" t="s">
        <v>241</v>
      </c>
      <c r="N254" s="12">
        <v>0.26400000000000001</v>
      </c>
      <c r="O254" s="12">
        <v>0.376</v>
      </c>
      <c r="P254" s="12">
        <v>0.26400000000000001</v>
      </c>
      <c r="Q254" s="12" t="s">
        <v>236</v>
      </c>
      <c r="R254" s="12">
        <v>0.26400000000000001</v>
      </c>
      <c r="S254" s="12" t="s">
        <v>1155</v>
      </c>
      <c r="T254" s="12">
        <v>0.13300000000000001</v>
      </c>
      <c r="U254" s="12">
        <v>0.308</v>
      </c>
      <c r="V254" s="12">
        <v>0.25700000000000001</v>
      </c>
    </row>
    <row r="255" spans="1:22" ht="13.5" thickBot="1">
      <c r="A255" s="317">
        <v>2009</v>
      </c>
      <c r="B255" s="12" t="s">
        <v>240</v>
      </c>
      <c r="C255" s="12" t="s">
        <v>240</v>
      </c>
      <c r="D255" s="12" t="s">
        <v>240</v>
      </c>
      <c r="E255" s="12">
        <v>0.27400000000000002</v>
      </c>
      <c r="F255" s="12">
        <v>0.35399999999999998</v>
      </c>
      <c r="G255" s="12">
        <v>0.10299999999999999</v>
      </c>
      <c r="H255" s="12" t="s">
        <v>1154</v>
      </c>
      <c r="I255" s="12" t="s">
        <v>1154</v>
      </c>
      <c r="J255" s="12">
        <v>0.23899999999999999</v>
      </c>
      <c r="K255" s="317">
        <v>2009</v>
      </c>
      <c r="L255" s="12">
        <v>0.27100000000000002</v>
      </c>
      <c r="M255" s="12" t="s">
        <v>241</v>
      </c>
      <c r="N255" s="12">
        <v>0.27100000000000002</v>
      </c>
      <c r="O255" s="12">
        <v>0.39100000000000001</v>
      </c>
      <c r="P255" s="12">
        <v>0.25600000000000001</v>
      </c>
      <c r="Q255" s="12" t="s">
        <v>236</v>
      </c>
      <c r="R255" s="12">
        <v>0.25600000000000001</v>
      </c>
      <c r="S255" s="12" t="s">
        <v>1155</v>
      </c>
      <c r="T255" s="12">
        <v>0.13400000000000001</v>
      </c>
      <c r="U255" s="12">
        <v>0.316</v>
      </c>
      <c r="V255" s="12">
        <v>0.26700000000000002</v>
      </c>
    </row>
    <row r="256" spans="1:22" ht="13.5" thickBot="1">
      <c r="A256" s="317">
        <v>2010</v>
      </c>
      <c r="B256" s="12" t="s">
        <v>240</v>
      </c>
      <c r="C256" s="12" t="s">
        <v>240</v>
      </c>
      <c r="D256" s="12" t="s">
        <v>240</v>
      </c>
      <c r="E256" s="12">
        <v>0.28399999999999997</v>
      </c>
      <c r="F256" s="12">
        <v>0.34699999999999998</v>
      </c>
      <c r="G256" s="12">
        <v>0.11</v>
      </c>
      <c r="H256" s="12" t="s">
        <v>1154</v>
      </c>
      <c r="I256" s="12" t="s">
        <v>1154</v>
      </c>
      <c r="J256" s="12">
        <v>0.247</v>
      </c>
      <c r="K256" s="317">
        <v>2010</v>
      </c>
      <c r="L256" s="12">
        <v>0.27400000000000002</v>
      </c>
      <c r="M256" s="12" t="s">
        <v>241</v>
      </c>
      <c r="N256" s="12">
        <v>0.27400000000000002</v>
      </c>
      <c r="O256" s="12">
        <v>0.40100000000000002</v>
      </c>
      <c r="P256" s="12">
        <v>0.254</v>
      </c>
      <c r="Q256" s="12" t="s">
        <v>236</v>
      </c>
      <c r="R256" s="12">
        <v>0.254</v>
      </c>
      <c r="S256" s="12" t="s">
        <v>1155</v>
      </c>
      <c r="T256" s="12">
        <v>0.14299999999999999</v>
      </c>
      <c r="U256" s="12">
        <v>0.32200000000000001</v>
      </c>
      <c r="V256" s="12">
        <v>0.27400000000000002</v>
      </c>
    </row>
    <row r="257" spans="1:22" ht="13.5" thickBot="1">
      <c r="A257" s="317">
        <v>2011</v>
      </c>
      <c r="B257" s="12">
        <v>0.28599999999999998</v>
      </c>
      <c r="C257" s="12">
        <v>0.28599999999999998</v>
      </c>
      <c r="D257" s="12">
        <v>0.11799999999999999</v>
      </c>
      <c r="E257" s="12">
        <v>0.28299999999999997</v>
      </c>
      <c r="F257" s="12">
        <v>0.36299999999999999</v>
      </c>
      <c r="G257" s="12">
        <v>0.112</v>
      </c>
      <c r="H257" s="12">
        <v>6.5000000000000002E-2</v>
      </c>
      <c r="I257" s="12">
        <v>0</v>
      </c>
      <c r="J257" s="12">
        <v>0.249</v>
      </c>
      <c r="K257" s="317">
        <v>2011</v>
      </c>
      <c r="L257" s="12">
        <v>0.27100000000000002</v>
      </c>
      <c r="M257" s="12">
        <v>5.8999999999999997E-2</v>
      </c>
      <c r="N257" s="12">
        <v>0.26800000000000002</v>
      </c>
      <c r="O257" s="12">
        <v>0.40100000000000002</v>
      </c>
      <c r="P257" s="12">
        <v>0.255</v>
      </c>
      <c r="Q257" s="12">
        <v>0.34300000000000003</v>
      </c>
      <c r="R257" s="12">
        <v>0.26100000000000001</v>
      </c>
      <c r="S257" s="12">
        <v>0.13600000000000001</v>
      </c>
      <c r="T257" s="12">
        <v>0.22900000000000001</v>
      </c>
      <c r="U257" s="12">
        <v>0.32600000000000001</v>
      </c>
      <c r="V257" s="12">
        <v>0.27600000000000002</v>
      </c>
    </row>
    <row r="258" spans="1:22" ht="13.5" thickBot="1">
      <c r="A258" s="317">
        <v>2012</v>
      </c>
      <c r="B258" s="12">
        <v>0.28699999999999998</v>
      </c>
      <c r="C258" s="12">
        <v>0.214</v>
      </c>
      <c r="D258" s="12">
        <v>0.151</v>
      </c>
      <c r="E258" s="12">
        <v>0.28399999999999997</v>
      </c>
      <c r="F258" s="12">
        <v>0.36299999999999999</v>
      </c>
      <c r="G258" s="12">
        <v>0.108</v>
      </c>
      <c r="H258" s="12">
        <v>7.3999999999999996E-2</v>
      </c>
      <c r="I258" s="12">
        <v>0</v>
      </c>
      <c r="J258" s="12">
        <v>0.248</v>
      </c>
      <c r="K258" s="317">
        <v>2012</v>
      </c>
      <c r="L258" s="12">
        <v>0.27400000000000002</v>
      </c>
      <c r="M258" s="12">
        <v>6.8000000000000005E-2</v>
      </c>
      <c r="N258" s="12">
        <v>0.27200000000000002</v>
      </c>
      <c r="O258" s="12">
        <v>0.40899999999999997</v>
      </c>
      <c r="P258" s="12">
        <v>0.25800000000000001</v>
      </c>
      <c r="Q258" s="12">
        <v>0.316</v>
      </c>
      <c r="R258" s="12">
        <v>0.26300000000000001</v>
      </c>
      <c r="S258" s="12">
        <v>0.13600000000000001</v>
      </c>
      <c r="T258" s="12">
        <v>0.20599999999999999</v>
      </c>
      <c r="U258" s="12">
        <v>0.33100000000000002</v>
      </c>
      <c r="V258" s="12">
        <v>0.27800000000000002</v>
      </c>
    </row>
    <row r="259" spans="1:22" ht="13.5" thickBot="1">
      <c r="A259" s="317">
        <v>2013</v>
      </c>
      <c r="B259" s="12">
        <v>0.27700000000000002</v>
      </c>
      <c r="C259" s="12">
        <v>0.29799999999999999</v>
      </c>
      <c r="D259" s="12">
        <v>0.19800000000000001</v>
      </c>
      <c r="E259" s="12">
        <v>0.27400000000000002</v>
      </c>
      <c r="F259" s="12">
        <v>0.34499999999999997</v>
      </c>
      <c r="G259" s="12">
        <v>0.104</v>
      </c>
      <c r="H259" s="12">
        <v>6.9000000000000006E-2</v>
      </c>
      <c r="I259" s="12">
        <v>0</v>
      </c>
      <c r="J259" s="12">
        <v>0.23899999999999999</v>
      </c>
      <c r="K259" s="317">
        <v>2013</v>
      </c>
      <c r="L259" s="12">
        <v>0.252</v>
      </c>
      <c r="M259" s="12">
        <v>0.06</v>
      </c>
      <c r="N259" s="12">
        <v>0.249</v>
      </c>
      <c r="O259" s="12">
        <v>0.35899999999999999</v>
      </c>
      <c r="P259" s="12">
        <v>0.251</v>
      </c>
      <c r="Q259" s="12">
        <v>0.26800000000000002</v>
      </c>
      <c r="R259" s="12">
        <v>0.253</v>
      </c>
      <c r="S259" s="12">
        <v>0.13700000000000001</v>
      </c>
      <c r="T259" s="12">
        <v>0.183</v>
      </c>
      <c r="U259" s="12">
        <v>0.3</v>
      </c>
      <c r="V259" s="12">
        <v>0.26200000000000001</v>
      </c>
    </row>
    <row r="260" spans="1:22" ht="13.5" thickBot="1">
      <c r="A260" s="317">
        <v>2014</v>
      </c>
      <c r="B260" s="705">
        <v>0.27900000000000003</v>
      </c>
      <c r="C260" s="705">
        <v>0.28599999999999998</v>
      </c>
      <c r="D260" s="705">
        <v>0.20300000000000001</v>
      </c>
      <c r="E260" s="705">
        <v>0.27500000000000002</v>
      </c>
      <c r="F260" s="705">
        <v>0.312</v>
      </c>
      <c r="G260" s="705">
        <v>0.109</v>
      </c>
      <c r="H260" s="705">
        <v>6.9000000000000006E-2</v>
      </c>
      <c r="I260" s="705">
        <v>1E-3</v>
      </c>
      <c r="J260" s="705">
        <v>0.24099999999999999</v>
      </c>
      <c r="K260" s="317">
        <v>2014</v>
      </c>
      <c r="L260" s="705">
        <v>0.249</v>
      </c>
      <c r="M260" s="705">
        <v>6.0999999999999999E-2</v>
      </c>
      <c r="N260" s="705">
        <v>0.246</v>
      </c>
      <c r="O260" s="705">
        <v>0.36</v>
      </c>
      <c r="P260" s="705">
        <v>0.253</v>
      </c>
      <c r="Q260" s="705">
        <v>0.27700000000000002</v>
      </c>
      <c r="R260" s="705">
        <v>0.255</v>
      </c>
      <c r="S260" s="705">
        <v>0.13600000000000001</v>
      </c>
      <c r="T260" s="705">
        <v>0.18099999999999999</v>
      </c>
      <c r="U260" s="705">
        <v>0.29899999999999999</v>
      </c>
      <c r="V260" s="705">
        <v>0.26400000000000001</v>
      </c>
    </row>
    <row r="261" spans="1:22" ht="13.5" thickBot="1">
      <c r="A261" s="317">
        <v>2015</v>
      </c>
      <c r="B261" s="705">
        <v>0.27967893515268721</v>
      </c>
      <c r="C261" s="705">
        <v>0.29596209582630661</v>
      </c>
      <c r="D261" s="705">
        <v>0.21525228184372408</v>
      </c>
      <c r="E261" s="705">
        <v>0.27662330466769641</v>
      </c>
      <c r="F261" s="705">
        <v>0.31187762241759748</v>
      </c>
      <c r="G261" s="705">
        <v>0.10857387780374433</v>
      </c>
      <c r="H261" s="705">
        <v>7.0726669213869525E-2</v>
      </c>
      <c r="I261" s="705">
        <v>1.0891268832819024E-3</v>
      </c>
      <c r="J261" s="705">
        <v>0.24259668880653576</v>
      </c>
      <c r="K261" s="317">
        <v>2015</v>
      </c>
      <c r="L261" s="705">
        <v>0.23646882031716226</v>
      </c>
      <c r="M261" s="705">
        <v>6.3587722413812844E-2</v>
      </c>
      <c r="N261" s="705">
        <v>0.23391795465991044</v>
      </c>
      <c r="O261" s="705">
        <v>0.36649347448367753</v>
      </c>
      <c r="P261" s="705">
        <v>0.24753286781060982</v>
      </c>
      <c r="Q261" s="705">
        <v>0.26494369827703163</v>
      </c>
      <c r="R261" s="705">
        <v>0.24882936657253787</v>
      </c>
      <c r="S261" s="705">
        <v>0.1438191165244648</v>
      </c>
      <c r="T261" s="705">
        <v>0.20801265734335539</v>
      </c>
      <c r="U261" s="705">
        <v>0.29825098788783899</v>
      </c>
      <c r="V261" s="705">
        <v>0.26442223015400745</v>
      </c>
    </row>
    <row r="262" spans="1:22" ht="13.5" thickBot="1">
      <c r="A262" s="491" t="s">
        <v>1125</v>
      </c>
      <c r="B262" s="492"/>
      <c r="C262" s="492"/>
      <c r="D262" s="492"/>
      <c r="E262" s="492"/>
      <c r="F262" s="492"/>
      <c r="G262" s="492"/>
      <c r="H262" s="492"/>
      <c r="I262" s="492"/>
      <c r="J262" s="493"/>
      <c r="K262" s="491" t="s">
        <v>1125</v>
      </c>
      <c r="L262" s="492"/>
      <c r="M262" s="492"/>
      <c r="N262" s="492"/>
      <c r="O262" s="492"/>
      <c r="P262" s="492"/>
      <c r="Q262" s="492"/>
      <c r="R262" s="492"/>
      <c r="S262" s="492"/>
      <c r="T262" s="492"/>
      <c r="U262" s="492"/>
      <c r="V262" s="493"/>
    </row>
    <row r="263" spans="1:22" ht="13.5" thickBot="1">
      <c r="A263" s="317">
        <v>2007</v>
      </c>
      <c r="B263" s="12" t="s">
        <v>240</v>
      </c>
      <c r="C263" s="12" t="s">
        <v>240</v>
      </c>
      <c r="D263" s="12" t="s">
        <v>240</v>
      </c>
      <c r="E263" s="12">
        <v>5.7000000000000002E-2</v>
      </c>
      <c r="F263" s="12">
        <v>8.6999999999999994E-2</v>
      </c>
      <c r="G263" s="12">
        <v>4.1000000000000002E-2</v>
      </c>
      <c r="H263" s="12" t="s">
        <v>1154</v>
      </c>
      <c r="I263" s="12" t="s">
        <v>1154</v>
      </c>
      <c r="J263" s="12">
        <v>5.3999999999999999E-2</v>
      </c>
      <c r="K263" s="317">
        <v>2007</v>
      </c>
      <c r="L263" s="12">
        <v>8.5000000000000006E-2</v>
      </c>
      <c r="M263" s="12" t="s">
        <v>241</v>
      </c>
      <c r="N263" s="12">
        <v>8.5000000000000006E-2</v>
      </c>
      <c r="O263" s="12">
        <v>5.2999999999999999E-2</v>
      </c>
      <c r="P263" s="12">
        <v>0.122</v>
      </c>
      <c r="Q263" s="12" t="s">
        <v>236</v>
      </c>
      <c r="R263" s="12">
        <v>0.122</v>
      </c>
      <c r="S263" s="12" t="s">
        <v>1155</v>
      </c>
      <c r="T263" s="12">
        <v>0.1</v>
      </c>
      <c r="U263" s="12">
        <v>7.3999999999999996E-2</v>
      </c>
      <c r="V263" s="12">
        <v>6.0999999999999999E-2</v>
      </c>
    </row>
    <row r="264" spans="1:22" ht="13.5" thickBot="1">
      <c r="A264" s="317">
        <v>2008</v>
      </c>
      <c r="B264" s="12" t="s">
        <v>240</v>
      </c>
      <c r="C264" s="12" t="s">
        <v>240</v>
      </c>
      <c r="D264" s="12" t="s">
        <v>240</v>
      </c>
      <c r="E264" s="12">
        <v>5.8000000000000003E-2</v>
      </c>
      <c r="F264" s="12">
        <v>8.2000000000000003E-2</v>
      </c>
      <c r="G264" s="12">
        <v>4.1000000000000002E-2</v>
      </c>
      <c r="H264" s="12" t="s">
        <v>1154</v>
      </c>
      <c r="I264" s="12" t="s">
        <v>1154</v>
      </c>
      <c r="J264" s="12">
        <v>5.3999999999999999E-2</v>
      </c>
      <c r="K264" s="317">
        <v>2008</v>
      </c>
      <c r="L264" s="12">
        <v>9.2999999999999999E-2</v>
      </c>
      <c r="M264" s="12" t="s">
        <v>241</v>
      </c>
      <c r="N264" s="12">
        <v>9.2999999999999999E-2</v>
      </c>
      <c r="O264" s="12">
        <v>5.8999999999999997E-2</v>
      </c>
      <c r="P264" s="12">
        <v>0.121</v>
      </c>
      <c r="Q264" s="12" t="s">
        <v>236</v>
      </c>
      <c r="R264" s="12">
        <v>0.121</v>
      </c>
      <c r="S264" s="12" t="s">
        <v>1155</v>
      </c>
      <c r="T264" s="12">
        <v>9.6000000000000002E-2</v>
      </c>
      <c r="U264" s="12">
        <v>0.08</v>
      </c>
      <c r="V264" s="12">
        <v>6.3E-2</v>
      </c>
    </row>
    <row r="265" spans="1:22" ht="13.5" thickBot="1">
      <c r="A265" s="317">
        <v>2009</v>
      </c>
      <c r="B265" s="12" t="s">
        <v>240</v>
      </c>
      <c r="C265" s="12" t="s">
        <v>240</v>
      </c>
      <c r="D265" s="12" t="s">
        <v>240</v>
      </c>
      <c r="E265" s="12">
        <v>0.06</v>
      </c>
      <c r="F265" s="12">
        <v>0.10100000000000001</v>
      </c>
      <c r="G265" s="12">
        <v>4.4999999999999998E-2</v>
      </c>
      <c r="H265" s="12" t="s">
        <v>1154</v>
      </c>
      <c r="I265" s="12" t="s">
        <v>1154</v>
      </c>
      <c r="J265" s="12">
        <v>5.7000000000000002E-2</v>
      </c>
      <c r="K265" s="317">
        <v>2009</v>
      </c>
      <c r="L265" s="12">
        <v>9.1999999999999998E-2</v>
      </c>
      <c r="M265" s="12" t="s">
        <v>241</v>
      </c>
      <c r="N265" s="12">
        <v>9.1999999999999998E-2</v>
      </c>
      <c r="O265" s="12">
        <v>5.8000000000000003E-2</v>
      </c>
      <c r="P265" s="12">
        <v>0.13900000000000001</v>
      </c>
      <c r="Q265" s="12" t="s">
        <v>236</v>
      </c>
      <c r="R265" s="12">
        <v>0.13900000000000001</v>
      </c>
      <c r="S265" s="12" t="s">
        <v>1155</v>
      </c>
      <c r="T265" s="12">
        <v>9.6000000000000002E-2</v>
      </c>
      <c r="U265" s="12">
        <v>8.1000000000000003E-2</v>
      </c>
      <c r="V265" s="12">
        <v>6.6000000000000003E-2</v>
      </c>
    </row>
    <row r="266" spans="1:22" ht="13.5" thickBot="1">
      <c r="A266" s="317">
        <v>2010</v>
      </c>
      <c r="B266" s="12" t="s">
        <v>240</v>
      </c>
      <c r="C266" s="12" t="s">
        <v>240</v>
      </c>
      <c r="D266" s="12" t="s">
        <v>240</v>
      </c>
      <c r="E266" s="12">
        <v>5.8999999999999997E-2</v>
      </c>
      <c r="F266" s="12">
        <v>9.8000000000000004E-2</v>
      </c>
      <c r="G266" s="12">
        <v>5.1999999999999998E-2</v>
      </c>
      <c r="H266" s="12" t="s">
        <v>1154</v>
      </c>
      <c r="I266" s="12" t="s">
        <v>1154</v>
      </c>
      <c r="J266" s="12">
        <v>5.8000000000000003E-2</v>
      </c>
      <c r="K266" s="317">
        <v>2010</v>
      </c>
      <c r="L266" s="12">
        <v>8.8999999999999996E-2</v>
      </c>
      <c r="M266" s="12" t="s">
        <v>241</v>
      </c>
      <c r="N266" s="12">
        <v>8.8999999999999996E-2</v>
      </c>
      <c r="O266" s="12">
        <v>5.7000000000000002E-2</v>
      </c>
      <c r="P266" s="12">
        <v>0.14799999999999999</v>
      </c>
      <c r="Q266" s="12" t="s">
        <v>236</v>
      </c>
      <c r="R266" s="12">
        <v>0.14799999999999999</v>
      </c>
      <c r="S266" s="12" t="s">
        <v>1155</v>
      </c>
      <c r="T266" s="12">
        <v>9.1999999999999998E-2</v>
      </c>
      <c r="U266" s="12">
        <v>8.1000000000000003E-2</v>
      </c>
      <c r="V266" s="12">
        <v>6.6000000000000003E-2</v>
      </c>
    </row>
    <row r="267" spans="1:22" ht="13.5" thickBot="1">
      <c r="A267" s="317">
        <v>2011</v>
      </c>
      <c r="B267" s="12">
        <v>0.06</v>
      </c>
      <c r="C267" s="12">
        <v>0.11</v>
      </c>
      <c r="D267" s="12">
        <v>6.3E-2</v>
      </c>
      <c r="E267" s="12">
        <v>0.06</v>
      </c>
      <c r="F267" s="12">
        <v>9.5000000000000001E-2</v>
      </c>
      <c r="G267" s="12">
        <v>5.1999999999999998E-2</v>
      </c>
      <c r="H267" s="12">
        <v>8.8999999999999996E-2</v>
      </c>
      <c r="I267" s="12">
        <v>1.6E-2</v>
      </c>
      <c r="J267" s="12">
        <v>5.8999999999999997E-2</v>
      </c>
      <c r="K267" s="317">
        <v>2011</v>
      </c>
      <c r="L267" s="12">
        <v>9.1999999999999998E-2</v>
      </c>
      <c r="M267" s="12">
        <v>0.125</v>
      </c>
      <c r="N267" s="12">
        <v>9.1999999999999998E-2</v>
      </c>
      <c r="O267" s="12">
        <v>5.6000000000000001E-2</v>
      </c>
      <c r="P267" s="12">
        <v>0.14799999999999999</v>
      </c>
      <c r="Q267" s="12">
        <v>7.8E-2</v>
      </c>
      <c r="R267" s="12">
        <v>0.14299999999999999</v>
      </c>
      <c r="S267" s="12">
        <v>7.6999999999999999E-2</v>
      </c>
      <c r="T267" s="12">
        <v>0.14599999999999999</v>
      </c>
      <c r="U267" s="12">
        <v>0.08</v>
      </c>
      <c r="V267" s="12">
        <v>6.6000000000000003E-2</v>
      </c>
    </row>
    <row r="268" spans="1:22" ht="13.5" thickBot="1">
      <c r="A268" s="317">
        <v>2012</v>
      </c>
      <c r="B268" s="12">
        <v>6.2E-2</v>
      </c>
      <c r="C268" s="12">
        <v>0.29899999999999999</v>
      </c>
      <c r="D268" s="12">
        <v>6.4000000000000001E-2</v>
      </c>
      <c r="E268" s="12">
        <v>6.2E-2</v>
      </c>
      <c r="F268" s="12">
        <v>0.1</v>
      </c>
      <c r="G268" s="12">
        <v>5.7000000000000002E-2</v>
      </c>
      <c r="H268" s="12">
        <v>8.5000000000000006E-2</v>
      </c>
      <c r="I268" s="12">
        <v>0.02</v>
      </c>
      <c r="J268" s="12">
        <v>6.0999999999999999E-2</v>
      </c>
      <c r="K268" s="317">
        <v>2012</v>
      </c>
      <c r="L268" s="12">
        <v>0.09</v>
      </c>
      <c r="M268" s="12">
        <v>0.11600000000000001</v>
      </c>
      <c r="N268" s="12">
        <v>9.0999999999999998E-2</v>
      </c>
      <c r="O268" s="12">
        <v>0.06</v>
      </c>
      <c r="P268" s="12">
        <v>0.16</v>
      </c>
      <c r="Q268" s="12">
        <v>8.8999999999999996E-2</v>
      </c>
      <c r="R268" s="12">
        <v>0.155</v>
      </c>
      <c r="S268" s="12">
        <v>9.2999999999999999E-2</v>
      </c>
      <c r="T268" s="12">
        <v>9.0999999999999998E-2</v>
      </c>
      <c r="U268" s="12">
        <v>8.3000000000000004E-2</v>
      </c>
      <c r="V268" s="12">
        <v>6.9000000000000006E-2</v>
      </c>
    </row>
    <row r="269" spans="1:22" ht="13.5" thickBot="1">
      <c r="A269" s="317">
        <v>2013</v>
      </c>
      <c r="B269" s="12">
        <v>6.6000000000000003E-2</v>
      </c>
      <c r="C269" s="12">
        <v>0.16200000000000001</v>
      </c>
      <c r="D269" s="12">
        <v>5.8000000000000003E-2</v>
      </c>
      <c r="E269" s="12">
        <v>6.6000000000000003E-2</v>
      </c>
      <c r="F269" s="12">
        <v>9.9000000000000005E-2</v>
      </c>
      <c r="G269" s="12">
        <v>0.06</v>
      </c>
      <c r="H269" s="12">
        <v>0.10199999999999999</v>
      </c>
      <c r="I269" s="12">
        <v>2.3E-2</v>
      </c>
      <c r="J269" s="12">
        <v>6.5000000000000002E-2</v>
      </c>
      <c r="K269" s="317">
        <v>2013</v>
      </c>
      <c r="L269" s="12">
        <v>9.8000000000000004E-2</v>
      </c>
      <c r="M269" s="12">
        <v>0.13400000000000001</v>
      </c>
      <c r="N269" s="12">
        <v>9.9000000000000005E-2</v>
      </c>
      <c r="O269" s="12">
        <v>5.2999999999999999E-2</v>
      </c>
      <c r="P269" s="12">
        <v>0.156</v>
      </c>
      <c r="Q269" s="12">
        <v>5.3999999999999999E-2</v>
      </c>
      <c r="R269" s="12">
        <v>0.14799999999999999</v>
      </c>
      <c r="S269" s="12">
        <v>8.4000000000000005E-2</v>
      </c>
      <c r="T269" s="12">
        <v>8.8999999999999996E-2</v>
      </c>
      <c r="U269" s="12">
        <v>0.08</v>
      </c>
      <c r="V269" s="12">
        <v>7.0999999999999994E-2</v>
      </c>
    </row>
    <row r="270" spans="1:22" ht="13.5" thickBot="1">
      <c r="A270" s="317">
        <v>2014</v>
      </c>
      <c r="B270" s="705">
        <v>6.4000000000000001E-2</v>
      </c>
      <c r="C270" s="705">
        <v>0.14899999999999999</v>
      </c>
      <c r="D270" s="705">
        <v>0.06</v>
      </c>
      <c r="E270" s="705">
        <v>6.4000000000000001E-2</v>
      </c>
      <c r="F270" s="705">
        <v>0.10199999999999999</v>
      </c>
      <c r="G270" s="705">
        <v>5.6000000000000001E-2</v>
      </c>
      <c r="H270" s="705">
        <v>8.5999999999999993E-2</v>
      </c>
      <c r="I270" s="705">
        <v>2.1999999999999999E-2</v>
      </c>
      <c r="J270" s="705">
        <v>6.3E-2</v>
      </c>
      <c r="K270" s="317">
        <v>2014</v>
      </c>
      <c r="L270" s="705">
        <v>9.7000000000000003E-2</v>
      </c>
      <c r="M270" s="705">
        <v>0.13600000000000001</v>
      </c>
      <c r="N270" s="705">
        <v>9.8000000000000004E-2</v>
      </c>
      <c r="O270" s="705">
        <v>0.05</v>
      </c>
      <c r="P270" s="705">
        <v>0.159</v>
      </c>
      <c r="Q270" s="705">
        <v>5.5E-2</v>
      </c>
      <c r="R270" s="705">
        <v>0.151</v>
      </c>
      <c r="S270" s="705">
        <v>8.5000000000000006E-2</v>
      </c>
      <c r="T270" s="705">
        <v>9.8000000000000004E-2</v>
      </c>
      <c r="U270" s="705">
        <v>7.9000000000000001E-2</v>
      </c>
      <c r="V270" s="705">
        <v>6.9000000000000006E-2</v>
      </c>
    </row>
    <row r="271" spans="1:22" ht="13.5" thickBot="1">
      <c r="A271" s="317">
        <v>2015</v>
      </c>
      <c r="B271" s="705">
        <v>6.6755798844464295E-2</v>
      </c>
      <c r="C271" s="705">
        <v>0.14830957021981794</v>
      </c>
      <c r="D271" s="705">
        <v>6.2054508911933925E-2</v>
      </c>
      <c r="E271" s="705">
        <v>6.703940462062899E-2</v>
      </c>
      <c r="F271" s="705">
        <v>9.9488950118330338E-2</v>
      </c>
      <c r="G271" s="705">
        <v>5.4849205896827499E-2</v>
      </c>
      <c r="H271" s="705">
        <v>9.3949995223994651E-2</v>
      </c>
      <c r="I271" s="705">
        <v>1.6699945543655836E-2</v>
      </c>
      <c r="J271" s="705">
        <v>6.5067469758369481E-2</v>
      </c>
      <c r="K271" s="317">
        <v>2015</v>
      </c>
      <c r="L271" s="705">
        <v>0.10894435161764005</v>
      </c>
      <c r="M271" s="705">
        <v>0.11724201143433279</v>
      </c>
      <c r="N271" s="705">
        <v>0.10906678383098585</v>
      </c>
      <c r="O271" s="705">
        <v>5.3467011196319886E-2</v>
      </c>
      <c r="P271" s="705">
        <v>0.15992320839599847</v>
      </c>
      <c r="Q271" s="705">
        <v>7.8320444987111659E-2</v>
      </c>
      <c r="R271" s="705">
        <v>0.15384731939971039</v>
      </c>
      <c r="S271" s="705">
        <v>9.2284619905559057E-2</v>
      </c>
      <c r="T271" s="705">
        <v>0.12840016370696453</v>
      </c>
      <c r="U271" s="705">
        <v>8.5592451019980628E-2</v>
      </c>
      <c r="V271" s="705">
        <v>7.3116610384212091E-2</v>
      </c>
    </row>
    <row r="272" spans="1:22" ht="13.5" thickBot="1">
      <c r="A272" s="485" t="s">
        <v>1126</v>
      </c>
      <c r="B272" s="486"/>
      <c r="C272" s="486"/>
      <c r="D272" s="486"/>
      <c r="E272" s="486"/>
      <c r="F272" s="486"/>
      <c r="G272" s="486"/>
      <c r="H272" s="486"/>
      <c r="I272" s="486"/>
      <c r="J272" s="487"/>
      <c r="K272" s="485" t="s">
        <v>1126</v>
      </c>
      <c r="L272" s="486"/>
      <c r="M272" s="486"/>
      <c r="N272" s="486"/>
      <c r="O272" s="486"/>
      <c r="P272" s="486"/>
      <c r="Q272" s="486"/>
      <c r="R272" s="486"/>
      <c r="S272" s="486"/>
      <c r="T272" s="486"/>
      <c r="U272" s="486"/>
      <c r="V272" s="487"/>
    </row>
    <row r="273" spans="1:22" ht="13.5" thickBot="1">
      <c r="A273" s="317">
        <v>2007</v>
      </c>
      <c r="B273" s="12" t="s">
        <v>240</v>
      </c>
      <c r="C273" s="12" t="s">
        <v>240</v>
      </c>
      <c r="D273" s="12" t="s">
        <v>240</v>
      </c>
      <c r="E273" s="12">
        <v>0.13900000000000001</v>
      </c>
      <c r="F273" s="12">
        <v>6.0999999999999999E-2</v>
      </c>
      <c r="G273" s="12">
        <v>8.1000000000000003E-2</v>
      </c>
      <c r="H273" s="12" t="s">
        <v>1154</v>
      </c>
      <c r="I273" s="12" t="s">
        <v>1154</v>
      </c>
      <c r="J273" s="12">
        <v>0.127</v>
      </c>
      <c r="K273" s="317">
        <v>2007</v>
      </c>
      <c r="L273" s="12">
        <v>0.127</v>
      </c>
      <c r="M273" s="12" t="s">
        <v>241</v>
      </c>
      <c r="N273" s="12">
        <v>0.127</v>
      </c>
      <c r="O273" s="12">
        <v>6.9000000000000006E-2</v>
      </c>
      <c r="P273" s="12">
        <v>6.4000000000000001E-2</v>
      </c>
      <c r="Q273" s="12" t="s">
        <v>236</v>
      </c>
      <c r="R273" s="12">
        <v>6.4000000000000001E-2</v>
      </c>
      <c r="S273" s="12" t="s">
        <v>1155</v>
      </c>
      <c r="T273" s="12">
        <v>0.17699999999999999</v>
      </c>
      <c r="U273" s="12">
        <v>9.6000000000000002E-2</v>
      </c>
      <c r="V273" s="12">
        <v>0.11600000000000001</v>
      </c>
    </row>
    <row r="274" spans="1:22" ht="13.5" thickBot="1">
      <c r="A274" s="317">
        <v>2008</v>
      </c>
      <c r="B274" s="12" t="s">
        <v>240</v>
      </c>
      <c r="C274" s="12" t="s">
        <v>240</v>
      </c>
      <c r="D274" s="12" t="s">
        <v>240</v>
      </c>
      <c r="E274" s="12">
        <v>0.156</v>
      </c>
      <c r="F274" s="12">
        <v>5.1999999999999998E-2</v>
      </c>
      <c r="G274" s="12">
        <v>8.6999999999999994E-2</v>
      </c>
      <c r="H274" s="12" t="s">
        <v>1154</v>
      </c>
      <c r="I274" s="12" t="s">
        <v>1154</v>
      </c>
      <c r="J274" s="12">
        <v>0.14099999999999999</v>
      </c>
      <c r="K274" s="317">
        <v>2008</v>
      </c>
      <c r="L274" s="12">
        <v>0.13600000000000001</v>
      </c>
      <c r="M274" s="12" t="s">
        <v>241</v>
      </c>
      <c r="N274" s="12">
        <v>0.13600000000000001</v>
      </c>
      <c r="O274" s="12">
        <v>7.1999999999999995E-2</v>
      </c>
      <c r="P274" s="12">
        <v>6.5000000000000002E-2</v>
      </c>
      <c r="Q274" s="12" t="s">
        <v>236</v>
      </c>
      <c r="R274" s="12">
        <v>6.5000000000000002E-2</v>
      </c>
      <c r="S274" s="12" t="s">
        <v>1155</v>
      </c>
      <c r="T274" s="12">
        <v>0.20300000000000001</v>
      </c>
      <c r="U274" s="12">
        <v>0.10299999999999999</v>
      </c>
      <c r="V274" s="12">
        <v>0.128</v>
      </c>
    </row>
    <row r="275" spans="1:22" ht="13.5" thickBot="1">
      <c r="A275" s="317">
        <v>2009</v>
      </c>
      <c r="B275" s="12" t="s">
        <v>240</v>
      </c>
      <c r="C275" s="12" t="s">
        <v>240</v>
      </c>
      <c r="D275" s="12" t="s">
        <v>240</v>
      </c>
      <c r="E275" s="12">
        <v>0.14000000000000001</v>
      </c>
      <c r="F275" s="12">
        <v>0.06</v>
      </c>
      <c r="G275" s="12">
        <v>7.3999999999999996E-2</v>
      </c>
      <c r="H275" s="12" t="s">
        <v>1154</v>
      </c>
      <c r="I275" s="12" t="s">
        <v>1154</v>
      </c>
      <c r="J275" s="12">
        <v>0.125</v>
      </c>
      <c r="K275" s="317">
        <v>2009</v>
      </c>
      <c r="L275" s="12">
        <v>0.112</v>
      </c>
      <c r="M275" s="12" t="s">
        <v>241</v>
      </c>
      <c r="N275" s="12">
        <v>0.112</v>
      </c>
      <c r="O275" s="12">
        <v>6.7000000000000004E-2</v>
      </c>
      <c r="P275" s="12">
        <v>6.5000000000000002E-2</v>
      </c>
      <c r="Q275" s="12" t="s">
        <v>236</v>
      </c>
      <c r="R275" s="12">
        <v>6.5000000000000002E-2</v>
      </c>
      <c r="S275" s="12" t="s">
        <v>1155</v>
      </c>
      <c r="T275" s="12">
        <v>0.17199999999999999</v>
      </c>
      <c r="U275" s="12">
        <v>0.09</v>
      </c>
      <c r="V275" s="12">
        <v>0.113</v>
      </c>
    </row>
    <row r="276" spans="1:22" ht="13.5" thickBot="1">
      <c r="A276" s="317">
        <v>2010</v>
      </c>
      <c r="B276" s="12" t="s">
        <v>240</v>
      </c>
      <c r="C276" s="12" t="s">
        <v>240</v>
      </c>
      <c r="D276" s="12" t="s">
        <v>240</v>
      </c>
      <c r="E276" s="12">
        <v>0.129</v>
      </c>
      <c r="F276" s="12">
        <v>6.6000000000000003E-2</v>
      </c>
      <c r="G276" s="12">
        <v>7.4999999999999997E-2</v>
      </c>
      <c r="H276" s="12" t="s">
        <v>1154</v>
      </c>
      <c r="I276" s="12" t="s">
        <v>1154</v>
      </c>
      <c r="J276" s="12">
        <v>0.11700000000000001</v>
      </c>
      <c r="K276" s="317">
        <v>2010</v>
      </c>
      <c r="L276" s="12">
        <v>0.11</v>
      </c>
      <c r="M276" s="12" t="s">
        <v>241</v>
      </c>
      <c r="N276" s="12">
        <v>0.11</v>
      </c>
      <c r="O276" s="12">
        <v>6.4000000000000001E-2</v>
      </c>
      <c r="P276" s="12">
        <v>7.1999999999999995E-2</v>
      </c>
      <c r="Q276" s="12" t="s">
        <v>236</v>
      </c>
      <c r="R276" s="12">
        <v>7.1999999999999995E-2</v>
      </c>
      <c r="S276" s="12" t="s">
        <v>1155</v>
      </c>
      <c r="T276" s="12">
        <v>0.17899999999999999</v>
      </c>
      <c r="U276" s="12">
        <v>8.8999999999999996E-2</v>
      </c>
      <c r="V276" s="12">
        <v>0.107</v>
      </c>
    </row>
    <row r="277" spans="1:22" ht="13.5" thickBot="1">
      <c r="A277" s="317">
        <v>2011</v>
      </c>
      <c r="B277" s="12">
        <v>0.13700000000000001</v>
      </c>
      <c r="C277" s="12">
        <v>0.14799999999999999</v>
      </c>
      <c r="D277" s="12">
        <v>0.13100000000000001</v>
      </c>
      <c r="E277" s="12">
        <v>0.13600000000000001</v>
      </c>
      <c r="F277" s="12">
        <v>6.4000000000000001E-2</v>
      </c>
      <c r="G277" s="12">
        <v>8.1000000000000003E-2</v>
      </c>
      <c r="H277" s="12">
        <v>0.191</v>
      </c>
      <c r="I277" s="12">
        <v>0</v>
      </c>
      <c r="J277" s="12">
        <v>0.125</v>
      </c>
      <c r="K277" s="317">
        <v>2011</v>
      </c>
      <c r="L277" s="12">
        <v>0.12</v>
      </c>
      <c r="M277" s="12">
        <v>3.5999999999999997E-2</v>
      </c>
      <c r="N277" s="12">
        <v>0.11899999999999999</v>
      </c>
      <c r="O277" s="12">
        <v>6.4000000000000001E-2</v>
      </c>
      <c r="P277" s="12">
        <v>7.4999999999999997E-2</v>
      </c>
      <c r="Q277" s="12">
        <v>4.4999999999999998E-2</v>
      </c>
      <c r="R277" s="12">
        <v>7.2999999999999995E-2</v>
      </c>
      <c r="S277" s="12">
        <v>0.26700000000000002</v>
      </c>
      <c r="T277" s="12">
        <v>0.11</v>
      </c>
      <c r="U277" s="12">
        <v>9.4E-2</v>
      </c>
      <c r="V277" s="12">
        <v>0.114</v>
      </c>
    </row>
    <row r="278" spans="1:22" ht="13.5" thickBot="1">
      <c r="A278" s="317">
        <v>2012</v>
      </c>
      <c r="B278" s="12">
        <v>0.14000000000000001</v>
      </c>
      <c r="C278" s="12">
        <v>0.17299999999999999</v>
      </c>
      <c r="D278" s="12">
        <v>0.14799999999999999</v>
      </c>
      <c r="E278" s="12">
        <v>0.14000000000000001</v>
      </c>
      <c r="F278" s="12">
        <v>7.2999999999999995E-2</v>
      </c>
      <c r="G278" s="12">
        <v>8.7999999999999995E-2</v>
      </c>
      <c r="H278" s="12">
        <v>0.19800000000000001</v>
      </c>
      <c r="I278" s="12">
        <v>0</v>
      </c>
      <c r="J278" s="12">
        <v>0.129</v>
      </c>
      <c r="K278" s="317">
        <v>2012</v>
      </c>
      <c r="L278" s="12">
        <v>0.125</v>
      </c>
      <c r="M278" s="12">
        <v>4.4999999999999998E-2</v>
      </c>
      <c r="N278" s="12">
        <v>0.124</v>
      </c>
      <c r="O278" s="12">
        <v>6.3E-2</v>
      </c>
      <c r="P278" s="12">
        <v>8.6999999999999994E-2</v>
      </c>
      <c r="Q278" s="12">
        <v>7.2999999999999995E-2</v>
      </c>
      <c r="R278" s="12">
        <v>8.5999999999999993E-2</v>
      </c>
      <c r="S278" s="12">
        <v>0.27300000000000002</v>
      </c>
      <c r="T278" s="12">
        <v>9.8000000000000004E-2</v>
      </c>
      <c r="U278" s="12">
        <v>9.6000000000000002E-2</v>
      </c>
      <c r="V278" s="12">
        <v>0.11700000000000001</v>
      </c>
    </row>
    <row r="279" spans="1:22" ht="13.5" thickBot="1">
      <c r="A279" s="317">
        <v>2013</v>
      </c>
      <c r="B279" s="12">
        <v>0.13400000000000001</v>
      </c>
      <c r="C279" s="12">
        <v>0.107</v>
      </c>
      <c r="D279" s="12">
        <v>0.14899999999999999</v>
      </c>
      <c r="E279" s="12">
        <v>0.13400000000000001</v>
      </c>
      <c r="F279" s="12">
        <v>6.4000000000000001E-2</v>
      </c>
      <c r="G279" s="12">
        <v>8.7999999999999995E-2</v>
      </c>
      <c r="H279" s="12">
        <v>0.21</v>
      </c>
      <c r="I279" s="12">
        <v>0</v>
      </c>
      <c r="J279" s="12">
        <v>0.125</v>
      </c>
      <c r="K279" s="317">
        <v>2013</v>
      </c>
      <c r="L279" s="12">
        <v>0.12</v>
      </c>
      <c r="M279" s="12">
        <v>3.2000000000000001E-2</v>
      </c>
      <c r="N279" s="12">
        <v>0.11899999999999999</v>
      </c>
      <c r="O279" s="12">
        <v>5.8000000000000003E-2</v>
      </c>
      <c r="P279" s="12">
        <v>8.5999999999999993E-2</v>
      </c>
      <c r="Q279" s="12">
        <v>0.06</v>
      </c>
      <c r="R279" s="12">
        <v>8.4000000000000005E-2</v>
      </c>
      <c r="S279" s="12">
        <v>0.27600000000000002</v>
      </c>
      <c r="T279" s="12">
        <v>9.8000000000000004E-2</v>
      </c>
      <c r="U279" s="12">
        <v>0.09</v>
      </c>
      <c r="V279" s="12">
        <v>0.112</v>
      </c>
    </row>
    <row r="280" spans="1:22" ht="13.5" thickBot="1">
      <c r="A280" s="317">
        <v>2014</v>
      </c>
      <c r="B280" s="705">
        <v>0.13200000000000001</v>
      </c>
      <c r="C280" s="705">
        <v>0.11799999999999999</v>
      </c>
      <c r="D280" s="705">
        <v>0.14499999999999999</v>
      </c>
      <c r="E280" s="705">
        <v>0.13300000000000001</v>
      </c>
      <c r="F280" s="705">
        <v>6.8000000000000005E-2</v>
      </c>
      <c r="G280" s="705">
        <v>8.5999999999999993E-2</v>
      </c>
      <c r="H280" s="705">
        <v>0.20300000000000001</v>
      </c>
      <c r="I280" s="705">
        <v>0</v>
      </c>
      <c r="J280" s="705">
        <v>0.123</v>
      </c>
      <c r="K280" s="317">
        <v>2014</v>
      </c>
      <c r="L280" s="705">
        <v>0.11899999999999999</v>
      </c>
      <c r="M280" s="705">
        <v>4.3999999999999997E-2</v>
      </c>
      <c r="N280" s="705">
        <v>0.11799999999999999</v>
      </c>
      <c r="O280" s="705">
        <v>5.8000000000000003E-2</v>
      </c>
      <c r="P280" s="705">
        <v>8.2000000000000003E-2</v>
      </c>
      <c r="Q280" s="705">
        <v>5.5E-2</v>
      </c>
      <c r="R280" s="705">
        <v>0.08</v>
      </c>
      <c r="S280" s="705">
        <v>0.25700000000000001</v>
      </c>
      <c r="T280" s="705">
        <v>0.111</v>
      </c>
      <c r="U280" s="705">
        <v>8.8999999999999996E-2</v>
      </c>
      <c r="V280" s="705">
        <v>0.11</v>
      </c>
    </row>
    <row r="281" spans="1:22" ht="13.5" thickBot="1">
      <c r="A281" s="317">
        <v>2015</v>
      </c>
      <c r="B281" s="705">
        <v>0.11788717768054406</v>
      </c>
      <c r="C281" s="705">
        <v>9.0934974484767506E-2</v>
      </c>
      <c r="D281" s="705">
        <v>0.12558941175697508</v>
      </c>
      <c r="E281" s="705">
        <v>0.11809485890553705</v>
      </c>
      <c r="F281" s="705">
        <v>8.5799977896425697E-2</v>
      </c>
      <c r="G281" s="705">
        <v>6.6187682618023908E-2</v>
      </c>
      <c r="H281" s="705">
        <v>0.15534554398700928</v>
      </c>
      <c r="I281" s="705">
        <v>0</v>
      </c>
      <c r="J281" s="705">
        <v>0.10774031356241645</v>
      </c>
      <c r="K281" s="317">
        <v>2015</v>
      </c>
      <c r="L281" s="705">
        <v>0.11079007792990393</v>
      </c>
      <c r="M281" s="705">
        <v>2.9227437815790378E-2</v>
      </c>
      <c r="N281" s="705">
        <v>0.1095866187888809</v>
      </c>
      <c r="O281" s="705">
        <v>5.5981264272768796E-2</v>
      </c>
      <c r="P281" s="705">
        <v>8.3339517989710191E-2</v>
      </c>
      <c r="Q281" s="705">
        <v>7.1082621082621089E-2</v>
      </c>
      <c r="R281" s="705">
        <v>8.2426937372437448E-2</v>
      </c>
      <c r="S281" s="705">
        <v>0.20652980159293111</v>
      </c>
      <c r="T281" s="705">
        <v>0.10186765689415946</v>
      </c>
      <c r="U281" s="705">
        <v>8.3535375105012799E-2</v>
      </c>
      <c r="V281" s="705">
        <v>9.8248007403548332E-2</v>
      </c>
    </row>
    <row r="282" spans="1:22" ht="13.5" thickBot="1">
      <c r="A282" s="485" t="s">
        <v>1127</v>
      </c>
      <c r="B282" s="486"/>
      <c r="C282" s="486"/>
      <c r="D282" s="486"/>
      <c r="E282" s="486"/>
      <c r="F282" s="486"/>
      <c r="G282" s="486"/>
      <c r="H282" s="486"/>
      <c r="I282" s="486"/>
      <c r="J282" s="487"/>
      <c r="K282" s="485" t="s">
        <v>1127</v>
      </c>
      <c r="L282" s="486"/>
      <c r="M282" s="486"/>
      <c r="N282" s="486"/>
      <c r="O282" s="486"/>
      <c r="P282" s="486"/>
      <c r="Q282" s="486"/>
      <c r="R282" s="486"/>
      <c r="S282" s="486"/>
      <c r="T282" s="486"/>
      <c r="U282" s="486"/>
      <c r="V282" s="487"/>
    </row>
    <row r="283" spans="1:22" ht="13.5" thickBot="1">
      <c r="A283" s="317">
        <v>2007</v>
      </c>
      <c r="B283" s="12" t="s">
        <v>240</v>
      </c>
      <c r="C283" s="12" t="s">
        <v>240</v>
      </c>
      <c r="D283" s="12" t="s">
        <v>240</v>
      </c>
      <c r="E283" s="12">
        <v>1.2999999999999999E-2</v>
      </c>
      <c r="F283" s="12">
        <v>2.1000000000000001E-2</v>
      </c>
      <c r="G283" s="12">
        <v>8.0000000000000002E-3</v>
      </c>
      <c r="H283" s="12" t="s">
        <v>1154</v>
      </c>
      <c r="I283" s="12" t="s">
        <v>1154</v>
      </c>
      <c r="J283" s="12">
        <v>1.2E-2</v>
      </c>
      <c r="K283" s="317">
        <v>2007</v>
      </c>
      <c r="L283" s="12">
        <v>7.3999999999999996E-2</v>
      </c>
      <c r="M283" s="12" t="s">
        <v>241</v>
      </c>
      <c r="N283" s="12">
        <v>7.3999999999999996E-2</v>
      </c>
      <c r="O283" s="12">
        <v>8.2000000000000003E-2</v>
      </c>
      <c r="P283" s="12">
        <v>7.4999999999999997E-2</v>
      </c>
      <c r="Q283" s="12" t="s">
        <v>236</v>
      </c>
      <c r="R283" s="12">
        <v>7.4999999999999997E-2</v>
      </c>
      <c r="S283" s="12" t="s">
        <v>1155</v>
      </c>
      <c r="T283" s="12">
        <v>0.02</v>
      </c>
      <c r="U283" s="12">
        <v>7.3999999999999996E-2</v>
      </c>
      <c r="V283" s="12">
        <v>3.4000000000000002E-2</v>
      </c>
    </row>
    <row r="284" spans="1:22" ht="13.5" thickBot="1">
      <c r="A284" s="317">
        <v>2008</v>
      </c>
      <c r="B284" s="12" t="s">
        <v>240</v>
      </c>
      <c r="C284" s="12" t="s">
        <v>240</v>
      </c>
      <c r="D284" s="12" t="s">
        <v>240</v>
      </c>
      <c r="E284" s="12">
        <v>1.2999999999999999E-2</v>
      </c>
      <c r="F284" s="12">
        <v>2.1000000000000001E-2</v>
      </c>
      <c r="G284" s="12">
        <v>8.0000000000000002E-3</v>
      </c>
      <c r="H284" s="12" t="s">
        <v>1154</v>
      </c>
      <c r="I284" s="12" t="s">
        <v>1154</v>
      </c>
      <c r="J284" s="12">
        <v>1.2E-2</v>
      </c>
      <c r="K284" s="317">
        <v>2008</v>
      </c>
      <c r="L284" s="12">
        <v>7.1999999999999995E-2</v>
      </c>
      <c r="M284" s="12" t="s">
        <v>241</v>
      </c>
      <c r="N284" s="12">
        <v>7.1999999999999995E-2</v>
      </c>
      <c r="O284" s="12">
        <v>8.6999999999999994E-2</v>
      </c>
      <c r="P284" s="12">
        <v>7.2999999999999995E-2</v>
      </c>
      <c r="Q284" s="12" t="s">
        <v>236</v>
      </c>
      <c r="R284" s="12">
        <v>7.2999999999999995E-2</v>
      </c>
      <c r="S284" s="12" t="s">
        <v>1155</v>
      </c>
      <c r="T284" s="12">
        <v>2.1000000000000001E-2</v>
      </c>
      <c r="U284" s="12">
        <v>7.4999999999999997E-2</v>
      </c>
      <c r="V284" s="12">
        <v>3.4000000000000002E-2</v>
      </c>
    </row>
    <row r="285" spans="1:22" ht="13.5" thickBot="1">
      <c r="A285" s="317">
        <v>2009</v>
      </c>
      <c r="B285" s="12" t="s">
        <v>240</v>
      </c>
      <c r="C285" s="12" t="s">
        <v>240</v>
      </c>
      <c r="D285" s="12" t="s">
        <v>240</v>
      </c>
      <c r="E285" s="12">
        <v>1.2E-2</v>
      </c>
      <c r="F285" s="12">
        <v>2.1999999999999999E-2</v>
      </c>
      <c r="G285" s="12">
        <v>8.0000000000000002E-3</v>
      </c>
      <c r="H285" s="12" t="s">
        <v>1154</v>
      </c>
      <c r="I285" s="12" t="s">
        <v>1154</v>
      </c>
      <c r="J285" s="12">
        <v>1.2E-2</v>
      </c>
      <c r="K285" s="317">
        <v>2009</v>
      </c>
      <c r="L285" s="12">
        <v>6.9000000000000006E-2</v>
      </c>
      <c r="M285" s="12" t="s">
        <v>241</v>
      </c>
      <c r="N285" s="12">
        <v>6.9000000000000006E-2</v>
      </c>
      <c r="O285" s="12">
        <v>9.1999999999999998E-2</v>
      </c>
      <c r="P285" s="12">
        <v>7.0999999999999994E-2</v>
      </c>
      <c r="Q285" s="12" t="s">
        <v>236</v>
      </c>
      <c r="R285" s="12">
        <v>7.0999999999999994E-2</v>
      </c>
      <c r="S285" s="12" t="s">
        <v>1155</v>
      </c>
      <c r="T285" s="12">
        <v>2.1999999999999999E-2</v>
      </c>
      <c r="U285" s="12">
        <v>7.6999999999999999E-2</v>
      </c>
      <c r="V285" s="12">
        <v>3.5000000000000003E-2</v>
      </c>
    </row>
    <row r="286" spans="1:22" ht="13.5" thickBot="1">
      <c r="A286" s="317">
        <v>2010</v>
      </c>
      <c r="B286" s="12" t="s">
        <v>240</v>
      </c>
      <c r="C286" s="12" t="s">
        <v>240</v>
      </c>
      <c r="D286" s="12" t="s">
        <v>240</v>
      </c>
      <c r="E286" s="12">
        <v>1.2E-2</v>
      </c>
      <c r="F286" s="12">
        <v>2.1000000000000001E-2</v>
      </c>
      <c r="G286" s="12">
        <v>7.0000000000000001E-3</v>
      </c>
      <c r="H286" s="12" t="s">
        <v>1154</v>
      </c>
      <c r="I286" s="12" t="s">
        <v>1154</v>
      </c>
      <c r="J286" s="12">
        <v>1.0999999999999999E-2</v>
      </c>
      <c r="K286" s="317">
        <v>2010</v>
      </c>
      <c r="L286" s="12">
        <v>6.9000000000000006E-2</v>
      </c>
      <c r="M286" s="12" t="s">
        <v>241</v>
      </c>
      <c r="N286" s="12">
        <v>6.9000000000000006E-2</v>
      </c>
      <c r="O286" s="12">
        <v>8.6999999999999994E-2</v>
      </c>
      <c r="P286" s="12">
        <v>6.9000000000000006E-2</v>
      </c>
      <c r="Q286" s="12" t="s">
        <v>236</v>
      </c>
      <c r="R286" s="12">
        <v>6.9000000000000006E-2</v>
      </c>
      <c r="S286" s="12" t="s">
        <v>1155</v>
      </c>
      <c r="T286" s="12">
        <v>1.7000000000000001E-2</v>
      </c>
      <c r="U286" s="12">
        <v>7.3999999999999996E-2</v>
      </c>
      <c r="V286" s="12">
        <v>3.4000000000000002E-2</v>
      </c>
    </row>
    <row r="287" spans="1:22" ht="13.5" thickBot="1">
      <c r="A287" s="317">
        <v>2011</v>
      </c>
      <c r="B287" s="12">
        <v>1.2E-2</v>
      </c>
      <c r="C287" s="12">
        <v>0.01</v>
      </c>
      <c r="D287" s="12">
        <v>8.9999999999999993E-3</v>
      </c>
      <c r="E287" s="12">
        <v>1.2E-2</v>
      </c>
      <c r="F287" s="12">
        <v>2.1000000000000001E-2</v>
      </c>
      <c r="G287" s="12">
        <v>7.0000000000000001E-3</v>
      </c>
      <c r="H287" s="12">
        <v>1.2999999999999999E-2</v>
      </c>
      <c r="I287" s="12">
        <v>0</v>
      </c>
      <c r="J287" s="12">
        <v>1.0999999999999999E-2</v>
      </c>
      <c r="K287" s="317">
        <v>2011</v>
      </c>
      <c r="L287" s="12">
        <v>6.8000000000000005E-2</v>
      </c>
      <c r="M287" s="12">
        <v>0.01</v>
      </c>
      <c r="N287" s="12">
        <v>6.7000000000000004E-2</v>
      </c>
      <c r="O287" s="12">
        <v>8.4000000000000005E-2</v>
      </c>
      <c r="P287" s="12">
        <v>7.4999999999999997E-2</v>
      </c>
      <c r="Q287" s="12">
        <v>4.2999999999999997E-2</v>
      </c>
      <c r="R287" s="12">
        <v>7.2999999999999995E-2</v>
      </c>
      <c r="S287" s="12">
        <v>1.0999999999999999E-2</v>
      </c>
      <c r="T287" s="12">
        <v>3.5000000000000003E-2</v>
      </c>
      <c r="U287" s="12">
        <v>7.2999999999999995E-2</v>
      </c>
      <c r="V287" s="12">
        <v>3.3000000000000002E-2</v>
      </c>
    </row>
    <row r="288" spans="1:22" ht="13.5" thickBot="1">
      <c r="A288" s="317">
        <v>2012</v>
      </c>
      <c r="B288" s="12">
        <v>1.0999999999999999E-2</v>
      </c>
      <c r="C288" s="12">
        <v>8.0000000000000002E-3</v>
      </c>
      <c r="D288" s="12">
        <v>1.0999999999999999E-2</v>
      </c>
      <c r="E288" s="12">
        <v>1.0999999999999999E-2</v>
      </c>
      <c r="F288" s="12">
        <v>2.1000000000000001E-2</v>
      </c>
      <c r="G288" s="12">
        <v>8.0000000000000002E-3</v>
      </c>
      <c r="H288" s="12">
        <v>1.0999999999999999E-2</v>
      </c>
      <c r="I288" s="12">
        <v>0</v>
      </c>
      <c r="J288" s="12">
        <v>0.01</v>
      </c>
      <c r="K288" s="317">
        <v>2012</v>
      </c>
      <c r="L288" s="12">
        <v>6.0999999999999999E-2</v>
      </c>
      <c r="M288" s="12">
        <v>0.01</v>
      </c>
      <c r="N288" s="12">
        <v>6.0999999999999999E-2</v>
      </c>
      <c r="O288" s="12">
        <v>0.08</v>
      </c>
      <c r="P288" s="12">
        <v>7.1999999999999995E-2</v>
      </c>
      <c r="Q288" s="12">
        <v>3.9E-2</v>
      </c>
      <c r="R288" s="12">
        <v>6.9000000000000006E-2</v>
      </c>
      <c r="S288" s="12">
        <v>1.2E-2</v>
      </c>
      <c r="T288" s="12">
        <v>3.5999999999999997E-2</v>
      </c>
      <c r="U288" s="12">
        <v>6.9000000000000006E-2</v>
      </c>
      <c r="V288" s="12">
        <v>3.2000000000000001E-2</v>
      </c>
    </row>
    <row r="289" spans="1:22" ht="13.5" thickBot="1">
      <c r="A289" s="317">
        <v>2013</v>
      </c>
      <c r="B289" s="12">
        <v>1.0999999999999999E-2</v>
      </c>
      <c r="C289" s="12">
        <v>7.0000000000000001E-3</v>
      </c>
      <c r="D289" s="12">
        <v>8.9999999999999993E-3</v>
      </c>
      <c r="E289" s="12">
        <v>1.0999999999999999E-2</v>
      </c>
      <c r="F289" s="12">
        <v>0.02</v>
      </c>
      <c r="G289" s="12">
        <v>8.0000000000000002E-3</v>
      </c>
      <c r="H289" s="12">
        <v>1.2999999999999999E-2</v>
      </c>
      <c r="I289" s="12">
        <v>0</v>
      </c>
      <c r="J289" s="12">
        <v>1.0999999999999999E-2</v>
      </c>
      <c r="K289" s="317">
        <v>2013</v>
      </c>
      <c r="L289" s="12">
        <v>5.7000000000000002E-2</v>
      </c>
      <c r="M289" s="12">
        <v>1.2E-2</v>
      </c>
      <c r="N289" s="12">
        <v>5.7000000000000002E-2</v>
      </c>
      <c r="O289" s="12">
        <v>7.0999999999999994E-2</v>
      </c>
      <c r="P289" s="12">
        <v>7.3999999999999996E-2</v>
      </c>
      <c r="Q289" s="12">
        <v>4.1000000000000002E-2</v>
      </c>
      <c r="R289" s="12">
        <v>7.1999999999999995E-2</v>
      </c>
      <c r="S289" s="12">
        <v>1.2E-2</v>
      </c>
      <c r="T289" s="12">
        <v>4.9000000000000002E-2</v>
      </c>
      <c r="U289" s="12">
        <v>6.4000000000000001E-2</v>
      </c>
      <c r="V289" s="12">
        <v>3.1E-2</v>
      </c>
    </row>
    <row r="290" spans="1:22" ht="13.5" thickBot="1">
      <c r="A290" s="317">
        <v>2014</v>
      </c>
      <c r="B290" s="705">
        <v>1.2E-2</v>
      </c>
      <c r="C290" s="705">
        <v>1.7999999999999999E-2</v>
      </c>
      <c r="D290" s="705">
        <v>8.9999999999999993E-3</v>
      </c>
      <c r="E290" s="705">
        <v>1.2E-2</v>
      </c>
      <c r="F290" s="705">
        <v>2.1000000000000001E-2</v>
      </c>
      <c r="G290" s="705">
        <v>8.9999999999999993E-3</v>
      </c>
      <c r="H290" s="705">
        <v>1.2999999999999999E-2</v>
      </c>
      <c r="I290" s="705">
        <v>0</v>
      </c>
      <c r="J290" s="705">
        <v>1.2E-2</v>
      </c>
      <c r="K290" s="317">
        <v>2014</v>
      </c>
      <c r="L290" s="705">
        <v>5.7000000000000002E-2</v>
      </c>
      <c r="M290" s="705">
        <v>1.2999999999999999E-2</v>
      </c>
      <c r="N290" s="705">
        <v>5.7000000000000002E-2</v>
      </c>
      <c r="O290" s="705">
        <v>7.2999999999999995E-2</v>
      </c>
      <c r="P290" s="705">
        <v>7.0999999999999994E-2</v>
      </c>
      <c r="Q290" s="705">
        <v>4.2000000000000003E-2</v>
      </c>
      <c r="R290" s="705">
        <v>6.9000000000000006E-2</v>
      </c>
      <c r="S290" s="705">
        <v>1.2E-2</v>
      </c>
      <c r="T290" s="705">
        <v>5.8000000000000003E-2</v>
      </c>
      <c r="U290" s="705">
        <v>6.5000000000000002E-2</v>
      </c>
      <c r="V290" s="705">
        <v>3.2000000000000001E-2</v>
      </c>
    </row>
    <row r="291" spans="1:22" ht="13.5" thickBot="1">
      <c r="A291" s="317">
        <v>2015</v>
      </c>
      <c r="B291" s="705">
        <v>1.1888214492432258E-2</v>
      </c>
      <c r="C291" s="705">
        <v>1.645531731604576E-2</v>
      </c>
      <c r="D291" s="705">
        <v>8.6195162294169392E-3</v>
      </c>
      <c r="E291" s="705">
        <v>1.175681349591368E-2</v>
      </c>
      <c r="F291" s="705">
        <v>1.9664559205185957E-2</v>
      </c>
      <c r="G291" s="705">
        <v>7.7406012838724652E-3</v>
      </c>
      <c r="H291" s="705">
        <v>1.2154933613525648E-2</v>
      </c>
      <c r="I291" s="705">
        <v>0</v>
      </c>
      <c r="J291" s="705">
        <v>1.103590892770615E-2</v>
      </c>
      <c r="K291" s="317">
        <v>2015</v>
      </c>
      <c r="L291" s="705">
        <v>5.239652728232972E-2</v>
      </c>
      <c r="M291" s="705">
        <v>1.4665276520663144E-2</v>
      </c>
      <c r="N291" s="705">
        <v>5.1839801573502375E-2</v>
      </c>
      <c r="O291" s="705">
        <v>6.6062298460599578E-2</v>
      </c>
      <c r="P291" s="705">
        <v>7.1249969986226402E-2</v>
      </c>
      <c r="Q291" s="705">
        <v>3.7728937728937734E-2</v>
      </c>
      <c r="R291" s="705">
        <v>6.8753595489898289E-2</v>
      </c>
      <c r="S291" s="705">
        <v>1.1667983976112788E-2</v>
      </c>
      <c r="T291" s="705">
        <v>5.2795496062048926E-2</v>
      </c>
      <c r="U291" s="705">
        <v>5.9218732834039681E-2</v>
      </c>
      <c r="V291" s="705">
        <v>2.9931435331799247E-2</v>
      </c>
    </row>
    <row r="292" spans="1:22" ht="13.5" thickBot="1">
      <c r="A292" s="491" t="s">
        <v>1128</v>
      </c>
      <c r="B292" s="492"/>
      <c r="C292" s="492"/>
      <c r="D292" s="492"/>
      <c r="E292" s="492"/>
      <c r="F292" s="492"/>
      <c r="G292" s="492"/>
      <c r="H292" s="492"/>
      <c r="I292" s="492"/>
      <c r="J292" s="493"/>
      <c r="K292" s="491" t="s">
        <v>1128</v>
      </c>
      <c r="L292" s="492"/>
      <c r="M292" s="492"/>
      <c r="N292" s="492"/>
      <c r="O292" s="492"/>
      <c r="P292" s="492"/>
      <c r="Q292" s="492"/>
      <c r="R292" s="492"/>
      <c r="S292" s="492"/>
      <c r="T292" s="492"/>
      <c r="U292" s="492"/>
      <c r="V292" s="493"/>
    </row>
    <row r="293" spans="1:22" ht="13.5" thickBot="1">
      <c r="A293" s="317">
        <v>2007</v>
      </c>
      <c r="B293" s="12" t="s">
        <v>240</v>
      </c>
      <c r="C293" s="12" t="s">
        <v>240</v>
      </c>
      <c r="D293" s="12" t="s">
        <v>240</v>
      </c>
      <c r="E293" s="12">
        <v>2.5999999999999999E-2</v>
      </c>
      <c r="F293" s="12">
        <v>1.7000000000000001E-2</v>
      </c>
      <c r="G293" s="12">
        <v>1.7999999999999999E-2</v>
      </c>
      <c r="H293" s="12" t="s">
        <v>1154</v>
      </c>
      <c r="I293" s="12" t="s">
        <v>1154</v>
      </c>
      <c r="J293" s="12">
        <v>2.4E-2</v>
      </c>
      <c r="K293" s="317">
        <v>2007</v>
      </c>
      <c r="L293" s="12">
        <v>2.9000000000000001E-2</v>
      </c>
      <c r="M293" s="12" t="s">
        <v>241</v>
      </c>
      <c r="N293" s="12">
        <v>2.9000000000000001E-2</v>
      </c>
      <c r="O293" s="12">
        <v>2.1000000000000001E-2</v>
      </c>
      <c r="P293" s="12">
        <v>2.4E-2</v>
      </c>
      <c r="Q293" s="12" t="s">
        <v>236</v>
      </c>
      <c r="R293" s="12">
        <v>2.4E-2</v>
      </c>
      <c r="S293" s="12" t="s">
        <v>1155</v>
      </c>
      <c r="T293" s="12">
        <v>3.6999999999999998E-2</v>
      </c>
      <c r="U293" s="12">
        <v>2.5000000000000001E-2</v>
      </c>
      <c r="V293" s="12">
        <v>2.4E-2</v>
      </c>
    </row>
    <row r="294" spans="1:22" ht="13.5" thickBot="1">
      <c r="A294" s="317">
        <v>2008</v>
      </c>
      <c r="B294" s="12" t="s">
        <v>240</v>
      </c>
      <c r="C294" s="12" t="s">
        <v>240</v>
      </c>
      <c r="D294" s="12" t="s">
        <v>240</v>
      </c>
      <c r="E294" s="12">
        <v>2.3E-2</v>
      </c>
      <c r="F294" s="12">
        <v>0.02</v>
      </c>
      <c r="G294" s="12">
        <v>2.1000000000000001E-2</v>
      </c>
      <c r="H294" s="12" t="s">
        <v>1154</v>
      </c>
      <c r="I294" s="12" t="s">
        <v>1154</v>
      </c>
      <c r="J294" s="12">
        <v>2.1999999999999999E-2</v>
      </c>
      <c r="K294" s="317">
        <v>2008</v>
      </c>
      <c r="L294" s="12">
        <v>2.3E-2</v>
      </c>
      <c r="M294" s="12" t="s">
        <v>241</v>
      </c>
      <c r="N294" s="12">
        <v>2.3E-2</v>
      </c>
      <c r="O294" s="12">
        <v>1.7999999999999999E-2</v>
      </c>
      <c r="P294" s="12">
        <v>2.4E-2</v>
      </c>
      <c r="Q294" s="12" t="s">
        <v>236</v>
      </c>
      <c r="R294" s="12">
        <v>2.4E-2</v>
      </c>
      <c r="S294" s="12" t="s">
        <v>1155</v>
      </c>
      <c r="T294" s="12">
        <v>4.4999999999999998E-2</v>
      </c>
      <c r="U294" s="12">
        <v>2.3E-2</v>
      </c>
      <c r="V294" s="12">
        <v>2.1999999999999999E-2</v>
      </c>
    </row>
    <row r="295" spans="1:22" ht="13.5" thickBot="1">
      <c r="A295" s="317">
        <v>2009</v>
      </c>
      <c r="B295" s="12" t="s">
        <v>240</v>
      </c>
      <c r="C295" s="12" t="s">
        <v>240</v>
      </c>
      <c r="D295" s="12" t="s">
        <v>240</v>
      </c>
      <c r="E295" s="12">
        <v>2.3E-2</v>
      </c>
      <c r="F295" s="12">
        <v>0.02</v>
      </c>
      <c r="G295" s="12">
        <v>2.3E-2</v>
      </c>
      <c r="H295" s="12" t="s">
        <v>1154</v>
      </c>
      <c r="I295" s="12" t="s">
        <v>1154</v>
      </c>
      <c r="J295" s="12">
        <v>2.3E-2</v>
      </c>
      <c r="K295" s="317">
        <v>2009</v>
      </c>
      <c r="L295" s="12">
        <v>2.3E-2</v>
      </c>
      <c r="M295" s="12" t="s">
        <v>241</v>
      </c>
      <c r="N295" s="12">
        <v>2.3E-2</v>
      </c>
      <c r="O295" s="12">
        <v>0.02</v>
      </c>
      <c r="P295" s="12">
        <v>1.6E-2</v>
      </c>
      <c r="Q295" s="12" t="s">
        <v>236</v>
      </c>
      <c r="R295" s="12">
        <v>1.6E-2</v>
      </c>
      <c r="S295" s="12" t="s">
        <v>1155</v>
      </c>
      <c r="T295" s="12">
        <v>4.2999999999999997E-2</v>
      </c>
      <c r="U295" s="12">
        <v>2.3E-2</v>
      </c>
      <c r="V295" s="12">
        <v>2.3E-2</v>
      </c>
    </row>
    <row r="296" spans="1:22" ht="13.5" thickBot="1">
      <c r="A296" s="317">
        <v>2010</v>
      </c>
      <c r="B296" s="12" t="s">
        <v>240</v>
      </c>
      <c r="C296" s="12" t="s">
        <v>240</v>
      </c>
      <c r="D296" s="12" t="s">
        <v>240</v>
      </c>
      <c r="E296" s="12">
        <v>2.7E-2</v>
      </c>
      <c r="F296" s="12">
        <v>3.6999999999999998E-2</v>
      </c>
      <c r="G296" s="12">
        <v>2.4E-2</v>
      </c>
      <c r="H296" s="12" t="s">
        <v>1154</v>
      </c>
      <c r="I296" s="12" t="s">
        <v>1154</v>
      </c>
      <c r="J296" s="12">
        <v>2.7E-2</v>
      </c>
      <c r="K296" s="317">
        <v>2010</v>
      </c>
      <c r="L296" s="12">
        <v>2.5000000000000001E-2</v>
      </c>
      <c r="M296" s="12" t="s">
        <v>241</v>
      </c>
      <c r="N296" s="12">
        <v>2.5000000000000001E-2</v>
      </c>
      <c r="O296" s="12">
        <v>2.1999999999999999E-2</v>
      </c>
      <c r="P296" s="12">
        <v>1.9E-2</v>
      </c>
      <c r="Q296" s="12" t="s">
        <v>236</v>
      </c>
      <c r="R296" s="12">
        <v>1.9E-2</v>
      </c>
      <c r="S296" s="12" t="s">
        <v>1155</v>
      </c>
      <c r="T296" s="12">
        <v>4.2000000000000003E-2</v>
      </c>
      <c r="U296" s="12">
        <v>2.4E-2</v>
      </c>
      <c r="V296" s="12">
        <v>2.5999999999999999E-2</v>
      </c>
    </row>
    <row r="297" spans="1:22" ht="13.5" thickBot="1">
      <c r="A297" s="317">
        <v>2011</v>
      </c>
      <c r="B297" s="12">
        <v>2.7E-2</v>
      </c>
      <c r="C297" s="12">
        <v>1.9E-2</v>
      </c>
      <c r="D297" s="12">
        <v>1.7999999999999999E-2</v>
      </c>
      <c r="E297" s="12">
        <v>2.7E-2</v>
      </c>
      <c r="F297" s="12">
        <v>2.5999999999999999E-2</v>
      </c>
      <c r="G297" s="12">
        <v>2.4E-2</v>
      </c>
      <c r="H297" s="12">
        <v>6.3E-2</v>
      </c>
      <c r="I297" s="12">
        <v>0</v>
      </c>
      <c r="J297" s="12">
        <v>2.5999999999999999E-2</v>
      </c>
      <c r="K297" s="317">
        <v>2011</v>
      </c>
      <c r="L297" s="12">
        <v>2.5000000000000001E-2</v>
      </c>
      <c r="M297" s="12">
        <v>4.4999999999999998E-2</v>
      </c>
      <c r="N297" s="12">
        <v>2.5000000000000001E-2</v>
      </c>
      <c r="O297" s="12">
        <v>2.5999999999999999E-2</v>
      </c>
      <c r="P297" s="12">
        <v>1.9E-2</v>
      </c>
      <c r="Q297" s="12">
        <v>5.2999999999999999E-2</v>
      </c>
      <c r="R297" s="12">
        <v>2.1000000000000001E-2</v>
      </c>
      <c r="S297" s="12">
        <v>4.7E-2</v>
      </c>
      <c r="T297" s="12">
        <v>2.3E-2</v>
      </c>
      <c r="U297" s="12">
        <v>2.5999999999999999E-2</v>
      </c>
      <c r="V297" s="12">
        <v>2.5999999999999999E-2</v>
      </c>
    </row>
    <row r="298" spans="1:22" ht="13.5" thickBot="1">
      <c r="A298" s="317">
        <v>2012</v>
      </c>
      <c r="B298" s="12">
        <v>2.1000000000000001E-2</v>
      </c>
      <c r="C298" s="12">
        <v>1.9E-2</v>
      </c>
      <c r="D298" s="12">
        <v>1.7999999999999999E-2</v>
      </c>
      <c r="E298" s="12">
        <v>2.1000000000000001E-2</v>
      </c>
      <c r="F298" s="12">
        <v>1.2E-2</v>
      </c>
      <c r="G298" s="12">
        <v>2.3E-2</v>
      </c>
      <c r="H298" s="12">
        <v>5.7000000000000002E-2</v>
      </c>
      <c r="I298" s="12">
        <v>0</v>
      </c>
      <c r="J298" s="12">
        <v>2.1999999999999999E-2</v>
      </c>
      <c r="K298" s="317">
        <v>2012</v>
      </c>
      <c r="L298" s="12">
        <v>2.9000000000000001E-2</v>
      </c>
      <c r="M298" s="12">
        <v>6.2E-2</v>
      </c>
      <c r="N298" s="12">
        <v>2.9000000000000001E-2</v>
      </c>
      <c r="O298" s="12">
        <v>1.7000000000000001E-2</v>
      </c>
      <c r="P298" s="12">
        <v>1.6E-2</v>
      </c>
      <c r="Q298" s="12">
        <v>4.3999999999999997E-2</v>
      </c>
      <c r="R298" s="12">
        <v>1.7999999999999999E-2</v>
      </c>
      <c r="S298" s="12">
        <v>4.3999999999999997E-2</v>
      </c>
      <c r="T298" s="12">
        <v>4.3999999999999997E-2</v>
      </c>
      <c r="U298" s="12">
        <v>2.3E-2</v>
      </c>
      <c r="V298" s="12">
        <v>2.1999999999999999E-2</v>
      </c>
    </row>
    <row r="299" spans="1:22" ht="13.5" thickBot="1">
      <c r="A299" s="317">
        <v>2013</v>
      </c>
      <c r="B299" s="12">
        <v>2.1999999999999999E-2</v>
      </c>
      <c r="C299" s="12">
        <v>0.02</v>
      </c>
      <c r="D299" s="12">
        <v>3.1E-2</v>
      </c>
      <c r="E299" s="12">
        <v>2.1999999999999999E-2</v>
      </c>
      <c r="F299" s="12">
        <v>1.7000000000000001E-2</v>
      </c>
      <c r="G299" s="12">
        <v>2.1999999999999999E-2</v>
      </c>
      <c r="H299" s="12">
        <v>6.2E-2</v>
      </c>
      <c r="I299" s="12">
        <v>0</v>
      </c>
      <c r="J299" s="12">
        <v>2.1999999999999999E-2</v>
      </c>
      <c r="K299" s="317">
        <v>2013</v>
      </c>
      <c r="L299" s="12">
        <v>3.4000000000000002E-2</v>
      </c>
      <c r="M299" s="12">
        <v>0.05</v>
      </c>
      <c r="N299" s="12">
        <v>3.4000000000000002E-2</v>
      </c>
      <c r="O299" s="12">
        <v>0.02</v>
      </c>
      <c r="P299" s="12">
        <v>1.7999999999999999E-2</v>
      </c>
      <c r="Q299" s="12">
        <v>4.1000000000000002E-2</v>
      </c>
      <c r="R299" s="12">
        <v>0.02</v>
      </c>
      <c r="S299" s="12">
        <v>3.7999999999999999E-2</v>
      </c>
      <c r="T299" s="12">
        <v>4.8000000000000001E-2</v>
      </c>
      <c r="U299" s="12">
        <v>2.5999999999999999E-2</v>
      </c>
      <c r="V299" s="12">
        <v>2.4E-2</v>
      </c>
    </row>
    <row r="300" spans="1:22" ht="13.5" thickBot="1">
      <c r="A300" s="317">
        <v>2014</v>
      </c>
      <c r="B300" s="705">
        <v>2.5000000000000001E-2</v>
      </c>
      <c r="C300" s="705">
        <v>2.1999999999999999E-2</v>
      </c>
      <c r="D300" s="705">
        <v>3.1E-2</v>
      </c>
      <c r="E300" s="705">
        <v>2.5000000000000001E-2</v>
      </c>
      <c r="F300" s="705">
        <v>4.4999999999999998E-2</v>
      </c>
      <c r="G300" s="705">
        <v>2.3E-2</v>
      </c>
      <c r="H300" s="705">
        <v>7.0000000000000007E-2</v>
      </c>
      <c r="I300" s="705">
        <v>0</v>
      </c>
      <c r="J300" s="705">
        <v>2.5000000000000001E-2</v>
      </c>
      <c r="K300" s="317">
        <v>2014</v>
      </c>
      <c r="L300" s="705">
        <v>2.5000000000000001E-2</v>
      </c>
      <c r="M300" s="705">
        <v>4.1000000000000002E-2</v>
      </c>
      <c r="N300" s="705">
        <v>2.5000000000000001E-2</v>
      </c>
      <c r="O300" s="705">
        <v>2.1999999999999999E-2</v>
      </c>
      <c r="P300" s="705">
        <v>2.1999999999999999E-2</v>
      </c>
      <c r="Q300" s="705">
        <v>5.0999999999999997E-2</v>
      </c>
      <c r="R300" s="705">
        <v>2.4E-2</v>
      </c>
      <c r="S300" s="705">
        <v>3.6999999999999998E-2</v>
      </c>
      <c r="T300" s="705">
        <v>3.6999999999999998E-2</v>
      </c>
      <c r="U300" s="705">
        <v>2.4E-2</v>
      </c>
      <c r="V300" s="705">
        <v>2.5000000000000001E-2</v>
      </c>
    </row>
    <row r="301" spans="1:22" ht="13.5" thickBot="1">
      <c r="A301" s="317">
        <v>2015</v>
      </c>
      <c r="B301" s="705">
        <v>2.3612168052378781E-2</v>
      </c>
      <c r="C301" s="705">
        <v>1.839724917321886E-2</v>
      </c>
      <c r="D301" s="705">
        <v>3.2209128876881349E-2</v>
      </c>
      <c r="E301" s="705">
        <v>2.400068327775259E-2</v>
      </c>
      <c r="F301" s="705">
        <v>2.7469407509879917E-2</v>
      </c>
      <c r="G301" s="705">
        <v>2.2834168398080189E-2</v>
      </c>
      <c r="H301" s="705">
        <v>6.2852230394498054E-2</v>
      </c>
      <c r="I301" s="705">
        <v>0</v>
      </c>
      <c r="J301" s="705">
        <v>2.4009029195360822E-2</v>
      </c>
      <c r="K301" s="317">
        <v>2015</v>
      </c>
      <c r="L301" s="705">
        <v>2.7085351587098135E-2</v>
      </c>
      <c r="M301" s="705">
        <v>3.7705800804298757E-2</v>
      </c>
      <c r="N301" s="705">
        <v>2.7242056626002327E-2</v>
      </c>
      <c r="O301" s="705">
        <v>2.2753414933990659E-2</v>
      </c>
      <c r="P301" s="705">
        <v>2.2475950781776947E-2</v>
      </c>
      <c r="Q301" s="705">
        <v>3.0748880748880755E-2</v>
      </c>
      <c r="R301" s="705">
        <v>2.3091441989059103E-2</v>
      </c>
      <c r="S301" s="705">
        <v>3.3350221915975926E-2</v>
      </c>
      <c r="T301" s="705">
        <v>2.9831601433434152E-2</v>
      </c>
      <c r="U301" s="705">
        <v>2.4804724814440363E-2</v>
      </c>
      <c r="V301" s="705">
        <v>2.4321049620372352E-2</v>
      </c>
    </row>
    <row r="302" spans="1:22" ht="13.5" thickBot="1">
      <c r="A302" s="485" t="s">
        <v>1120</v>
      </c>
      <c r="B302" s="486"/>
      <c r="C302" s="486"/>
      <c r="D302" s="486"/>
      <c r="E302" s="486"/>
      <c r="F302" s="486"/>
      <c r="G302" s="486"/>
      <c r="H302" s="486"/>
      <c r="I302" s="486"/>
      <c r="J302" s="487"/>
      <c r="K302" s="485" t="s">
        <v>1120</v>
      </c>
      <c r="L302" s="486"/>
      <c r="M302" s="486"/>
      <c r="N302" s="486"/>
      <c r="O302" s="486"/>
      <c r="P302" s="486"/>
      <c r="Q302" s="486"/>
      <c r="R302" s="486"/>
      <c r="S302" s="486"/>
      <c r="T302" s="486"/>
      <c r="U302" s="486"/>
      <c r="V302" s="487"/>
    </row>
    <row r="303" spans="1:22" ht="13.5" thickBot="1">
      <c r="A303" s="317">
        <v>2007</v>
      </c>
      <c r="B303" s="12" t="s">
        <v>240</v>
      </c>
      <c r="C303" s="12" t="s">
        <v>240</v>
      </c>
      <c r="D303" s="12" t="s">
        <v>240</v>
      </c>
      <c r="E303" s="12">
        <v>9.5000000000000001E-2</v>
      </c>
      <c r="F303" s="12">
        <v>0</v>
      </c>
      <c r="G303" s="12">
        <v>0.51</v>
      </c>
      <c r="H303" s="12" t="s">
        <v>1154</v>
      </c>
      <c r="I303" s="12" t="s">
        <v>1154</v>
      </c>
      <c r="J303" s="12">
        <v>0.17799999999999999</v>
      </c>
      <c r="K303" s="317">
        <v>2007</v>
      </c>
      <c r="L303" s="12">
        <v>0.06</v>
      </c>
      <c r="M303" s="12" t="s">
        <v>241</v>
      </c>
      <c r="N303" s="12">
        <v>0.06</v>
      </c>
      <c r="O303" s="12">
        <v>8.9999999999999993E-3</v>
      </c>
      <c r="P303" s="12">
        <v>6.0999999999999999E-2</v>
      </c>
      <c r="Q303" s="12" t="s">
        <v>236</v>
      </c>
      <c r="R303" s="12">
        <v>6.0999999999999999E-2</v>
      </c>
      <c r="S303" s="12" t="s">
        <v>1155</v>
      </c>
      <c r="T303" s="12">
        <v>0.153</v>
      </c>
      <c r="U303" s="12">
        <v>4.2000000000000003E-2</v>
      </c>
      <c r="V303" s="12">
        <v>0.13</v>
      </c>
    </row>
    <row r="304" spans="1:22" ht="13.5" thickBot="1">
      <c r="A304" s="317">
        <v>2008</v>
      </c>
      <c r="B304" s="12" t="s">
        <v>240</v>
      </c>
      <c r="C304" s="12" t="s">
        <v>240</v>
      </c>
      <c r="D304" s="12" t="s">
        <v>240</v>
      </c>
      <c r="E304" s="12">
        <v>9.0999999999999998E-2</v>
      </c>
      <c r="F304" s="12">
        <v>0</v>
      </c>
      <c r="G304" s="12">
        <v>0.52100000000000002</v>
      </c>
      <c r="H304" s="12" t="s">
        <v>1154</v>
      </c>
      <c r="I304" s="12" t="s">
        <v>1154</v>
      </c>
      <c r="J304" s="12">
        <v>0.17799999999999999</v>
      </c>
      <c r="K304" s="317">
        <v>2008</v>
      </c>
      <c r="L304" s="12">
        <v>0.111</v>
      </c>
      <c r="M304" s="12" t="s">
        <v>241</v>
      </c>
      <c r="N304" s="12">
        <v>0.111</v>
      </c>
      <c r="O304" s="12">
        <v>8.9999999999999993E-3</v>
      </c>
      <c r="P304" s="12">
        <v>6.2E-2</v>
      </c>
      <c r="Q304" s="12" t="s">
        <v>236</v>
      </c>
      <c r="R304" s="12">
        <v>6.2E-2</v>
      </c>
      <c r="S304" s="12" t="s">
        <v>1155</v>
      </c>
      <c r="T304" s="12">
        <v>0.14699999999999999</v>
      </c>
      <c r="U304" s="12">
        <v>0.06</v>
      </c>
      <c r="V304" s="12">
        <v>0.13700000000000001</v>
      </c>
    </row>
    <row r="305" spans="1:22" ht="13.5" thickBot="1">
      <c r="A305" s="317">
        <v>2009</v>
      </c>
      <c r="B305" s="12" t="s">
        <v>240</v>
      </c>
      <c r="C305" s="12" t="s">
        <v>240</v>
      </c>
      <c r="D305" s="12" t="s">
        <v>240</v>
      </c>
      <c r="E305" s="12">
        <v>9.2999999999999999E-2</v>
      </c>
      <c r="F305" s="12">
        <v>0</v>
      </c>
      <c r="G305" s="12">
        <v>0.51900000000000002</v>
      </c>
      <c r="H305" s="12" t="s">
        <v>1154</v>
      </c>
      <c r="I305" s="12" t="s">
        <v>1154</v>
      </c>
      <c r="J305" s="12">
        <v>0.18099999999999999</v>
      </c>
      <c r="K305" s="317">
        <v>2009</v>
      </c>
      <c r="L305" s="12">
        <v>0.11799999999999999</v>
      </c>
      <c r="M305" s="12" t="s">
        <v>241</v>
      </c>
      <c r="N305" s="12">
        <v>0.11799999999999999</v>
      </c>
      <c r="O305" s="12">
        <v>0.01</v>
      </c>
      <c r="P305" s="12">
        <v>7.9000000000000001E-2</v>
      </c>
      <c r="Q305" s="12" t="s">
        <v>236</v>
      </c>
      <c r="R305" s="12">
        <v>7.9000000000000001E-2</v>
      </c>
      <c r="S305" s="12" t="s">
        <v>1155</v>
      </c>
      <c r="T305" s="12">
        <v>0.186</v>
      </c>
      <c r="U305" s="12">
        <v>6.8000000000000005E-2</v>
      </c>
      <c r="V305" s="12">
        <v>0.14000000000000001</v>
      </c>
    </row>
    <row r="306" spans="1:22" ht="13.5" thickBot="1">
      <c r="A306" s="317">
        <v>2010</v>
      </c>
      <c r="B306" s="12" t="s">
        <v>240</v>
      </c>
      <c r="C306" s="12" t="s">
        <v>240</v>
      </c>
      <c r="D306" s="12" t="s">
        <v>240</v>
      </c>
      <c r="E306" s="12">
        <v>9.0999999999999998E-2</v>
      </c>
      <c r="F306" s="12">
        <v>0</v>
      </c>
      <c r="G306" s="12">
        <v>0.49299999999999999</v>
      </c>
      <c r="H306" s="12" t="s">
        <v>1154</v>
      </c>
      <c r="I306" s="12" t="s">
        <v>1154</v>
      </c>
      <c r="J306" s="12">
        <v>0.17599999999999999</v>
      </c>
      <c r="K306" s="317">
        <v>2010</v>
      </c>
      <c r="L306" s="12">
        <v>0.125</v>
      </c>
      <c r="M306" s="12" t="s">
        <v>241</v>
      </c>
      <c r="N306" s="12">
        <v>0.125</v>
      </c>
      <c r="O306" s="12">
        <v>8.9999999999999993E-3</v>
      </c>
      <c r="P306" s="12">
        <v>8.6999999999999994E-2</v>
      </c>
      <c r="Q306" s="12" t="s">
        <v>236</v>
      </c>
      <c r="R306" s="12">
        <v>8.6999999999999994E-2</v>
      </c>
      <c r="S306" s="12" t="s">
        <v>1155</v>
      </c>
      <c r="T306" s="12">
        <v>0.185</v>
      </c>
      <c r="U306" s="12">
        <v>7.0000000000000007E-2</v>
      </c>
      <c r="V306" s="12">
        <v>0.13800000000000001</v>
      </c>
    </row>
    <row r="307" spans="1:22" ht="13.5" thickBot="1">
      <c r="A307" s="317">
        <v>2011</v>
      </c>
      <c r="B307" s="12">
        <v>8.5000000000000006E-2</v>
      </c>
      <c r="C307" s="12">
        <v>5.1999999999999998E-2</v>
      </c>
      <c r="D307" s="12">
        <v>0.36599999999999999</v>
      </c>
      <c r="E307" s="12">
        <v>0.09</v>
      </c>
      <c r="F307" s="12">
        <v>0</v>
      </c>
      <c r="G307" s="12">
        <v>0.501</v>
      </c>
      <c r="H307" s="12">
        <v>0.36599999999999999</v>
      </c>
      <c r="I307" s="12">
        <v>0.98</v>
      </c>
      <c r="J307" s="12">
        <v>0.17199999999999999</v>
      </c>
      <c r="K307" s="317">
        <v>2011</v>
      </c>
      <c r="L307" s="12">
        <v>0.124</v>
      </c>
      <c r="M307" s="12">
        <v>0.60799999999999998</v>
      </c>
      <c r="N307" s="12">
        <v>0.13</v>
      </c>
      <c r="O307" s="12">
        <v>8.0000000000000002E-3</v>
      </c>
      <c r="P307" s="12">
        <v>6.2E-2</v>
      </c>
      <c r="Q307" s="12">
        <v>0.151</v>
      </c>
      <c r="R307" s="12">
        <v>6.9000000000000006E-2</v>
      </c>
      <c r="S307" s="12">
        <v>9.0999999999999998E-2</v>
      </c>
      <c r="T307" s="12">
        <v>4.8000000000000001E-2</v>
      </c>
      <c r="U307" s="12">
        <v>6.0999999999999999E-2</v>
      </c>
      <c r="V307" s="12">
        <v>0.13300000000000001</v>
      </c>
    </row>
    <row r="308" spans="1:22" ht="13.5" thickBot="1">
      <c r="A308" s="317">
        <v>2012</v>
      </c>
      <c r="B308" s="12">
        <v>9.8000000000000004E-2</v>
      </c>
      <c r="C308" s="12">
        <v>0</v>
      </c>
      <c r="D308" s="12">
        <v>0.32</v>
      </c>
      <c r="E308" s="12">
        <v>0.10299999999999999</v>
      </c>
      <c r="F308" s="12">
        <v>0</v>
      </c>
      <c r="G308" s="12">
        <v>0.503</v>
      </c>
      <c r="H308" s="12">
        <v>0.36399999999999999</v>
      </c>
      <c r="I308" s="12">
        <v>0.97599999999999998</v>
      </c>
      <c r="J308" s="12">
        <v>0.183</v>
      </c>
      <c r="K308" s="317">
        <v>2012</v>
      </c>
      <c r="L308" s="12">
        <v>0.123</v>
      </c>
      <c r="M308" s="12">
        <v>0.57599999999999996</v>
      </c>
      <c r="N308" s="12">
        <v>0.129</v>
      </c>
      <c r="O308" s="12">
        <v>8.0000000000000002E-3</v>
      </c>
      <c r="P308" s="12">
        <v>4.4999999999999998E-2</v>
      </c>
      <c r="Q308" s="12">
        <v>0.13300000000000001</v>
      </c>
      <c r="R308" s="12">
        <v>5.1999999999999998E-2</v>
      </c>
      <c r="S308" s="12">
        <v>8.5000000000000006E-2</v>
      </c>
      <c r="T308" s="12">
        <v>0.14199999999999999</v>
      </c>
      <c r="U308" s="12">
        <v>0.06</v>
      </c>
      <c r="V308" s="12">
        <v>0.13800000000000001</v>
      </c>
    </row>
    <row r="309" spans="1:22" ht="13.5" thickBot="1">
      <c r="A309" s="317">
        <v>2013</v>
      </c>
      <c r="B309" s="12">
        <v>0.10199999999999999</v>
      </c>
      <c r="C309" s="12">
        <v>3.9E-2</v>
      </c>
      <c r="D309" s="12">
        <v>0.191</v>
      </c>
      <c r="E309" s="12">
        <v>0.106</v>
      </c>
      <c r="F309" s="12">
        <v>0</v>
      </c>
      <c r="G309" s="12">
        <v>0.502</v>
      </c>
      <c r="H309" s="12">
        <v>0.36</v>
      </c>
      <c r="I309" s="12">
        <v>0.97199999999999998</v>
      </c>
      <c r="J309" s="12">
        <v>0.186</v>
      </c>
      <c r="K309" s="317">
        <v>2013</v>
      </c>
      <c r="L309" s="12">
        <v>0.121</v>
      </c>
      <c r="M309" s="12">
        <v>0.62</v>
      </c>
      <c r="N309" s="12">
        <v>0.128</v>
      </c>
      <c r="O309" s="12">
        <v>7.0000000000000001E-3</v>
      </c>
      <c r="P309" s="12">
        <v>4.2000000000000003E-2</v>
      </c>
      <c r="Q309" s="12">
        <v>0.20899999999999999</v>
      </c>
      <c r="R309" s="12">
        <v>5.5E-2</v>
      </c>
      <c r="S309" s="12">
        <v>8.7999999999999995E-2</v>
      </c>
      <c r="T309" s="12">
        <v>0.16</v>
      </c>
      <c r="U309" s="12">
        <v>5.8000000000000003E-2</v>
      </c>
      <c r="V309" s="12">
        <v>0.13700000000000001</v>
      </c>
    </row>
    <row r="310" spans="1:22" ht="13.5" thickBot="1">
      <c r="A310" s="317">
        <v>2014</v>
      </c>
      <c r="B310" s="705">
        <v>0.10199999999999999</v>
      </c>
      <c r="C310" s="705">
        <v>4.4999999999999998E-2</v>
      </c>
      <c r="D310" s="705">
        <v>0.186</v>
      </c>
      <c r="E310" s="705">
        <v>0.106</v>
      </c>
      <c r="F310" s="705">
        <v>0</v>
      </c>
      <c r="G310" s="705">
        <v>0.497</v>
      </c>
      <c r="H310" s="705">
        <v>0.38300000000000001</v>
      </c>
      <c r="I310" s="705">
        <v>0.97399999999999998</v>
      </c>
      <c r="J310" s="705">
        <v>0.185</v>
      </c>
      <c r="K310" s="317">
        <v>2014</v>
      </c>
      <c r="L310" s="705">
        <v>0.127</v>
      </c>
      <c r="M310" s="705">
        <v>0.59499999999999997</v>
      </c>
      <c r="N310" s="705">
        <v>0.13400000000000001</v>
      </c>
      <c r="O310" s="705">
        <v>7.0000000000000001E-3</v>
      </c>
      <c r="P310" s="705">
        <v>3.6999999999999998E-2</v>
      </c>
      <c r="Q310" s="705">
        <v>0.19</v>
      </c>
      <c r="R310" s="705">
        <v>4.9000000000000002E-2</v>
      </c>
      <c r="S310" s="705">
        <v>0.114</v>
      </c>
      <c r="T310" s="705">
        <v>0.17399999999999999</v>
      </c>
      <c r="U310" s="705">
        <v>0.06</v>
      </c>
      <c r="V310" s="705">
        <v>0.13600000000000001</v>
      </c>
    </row>
    <row r="311" spans="1:22" ht="13.5" thickBot="1">
      <c r="A311" s="317">
        <v>2015</v>
      </c>
      <c r="B311" s="705">
        <v>0.10407566836711482</v>
      </c>
      <c r="C311" s="705">
        <v>5.061433671346284E-2</v>
      </c>
      <c r="D311" s="705">
        <v>0.19238174449921475</v>
      </c>
      <c r="E311" s="705">
        <v>0.10806759222086806</v>
      </c>
      <c r="F311" s="705">
        <v>0</v>
      </c>
      <c r="G311" s="705">
        <v>0.53268338733406273</v>
      </c>
      <c r="H311" s="705">
        <v>0.4292972108128762</v>
      </c>
      <c r="I311" s="705">
        <v>0.97886575214583915</v>
      </c>
      <c r="J311" s="705">
        <v>0.19289798966622315</v>
      </c>
      <c r="K311" s="317">
        <v>2015</v>
      </c>
      <c r="L311" s="705">
        <v>0.13702214356823492</v>
      </c>
      <c r="M311" s="705">
        <v>0.62585213276658147</v>
      </c>
      <c r="N311" s="705">
        <v>0.14423484435972309</v>
      </c>
      <c r="O311" s="705">
        <v>6.1203286238154277E-3</v>
      </c>
      <c r="P311" s="705">
        <v>3.7479017643733237E-2</v>
      </c>
      <c r="Q311" s="705">
        <v>0.18199701533034868</v>
      </c>
      <c r="R311" s="705">
        <v>4.8240047153634683E-2</v>
      </c>
      <c r="S311" s="705">
        <v>0.11667848867451648</v>
      </c>
      <c r="T311" s="705">
        <v>9.8922927958953466E-2</v>
      </c>
      <c r="U311" s="705">
        <v>6.2390060545624668E-2</v>
      </c>
      <c r="V311" s="705">
        <v>0.1417175934022834</v>
      </c>
    </row>
    <row r="312" spans="1:22" ht="13.5" thickBot="1">
      <c r="A312" s="485" t="s">
        <v>450</v>
      </c>
      <c r="B312" s="486"/>
      <c r="C312" s="486"/>
      <c r="D312" s="486"/>
      <c r="E312" s="486"/>
      <c r="F312" s="486"/>
      <c r="G312" s="486"/>
      <c r="H312" s="486"/>
      <c r="I312" s="486"/>
      <c r="J312" s="487"/>
      <c r="K312" s="485" t="s">
        <v>450</v>
      </c>
      <c r="L312" s="486"/>
      <c r="M312" s="486"/>
      <c r="N312" s="486"/>
      <c r="O312" s="486"/>
      <c r="P312" s="486"/>
      <c r="Q312" s="486"/>
      <c r="R312" s="486"/>
      <c r="S312" s="486"/>
      <c r="T312" s="486"/>
      <c r="U312" s="486"/>
      <c r="V312" s="487"/>
    </row>
    <row r="313" spans="1:22" ht="13.5" thickBot="1">
      <c r="A313" s="317">
        <v>2007</v>
      </c>
      <c r="B313" s="12" t="s">
        <v>240</v>
      </c>
      <c r="C313" s="12" t="s">
        <v>240</v>
      </c>
      <c r="D313" s="12" t="s">
        <v>240</v>
      </c>
      <c r="E313" s="12">
        <v>1.4999999999999999E-2</v>
      </c>
      <c r="F313" s="12">
        <v>8.0000000000000002E-3</v>
      </c>
      <c r="G313" s="12">
        <v>1.7000000000000001E-2</v>
      </c>
      <c r="H313" s="12" t="s">
        <v>1154</v>
      </c>
      <c r="I313" s="12" t="s">
        <v>1154</v>
      </c>
      <c r="J313" s="12">
        <v>1.4999999999999999E-2</v>
      </c>
      <c r="K313" s="317">
        <v>2007</v>
      </c>
      <c r="L313" s="12">
        <v>2.5000000000000001E-2</v>
      </c>
      <c r="M313" s="12" t="s">
        <v>241</v>
      </c>
      <c r="N313" s="12">
        <v>2.5000000000000001E-2</v>
      </c>
      <c r="O313" s="12">
        <v>1.4999999999999999E-2</v>
      </c>
      <c r="P313" s="12">
        <v>1.2E-2</v>
      </c>
      <c r="Q313" s="12" t="s">
        <v>236</v>
      </c>
      <c r="R313" s="12">
        <v>1.2E-2</v>
      </c>
      <c r="S313" s="12" t="s">
        <v>1155</v>
      </c>
      <c r="T313" s="12">
        <v>4.9000000000000002E-2</v>
      </c>
      <c r="U313" s="12">
        <v>2.1000000000000001E-2</v>
      </c>
      <c r="V313" s="12">
        <v>1.7000000000000001E-2</v>
      </c>
    </row>
    <row r="314" spans="1:22" ht="13.5" thickBot="1">
      <c r="A314" s="317">
        <v>2008</v>
      </c>
      <c r="B314" s="12" t="s">
        <v>240</v>
      </c>
      <c r="C314" s="12" t="s">
        <v>240</v>
      </c>
      <c r="D314" s="12" t="s">
        <v>240</v>
      </c>
      <c r="E314" s="12">
        <v>1.4999999999999999E-2</v>
      </c>
      <c r="F314" s="12">
        <v>8.9999999999999993E-3</v>
      </c>
      <c r="G314" s="12">
        <v>1.7999999999999999E-2</v>
      </c>
      <c r="H314" s="12" t="s">
        <v>1154</v>
      </c>
      <c r="I314" s="12" t="s">
        <v>1154</v>
      </c>
      <c r="J314" s="12">
        <v>1.6E-2</v>
      </c>
      <c r="K314" s="317">
        <v>2008</v>
      </c>
      <c r="L314" s="12">
        <v>2.3E-2</v>
      </c>
      <c r="M314" s="12" t="s">
        <v>241</v>
      </c>
      <c r="N314" s="12">
        <v>2.3E-2</v>
      </c>
      <c r="O314" s="12">
        <v>1.2E-2</v>
      </c>
      <c r="P314" s="12">
        <v>1.0999999999999999E-2</v>
      </c>
      <c r="Q314" s="12" t="s">
        <v>236</v>
      </c>
      <c r="R314" s="12">
        <v>1.0999999999999999E-2</v>
      </c>
      <c r="S314" s="12" t="s">
        <v>1155</v>
      </c>
      <c r="T314" s="12">
        <v>3.5000000000000003E-2</v>
      </c>
      <c r="U314" s="12">
        <v>1.7000000000000001E-2</v>
      </c>
      <c r="V314" s="12">
        <v>1.6E-2</v>
      </c>
    </row>
    <row r="315" spans="1:22" ht="13.5" thickBot="1">
      <c r="A315" s="317">
        <v>2009</v>
      </c>
      <c r="B315" s="12" t="s">
        <v>240</v>
      </c>
      <c r="C315" s="12" t="s">
        <v>240</v>
      </c>
      <c r="D315" s="12" t="s">
        <v>240</v>
      </c>
      <c r="E315" s="12">
        <v>1.6E-2</v>
      </c>
      <c r="F315" s="12">
        <v>5.0000000000000001E-3</v>
      </c>
      <c r="G315" s="12">
        <v>1.7999999999999999E-2</v>
      </c>
      <c r="H315" s="12" t="s">
        <v>1154</v>
      </c>
      <c r="I315" s="12" t="s">
        <v>1154</v>
      </c>
      <c r="J315" s="12">
        <v>1.6E-2</v>
      </c>
      <c r="K315" s="317">
        <v>2009</v>
      </c>
      <c r="L315" s="12">
        <v>2.5999999999999999E-2</v>
      </c>
      <c r="M315" s="12" t="s">
        <v>241</v>
      </c>
      <c r="N315" s="12">
        <v>2.5999999999999999E-2</v>
      </c>
      <c r="O315" s="12">
        <v>1.0999999999999999E-2</v>
      </c>
      <c r="P315" s="12">
        <v>1.0999999999999999E-2</v>
      </c>
      <c r="Q315" s="12" t="s">
        <v>236</v>
      </c>
      <c r="R315" s="12">
        <v>1.0999999999999999E-2</v>
      </c>
      <c r="S315" s="12" t="s">
        <v>1155</v>
      </c>
      <c r="T315" s="12">
        <v>3.3000000000000002E-2</v>
      </c>
      <c r="U315" s="12">
        <v>1.7999999999999999E-2</v>
      </c>
      <c r="V315" s="12">
        <v>1.7000000000000001E-2</v>
      </c>
    </row>
    <row r="316" spans="1:22" ht="13.5" thickBot="1">
      <c r="A316" s="317">
        <v>2010</v>
      </c>
      <c r="B316" s="12" t="s">
        <v>240</v>
      </c>
      <c r="C316" s="12" t="s">
        <v>240</v>
      </c>
      <c r="D316" s="12" t="s">
        <v>240</v>
      </c>
      <c r="E316" s="12">
        <v>1.4E-2</v>
      </c>
      <c r="F316" s="12">
        <v>5.0000000000000001E-3</v>
      </c>
      <c r="G316" s="12">
        <v>1.7999999999999999E-2</v>
      </c>
      <c r="H316" s="12" t="s">
        <v>1154</v>
      </c>
      <c r="I316" s="12" t="s">
        <v>1154</v>
      </c>
      <c r="J316" s="12">
        <v>1.4999999999999999E-2</v>
      </c>
      <c r="K316" s="317">
        <v>2010</v>
      </c>
      <c r="L316" s="12">
        <v>2.1999999999999999E-2</v>
      </c>
      <c r="M316" s="12" t="s">
        <v>241</v>
      </c>
      <c r="N316" s="12">
        <v>2.1999999999999999E-2</v>
      </c>
      <c r="O316" s="12">
        <v>1.9E-2</v>
      </c>
      <c r="P316" s="12">
        <v>6.0000000000000001E-3</v>
      </c>
      <c r="Q316" s="12" t="s">
        <v>236</v>
      </c>
      <c r="R316" s="12">
        <v>6.0000000000000001E-3</v>
      </c>
      <c r="S316" s="12" t="s">
        <v>1155</v>
      </c>
      <c r="T316" s="12">
        <v>3.2000000000000001E-2</v>
      </c>
      <c r="U316" s="12">
        <v>0.02</v>
      </c>
      <c r="V316" s="12">
        <v>1.7000000000000001E-2</v>
      </c>
    </row>
    <row r="317" spans="1:22" ht="13.5" thickBot="1">
      <c r="A317" s="317">
        <v>2011</v>
      </c>
      <c r="B317" s="12">
        <v>1.4E-2</v>
      </c>
      <c r="C317" s="12">
        <v>0.01</v>
      </c>
      <c r="D317" s="12">
        <v>0.04</v>
      </c>
      <c r="E317" s="12">
        <v>1.4E-2</v>
      </c>
      <c r="F317" s="12">
        <v>5.0000000000000001E-3</v>
      </c>
      <c r="G317" s="12">
        <v>1.4E-2</v>
      </c>
      <c r="H317" s="12">
        <v>8.6999999999999994E-2</v>
      </c>
      <c r="I317" s="12">
        <v>0</v>
      </c>
      <c r="J317" s="12">
        <v>1.4999999999999999E-2</v>
      </c>
      <c r="K317" s="317">
        <v>2011</v>
      </c>
      <c r="L317" s="12">
        <v>2.1999999999999999E-2</v>
      </c>
      <c r="M317" s="12">
        <v>5.0000000000000001E-3</v>
      </c>
      <c r="N317" s="12">
        <v>2.1999999999999999E-2</v>
      </c>
      <c r="O317" s="12">
        <v>0.02</v>
      </c>
      <c r="P317" s="12">
        <v>8.0000000000000002E-3</v>
      </c>
      <c r="Q317" s="12">
        <v>4.0000000000000001E-3</v>
      </c>
      <c r="R317" s="12">
        <v>8.0000000000000002E-3</v>
      </c>
      <c r="S317" s="12">
        <v>0.02</v>
      </c>
      <c r="T317" s="12">
        <v>7.0000000000000001E-3</v>
      </c>
      <c r="U317" s="12">
        <v>1.9E-2</v>
      </c>
      <c r="V317" s="12">
        <v>1.6E-2</v>
      </c>
    </row>
    <row r="318" spans="1:22" ht="13.5" thickBot="1">
      <c r="A318" s="317">
        <v>2012</v>
      </c>
      <c r="B318" s="12">
        <v>1.4E-2</v>
      </c>
      <c r="C318" s="12">
        <v>5.0000000000000001E-3</v>
      </c>
      <c r="D318" s="12">
        <v>3.1E-2</v>
      </c>
      <c r="E318" s="12">
        <v>1.4999999999999999E-2</v>
      </c>
      <c r="F318" s="12">
        <v>6.0000000000000001E-3</v>
      </c>
      <c r="G318" s="12">
        <v>1.4999999999999999E-2</v>
      </c>
      <c r="H318" s="12">
        <v>8.6999999999999994E-2</v>
      </c>
      <c r="I318" s="12">
        <v>0</v>
      </c>
      <c r="J318" s="12">
        <v>1.4999999999999999E-2</v>
      </c>
      <c r="K318" s="317">
        <v>2012</v>
      </c>
      <c r="L318" s="12">
        <v>2.5999999999999999E-2</v>
      </c>
      <c r="M318" s="12">
        <v>6.0000000000000001E-3</v>
      </c>
      <c r="N318" s="12">
        <v>2.5999999999999999E-2</v>
      </c>
      <c r="O318" s="12">
        <v>0.02</v>
      </c>
      <c r="P318" s="12">
        <v>8.0000000000000002E-3</v>
      </c>
      <c r="Q318" s="12">
        <v>8.0000000000000002E-3</v>
      </c>
      <c r="R318" s="12">
        <v>8.0000000000000002E-3</v>
      </c>
      <c r="S318" s="12">
        <v>1.6E-2</v>
      </c>
      <c r="T318" s="12">
        <v>4.2000000000000003E-2</v>
      </c>
      <c r="U318" s="12">
        <v>2.1000000000000001E-2</v>
      </c>
      <c r="V318" s="12">
        <v>1.7000000000000001E-2</v>
      </c>
    </row>
    <row r="319" spans="1:22" ht="13.5" thickBot="1">
      <c r="A319" s="317">
        <v>2013</v>
      </c>
      <c r="B319" s="12">
        <v>1.4999999999999999E-2</v>
      </c>
      <c r="C319" s="12">
        <v>1.4999999999999999E-2</v>
      </c>
      <c r="D319" s="12">
        <v>5.1999999999999998E-2</v>
      </c>
      <c r="E319" s="12">
        <v>1.7000000000000001E-2</v>
      </c>
      <c r="F319" s="12">
        <v>4.0000000000000001E-3</v>
      </c>
      <c r="G319" s="12">
        <v>1.6E-2</v>
      </c>
      <c r="H319" s="12">
        <v>6.6000000000000003E-2</v>
      </c>
      <c r="I319" s="12">
        <v>0</v>
      </c>
      <c r="J319" s="12">
        <v>1.7000000000000001E-2</v>
      </c>
      <c r="K319" s="317">
        <v>2013</v>
      </c>
      <c r="L319" s="12">
        <v>2.3E-2</v>
      </c>
      <c r="M319" s="12">
        <v>7.0000000000000001E-3</v>
      </c>
      <c r="N319" s="12">
        <v>2.3E-2</v>
      </c>
      <c r="O319" s="12">
        <v>2.1000000000000001E-2</v>
      </c>
      <c r="P319" s="12">
        <v>1.2999999999999999E-2</v>
      </c>
      <c r="Q319" s="12">
        <v>8.0000000000000002E-3</v>
      </c>
      <c r="R319" s="12">
        <v>1.2999999999999999E-2</v>
      </c>
      <c r="S319" s="12">
        <v>2.1999999999999999E-2</v>
      </c>
      <c r="T319" s="12">
        <v>3.1E-2</v>
      </c>
      <c r="U319" s="12">
        <v>2.1000000000000001E-2</v>
      </c>
      <c r="V319" s="12">
        <v>1.7999999999999999E-2</v>
      </c>
    </row>
    <row r="320" spans="1:22" ht="13.5" thickBot="1">
      <c r="A320" s="317">
        <v>2014</v>
      </c>
      <c r="B320" s="705">
        <v>1.4E-2</v>
      </c>
      <c r="C320" s="705">
        <v>1.4E-2</v>
      </c>
      <c r="D320" s="705">
        <v>5.2999999999999999E-2</v>
      </c>
      <c r="E320" s="705">
        <v>1.6E-2</v>
      </c>
      <c r="F320" s="705">
        <v>6.0000000000000001E-3</v>
      </c>
      <c r="G320" s="705">
        <v>1.4E-2</v>
      </c>
      <c r="H320" s="705">
        <v>3.7999999999999999E-2</v>
      </c>
      <c r="I320" s="705">
        <v>0</v>
      </c>
      <c r="J320" s="705">
        <v>1.4999999999999999E-2</v>
      </c>
      <c r="K320" s="317">
        <v>2014</v>
      </c>
      <c r="L320" s="705">
        <v>0.02</v>
      </c>
      <c r="M320" s="705">
        <v>2.3E-2</v>
      </c>
      <c r="N320" s="705">
        <v>0.02</v>
      </c>
      <c r="O320" s="705">
        <v>0.02</v>
      </c>
      <c r="P320" s="705">
        <v>1.7000000000000001E-2</v>
      </c>
      <c r="Q320" s="705">
        <v>8.9999999999999993E-3</v>
      </c>
      <c r="R320" s="705">
        <v>1.7000000000000001E-2</v>
      </c>
      <c r="S320" s="705">
        <v>2.3E-2</v>
      </c>
      <c r="T320" s="705">
        <v>1.7000000000000001E-2</v>
      </c>
      <c r="U320" s="705">
        <v>0.02</v>
      </c>
      <c r="V320" s="705">
        <v>1.7000000000000001E-2</v>
      </c>
    </row>
    <row r="321" spans="1:22" ht="13.5" thickBot="1">
      <c r="A321" s="317">
        <v>2015</v>
      </c>
      <c r="B321" s="705">
        <v>1.4713677898730506E-2</v>
      </c>
      <c r="C321" s="705">
        <v>1.2965680369697103E-2</v>
      </c>
      <c r="D321" s="705">
        <v>4.9339267425607146E-2</v>
      </c>
      <c r="E321" s="705">
        <v>1.6400046607200149E-2</v>
      </c>
      <c r="F321" s="705">
        <v>1.1448127103174149E-2</v>
      </c>
      <c r="G321" s="705">
        <v>1.1332143417294315E-2</v>
      </c>
      <c r="H321" s="705">
        <v>3.9605024357627285E-2</v>
      </c>
      <c r="I321" s="705">
        <v>0</v>
      </c>
      <c r="J321" s="705">
        <v>1.5484087726320254E-2</v>
      </c>
      <c r="K321" s="317">
        <v>2015</v>
      </c>
      <c r="L321" s="705">
        <v>2.3075439537492595E-2</v>
      </c>
      <c r="M321" s="705">
        <v>2.3395698949370422E-2</v>
      </c>
      <c r="N321" s="705">
        <v>2.3080164974484133E-2</v>
      </c>
      <c r="O321" s="705">
        <v>1.8364114302595044E-2</v>
      </c>
      <c r="P321" s="705">
        <v>1.4888468817326353E-2</v>
      </c>
      <c r="Q321" s="705">
        <v>8.3909917243250587E-3</v>
      </c>
      <c r="R321" s="705">
        <v>1.4405192960693688E-2</v>
      </c>
      <c r="S321" s="705">
        <v>3.8087131575569658E-2</v>
      </c>
      <c r="T321" s="705">
        <v>2.0338593916888768E-2</v>
      </c>
      <c r="U321" s="705">
        <v>2.0334842279226845E-2</v>
      </c>
      <c r="V321" s="705">
        <v>1.7386374751099078E-2</v>
      </c>
    </row>
    <row r="322" spans="1:22" ht="13.5" thickBot="1">
      <c r="A322" s="519" t="s">
        <v>1166</v>
      </c>
      <c r="B322" s="520"/>
      <c r="C322" s="520"/>
      <c r="D322" s="520"/>
      <c r="E322" s="520"/>
      <c r="F322" s="520"/>
      <c r="G322" s="520"/>
      <c r="H322" s="520"/>
      <c r="I322" s="520"/>
      <c r="J322" s="521"/>
      <c r="K322" s="519" t="s">
        <v>1166</v>
      </c>
      <c r="L322" s="520"/>
      <c r="M322" s="520"/>
      <c r="N322" s="520"/>
      <c r="O322" s="520"/>
      <c r="P322" s="520"/>
      <c r="Q322" s="520"/>
      <c r="R322" s="520"/>
      <c r="S322" s="520"/>
      <c r="T322" s="520"/>
      <c r="U322" s="520"/>
      <c r="V322" s="521"/>
    </row>
    <row r="323" spans="1:22" ht="13.5" thickBot="1">
      <c r="A323" s="317">
        <v>2007</v>
      </c>
      <c r="B323" s="12" t="s">
        <v>240</v>
      </c>
      <c r="C323" s="12" t="s">
        <v>240</v>
      </c>
      <c r="D323" s="12" t="s">
        <v>240</v>
      </c>
      <c r="E323" s="12">
        <v>-1.6E-2</v>
      </c>
      <c r="F323" s="12">
        <v>-2.8000000000000001E-2</v>
      </c>
      <c r="G323" s="12">
        <v>1E-3</v>
      </c>
      <c r="H323" s="12" t="s">
        <v>1154</v>
      </c>
      <c r="I323" s="12" t="s">
        <v>1154</v>
      </c>
      <c r="J323" s="12">
        <v>-1.2999999999999999E-2</v>
      </c>
      <c r="K323" s="317">
        <v>2007</v>
      </c>
      <c r="L323" s="12">
        <v>-7.0000000000000007E-2</v>
      </c>
      <c r="M323" s="12" t="s">
        <v>241</v>
      </c>
      <c r="N323" s="12">
        <v>-7.0000000000000007E-2</v>
      </c>
      <c r="O323" s="12">
        <v>-0.13200000000000001</v>
      </c>
      <c r="P323" s="12">
        <v>-1.0999999999999999E-2</v>
      </c>
      <c r="Q323" s="12" t="s">
        <v>236</v>
      </c>
      <c r="R323" s="12">
        <v>-1.0999999999999999E-2</v>
      </c>
      <c r="S323" s="12" t="s">
        <v>1155</v>
      </c>
      <c r="T323" s="12">
        <v>-1E-3</v>
      </c>
      <c r="U323" s="12">
        <v>-0.09</v>
      </c>
      <c r="V323" s="12">
        <v>-0.04</v>
      </c>
    </row>
    <row r="324" spans="1:22" ht="13.5" thickBot="1">
      <c r="A324" s="317">
        <v>2008</v>
      </c>
      <c r="B324" s="12" t="s">
        <v>240</v>
      </c>
      <c r="C324" s="12" t="s">
        <v>240</v>
      </c>
      <c r="D324" s="12" t="s">
        <v>240</v>
      </c>
      <c r="E324" s="12">
        <v>-1.6E-2</v>
      </c>
      <c r="F324" s="12">
        <v>-0.03</v>
      </c>
      <c r="G324" s="12">
        <v>1E-3</v>
      </c>
      <c r="H324" s="12" t="s">
        <v>1154</v>
      </c>
      <c r="I324" s="12" t="s">
        <v>1154</v>
      </c>
      <c r="J324" s="12">
        <v>-1.2999999999999999E-2</v>
      </c>
      <c r="K324" s="317">
        <v>2008</v>
      </c>
      <c r="L324" s="12">
        <v>-7.3999999999999996E-2</v>
      </c>
      <c r="M324" s="12" t="s">
        <v>241</v>
      </c>
      <c r="N324" s="12">
        <v>-7.3999999999999996E-2</v>
      </c>
      <c r="O324" s="12">
        <v>-0.13400000000000001</v>
      </c>
      <c r="P324" s="12">
        <v>-1.4999999999999999E-2</v>
      </c>
      <c r="Q324" s="12" t="s">
        <v>236</v>
      </c>
      <c r="R324" s="12">
        <v>-1.4999999999999999E-2</v>
      </c>
      <c r="S324" s="12" t="s">
        <v>1155</v>
      </c>
      <c r="T324" s="12">
        <v>-1E-3</v>
      </c>
      <c r="U324" s="12">
        <v>-9.0999999999999998E-2</v>
      </c>
      <c r="V324" s="12">
        <v>-0.04</v>
      </c>
    </row>
    <row r="325" spans="1:22" ht="13.5" thickBot="1">
      <c r="A325" s="317">
        <v>2009</v>
      </c>
      <c r="B325" s="12" t="s">
        <v>240</v>
      </c>
      <c r="C325" s="12" t="s">
        <v>240</v>
      </c>
      <c r="D325" s="12" t="s">
        <v>240</v>
      </c>
      <c r="E325" s="12">
        <v>-1.6E-2</v>
      </c>
      <c r="F325" s="12">
        <v>-4.8000000000000001E-2</v>
      </c>
      <c r="G325" s="12">
        <v>0</v>
      </c>
      <c r="H325" s="12" t="s">
        <v>1154</v>
      </c>
      <c r="I325" s="12" t="s">
        <v>1154</v>
      </c>
      <c r="J325" s="12">
        <v>-1.2999999999999999E-2</v>
      </c>
      <c r="K325" s="317">
        <v>2009</v>
      </c>
      <c r="L325" s="12">
        <v>-5.7000000000000002E-2</v>
      </c>
      <c r="M325" s="12" t="s">
        <v>241</v>
      </c>
      <c r="N325" s="12">
        <v>-5.7000000000000002E-2</v>
      </c>
      <c r="O325" s="12">
        <v>-0.14899999999999999</v>
      </c>
      <c r="P325" s="12">
        <v>-1.2E-2</v>
      </c>
      <c r="Q325" s="12" t="s">
        <v>236</v>
      </c>
      <c r="R325" s="12">
        <v>-1.2E-2</v>
      </c>
      <c r="S325" s="12" t="s">
        <v>1155</v>
      </c>
      <c r="T325" s="12">
        <v>-1E-3</v>
      </c>
      <c r="U325" s="12">
        <v>-9.1999999999999998E-2</v>
      </c>
      <c r="V325" s="12">
        <v>-4.1000000000000002E-2</v>
      </c>
    </row>
    <row r="326" spans="1:22" ht="13.5" thickBot="1">
      <c r="A326" s="317">
        <v>2010</v>
      </c>
      <c r="B326" s="12" t="s">
        <v>240</v>
      </c>
      <c r="C326" s="12" t="s">
        <v>240</v>
      </c>
      <c r="D326" s="12" t="s">
        <v>240</v>
      </c>
      <c r="E326" s="12">
        <v>-1.4E-2</v>
      </c>
      <c r="F326" s="12">
        <v>-3.6999999999999998E-2</v>
      </c>
      <c r="G326" s="12">
        <v>1E-3</v>
      </c>
      <c r="H326" s="12" t="s">
        <v>1154</v>
      </c>
      <c r="I326" s="12" t="s">
        <v>1154</v>
      </c>
      <c r="J326" s="12">
        <v>-1.0999999999999999E-2</v>
      </c>
      <c r="K326" s="317">
        <v>2010</v>
      </c>
      <c r="L326" s="12">
        <v>-5.3999999999999999E-2</v>
      </c>
      <c r="M326" s="12" t="s">
        <v>241</v>
      </c>
      <c r="N326" s="12">
        <v>-5.3999999999999999E-2</v>
      </c>
      <c r="O326" s="12">
        <v>-0.153</v>
      </c>
      <c r="P326" s="12">
        <v>-0.01</v>
      </c>
      <c r="Q326" s="12" t="s">
        <v>236</v>
      </c>
      <c r="R326" s="12">
        <v>-0.01</v>
      </c>
      <c r="S326" s="12" t="s">
        <v>1155</v>
      </c>
      <c r="T326" s="12">
        <v>-1E-3</v>
      </c>
      <c r="U326" s="12">
        <v>-9.1999999999999998E-2</v>
      </c>
      <c r="V326" s="12">
        <v>-0.04</v>
      </c>
    </row>
    <row r="327" spans="1:22" ht="13.5" thickBot="1">
      <c r="A327" s="317">
        <v>2011</v>
      </c>
      <c r="B327" s="12">
        <v>-1.2999999999999999E-2</v>
      </c>
      <c r="C327" s="12">
        <v>-1.9E-2</v>
      </c>
      <c r="D327" s="12">
        <v>1.9E-2</v>
      </c>
      <c r="E327" s="12">
        <v>-1.2E-2</v>
      </c>
      <c r="F327" s="12">
        <v>-4.1000000000000002E-2</v>
      </c>
      <c r="G327" s="12">
        <v>0</v>
      </c>
      <c r="H327" s="12">
        <v>0</v>
      </c>
      <c r="I327" s="12">
        <v>0</v>
      </c>
      <c r="J327" s="12">
        <v>-0.01</v>
      </c>
      <c r="K327" s="317">
        <v>2011</v>
      </c>
      <c r="L327" s="12">
        <v>-5.7000000000000002E-2</v>
      </c>
      <c r="M327" s="12">
        <v>3.5000000000000003E-2</v>
      </c>
      <c r="N327" s="12">
        <v>-5.6000000000000001E-2</v>
      </c>
      <c r="O327" s="12">
        <v>-0.14199999999999999</v>
      </c>
      <c r="P327" s="12">
        <v>-5.0000000000000001E-3</v>
      </c>
      <c r="Q327" s="12">
        <v>-7.0999999999999994E-2</v>
      </c>
      <c r="R327" s="12">
        <v>-0.01</v>
      </c>
      <c r="S327" s="12">
        <v>0</v>
      </c>
      <c r="T327" s="12">
        <v>-1E-3</v>
      </c>
      <c r="U327" s="12">
        <v>-8.8999999999999996E-2</v>
      </c>
      <c r="V327" s="12">
        <v>-3.7999999999999999E-2</v>
      </c>
    </row>
    <row r="328" spans="1:22" ht="13.5" thickBot="1">
      <c r="A328" s="317">
        <v>2012</v>
      </c>
      <c r="B328" s="12">
        <v>-1.2999999999999999E-2</v>
      </c>
      <c r="C328" s="12">
        <v>-3.0000000000000001E-3</v>
      </c>
      <c r="D328" s="12">
        <v>-5.0000000000000001E-3</v>
      </c>
      <c r="E328" s="12">
        <v>-1.2999999999999999E-2</v>
      </c>
      <c r="F328" s="12">
        <v>-4.4999999999999998E-2</v>
      </c>
      <c r="G328" s="12">
        <v>0</v>
      </c>
      <c r="H328" s="12">
        <v>0</v>
      </c>
      <c r="I328" s="12">
        <v>0</v>
      </c>
      <c r="J328" s="12">
        <v>-1.0999999999999999E-2</v>
      </c>
      <c r="K328" s="317">
        <v>2012</v>
      </c>
      <c r="L328" s="12">
        <v>-5.0999999999999997E-2</v>
      </c>
      <c r="M328" s="12">
        <v>3.2000000000000001E-2</v>
      </c>
      <c r="N328" s="12">
        <v>-0.05</v>
      </c>
      <c r="O328" s="12">
        <v>-0.127</v>
      </c>
      <c r="P328" s="12">
        <v>-5.0000000000000001E-3</v>
      </c>
      <c r="Q328" s="12">
        <v>-0.06</v>
      </c>
      <c r="R328" s="12">
        <v>-0.01</v>
      </c>
      <c r="S328" s="12">
        <v>1E-3</v>
      </c>
      <c r="T328" s="12">
        <v>-5.0000000000000001E-3</v>
      </c>
      <c r="U328" s="12">
        <v>-0.08</v>
      </c>
      <c r="V328" s="12">
        <v>-3.5999999999999997E-2</v>
      </c>
    </row>
    <row r="329" spans="1:22" ht="13.5" thickBot="1">
      <c r="A329" s="317" t="s">
        <v>1167</v>
      </c>
      <c r="B329" s="12" t="s">
        <v>234</v>
      </c>
      <c r="C329" s="12" t="s">
        <v>234</v>
      </c>
      <c r="D329" s="12" t="s">
        <v>234</v>
      </c>
      <c r="E329" s="12" t="s">
        <v>234</v>
      </c>
      <c r="F329" s="12" t="s">
        <v>234</v>
      </c>
      <c r="G329" s="12" t="s">
        <v>234</v>
      </c>
      <c r="H329" s="12" t="s">
        <v>234</v>
      </c>
      <c r="I329" s="12" t="s">
        <v>234</v>
      </c>
      <c r="J329" s="12" t="s">
        <v>234</v>
      </c>
      <c r="K329" s="317">
        <v>2013</v>
      </c>
      <c r="L329" s="12" t="s">
        <v>234</v>
      </c>
      <c r="M329" s="12" t="s">
        <v>234</v>
      </c>
      <c r="N329" s="12" t="s">
        <v>234</v>
      </c>
      <c r="O329" s="12" t="s">
        <v>234</v>
      </c>
      <c r="P329" s="12" t="s">
        <v>234</v>
      </c>
      <c r="Q329" s="12" t="s">
        <v>234</v>
      </c>
      <c r="R329" s="12" t="s">
        <v>234</v>
      </c>
      <c r="S329" s="12" t="s">
        <v>234</v>
      </c>
      <c r="T329" s="12" t="s">
        <v>234</v>
      </c>
      <c r="U329" s="12" t="s">
        <v>234</v>
      </c>
      <c r="V329" s="12" t="s">
        <v>234</v>
      </c>
    </row>
    <row r="330" spans="1:22" ht="13.5" thickBot="1">
      <c r="A330" s="317" t="s">
        <v>1168</v>
      </c>
      <c r="B330" s="12" t="s">
        <v>234</v>
      </c>
      <c r="C330" s="12" t="s">
        <v>234</v>
      </c>
      <c r="D330" s="12" t="s">
        <v>234</v>
      </c>
      <c r="E330" s="12" t="s">
        <v>234</v>
      </c>
      <c r="F330" s="12" t="s">
        <v>234</v>
      </c>
      <c r="G330" s="12" t="s">
        <v>234</v>
      </c>
      <c r="H330" s="12" t="s">
        <v>234</v>
      </c>
      <c r="I330" s="12" t="s">
        <v>234</v>
      </c>
      <c r="J330" s="12" t="s">
        <v>234</v>
      </c>
      <c r="K330" s="317">
        <v>2014</v>
      </c>
      <c r="L330" s="12" t="s">
        <v>234</v>
      </c>
      <c r="M330" s="12" t="s">
        <v>234</v>
      </c>
      <c r="N330" s="12" t="s">
        <v>234</v>
      </c>
      <c r="O330" s="12" t="s">
        <v>234</v>
      </c>
      <c r="P330" s="12" t="s">
        <v>234</v>
      </c>
      <c r="Q330" s="12" t="s">
        <v>234</v>
      </c>
      <c r="R330" s="12" t="s">
        <v>234</v>
      </c>
      <c r="S330" s="12" t="s">
        <v>234</v>
      </c>
      <c r="T330" s="12" t="s">
        <v>234</v>
      </c>
      <c r="U330" s="12" t="s">
        <v>234</v>
      </c>
      <c r="V330" s="12" t="s">
        <v>234</v>
      </c>
    </row>
    <row r="331" spans="1:22" ht="13.5" thickBot="1">
      <c r="A331" s="317" t="s">
        <v>1169</v>
      </c>
      <c r="B331" s="12" t="s">
        <v>234</v>
      </c>
      <c r="C331" s="12" t="s">
        <v>234</v>
      </c>
      <c r="D331" s="12" t="s">
        <v>234</v>
      </c>
      <c r="E331" s="12" t="s">
        <v>234</v>
      </c>
      <c r="F331" s="12" t="s">
        <v>234</v>
      </c>
      <c r="G331" s="12" t="s">
        <v>234</v>
      </c>
      <c r="H331" s="12" t="s">
        <v>234</v>
      </c>
      <c r="I331" s="12" t="s">
        <v>234</v>
      </c>
      <c r="J331" s="12" t="s">
        <v>234</v>
      </c>
      <c r="K331" s="317">
        <v>2015</v>
      </c>
      <c r="L331" s="12" t="s">
        <v>234</v>
      </c>
      <c r="M331" s="12" t="s">
        <v>234</v>
      </c>
      <c r="N331" s="12" t="s">
        <v>234</v>
      </c>
      <c r="O331" s="12" t="s">
        <v>234</v>
      </c>
      <c r="P331" s="12" t="s">
        <v>234</v>
      </c>
      <c r="Q331" s="12" t="s">
        <v>234</v>
      </c>
      <c r="R331" s="12" t="s">
        <v>234</v>
      </c>
      <c r="S331" s="12" t="s">
        <v>234</v>
      </c>
      <c r="T331" s="12" t="s">
        <v>234</v>
      </c>
      <c r="U331" s="12" t="s">
        <v>234</v>
      </c>
      <c r="V331" s="12" t="s">
        <v>234</v>
      </c>
    </row>
    <row r="332" spans="1:22" ht="13.5" customHeight="1" thickBot="1">
      <c r="A332" s="522" t="s">
        <v>1156</v>
      </c>
      <c r="B332" s="523"/>
      <c r="C332" s="523"/>
      <c r="D332" s="523"/>
      <c r="E332" s="523"/>
      <c r="F332" s="523"/>
      <c r="G332" s="523"/>
      <c r="H332" s="523"/>
      <c r="I332" s="523"/>
      <c r="J332" s="524"/>
      <c r="K332" s="522" t="s">
        <v>1156</v>
      </c>
      <c r="L332" s="523"/>
      <c r="M332" s="523"/>
      <c r="N332" s="523"/>
      <c r="O332" s="523"/>
      <c r="P332" s="523"/>
      <c r="Q332" s="523"/>
      <c r="R332" s="523"/>
      <c r="S332" s="523"/>
      <c r="T332" s="523"/>
      <c r="U332" s="523"/>
      <c r="V332" s="524"/>
    </row>
    <row r="333" spans="1:22" ht="13.5" thickBot="1">
      <c r="A333" s="317">
        <v>2007</v>
      </c>
      <c r="B333" s="12" t="s">
        <v>240</v>
      </c>
      <c r="C333" s="12" t="s">
        <v>240</v>
      </c>
      <c r="D333" s="12" t="s">
        <v>240</v>
      </c>
      <c r="E333" s="12">
        <v>1</v>
      </c>
      <c r="F333" s="12">
        <v>1</v>
      </c>
      <c r="G333" s="12">
        <v>1</v>
      </c>
      <c r="H333" s="12" t="s">
        <v>1154</v>
      </c>
      <c r="I333" s="12" t="s">
        <v>1154</v>
      </c>
      <c r="J333" s="12">
        <v>1</v>
      </c>
      <c r="K333" s="317">
        <v>2007</v>
      </c>
      <c r="L333" s="12">
        <v>1</v>
      </c>
      <c r="M333" s="12" t="s">
        <v>241</v>
      </c>
      <c r="N333" s="12">
        <v>1</v>
      </c>
      <c r="O333" s="12">
        <v>1</v>
      </c>
      <c r="P333" s="12">
        <v>1</v>
      </c>
      <c r="Q333" s="12" t="s">
        <v>236</v>
      </c>
      <c r="R333" s="12">
        <v>1</v>
      </c>
      <c r="S333" s="12" t="s">
        <v>1155</v>
      </c>
      <c r="T333" s="12">
        <v>1</v>
      </c>
      <c r="U333" s="12">
        <v>1</v>
      </c>
      <c r="V333" s="12">
        <v>1</v>
      </c>
    </row>
    <row r="334" spans="1:22" ht="13.5" thickBot="1">
      <c r="A334" s="317">
        <v>2008</v>
      </c>
      <c r="B334" s="12" t="s">
        <v>240</v>
      </c>
      <c r="C334" s="12" t="s">
        <v>240</v>
      </c>
      <c r="D334" s="12" t="s">
        <v>240</v>
      </c>
      <c r="E334" s="12">
        <v>1</v>
      </c>
      <c r="F334" s="12">
        <v>1</v>
      </c>
      <c r="G334" s="12">
        <v>1</v>
      </c>
      <c r="H334" s="12" t="s">
        <v>1154</v>
      </c>
      <c r="I334" s="12" t="s">
        <v>1154</v>
      </c>
      <c r="J334" s="12">
        <v>1</v>
      </c>
      <c r="K334" s="317">
        <v>2008</v>
      </c>
      <c r="L334" s="12">
        <v>1</v>
      </c>
      <c r="M334" s="12" t="s">
        <v>241</v>
      </c>
      <c r="N334" s="12">
        <v>1</v>
      </c>
      <c r="O334" s="12">
        <v>1</v>
      </c>
      <c r="P334" s="12">
        <v>1</v>
      </c>
      <c r="Q334" s="12" t="s">
        <v>236</v>
      </c>
      <c r="R334" s="12">
        <v>1</v>
      </c>
      <c r="S334" s="12" t="s">
        <v>1155</v>
      </c>
      <c r="T334" s="12">
        <v>1</v>
      </c>
      <c r="U334" s="12">
        <v>1</v>
      </c>
      <c r="V334" s="12">
        <v>1</v>
      </c>
    </row>
    <row r="335" spans="1:22" ht="13.5" thickBot="1">
      <c r="A335" s="317">
        <v>2009</v>
      </c>
      <c r="B335" s="12" t="s">
        <v>240</v>
      </c>
      <c r="C335" s="12" t="s">
        <v>240</v>
      </c>
      <c r="D335" s="12" t="s">
        <v>240</v>
      </c>
      <c r="E335" s="12">
        <v>1</v>
      </c>
      <c r="F335" s="12">
        <v>1</v>
      </c>
      <c r="G335" s="12">
        <v>1</v>
      </c>
      <c r="H335" s="12" t="s">
        <v>1154</v>
      </c>
      <c r="I335" s="12" t="s">
        <v>1154</v>
      </c>
      <c r="J335" s="12">
        <v>1</v>
      </c>
      <c r="K335" s="317">
        <v>2009</v>
      </c>
      <c r="L335" s="12">
        <v>1</v>
      </c>
      <c r="M335" s="12" t="s">
        <v>241</v>
      </c>
      <c r="N335" s="12">
        <v>1</v>
      </c>
      <c r="O335" s="12">
        <v>1</v>
      </c>
      <c r="P335" s="12">
        <v>1</v>
      </c>
      <c r="Q335" s="12" t="s">
        <v>236</v>
      </c>
      <c r="R335" s="12">
        <v>1</v>
      </c>
      <c r="S335" s="12" t="s">
        <v>1155</v>
      </c>
      <c r="T335" s="12">
        <v>1</v>
      </c>
      <c r="U335" s="12">
        <v>1</v>
      </c>
      <c r="V335" s="12">
        <v>1</v>
      </c>
    </row>
    <row r="336" spans="1:22" ht="13.5" thickBot="1">
      <c r="A336" s="317">
        <v>2010</v>
      </c>
      <c r="B336" s="12" t="s">
        <v>240</v>
      </c>
      <c r="C336" s="12" t="s">
        <v>240</v>
      </c>
      <c r="D336" s="12" t="s">
        <v>240</v>
      </c>
      <c r="E336" s="12">
        <v>1</v>
      </c>
      <c r="F336" s="12">
        <v>1</v>
      </c>
      <c r="G336" s="12">
        <v>1</v>
      </c>
      <c r="H336" s="12" t="s">
        <v>1154</v>
      </c>
      <c r="I336" s="12" t="s">
        <v>1154</v>
      </c>
      <c r="J336" s="12">
        <v>1</v>
      </c>
      <c r="K336" s="317">
        <v>2010</v>
      </c>
      <c r="L336" s="12">
        <v>1</v>
      </c>
      <c r="M336" s="12" t="s">
        <v>241</v>
      </c>
      <c r="N336" s="12">
        <v>1</v>
      </c>
      <c r="O336" s="12">
        <v>1</v>
      </c>
      <c r="P336" s="12">
        <v>1</v>
      </c>
      <c r="Q336" s="12" t="s">
        <v>236</v>
      </c>
      <c r="R336" s="12">
        <v>1</v>
      </c>
      <c r="S336" s="12" t="s">
        <v>1155</v>
      </c>
      <c r="T336" s="12">
        <v>1</v>
      </c>
      <c r="U336" s="12">
        <v>1</v>
      </c>
      <c r="V336" s="12">
        <v>1</v>
      </c>
    </row>
    <row r="337" spans="1:22" ht="13.5" thickBot="1">
      <c r="A337" s="317">
        <v>2011</v>
      </c>
      <c r="B337" s="12">
        <v>1</v>
      </c>
      <c r="C337" s="12">
        <v>1</v>
      </c>
      <c r="D337" s="12">
        <v>1</v>
      </c>
      <c r="E337" s="12">
        <v>1</v>
      </c>
      <c r="F337" s="12">
        <v>1</v>
      </c>
      <c r="G337" s="12">
        <v>1</v>
      </c>
      <c r="H337" s="12">
        <v>1</v>
      </c>
      <c r="I337" s="12">
        <v>1</v>
      </c>
      <c r="J337" s="12">
        <v>1</v>
      </c>
      <c r="K337" s="317">
        <v>2011</v>
      </c>
      <c r="L337" s="12">
        <v>1</v>
      </c>
      <c r="M337" s="12">
        <v>1</v>
      </c>
      <c r="N337" s="12">
        <v>1</v>
      </c>
      <c r="O337" s="12">
        <v>1</v>
      </c>
      <c r="P337" s="12">
        <v>1</v>
      </c>
      <c r="Q337" s="12">
        <v>1</v>
      </c>
      <c r="R337" s="12">
        <v>1</v>
      </c>
      <c r="S337" s="12">
        <v>1</v>
      </c>
      <c r="T337" s="12">
        <v>1</v>
      </c>
      <c r="U337" s="12">
        <v>1</v>
      </c>
      <c r="V337" s="12">
        <v>1</v>
      </c>
    </row>
    <row r="338" spans="1:22" ht="13.5" thickBot="1">
      <c r="A338" s="317">
        <v>2012</v>
      </c>
      <c r="B338" s="12">
        <v>1</v>
      </c>
      <c r="C338" s="12">
        <v>1</v>
      </c>
      <c r="D338" s="12">
        <v>1</v>
      </c>
      <c r="E338" s="12">
        <v>1</v>
      </c>
      <c r="F338" s="12">
        <v>1</v>
      </c>
      <c r="G338" s="12">
        <v>1</v>
      </c>
      <c r="H338" s="12">
        <v>1</v>
      </c>
      <c r="I338" s="12">
        <v>1</v>
      </c>
      <c r="J338" s="12">
        <v>1</v>
      </c>
      <c r="K338" s="317">
        <v>2012</v>
      </c>
      <c r="L338" s="12">
        <v>1</v>
      </c>
      <c r="M338" s="12">
        <v>1</v>
      </c>
      <c r="N338" s="12">
        <v>1</v>
      </c>
      <c r="O338" s="12">
        <v>1</v>
      </c>
      <c r="P338" s="12">
        <v>1</v>
      </c>
      <c r="Q338" s="12">
        <v>1</v>
      </c>
      <c r="R338" s="12">
        <v>1</v>
      </c>
      <c r="S338" s="12">
        <v>1</v>
      </c>
      <c r="T338" s="12">
        <v>1</v>
      </c>
      <c r="U338" s="12">
        <v>1</v>
      </c>
      <c r="V338" s="12">
        <v>1</v>
      </c>
    </row>
    <row r="339" spans="1:22" ht="13.5" thickBot="1">
      <c r="A339" s="317">
        <v>2013</v>
      </c>
      <c r="B339" s="12">
        <v>1</v>
      </c>
      <c r="C339" s="12">
        <v>1</v>
      </c>
      <c r="D339" s="12">
        <v>1</v>
      </c>
      <c r="E339" s="12">
        <v>1</v>
      </c>
      <c r="F339" s="12">
        <v>1</v>
      </c>
      <c r="G339" s="12">
        <v>1</v>
      </c>
      <c r="H339" s="12">
        <v>1</v>
      </c>
      <c r="I339" s="12">
        <v>1</v>
      </c>
      <c r="J339" s="12">
        <v>1</v>
      </c>
      <c r="K339" s="317">
        <v>2013</v>
      </c>
      <c r="L339" s="12">
        <v>1</v>
      </c>
      <c r="M339" s="12">
        <v>1</v>
      </c>
      <c r="N339" s="12">
        <v>1</v>
      </c>
      <c r="O339" s="12">
        <v>1</v>
      </c>
      <c r="P339" s="12">
        <v>1</v>
      </c>
      <c r="Q339" s="12">
        <v>1</v>
      </c>
      <c r="R339" s="12">
        <v>1</v>
      </c>
      <c r="S339" s="12">
        <v>1</v>
      </c>
      <c r="T339" s="12">
        <v>1</v>
      </c>
      <c r="U339" s="12">
        <v>1</v>
      </c>
      <c r="V339" s="12">
        <v>1</v>
      </c>
    </row>
    <row r="340" spans="1:22" ht="13.5" thickBot="1">
      <c r="A340" s="317">
        <v>2014</v>
      </c>
      <c r="B340" s="705">
        <v>1</v>
      </c>
      <c r="C340" s="705">
        <v>1</v>
      </c>
      <c r="D340" s="705">
        <v>1</v>
      </c>
      <c r="E340" s="705">
        <v>1</v>
      </c>
      <c r="F340" s="705">
        <v>1</v>
      </c>
      <c r="G340" s="705">
        <v>1</v>
      </c>
      <c r="H340" s="705">
        <v>1</v>
      </c>
      <c r="I340" s="705">
        <v>1</v>
      </c>
      <c r="J340" s="705">
        <v>1</v>
      </c>
      <c r="K340" s="317">
        <v>2014</v>
      </c>
      <c r="L340" s="705">
        <v>1</v>
      </c>
      <c r="M340" s="705">
        <v>1</v>
      </c>
      <c r="N340" s="705">
        <v>1</v>
      </c>
      <c r="O340" s="705">
        <v>1</v>
      </c>
      <c r="P340" s="705">
        <v>1</v>
      </c>
      <c r="Q340" s="705">
        <v>1</v>
      </c>
      <c r="R340" s="705">
        <v>1</v>
      </c>
      <c r="S340" s="705">
        <v>1</v>
      </c>
      <c r="T340" s="705">
        <v>1</v>
      </c>
      <c r="U340" s="705">
        <v>1</v>
      </c>
      <c r="V340" s="705">
        <v>1</v>
      </c>
    </row>
    <row r="341" spans="1:22" ht="13.5" thickBot="1">
      <c r="A341" s="317">
        <v>2015</v>
      </c>
      <c r="B341" s="705">
        <v>1</v>
      </c>
      <c r="C341" s="705">
        <v>1</v>
      </c>
      <c r="D341" s="705">
        <v>1</v>
      </c>
      <c r="E341" s="705">
        <v>1</v>
      </c>
      <c r="F341" s="705">
        <v>1</v>
      </c>
      <c r="G341" s="705">
        <v>1</v>
      </c>
      <c r="H341" s="705">
        <v>1</v>
      </c>
      <c r="I341" s="705">
        <v>1</v>
      </c>
      <c r="J341" s="705">
        <v>1</v>
      </c>
      <c r="K341" s="317">
        <v>2015</v>
      </c>
      <c r="L341" s="705">
        <v>1</v>
      </c>
      <c r="M341" s="705">
        <v>1</v>
      </c>
      <c r="N341" s="705">
        <v>1</v>
      </c>
      <c r="O341" s="705">
        <v>1</v>
      </c>
      <c r="P341" s="705">
        <v>1</v>
      </c>
      <c r="Q341" s="705">
        <v>1</v>
      </c>
      <c r="R341" s="705">
        <v>1</v>
      </c>
      <c r="S341" s="705">
        <v>1</v>
      </c>
      <c r="T341" s="705">
        <v>1</v>
      </c>
      <c r="U341" s="705">
        <v>1</v>
      </c>
      <c r="V341" s="705">
        <v>1</v>
      </c>
    </row>
    <row r="342" spans="1:22">
      <c r="A342" s="810" t="s">
        <v>245</v>
      </c>
      <c r="B342" s="180"/>
      <c r="C342" s="180"/>
      <c r="D342" s="180"/>
      <c r="E342" s="180"/>
      <c r="F342" s="180"/>
      <c r="G342" s="180"/>
      <c r="H342" s="180"/>
      <c r="I342" s="180"/>
      <c r="J342" s="180"/>
      <c r="K342" s="810" t="s">
        <v>245</v>
      </c>
    </row>
    <row r="343" spans="1:22">
      <c r="A343" s="810" t="s">
        <v>246</v>
      </c>
      <c r="B343" s="180"/>
      <c r="C343" s="180"/>
      <c r="D343" s="180"/>
      <c r="E343" s="180"/>
      <c r="F343" s="180"/>
      <c r="G343" s="180"/>
      <c r="H343" s="180"/>
      <c r="I343" s="180"/>
      <c r="J343" s="180"/>
      <c r="K343" s="810" t="s">
        <v>1157</v>
      </c>
    </row>
    <row r="344" spans="1:22">
      <c r="A344" s="810" t="s">
        <v>247</v>
      </c>
      <c r="B344" s="180"/>
      <c r="C344" s="180"/>
      <c r="D344" s="180"/>
      <c r="E344" s="180"/>
      <c r="F344" s="180"/>
      <c r="G344" s="180"/>
      <c r="H344" s="180"/>
      <c r="I344" s="180"/>
      <c r="J344" s="180"/>
      <c r="K344" s="810" t="s">
        <v>1158</v>
      </c>
    </row>
    <row r="345" spans="1:22">
      <c r="A345" s="810" t="s">
        <v>1159</v>
      </c>
      <c r="B345" s="180"/>
      <c r="C345" s="180"/>
      <c r="D345" s="180"/>
      <c r="E345" s="180"/>
      <c r="F345" s="180"/>
      <c r="G345" s="180"/>
      <c r="H345" s="180"/>
      <c r="I345" s="180"/>
      <c r="J345" s="180"/>
      <c r="K345" s="810" t="s">
        <v>251</v>
      </c>
    </row>
    <row r="346" spans="1:22">
      <c r="A346" s="810" t="s">
        <v>1172</v>
      </c>
      <c r="B346" s="180"/>
      <c r="C346" s="180"/>
      <c r="D346" s="180"/>
      <c r="E346" s="180"/>
      <c r="F346" s="180"/>
      <c r="G346" s="180"/>
      <c r="H346" s="180"/>
      <c r="I346" s="180"/>
      <c r="J346" s="180"/>
      <c r="K346" s="810" t="s">
        <v>252</v>
      </c>
    </row>
    <row r="347" spans="1:22">
      <c r="A347" s="195" t="s">
        <v>1170</v>
      </c>
      <c r="B347" s="180"/>
      <c r="C347" s="180"/>
      <c r="D347" s="180"/>
      <c r="E347" s="180"/>
      <c r="F347" s="180"/>
      <c r="G347" s="180"/>
      <c r="H347" s="180"/>
      <c r="I347" s="180"/>
      <c r="J347" s="180"/>
      <c r="K347" s="810" t="s">
        <v>1171</v>
      </c>
    </row>
    <row r="348" spans="1:22">
      <c r="A348" s="810" t="s">
        <v>254</v>
      </c>
      <c r="B348" s="180"/>
      <c r="C348" s="180"/>
      <c r="D348" s="180"/>
      <c r="E348" s="180"/>
      <c r="F348" s="180"/>
      <c r="G348" s="180"/>
      <c r="H348" s="180"/>
      <c r="I348" s="180"/>
      <c r="J348" s="180"/>
      <c r="K348" s="195" t="s">
        <v>1173</v>
      </c>
    </row>
    <row r="349" spans="1:22">
      <c r="A349" s="185"/>
      <c r="B349" s="180"/>
      <c r="C349" s="180"/>
      <c r="D349" s="180"/>
      <c r="E349" s="180"/>
      <c r="F349" s="180"/>
      <c r="G349" s="180"/>
      <c r="H349" s="180"/>
      <c r="I349" s="180"/>
      <c r="J349" s="180"/>
      <c r="K349" s="810" t="s">
        <v>254</v>
      </c>
    </row>
    <row r="351" spans="1:22" ht="12.75" customHeight="1">
      <c r="A351" s="321" t="s">
        <v>1109</v>
      </c>
      <c r="B351" s="321"/>
      <c r="C351" s="321"/>
      <c r="D351" s="321"/>
      <c r="E351" s="321"/>
      <c r="F351" s="321"/>
      <c r="G351" s="321"/>
      <c r="H351" s="321"/>
      <c r="I351" s="321"/>
      <c r="J351" s="321"/>
      <c r="K351" s="321" t="s">
        <v>1109</v>
      </c>
      <c r="L351" s="321"/>
      <c r="M351" s="321"/>
      <c r="N351" s="321"/>
      <c r="O351" s="321"/>
      <c r="P351" s="321"/>
      <c r="Q351" s="321"/>
      <c r="R351" s="321"/>
      <c r="S351" s="321"/>
      <c r="T351" s="321"/>
      <c r="U351" s="321"/>
      <c r="V351" s="321"/>
    </row>
    <row r="352" spans="1:22" ht="13.5" customHeight="1" thickBot="1">
      <c r="A352" s="322" t="s">
        <v>205</v>
      </c>
      <c r="B352" s="322"/>
      <c r="C352" s="322"/>
      <c r="D352" s="322"/>
      <c r="E352" s="322"/>
      <c r="F352" s="322"/>
      <c r="G352" s="322"/>
      <c r="H352" s="322"/>
      <c r="I352" s="322"/>
      <c r="J352" s="322"/>
      <c r="K352" s="322" t="s">
        <v>205</v>
      </c>
      <c r="L352" s="322"/>
      <c r="M352" s="322"/>
      <c r="N352" s="322"/>
      <c r="O352" s="322"/>
      <c r="P352" s="322"/>
      <c r="Q352" s="322"/>
      <c r="R352" s="322"/>
      <c r="S352" s="322"/>
      <c r="T352" s="322"/>
      <c r="U352" s="322"/>
      <c r="V352" s="322"/>
    </row>
    <row r="353" spans="1:22" ht="12.75" customHeight="1">
      <c r="A353" s="471" t="s">
        <v>1165</v>
      </c>
      <c r="B353" s="472"/>
      <c r="C353" s="472"/>
      <c r="D353" s="472"/>
      <c r="E353" s="472"/>
      <c r="F353" s="472"/>
      <c r="G353" s="472"/>
      <c r="H353" s="472"/>
      <c r="I353" s="472"/>
      <c r="J353" s="473"/>
      <c r="K353" s="499" t="s">
        <v>1165</v>
      </c>
      <c r="L353" s="500"/>
      <c r="M353" s="500"/>
      <c r="N353" s="500"/>
      <c r="O353" s="500"/>
      <c r="P353" s="500"/>
      <c r="Q353" s="500"/>
      <c r="R353" s="500"/>
      <c r="S353" s="500"/>
      <c r="T353" s="500"/>
      <c r="U353" s="500"/>
      <c r="V353" s="501"/>
    </row>
    <row r="354" spans="1:22" ht="12.75" customHeight="1">
      <c r="A354" s="499" t="s">
        <v>207</v>
      </c>
      <c r="B354" s="500"/>
      <c r="C354" s="500"/>
      <c r="D354" s="500"/>
      <c r="E354" s="500"/>
      <c r="F354" s="500"/>
      <c r="G354" s="500"/>
      <c r="H354" s="500"/>
      <c r="I354" s="500"/>
      <c r="J354" s="501"/>
      <c r="K354" s="499" t="s">
        <v>1134</v>
      </c>
      <c r="L354" s="500"/>
      <c r="M354" s="500"/>
      <c r="N354" s="500"/>
      <c r="O354" s="500"/>
      <c r="P354" s="500"/>
      <c r="Q354" s="500"/>
      <c r="R354" s="500"/>
      <c r="S354" s="500"/>
      <c r="T354" s="500"/>
      <c r="U354" s="500"/>
      <c r="V354" s="501"/>
    </row>
    <row r="355" spans="1:22" ht="25.5" customHeight="1" thickBot="1">
      <c r="A355" s="499" t="s">
        <v>1175</v>
      </c>
      <c r="B355" s="500"/>
      <c r="C355" s="500"/>
      <c r="D355" s="500"/>
      <c r="E355" s="500"/>
      <c r="F355" s="500"/>
      <c r="G355" s="500"/>
      <c r="H355" s="500"/>
      <c r="I355" s="500"/>
      <c r="J355" s="501"/>
      <c r="K355" s="451" t="s">
        <v>1175</v>
      </c>
      <c r="L355" s="452"/>
      <c r="M355" s="452"/>
      <c r="N355" s="452"/>
      <c r="O355" s="452"/>
      <c r="P355" s="452"/>
      <c r="Q355" s="452"/>
      <c r="R355" s="452"/>
      <c r="S355" s="452"/>
      <c r="T355" s="452"/>
      <c r="U355" s="452"/>
      <c r="V355" s="453"/>
    </row>
    <row r="356" spans="1:22" ht="21.75" customHeight="1" thickBot="1">
      <c r="A356" s="504" t="s">
        <v>1150</v>
      </c>
      <c r="B356" s="402" t="s">
        <v>210</v>
      </c>
      <c r="C356" s="403"/>
      <c r="D356" s="403"/>
      <c r="E356" s="404"/>
      <c r="F356" s="506" t="s">
        <v>211</v>
      </c>
      <c r="G356" s="506" t="s">
        <v>212</v>
      </c>
      <c r="H356" s="506" t="s">
        <v>213</v>
      </c>
      <c r="I356" s="506" t="s">
        <v>214</v>
      </c>
      <c r="J356" s="506" t="s">
        <v>1151</v>
      </c>
      <c r="K356" s="504" t="s">
        <v>1150</v>
      </c>
      <c r="L356" s="402" t="s">
        <v>216</v>
      </c>
      <c r="M356" s="403"/>
      <c r="N356" s="404"/>
      <c r="O356" s="506" t="s">
        <v>217</v>
      </c>
      <c r="P356" s="402" t="s">
        <v>218</v>
      </c>
      <c r="Q356" s="403"/>
      <c r="R356" s="404"/>
      <c r="S356" s="506" t="s">
        <v>219</v>
      </c>
      <c r="T356" s="506" t="s">
        <v>220</v>
      </c>
      <c r="U356" s="506" t="s">
        <v>1152</v>
      </c>
      <c r="V356" s="506" t="s">
        <v>222</v>
      </c>
    </row>
    <row r="357" spans="1:22" ht="34.5" thickBot="1">
      <c r="A357" s="517"/>
      <c r="B357" s="316" t="s">
        <v>223</v>
      </c>
      <c r="C357" s="316" t="s">
        <v>224</v>
      </c>
      <c r="D357" s="178" t="s">
        <v>225</v>
      </c>
      <c r="E357" s="316" t="s">
        <v>226</v>
      </c>
      <c r="F357" s="518"/>
      <c r="G357" s="518"/>
      <c r="H357" s="518"/>
      <c r="I357" s="518"/>
      <c r="J357" s="518"/>
      <c r="K357" s="505"/>
      <c r="L357" s="314" t="s">
        <v>227</v>
      </c>
      <c r="M357" s="314" t="s">
        <v>228</v>
      </c>
      <c r="N357" s="314" t="s">
        <v>229</v>
      </c>
      <c r="O357" s="507"/>
      <c r="P357" s="314" t="s">
        <v>230</v>
      </c>
      <c r="Q357" s="314" t="s">
        <v>231</v>
      </c>
      <c r="R357" s="314" t="s">
        <v>232</v>
      </c>
      <c r="S357" s="507"/>
      <c r="T357" s="507"/>
      <c r="U357" s="507"/>
      <c r="V357" s="507"/>
    </row>
    <row r="358" spans="1:22" ht="13.5" thickBot="1">
      <c r="A358" s="485" t="s">
        <v>1123</v>
      </c>
      <c r="B358" s="486"/>
      <c r="C358" s="486"/>
      <c r="D358" s="486"/>
      <c r="E358" s="486"/>
      <c r="F358" s="486"/>
      <c r="G358" s="486"/>
      <c r="H358" s="486"/>
      <c r="I358" s="486"/>
      <c r="J358" s="487"/>
      <c r="K358" s="485" t="s">
        <v>1123</v>
      </c>
      <c r="L358" s="486"/>
      <c r="M358" s="486"/>
      <c r="N358" s="486"/>
      <c r="O358" s="486"/>
      <c r="P358" s="486"/>
      <c r="Q358" s="486"/>
      <c r="R358" s="486"/>
      <c r="S358" s="486"/>
      <c r="T358" s="486"/>
      <c r="U358" s="486"/>
      <c r="V358" s="487"/>
    </row>
    <row r="359" spans="1:22" ht="13.5" thickBot="1">
      <c r="A359" s="317">
        <v>2007</v>
      </c>
      <c r="B359" s="12" t="s">
        <v>240</v>
      </c>
      <c r="C359" s="12" t="s">
        <v>240</v>
      </c>
      <c r="D359" s="12" t="s">
        <v>240</v>
      </c>
      <c r="E359" s="12">
        <v>0.20399999999999999</v>
      </c>
      <c r="F359" s="12">
        <v>3.0000000000000001E-3</v>
      </c>
      <c r="G359" s="12">
        <v>2.9000000000000001E-2</v>
      </c>
      <c r="H359" s="12" t="s">
        <v>1154</v>
      </c>
      <c r="I359" s="12" t="s">
        <v>1154</v>
      </c>
      <c r="J359" s="12">
        <v>0.23599999999999999</v>
      </c>
      <c r="K359" s="317">
        <v>2007</v>
      </c>
      <c r="L359" s="12">
        <v>4.4999999999999998E-2</v>
      </c>
      <c r="M359" s="12" t="s">
        <v>241</v>
      </c>
      <c r="N359" s="12">
        <v>4.4999999999999998E-2</v>
      </c>
      <c r="O359" s="12">
        <v>8.6999999999999994E-2</v>
      </c>
      <c r="P359" s="12">
        <v>1.4E-2</v>
      </c>
      <c r="Q359" s="12" t="s">
        <v>236</v>
      </c>
      <c r="R359" s="12">
        <v>1.4E-2</v>
      </c>
      <c r="S359" s="12" t="s">
        <v>1155</v>
      </c>
      <c r="T359" s="12">
        <v>8.9999999999999993E-3</v>
      </c>
      <c r="U359" s="12">
        <v>0.154</v>
      </c>
      <c r="V359" s="12">
        <v>0.39</v>
      </c>
    </row>
    <row r="360" spans="1:22" ht="13.5" thickBot="1">
      <c r="A360" s="317">
        <v>2008</v>
      </c>
      <c r="B360" s="12" t="s">
        <v>240</v>
      </c>
      <c r="C360" s="12" t="s">
        <v>240</v>
      </c>
      <c r="D360" s="12" t="s">
        <v>240</v>
      </c>
      <c r="E360" s="12">
        <v>0.20399999999999999</v>
      </c>
      <c r="F360" s="12">
        <v>3.0000000000000001E-3</v>
      </c>
      <c r="G360" s="12">
        <v>2.7E-2</v>
      </c>
      <c r="H360" s="12" t="s">
        <v>1154</v>
      </c>
      <c r="I360" s="12" t="s">
        <v>1154</v>
      </c>
      <c r="J360" s="12">
        <v>0.23400000000000001</v>
      </c>
      <c r="K360" s="317">
        <v>2008</v>
      </c>
      <c r="L360" s="12">
        <v>4.2000000000000003E-2</v>
      </c>
      <c r="M360" s="12" t="s">
        <v>241</v>
      </c>
      <c r="N360" s="12">
        <v>4.2000000000000003E-2</v>
      </c>
      <c r="O360" s="12">
        <v>8.4000000000000005E-2</v>
      </c>
      <c r="P360" s="12">
        <v>1.4E-2</v>
      </c>
      <c r="Q360" s="12" t="s">
        <v>236</v>
      </c>
      <c r="R360" s="12">
        <v>1.4E-2</v>
      </c>
      <c r="S360" s="12" t="s">
        <v>1155</v>
      </c>
      <c r="T360" s="12">
        <v>8.9999999999999993E-3</v>
      </c>
      <c r="U360" s="12">
        <v>0.14899999999999999</v>
      </c>
      <c r="V360" s="12">
        <v>0.38200000000000001</v>
      </c>
    </row>
    <row r="361" spans="1:22" ht="13.5" thickBot="1">
      <c r="A361" s="317">
        <v>2009</v>
      </c>
      <c r="B361" s="12" t="s">
        <v>240</v>
      </c>
      <c r="C361" s="12" t="s">
        <v>240</v>
      </c>
      <c r="D361" s="12" t="s">
        <v>240</v>
      </c>
      <c r="E361" s="12">
        <v>0.2</v>
      </c>
      <c r="F361" s="12">
        <v>3.0000000000000001E-3</v>
      </c>
      <c r="G361" s="12">
        <v>2.8000000000000001E-2</v>
      </c>
      <c r="H361" s="12" t="s">
        <v>1154</v>
      </c>
      <c r="I361" s="12" t="s">
        <v>1154</v>
      </c>
      <c r="J361" s="12">
        <v>0.23100000000000001</v>
      </c>
      <c r="K361" s="317">
        <v>2009</v>
      </c>
      <c r="L361" s="12">
        <v>4.2999999999999997E-2</v>
      </c>
      <c r="M361" s="12" t="s">
        <v>241</v>
      </c>
      <c r="N361" s="12">
        <v>4.2999999999999997E-2</v>
      </c>
      <c r="O361" s="12">
        <v>8.5000000000000006E-2</v>
      </c>
      <c r="P361" s="12">
        <v>1.4E-2</v>
      </c>
      <c r="Q361" s="12" t="s">
        <v>236</v>
      </c>
      <c r="R361" s="12">
        <v>1.4E-2</v>
      </c>
      <c r="S361" s="12" t="s">
        <v>1155</v>
      </c>
      <c r="T361" s="12">
        <v>8.0000000000000002E-3</v>
      </c>
      <c r="U361" s="12">
        <v>0.15</v>
      </c>
      <c r="V361" s="12">
        <v>0.38200000000000001</v>
      </c>
    </row>
    <row r="362" spans="1:22" ht="13.5" thickBot="1">
      <c r="A362" s="317">
        <v>2010</v>
      </c>
      <c r="B362" s="12" t="s">
        <v>240</v>
      </c>
      <c r="C362" s="12" t="s">
        <v>240</v>
      </c>
      <c r="D362" s="12" t="s">
        <v>240</v>
      </c>
      <c r="E362" s="12">
        <v>0.19800000000000001</v>
      </c>
      <c r="F362" s="12">
        <v>3.0000000000000001E-3</v>
      </c>
      <c r="G362" s="12">
        <v>0.03</v>
      </c>
      <c r="H362" s="12" t="s">
        <v>1154</v>
      </c>
      <c r="I362" s="12" t="s">
        <v>1154</v>
      </c>
      <c r="J362" s="12">
        <v>0.23100000000000001</v>
      </c>
      <c r="K362" s="317">
        <v>2010</v>
      </c>
      <c r="L362" s="12">
        <v>4.2000000000000003E-2</v>
      </c>
      <c r="M362" s="12" t="s">
        <v>241</v>
      </c>
      <c r="N362" s="12">
        <v>4.2000000000000003E-2</v>
      </c>
      <c r="O362" s="12">
        <v>8.3000000000000004E-2</v>
      </c>
      <c r="P362" s="12">
        <v>1.4E-2</v>
      </c>
      <c r="Q362" s="12" t="s">
        <v>236</v>
      </c>
      <c r="R362" s="12">
        <v>1.4E-2</v>
      </c>
      <c r="S362" s="12" t="s">
        <v>1155</v>
      </c>
      <c r="T362" s="12">
        <v>8.0000000000000002E-3</v>
      </c>
      <c r="U362" s="12">
        <v>0.14699999999999999</v>
      </c>
      <c r="V362" s="12">
        <v>0.378</v>
      </c>
    </row>
    <row r="363" spans="1:22" ht="13.5" thickBot="1">
      <c r="A363" s="317">
        <v>2011</v>
      </c>
      <c r="B363" s="12">
        <v>0.19500000000000001</v>
      </c>
      <c r="C363" s="12">
        <v>0</v>
      </c>
      <c r="D363" s="12">
        <v>2E-3</v>
      </c>
      <c r="E363" s="12">
        <v>0.19700000000000001</v>
      </c>
      <c r="F363" s="12">
        <v>3.0000000000000001E-3</v>
      </c>
      <c r="G363" s="12">
        <v>2.5999999999999999E-2</v>
      </c>
      <c r="H363" s="12">
        <v>1E-3</v>
      </c>
      <c r="I363" s="12">
        <v>0</v>
      </c>
      <c r="J363" s="12">
        <v>0.22600000000000001</v>
      </c>
      <c r="K363" s="317">
        <v>2011</v>
      </c>
      <c r="L363" s="12">
        <v>4.2000000000000003E-2</v>
      </c>
      <c r="M363" s="12">
        <v>0</v>
      </c>
      <c r="N363" s="12">
        <v>4.2000000000000003E-2</v>
      </c>
      <c r="O363" s="12">
        <v>8.4000000000000005E-2</v>
      </c>
      <c r="P363" s="12">
        <v>1.2999999999999999E-2</v>
      </c>
      <c r="Q363" s="12">
        <v>1E-3</v>
      </c>
      <c r="R363" s="12">
        <v>1.4E-2</v>
      </c>
      <c r="S363" s="12">
        <v>5.0000000000000001E-3</v>
      </c>
      <c r="T363" s="12">
        <v>2E-3</v>
      </c>
      <c r="U363" s="12">
        <v>0.14699999999999999</v>
      </c>
      <c r="V363" s="12">
        <v>0.374</v>
      </c>
    </row>
    <row r="364" spans="1:22" ht="13.5" thickBot="1">
      <c r="A364" s="317">
        <v>2012</v>
      </c>
      <c r="B364" s="12">
        <v>0.186</v>
      </c>
      <c r="C364" s="12">
        <v>0</v>
      </c>
      <c r="D364" s="12">
        <v>3.0000000000000001E-3</v>
      </c>
      <c r="E364" s="12">
        <v>0.189</v>
      </c>
      <c r="F364" s="12">
        <v>3.0000000000000001E-3</v>
      </c>
      <c r="G364" s="12">
        <v>2.5000000000000001E-2</v>
      </c>
      <c r="H364" s="12">
        <v>1E-3</v>
      </c>
      <c r="I364" s="12">
        <v>0</v>
      </c>
      <c r="J364" s="12">
        <v>0.217</v>
      </c>
      <c r="K364" s="317">
        <v>2012</v>
      </c>
      <c r="L364" s="12">
        <v>4.1000000000000002E-2</v>
      </c>
      <c r="M364" s="12">
        <v>0</v>
      </c>
      <c r="N364" s="12">
        <v>4.1000000000000002E-2</v>
      </c>
      <c r="O364" s="12">
        <v>8.3000000000000004E-2</v>
      </c>
      <c r="P364" s="12">
        <v>1.2999999999999999E-2</v>
      </c>
      <c r="Q364" s="12">
        <v>1E-3</v>
      </c>
      <c r="R364" s="12">
        <v>1.4999999999999999E-2</v>
      </c>
      <c r="S364" s="12">
        <v>5.0000000000000001E-3</v>
      </c>
      <c r="T364" s="12">
        <v>2E-3</v>
      </c>
      <c r="U364" s="12">
        <v>0.14499999999999999</v>
      </c>
      <c r="V364" s="12">
        <v>0.36199999999999999</v>
      </c>
    </row>
    <row r="365" spans="1:22" ht="13.5" thickBot="1">
      <c r="A365" s="317">
        <v>2013</v>
      </c>
      <c r="B365" s="12">
        <v>0.17199999999999999</v>
      </c>
      <c r="C365" s="12">
        <v>1E-3</v>
      </c>
      <c r="D365" s="12">
        <v>7.0000000000000001E-3</v>
      </c>
      <c r="E365" s="12">
        <v>0.17899999999999999</v>
      </c>
      <c r="F365" s="12">
        <v>3.0000000000000001E-3</v>
      </c>
      <c r="G365" s="12">
        <v>2.4E-2</v>
      </c>
      <c r="H365" s="12">
        <v>1E-3</v>
      </c>
      <c r="I365" s="12">
        <v>0</v>
      </c>
      <c r="J365" s="12">
        <v>0.20699999999999999</v>
      </c>
      <c r="K365" s="317">
        <v>2013</v>
      </c>
      <c r="L365" s="12">
        <v>3.6999999999999998E-2</v>
      </c>
      <c r="M365" s="12">
        <v>0</v>
      </c>
      <c r="N365" s="12">
        <v>3.7999999999999999E-2</v>
      </c>
      <c r="O365" s="12">
        <v>0.08</v>
      </c>
      <c r="P365" s="12">
        <v>1.2999999999999999E-2</v>
      </c>
      <c r="Q365" s="12">
        <v>1E-3</v>
      </c>
      <c r="R365" s="12">
        <v>1.4E-2</v>
      </c>
      <c r="S365" s="12">
        <v>5.0000000000000001E-3</v>
      </c>
      <c r="T365" s="12">
        <v>1E-3</v>
      </c>
      <c r="U365" s="12">
        <v>0.13800000000000001</v>
      </c>
      <c r="V365" s="12">
        <v>0.34499999999999997</v>
      </c>
    </row>
    <row r="366" spans="1:22" ht="13.5" thickBot="1">
      <c r="A366" s="317">
        <v>2014</v>
      </c>
      <c r="B366" s="705">
        <v>0.16900000000000001</v>
      </c>
      <c r="C366" s="705">
        <v>1E-3</v>
      </c>
      <c r="D366" s="705">
        <v>8.0000000000000002E-3</v>
      </c>
      <c r="E366" s="705">
        <v>0.17799999999999999</v>
      </c>
      <c r="F366" s="705">
        <v>2E-3</v>
      </c>
      <c r="G366" s="705">
        <v>2.5000000000000001E-2</v>
      </c>
      <c r="H366" s="705">
        <v>1E-3</v>
      </c>
      <c r="I366" s="705">
        <v>0</v>
      </c>
      <c r="J366" s="705">
        <v>0.20599999999999999</v>
      </c>
      <c r="K366" s="317">
        <v>2014</v>
      </c>
      <c r="L366" s="705">
        <v>0.04</v>
      </c>
      <c r="M366" s="705">
        <v>0</v>
      </c>
      <c r="N366" s="705">
        <v>0.04</v>
      </c>
      <c r="O366" s="705">
        <v>0.08</v>
      </c>
      <c r="P366" s="705">
        <v>1.4E-2</v>
      </c>
      <c r="Q366" s="705">
        <v>1E-3</v>
      </c>
      <c r="R366" s="705">
        <v>1.4999999999999999E-2</v>
      </c>
      <c r="S366" s="705">
        <v>5.0000000000000001E-3</v>
      </c>
      <c r="T366" s="705">
        <v>1E-3</v>
      </c>
      <c r="U366" s="705">
        <v>0.14099999999999999</v>
      </c>
      <c r="V366" s="705">
        <v>0.34699999999999998</v>
      </c>
    </row>
    <row r="367" spans="1:22" ht="13.5" thickBot="1">
      <c r="A367" s="317">
        <v>2015</v>
      </c>
      <c r="B367" s="705">
        <v>0.17262791921961818</v>
      </c>
      <c r="C367" s="705">
        <v>1.1064884502123634E-3</v>
      </c>
      <c r="D367" s="705">
        <v>7.3882021779717979E-3</v>
      </c>
      <c r="E367" s="705">
        <v>0.18112260984780232</v>
      </c>
      <c r="F367" s="705">
        <v>2.5703041192865241E-3</v>
      </c>
      <c r="G367" s="705">
        <v>2.3176570623566203E-2</v>
      </c>
      <c r="H367" s="705">
        <v>5.0252034092800307E-4</v>
      </c>
      <c r="I367" s="705">
        <v>2.8222808845063573E-6</v>
      </c>
      <c r="J367" s="705">
        <v>0.20737482721246756</v>
      </c>
      <c r="K367" s="317">
        <v>2015</v>
      </c>
      <c r="L367" s="705">
        <v>3.9092867769878623E-2</v>
      </c>
      <c r="M367" s="705">
        <v>1.6999832515268761E-4</v>
      </c>
      <c r="N367" s="705">
        <v>3.926288814410072E-2</v>
      </c>
      <c r="O367" s="705">
        <v>8.1060250669696382E-2</v>
      </c>
      <c r="P367" s="705">
        <v>1.4671428736481605E-2</v>
      </c>
      <c r="Q367" s="705">
        <v>1.0621918697672598E-3</v>
      </c>
      <c r="R367" s="705">
        <v>1.5733620606248864E-2</v>
      </c>
      <c r="S367" s="705">
        <v>5.8355067101050978E-3</v>
      </c>
      <c r="T367" s="705">
        <v>1.5896056100593852E-3</v>
      </c>
      <c r="U367" s="705">
        <v>0.14348187174021046</v>
      </c>
      <c r="V367" s="705">
        <v>0.35085669895267807</v>
      </c>
    </row>
    <row r="368" spans="1:22" ht="13.5" thickBot="1">
      <c r="A368" s="485" t="s">
        <v>1124</v>
      </c>
      <c r="B368" s="486"/>
      <c r="C368" s="486"/>
      <c r="D368" s="486"/>
      <c r="E368" s="486"/>
      <c r="F368" s="486"/>
      <c r="G368" s="486"/>
      <c r="H368" s="486"/>
      <c r="I368" s="486"/>
      <c r="J368" s="487"/>
      <c r="K368" s="485" t="s">
        <v>1124</v>
      </c>
      <c r="L368" s="486"/>
      <c r="M368" s="486"/>
      <c r="N368" s="486"/>
      <c r="O368" s="486"/>
      <c r="P368" s="486"/>
      <c r="Q368" s="486"/>
      <c r="R368" s="486"/>
      <c r="S368" s="486"/>
      <c r="T368" s="486"/>
      <c r="U368" s="486"/>
      <c r="V368" s="487"/>
    </row>
    <row r="369" spans="1:22" ht="13.5" thickBot="1">
      <c r="A369" s="317">
        <v>2007</v>
      </c>
      <c r="B369" s="12" t="s">
        <v>240</v>
      </c>
      <c r="C369" s="12" t="s">
        <v>240</v>
      </c>
      <c r="D369" s="12" t="s">
        <v>240</v>
      </c>
      <c r="E369" s="12">
        <v>0.13900000000000001</v>
      </c>
      <c r="F369" s="12">
        <v>2E-3</v>
      </c>
      <c r="G369" s="12">
        <v>1.4E-2</v>
      </c>
      <c r="H369" s="12" t="s">
        <v>1154</v>
      </c>
      <c r="I369" s="12" t="s">
        <v>1154</v>
      </c>
      <c r="J369" s="12">
        <v>0.155</v>
      </c>
      <c r="K369" s="317">
        <v>2007</v>
      </c>
      <c r="L369" s="12">
        <v>3.5000000000000003E-2</v>
      </c>
      <c r="M369" s="12" t="s">
        <v>241</v>
      </c>
      <c r="N369" s="12">
        <v>3.5000000000000003E-2</v>
      </c>
      <c r="O369" s="12">
        <v>6.6000000000000003E-2</v>
      </c>
      <c r="P369" s="12">
        <v>8.9999999999999993E-3</v>
      </c>
      <c r="Q369" s="12" t="s">
        <v>236</v>
      </c>
      <c r="R369" s="12">
        <v>8.9999999999999993E-3</v>
      </c>
      <c r="S369" s="12" t="s">
        <v>1155</v>
      </c>
      <c r="T369" s="12">
        <v>3.0000000000000001E-3</v>
      </c>
      <c r="U369" s="12">
        <v>0.113</v>
      </c>
      <c r="V369" s="12">
        <v>0.26800000000000002</v>
      </c>
    </row>
    <row r="370" spans="1:22" ht="13.5" thickBot="1">
      <c r="A370" s="317">
        <v>2008</v>
      </c>
      <c r="B370" s="12" t="s">
        <v>240</v>
      </c>
      <c r="C370" s="12" t="s">
        <v>240</v>
      </c>
      <c r="D370" s="12" t="s">
        <v>240</v>
      </c>
      <c r="E370" s="12">
        <v>0.13500000000000001</v>
      </c>
      <c r="F370" s="12">
        <v>2E-3</v>
      </c>
      <c r="G370" s="12">
        <v>1.2999999999999999E-2</v>
      </c>
      <c r="H370" s="12" t="s">
        <v>1154</v>
      </c>
      <c r="I370" s="12" t="s">
        <v>1154</v>
      </c>
      <c r="J370" s="12">
        <v>0.15</v>
      </c>
      <c r="K370" s="317">
        <v>2008</v>
      </c>
      <c r="L370" s="12">
        <v>3.1E-2</v>
      </c>
      <c r="M370" s="12" t="s">
        <v>241</v>
      </c>
      <c r="N370" s="12">
        <v>3.1E-2</v>
      </c>
      <c r="O370" s="12">
        <v>6.3E-2</v>
      </c>
      <c r="P370" s="12">
        <v>8.9999999999999993E-3</v>
      </c>
      <c r="Q370" s="12" t="s">
        <v>236</v>
      </c>
      <c r="R370" s="12">
        <v>8.9999999999999993E-3</v>
      </c>
      <c r="S370" s="12" t="s">
        <v>1155</v>
      </c>
      <c r="T370" s="12">
        <v>4.0000000000000001E-3</v>
      </c>
      <c r="U370" s="12">
        <v>0.107</v>
      </c>
      <c r="V370" s="12">
        <v>0.25700000000000001</v>
      </c>
    </row>
    <row r="371" spans="1:22" ht="13.5" thickBot="1">
      <c r="A371" s="317">
        <v>2009</v>
      </c>
      <c r="B371" s="12" t="s">
        <v>240</v>
      </c>
      <c r="C371" s="12" t="s">
        <v>240</v>
      </c>
      <c r="D371" s="12" t="s">
        <v>240</v>
      </c>
      <c r="E371" s="12">
        <v>0.13700000000000001</v>
      </c>
      <c r="F371" s="12">
        <v>2E-3</v>
      </c>
      <c r="G371" s="12">
        <v>1.4E-2</v>
      </c>
      <c r="H371" s="12" t="s">
        <v>1154</v>
      </c>
      <c r="I371" s="12" t="s">
        <v>1154</v>
      </c>
      <c r="J371" s="12">
        <v>0.153</v>
      </c>
      <c r="K371" s="317">
        <v>2009</v>
      </c>
      <c r="L371" s="12">
        <v>3.4000000000000002E-2</v>
      </c>
      <c r="M371" s="12" t="s">
        <v>241</v>
      </c>
      <c r="N371" s="12">
        <v>3.4000000000000002E-2</v>
      </c>
      <c r="O371" s="12">
        <v>6.6000000000000003E-2</v>
      </c>
      <c r="P371" s="12">
        <v>0.01</v>
      </c>
      <c r="Q371" s="12" t="s">
        <v>236</v>
      </c>
      <c r="R371" s="12">
        <v>0.01</v>
      </c>
      <c r="S371" s="12" t="s">
        <v>1155</v>
      </c>
      <c r="T371" s="12">
        <v>4.0000000000000001E-3</v>
      </c>
      <c r="U371" s="12">
        <v>0.113</v>
      </c>
      <c r="V371" s="12">
        <v>0.26700000000000002</v>
      </c>
    </row>
    <row r="372" spans="1:22" ht="13.5" thickBot="1">
      <c r="A372" s="317">
        <v>2010</v>
      </c>
      <c r="B372" s="12" t="s">
        <v>240</v>
      </c>
      <c r="C372" s="12" t="s">
        <v>240</v>
      </c>
      <c r="D372" s="12" t="s">
        <v>240</v>
      </c>
      <c r="E372" s="12">
        <v>0.14199999999999999</v>
      </c>
      <c r="F372" s="12">
        <v>2E-3</v>
      </c>
      <c r="G372" s="12">
        <v>1.4999999999999999E-2</v>
      </c>
      <c r="H372" s="12" t="s">
        <v>1154</v>
      </c>
      <c r="I372" s="12" t="s">
        <v>1154</v>
      </c>
      <c r="J372" s="12">
        <v>0.159</v>
      </c>
      <c r="K372" s="317">
        <v>2010</v>
      </c>
      <c r="L372" s="12">
        <v>3.4000000000000002E-2</v>
      </c>
      <c r="M372" s="12" t="s">
        <v>241</v>
      </c>
      <c r="N372" s="12">
        <v>3.4000000000000002E-2</v>
      </c>
      <c r="O372" s="12">
        <v>6.8000000000000005E-2</v>
      </c>
      <c r="P372" s="12">
        <v>0.01</v>
      </c>
      <c r="Q372" s="12" t="s">
        <v>236</v>
      </c>
      <c r="R372" s="12">
        <v>0.01</v>
      </c>
      <c r="S372" s="12" t="s">
        <v>1155</v>
      </c>
      <c r="T372" s="12">
        <v>4.0000000000000001E-3</v>
      </c>
      <c r="U372" s="12">
        <v>0.115</v>
      </c>
      <c r="V372" s="12">
        <v>0.27400000000000002</v>
      </c>
    </row>
    <row r="373" spans="1:22" ht="13.5" thickBot="1">
      <c r="A373" s="317">
        <v>2011</v>
      </c>
      <c r="B373" s="12">
        <v>0.14199999999999999</v>
      </c>
      <c r="C373" s="12">
        <v>0</v>
      </c>
      <c r="D373" s="12">
        <v>1E-3</v>
      </c>
      <c r="E373" s="12">
        <v>0.14299999999999999</v>
      </c>
      <c r="F373" s="12">
        <v>2E-3</v>
      </c>
      <c r="G373" s="12">
        <v>1.4E-2</v>
      </c>
      <c r="H373" s="12">
        <v>0</v>
      </c>
      <c r="I373" s="12">
        <v>0</v>
      </c>
      <c r="J373" s="12">
        <v>0.159</v>
      </c>
      <c r="K373" s="317">
        <v>2011</v>
      </c>
      <c r="L373" s="12">
        <v>3.4000000000000002E-2</v>
      </c>
      <c r="M373" s="12">
        <v>0</v>
      </c>
      <c r="N373" s="12">
        <v>3.4000000000000002E-2</v>
      </c>
      <c r="O373" s="12">
        <v>7.0000000000000007E-2</v>
      </c>
      <c r="P373" s="12">
        <v>8.9999999999999993E-3</v>
      </c>
      <c r="Q373" s="12">
        <v>1E-3</v>
      </c>
      <c r="R373" s="12">
        <v>0.01</v>
      </c>
      <c r="S373" s="12">
        <v>2E-3</v>
      </c>
      <c r="T373" s="12">
        <v>1E-3</v>
      </c>
      <c r="U373" s="12">
        <v>0.11700000000000001</v>
      </c>
      <c r="V373" s="12">
        <v>0.27600000000000002</v>
      </c>
    </row>
    <row r="374" spans="1:22" ht="13.5" thickBot="1">
      <c r="A374" s="317">
        <v>2012</v>
      </c>
      <c r="B374" s="12">
        <v>0.14000000000000001</v>
      </c>
      <c r="C374" s="12">
        <v>0</v>
      </c>
      <c r="D374" s="12">
        <v>2E-3</v>
      </c>
      <c r="E374" s="12">
        <v>0.14199999999999999</v>
      </c>
      <c r="F374" s="12">
        <v>2E-3</v>
      </c>
      <c r="G374" s="12">
        <v>1.2999999999999999E-2</v>
      </c>
      <c r="H374" s="12">
        <v>0</v>
      </c>
      <c r="I374" s="12">
        <v>0</v>
      </c>
      <c r="J374" s="12">
        <v>0.158</v>
      </c>
      <c r="K374" s="317">
        <v>2012</v>
      </c>
      <c r="L374" s="12">
        <v>3.4000000000000002E-2</v>
      </c>
      <c r="M374" s="12">
        <v>0</v>
      </c>
      <c r="N374" s="12">
        <v>3.5000000000000003E-2</v>
      </c>
      <c r="O374" s="12">
        <v>7.1999999999999995E-2</v>
      </c>
      <c r="P374" s="12">
        <v>0.01</v>
      </c>
      <c r="Q374" s="12">
        <v>1E-3</v>
      </c>
      <c r="R374" s="12">
        <v>1.0999999999999999E-2</v>
      </c>
      <c r="S374" s="12">
        <v>2E-3</v>
      </c>
      <c r="T374" s="12">
        <v>1E-3</v>
      </c>
      <c r="U374" s="12">
        <v>0.12</v>
      </c>
      <c r="V374" s="12">
        <v>0.27800000000000002</v>
      </c>
    </row>
    <row r="375" spans="1:22" ht="13.5" thickBot="1">
      <c r="A375" s="317">
        <v>2013</v>
      </c>
      <c r="B375" s="12">
        <v>0.127</v>
      </c>
      <c r="C375" s="12">
        <v>1E-3</v>
      </c>
      <c r="D375" s="12">
        <v>4.0000000000000001E-3</v>
      </c>
      <c r="E375" s="12">
        <v>0.13300000000000001</v>
      </c>
      <c r="F375" s="12">
        <v>2E-3</v>
      </c>
      <c r="G375" s="12">
        <v>1.2999999999999999E-2</v>
      </c>
      <c r="H375" s="12">
        <v>0</v>
      </c>
      <c r="I375" s="12">
        <v>0</v>
      </c>
      <c r="J375" s="12">
        <v>0.14799999999999999</v>
      </c>
      <c r="K375" s="317">
        <v>2013</v>
      </c>
      <c r="L375" s="12">
        <v>3.2000000000000001E-2</v>
      </c>
      <c r="M375" s="12">
        <v>0</v>
      </c>
      <c r="N375" s="12">
        <v>3.2000000000000001E-2</v>
      </c>
      <c r="O375" s="12">
        <v>7.0000000000000007E-2</v>
      </c>
      <c r="P375" s="12">
        <v>8.9999999999999993E-3</v>
      </c>
      <c r="Q375" s="12">
        <v>1E-3</v>
      </c>
      <c r="R375" s="12">
        <v>0.01</v>
      </c>
      <c r="S375" s="12">
        <v>2E-3</v>
      </c>
      <c r="T375" s="12">
        <v>1E-3</v>
      </c>
      <c r="U375" s="12">
        <v>0.115</v>
      </c>
      <c r="V375" s="12">
        <v>0.26200000000000001</v>
      </c>
    </row>
    <row r="376" spans="1:22" ht="13.5" thickBot="1">
      <c r="A376" s="317">
        <v>2014</v>
      </c>
      <c r="B376" s="705">
        <v>0.127</v>
      </c>
      <c r="C376" s="705">
        <v>1E-3</v>
      </c>
      <c r="D376" s="705">
        <v>5.0000000000000001E-3</v>
      </c>
      <c r="E376" s="705">
        <v>0.13200000000000001</v>
      </c>
      <c r="F376" s="705">
        <v>2E-3</v>
      </c>
      <c r="G376" s="705">
        <v>1.2999999999999999E-2</v>
      </c>
      <c r="H376" s="705">
        <v>0</v>
      </c>
      <c r="I376" s="705">
        <v>0</v>
      </c>
      <c r="J376" s="705">
        <v>0.14799999999999999</v>
      </c>
      <c r="K376" s="317">
        <v>2014</v>
      </c>
      <c r="L376" s="705">
        <v>3.2000000000000001E-2</v>
      </c>
      <c r="M376" s="705">
        <v>0</v>
      </c>
      <c r="N376" s="705">
        <v>3.2000000000000001E-2</v>
      </c>
      <c r="O376" s="705">
        <v>7.0000000000000007E-2</v>
      </c>
      <c r="P376" s="705">
        <v>0.01</v>
      </c>
      <c r="Q376" s="705">
        <v>1E-3</v>
      </c>
      <c r="R376" s="705">
        <v>1.0999999999999999E-2</v>
      </c>
      <c r="S376" s="705">
        <v>2E-3</v>
      </c>
      <c r="T376" s="705">
        <v>1E-3</v>
      </c>
      <c r="U376" s="705">
        <v>0.11600000000000001</v>
      </c>
      <c r="V376" s="705">
        <v>0.26400000000000001</v>
      </c>
    </row>
    <row r="377" spans="1:22" ht="13.5" thickBot="1">
      <c r="A377" s="317">
        <v>2015</v>
      </c>
      <c r="B377" s="705">
        <v>0.12659113802038341</v>
      </c>
      <c r="C377" s="705">
        <v>8.9386927388974773E-4</v>
      </c>
      <c r="D377" s="705">
        <v>5.0558295666908067E-3</v>
      </c>
      <c r="E377" s="705">
        <v>0.13254083686096396</v>
      </c>
      <c r="F377" s="705">
        <v>1.8044296933230216E-3</v>
      </c>
      <c r="G377" s="705">
        <v>1.2851807234334954E-2</v>
      </c>
      <c r="H377" s="705">
        <v>2.6121532530270944E-4</v>
      </c>
      <c r="I377" s="705">
        <v>9.260609152286485E-7</v>
      </c>
      <c r="J377" s="705">
        <v>0.14745921517483984</v>
      </c>
      <c r="K377" s="317">
        <v>2015</v>
      </c>
      <c r="L377" s="705">
        <v>3.0387013203952921E-2</v>
      </c>
      <c r="M377" s="705">
        <v>1.2237233522664282E-4</v>
      </c>
      <c r="N377" s="705">
        <v>3.0509385539179566E-2</v>
      </c>
      <c r="O377" s="705">
        <v>7.2324916497969238E-2</v>
      </c>
      <c r="P377" s="705">
        <v>1.0001501982608223E-2</v>
      </c>
      <c r="Q377" s="705">
        <v>8.6119255302382258E-4</v>
      </c>
      <c r="R377" s="705">
        <v>1.0862694535632047E-2</v>
      </c>
      <c r="S377" s="705">
        <v>2.3470572915081892E-3</v>
      </c>
      <c r="T377" s="705">
        <v>9.1893906580915188E-4</v>
      </c>
      <c r="U377" s="705">
        <v>0.11696303702823702</v>
      </c>
      <c r="V377" s="705">
        <v>0.26442223015400745</v>
      </c>
    </row>
    <row r="378" spans="1:22" ht="13.5" thickBot="1">
      <c r="A378" s="491" t="s">
        <v>1125</v>
      </c>
      <c r="B378" s="492"/>
      <c r="C378" s="492"/>
      <c r="D378" s="492"/>
      <c r="E378" s="492"/>
      <c r="F378" s="492"/>
      <c r="G378" s="492"/>
      <c r="H378" s="492"/>
      <c r="I378" s="492"/>
      <c r="J378" s="493"/>
      <c r="K378" s="491" t="s">
        <v>1125</v>
      </c>
      <c r="L378" s="492"/>
      <c r="M378" s="492"/>
      <c r="N378" s="492"/>
      <c r="O378" s="492"/>
      <c r="P378" s="492"/>
      <c r="Q378" s="492"/>
      <c r="R378" s="492"/>
      <c r="S378" s="492"/>
      <c r="T378" s="492"/>
      <c r="U378" s="492"/>
      <c r="V378" s="493"/>
    </row>
    <row r="379" spans="1:22" ht="13.5" thickBot="1">
      <c r="A379" s="317">
        <v>2007</v>
      </c>
      <c r="B379" s="12" t="s">
        <v>240</v>
      </c>
      <c r="C379" s="12" t="s">
        <v>240</v>
      </c>
      <c r="D379" s="12" t="s">
        <v>240</v>
      </c>
      <c r="E379" s="12">
        <v>2.9000000000000001E-2</v>
      </c>
      <c r="F379" s="12">
        <v>1E-3</v>
      </c>
      <c r="G379" s="12">
        <v>5.0000000000000001E-3</v>
      </c>
      <c r="H379" s="12" t="s">
        <v>1154</v>
      </c>
      <c r="I379" s="12" t="s">
        <v>1154</v>
      </c>
      <c r="J379" s="12">
        <v>3.5000000000000003E-2</v>
      </c>
      <c r="K379" s="317">
        <v>2007</v>
      </c>
      <c r="L379" s="12">
        <v>0.01</v>
      </c>
      <c r="M379" s="12" t="s">
        <v>241</v>
      </c>
      <c r="N379" s="12">
        <v>0.01</v>
      </c>
      <c r="O379" s="12">
        <v>8.9999999999999993E-3</v>
      </c>
      <c r="P379" s="12">
        <v>4.0000000000000001E-3</v>
      </c>
      <c r="Q379" s="12" t="s">
        <v>236</v>
      </c>
      <c r="R379" s="12">
        <v>4.0000000000000001E-3</v>
      </c>
      <c r="S379" s="12" t="s">
        <v>1155</v>
      </c>
      <c r="T379" s="12">
        <v>3.0000000000000001E-3</v>
      </c>
      <c r="U379" s="12">
        <v>2.5999999999999999E-2</v>
      </c>
      <c r="V379" s="12">
        <v>6.0999999999999999E-2</v>
      </c>
    </row>
    <row r="380" spans="1:22" ht="13.5" thickBot="1">
      <c r="A380" s="317">
        <v>2008</v>
      </c>
      <c r="B380" s="12" t="s">
        <v>240</v>
      </c>
      <c r="C380" s="12" t="s">
        <v>240</v>
      </c>
      <c r="D380" s="12" t="s">
        <v>240</v>
      </c>
      <c r="E380" s="12">
        <v>2.9000000000000001E-2</v>
      </c>
      <c r="F380" s="12">
        <v>0</v>
      </c>
      <c r="G380" s="12">
        <v>5.0000000000000001E-3</v>
      </c>
      <c r="H380" s="12" t="s">
        <v>1154</v>
      </c>
      <c r="I380" s="12" t="s">
        <v>1154</v>
      </c>
      <c r="J380" s="12">
        <v>3.5000000000000003E-2</v>
      </c>
      <c r="K380" s="317">
        <v>2008</v>
      </c>
      <c r="L380" s="12">
        <v>1.0999999999999999E-2</v>
      </c>
      <c r="M380" s="12" t="s">
        <v>241</v>
      </c>
      <c r="N380" s="12">
        <v>1.0999999999999999E-2</v>
      </c>
      <c r="O380" s="12">
        <v>0.01</v>
      </c>
      <c r="P380" s="12">
        <v>4.0000000000000001E-3</v>
      </c>
      <c r="Q380" s="12" t="s">
        <v>236</v>
      </c>
      <c r="R380" s="12">
        <v>4.0000000000000001E-3</v>
      </c>
      <c r="S380" s="12" t="s">
        <v>1155</v>
      </c>
      <c r="T380" s="12">
        <v>3.0000000000000001E-3</v>
      </c>
      <c r="U380" s="12">
        <v>2.8000000000000001E-2</v>
      </c>
      <c r="V380" s="12">
        <v>6.3E-2</v>
      </c>
    </row>
    <row r="381" spans="1:22" ht="13.5" thickBot="1">
      <c r="A381" s="317">
        <v>2009</v>
      </c>
      <c r="B381" s="12" t="s">
        <v>240</v>
      </c>
      <c r="C381" s="12" t="s">
        <v>240</v>
      </c>
      <c r="D381" s="12" t="s">
        <v>240</v>
      </c>
      <c r="E381" s="12">
        <v>0.03</v>
      </c>
      <c r="F381" s="12">
        <v>1E-3</v>
      </c>
      <c r="G381" s="12">
        <v>6.0000000000000001E-3</v>
      </c>
      <c r="H381" s="12" t="s">
        <v>1154</v>
      </c>
      <c r="I381" s="12" t="s">
        <v>1154</v>
      </c>
      <c r="J381" s="12">
        <v>3.6999999999999998E-2</v>
      </c>
      <c r="K381" s="317">
        <v>2009</v>
      </c>
      <c r="L381" s="12">
        <v>1.0999999999999999E-2</v>
      </c>
      <c r="M381" s="12" t="s">
        <v>241</v>
      </c>
      <c r="N381" s="12">
        <v>1.0999999999999999E-2</v>
      </c>
      <c r="O381" s="12">
        <v>0.01</v>
      </c>
      <c r="P381" s="12">
        <v>5.0000000000000001E-3</v>
      </c>
      <c r="Q381" s="12" t="s">
        <v>236</v>
      </c>
      <c r="R381" s="12">
        <v>5.0000000000000001E-3</v>
      </c>
      <c r="S381" s="12" t="s">
        <v>1155</v>
      </c>
      <c r="T381" s="12">
        <v>3.0000000000000001E-3</v>
      </c>
      <c r="U381" s="12">
        <v>2.9000000000000001E-2</v>
      </c>
      <c r="V381" s="12">
        <v>6.6000000000000003E-2</v>
      </c>
    </row>
    <row r="382" spans="1:22" ht="13.5" thickBot="1">
      <c r="A382" s="317">
        <v>2010</v>
      </c>
      <c r="B382" s="12" t="s">
        <v>240</v>
      </c>
      <c r="C382" s="12" t="s">
        <v>240</v>
      </c>
      <c r="D382" s="12" t="s">
        <v>240</v>
      </c>
      <c r="E382" s="12">
        <v>0.03</v>
      </c>
      <c r="F382" s="12">
        <v>1E-3</v>
      </c>
      <c r="G382" s="12">
        <v>7.0000000000000001E-3</v>
      </c>
      <c r="H382" s="12" t="s">
        <v>1154</v>
      </c>
      <c r="I382" s="12" t="s">
        <v>1154</v>
      </c>
      <c r="J382" s="12">
        <v>3.6999999999999998E-2</v>
      </c>
      <c r="K382" s="317">
        <v>2010</v>
      </c>
      <c r="L382" s="12">
        <v>1.0999999999999999E-2</v>
      </c>
      <c r="M382" s="12" t="s">
        <v>241</v>
      </c>
      <c r="N382" s="12">
        <v>1.0999999999999999E-2</v>
      </c>
      <c r="O382" s="12">
        <v>0.01</v>
      </c>
      <c r="P382" s="12">
        <v>6.0000000000000001E-3</v>
      </c>
      <c r="Q382" s="12" t="s">
        <v>236</v>
      </c>
      <c r="R382" s="12">
        <v>6.0000000000000001E-3</v>
      </c>
      <c r="S382" s="12" t="s">
        <v>1155</v>
      </c>
      <c r="T382" s="12">
        <v>2E-3</v>
      </c>
      <c r="U382" s="12">
        <v>2.9000000000000001E-2</v>
      </c>
      <c r="V382" s="12">
        <v>6.6000000000000003E-2</v>
      </c>
    </row>
    <row r="383" spans="1:22" ht="13.5" thickBot="1">
      <c r="A383" s="317">
        <v>2011</v>
      </c>
      <c r="B383" s="12">
        <v>0.03</v>
      </c>
      <c r="C383" s="12">
        <v>0</v>
      </c>
      <c r="D383" s="12">
        <v>1E-3</v>
      </c>
      <c r="E383" s="12">
        <v>0.03</v>
      </c>
      <c r="F383" s="12">
        <v>1E-3</v>
      </c>
      <c r="G383" s="12">
        <v>6.0000000000000001E-3</v>
      </c>
      <c r="H383" s="12">
        <v>0</v>
      </c>
      <c r="I383" s="12">
        <v>0</v>
      </c>
      <c r="J383" s="12">
        <v>3.6999999999999998E-2</v>
      </c>
      <c r="K383" s="317">
        <v>2011</v>
      </c>
      <c r="L383" s="12">
        <v>1.0999999999999999E-2</v>
      </c>
      <c r="M383" s="12">
        <v>0</v>
      </c>
      <c r="N383" s="12">
        <v>1.2E-2</v>
      </c>
      <c r="O383" s="12">
        <v>0.01</v>
      </c>
      <c r="P383" s="12">
        <v>5.0000000000000001E-3</v>
      </c>
      <c r="Q383" s="12">
        <v>0</v>
      </c>
      <c r="R383" s="12">
        <v>6.0000000000000001E-3</v>
      </c>
      <c r="S383" s="12">
        <v>1E-3</v>
      </c>
      <c r="T383" s="12">
        <v>1E-3</v>
      </c>
      <c r="U383" s="12">
        <v>2.9000000000000001E-2</v>
      </c>
      <c r="V383" s="12">
        <v>6.6000000000000003E-2</v>
      </c>
    </row>
    <row r="384" spans="1:22" ht="13.5" thickBot="1">
      <c r="A384" s="317">
        <v>2012</v>
      </c>
      <c r="B384" s="12">
        <v>0.03</v>
      </c>
      <c r="C384" s="12">
        <v>0</v>
      </c>
      <c r="D384" s="12">
        <v>1E-3</v>
      </c>
      <c r="E384" s="12">
        <v>3.1E-2</v>
      </c>
      <c r="F384" s="12">
        <v>1E-3</v>
      </c>
      <c r="G384" s="12">
        <v>7.0000000000000001E-3</v>
      </c>
      <c r="H384" s="12">
        <v>0</v>
      </c>
      <c r="I384" s="12">
        <v>0</v>
      </c>
      <c r="J384" s="12">
        <v>3.9E-2</v>
      </c>
      <c r="K384" s="317">
        <v>2012</v>
      </c>
      <c r="L384" s="12">
        <v>1.0999999999999999E-2</v>
      </c>
      <c r="M384" s="12">
        <v>0</v>
      </c>
      <c r="N384" s="12">
        <v>1.0999999999999999E-2</v>
      </c>
      <c r="O384" s="12">
        <v>1.0999999999999999E-2</v>
      </c>
      <c r="P384" s="12">
        <v>6.0000000000000001E-3</v>
      </c>
      <c r="Q384" s="12">
        <v>0</v>
      </c>
      <c r="R384" s="12">
        <v>6.0000000000000001E-3</v>
      </c>
      <c r="S384" s="12">
        <v>1E-3</v>
      </c>
      <c r="T384" s="12">
        <v>0</v>
      </c>
      <c r="U384" s="12">
        <v>0.03</v>
      </c>
      <c r="V384" s="12">
        <v>6.9000000000000006E-2</v>
      </c>
    </row>
    <row r="385" spans="1:22" ht="13.5" thickBot="1">
      <c r="A385" s="317">
        <v>2013</v>
      </c>
      <c r="B385" s="12">
        <v>0.03</v>
      </c>
      <c r="C385" s="12">
        <v>0</v>
      </c>
      <c r="D385" s="12">
        <v>1E-3</v>
      </c>
      <c r="E385" s="12">
        <v>3.2000000000000001E-2</v>
      </c>
      <c r="F385" s="12">
        <v>1E-3</v>
      </c>
      <c r="G385" s="12">
        <v>7.0000000000000001E-3</v>
      </c>
      <c r="H385" s="12">
        <v>0</v>
      </c>
      <c r="I385" s="12">
        <v>0</v>
      </c>
      <c r="J385" s="12">
        <v>0.04</v>
      </c>
      <c r="K385" s="317">
        <v>2013</v>
      </c>
      <c r="L385" s="12">
        <v>1.2999999999999999E-2</v>
      </c>
      <c r="M385" s="12">
        <v>0</v>
      </c>
      <c r="N385" s="12">
        <v>1.2999999999999999E-2</v>
      </c>
      <c r="O385" s="12">
        <v>0.01</v>
      </c>
      <c r="P385" s="12">
        <v>6.0000000000000001E-3</v>
      </c>
      <c r="Q385" s="12">
        <v>0</v>
      </c>
      <c r="R385" s="12">
        <v>6.0000000000000001E-3</v>
      </c>
      <c r="S385" s="12">
        <v>1E-3</v>
      </c>
      <c r="T385" s="12">
        <v>0</v>
      </c>
      <c r="U385" s="12">
        <v>3.1E-2</v>
      </c>
      <c r="V385" s="12">
        <v>7.0999999999999994E-2</v>
      </c>
    </row>
    <row r="386" spans="1:22" ht="13.5" thickBot="1">
      <c r="A386" s="317">
        <v>2014</v>
      </c>
      <c r="B386" s="705">
        <v>2.9000000000000001E-2</v>
      </c>
      <c r="C386" s="705">
        <v>0</v>
      </c>
      <c r="D386" s="705">
        <v>1E-3</v>
      </c>
      <c r="E386" s="705">
        <v>3.1E-2</v>
      </c>
      <c r="F386" s="705">
        <v>1E-3</v>
      </c>
      <c r="G386" s="705">
        <v>7.0000000000000001E-3</v>
      </c>
      <c r="H386" s="705">
        <v>0</v>
      </c>
      <c r="I386" s="705">
        <v>0</v>
      </c>
      <c r="J386" s="705">
        <v>3.9E-2</v>
      </c>
      <c r="K386" s="317">
        <v>2014</v>
      </c>
      <c r="L386" s="705">
        <v>1.2999999999999999E-2</v>
      </c>
      <c r="M386" s="705">
        <v>0</v>
      </c>
      <c r="N386" s="705">
        <v>1.2999999999999999E-2</v>
      </c>
      <c r="O386" s="705">
        <v>0.01</v>
      </c>
      <c r="P386" s="705">
        <v>6.0000000000000001E-3</v>
      </c>
      <c r="Q386" s="705">
        <v>0</v>
      </c>
      <c r="R386" s="705">
        <v>6.0000000000000001E-3</v>
      </c>
      <c r="S386" s="705">
        <v>1E-3</v>
      </c>
      <c r="T386" s="705">
        <v>0</v>
      </c>
      <c r="U386" s="705">
        <v>3.1E-2</v>
      </c>
      <c r="V386" s="705">
        <v>6.9000000000000006E-2</v>
      </c>
    </row>
    <row r="387" spans="1:22" ht="13.5" thickBot="1">
      <c r="A387" s="317">
        <v>2015</v>
      </c>
      <c r="B387" s="705">
        <v>3.0215691934635622E-2</v>
      </c>
      <c r="C387" s="705">
        <v>4.479268450683332E-4</v>
      </c>
      <c r="D387" s="705">
        <v>1.4575316842922517E-3</v>
      </c>
      <c r="E387" s="705">
        <v>3.2121150463996211E-2</v>
      </c>
      <c r="F387" s="705">
        <v>5.7561300602283565E-4</v>
      </c>
      <c r="G387" s="705">
        <v>6.4924587331821821E-3</v>
      </c>
      <c r="H387" s="705">
        <v>3.4698620530841049E-4</v>
      </c>
      <c r="I387" s="705">
        <v>1.419960070017261E-5</v>
      </c>
      <c r="J387" s="705">
        <v>3.9550408009209809E-2</v>
      </c>
      <c r="K387" s="317">
        <v>2015</v>
      </c>
      <c r="L387" s="705">
        <v>1.3999703836899682E-2</v>
      </c>
      <c r="M387" s="705">
        <v>2.2562812727463713E-4</v>
      </c>
      <c r="N387" s="705">
        <v>1.4225331964174321E-2</v>
      </c>
      <c r="O387" s="705">
        <v>1.0551339626490528E-2</v>
      </c>
      <c r="P387" s="705">
        <v>6.4616561832161251E-3</v>
      </c>
      <c r="Q387" s="705">
        <v>2.5457855541023748E-4</v>
      </c>
      <c r="R387" s="705">
        <v>6.7162347386263621E-3</v>
      </c>
      <c r="S387" s="705">
        <v>1.5060396369947048E-3</v>
      </c>
      <c r="T387" s="705">
        <v>5.672343596469573E-4</v>
      </c>
      <c r="U387" s="705">
        <v>3.3566202375002283E-2</v>
      </c>
      <c r="V387" s="705">
        <v>7.3116610384212091E-2</v>
      </c>
    </row>
    <row r="388" spans="1:22" ht="13.5" thickBot="1">
      <c r="A388" s="485" t="s">
        <v>1126</v>
      </c>
      <c r="B388" s="486"/>
      <c r="C388" s="486"/>
      <c r="D388" s="486"/>
      <c r="E388" s="486"/>
      <c r="F388" s="486"/>
      <c r="G388" s="486"/>
      <c r="H388" s="486"/>
      <c r="I388" s="486"/>
      <c r="J388" s="487"/>
      <c r="K388" s="485" t="s">
        <v>1126</v>
      </c>
      <c r="L388" s="486"/>
      <c r="M388" s="486"/>
      <c r="N388" s="486"/>
      <c r="O388" s="486"/>
      <c r="P388" s="486"/>
      <c r="Q388" s="486"/>
      <c r="R388" s="486"/>
      <c r="S388" s="486"/>
      <c r="T388" s="486"/>
      <c r="U388" s="486"/>
      <c r="V388" s="487"/>
    </row>
    <row r="389" spans="1:22" ht="13.5" thickBot="1">
      <c r="A389" s="317">
        <v>2007</v>
      </c>
      <c r="B389" s="12" t="s">
        <v>240</v>
      </c>
      <c r="C389" s="12" t="s">
        <v>240</v>
      </c>
      <c r="D389" s="12" t="s">
        <v>240</v>
      </c>
      <c r="E389" s="12">
        <v>7.0999999999999994E-2</v>
      </c>
      <c r="F389" s="12">
        <v>0</v>
      </c>
      <c r="G389" s="12">
        <v>1.0999999999999999E-2</v>
      </c>
      <c r="H389" s="12" t="s">
        <v>1154</v>
      </c>
      <c r="I389" s="12" t="s">
        <v>1154</v>
      </c>
      <c r="J389" s="12">
        <v>8.2000000000000003E-2</v>
      </c>
      <c r="K389" s="317">
        <v>2007</v>
      </c>
      <c r="L389" s="12">
        <v>1.4999999999999999E-2</v>
      </c>
      <c r="M389" s="12" t="s">
        <v>241</v>
      </c>
      <c r="N389" s="12">
        <v>1.4999999999999999E-2</v>
      </c>
      <c r="O389" s="12">
        <v>1.2E-2</v>
      </c>
      <c r="P389" s="12">
        <v>2E-3</v>
      </c>
      <c r="Q389" s="12" t="s">
        <v>236</v>
      </c>
      <c r="R389" s="12">
        <v>2E-3</v>
      </c>
      <c r="S389" s="12" t="s">
        <v>1155</v>
      </c>
      <c r="T389" s="12">
        <v>5.0000000000000001E-3</v>
      </c>
      <c r="U389" s="12">
        <v>3.4000000000000002E-2</v>
      </c>
      <c r="V389" s="12">
        <v>0.11600000000000001</v>
      </c>
    </row>
    <row r="390" spans="1:22" ht="13.5" thickBot="1">
      <c r="A390" s="317">
        <v>2008</v>
      </c>
      <c r="B390" s="12" t="s">
        <v>240</v>
      </c>
      <c r="C390" s="12" t="s">
        <v>240</v>
      </c>
      <c r="D390" s="12" t="s">
        <v>240</v>
      </c>
      <c r="E390" s="12">
        <v>0.08</v>
      </c>
      <c r="F390" s="12">
        <v>0</v>
      </c>
      <c r="G390" s="12">
        <v>1.2E-2</v>
      </c>
      <c r="H390" s="12" t="s">
        <v>1154</v>
      </c>
      <c r="I390" s="12" t="s">
        <v>1154</v>
      </c>
      <c r="J390" s="12">
        <v>9.1999999999999998E-2</v>
      </c>
      <c r="K390" s="317">
        <v>2008</v>
      </c>
      <c r="L390" s="12">
        <v>1.6E-2</v>
      </c>
      <c r="M390" s="12" t="s">
        <v>241</v>
      </c>
      <c r="N390" s="12">
        <v>1.6E-2</v>
      </c>
      <c r="O390" s="12">
        <v>1.2E-2</v>
      </c>
      <c r="P390" s="12">
        <v>2E-3</v>
      </c>
      <c r="Q390" s="12" t="s">
        <v>236</v>
      </c>
      <c r="R390" s="12">
        <v>2E-3</v>
      </c>
      <c r="S390" s="12" t="s">
        <v>1155</v>
      </c>
      <c r="T390" s="12">
        <v>6.0000000000000001E-3</v>
      </c>
      <c r="U390" s="12">
        <v>3.5999999999999997E-2</v>
      </c>
      <c r="V390" s="12">
        <v>0.128</v>
      </c>
    </row>
    <row r="391" spans="1:22" ht="13.5" thickBot="1">
      <c r="A391" s="317">
        <v>2009</v>
      </c>
      <c r="B391" s="12" t="s">
        <v>240</v>
      </c>
      <c r="C391" s="12" t="s">
        <v>240</v>
      </c>
      <c r="D391" s="12" t="s">
        <v>240</v>
      </c>
      <c r="E391" s="12">
        <v>7.0000000000000007E-2</v>
      </c>
      <c r="F391" s="12">
        <v>0</v>
      </c>
      <c r="G391" s="12">
        <v>0.01</v>
      </c>
      <c r="H391" s="12" t="s">
        <v>1154</v>
      </c>
      <c r="I391" s="12" t="s">
        <v>1154</v>
      </c>
      <c r="J391" s="12">
        <v>0.08</v>
      </c>
      <c r="K391" s="317">
        <v>2009</v>
      </c>
      <c r="L391" s="12">
        <v>1.4E-2</v>
      </c>
      <c r="M391" s="12" t="s">
        <v>241</v>
      </c>
      <c r="N391" s="12">
        <v>1.4E-2</v>
      </c>
      <c r="O391" s="12">
        <v>1.0999999999999999E-2</v>
      </c>
      <c r="P391" s="12">
        <v>2E-3</v>
      </c>
      <c r="Q391" s="12" t="s">
        <v>236</v>
      </c>
      <c r="R391" s="12">
        <v>2E-3</v>
      </c>
      <c r="S391" s="12" t="s">
        <v>1155</v>
      </c>
      <c r="T391" s="12">
        <v>5.0000000000000001E-3</v>
      </c>
      <c r="U391" s="12">
        <v>3.2000000000000001E-2</v>
      </c>
      <c r="V391" s="12">
        <v>0.113</v>
      </c>
    </row>
    <row r="392" spans="1:22" ht="13.5" thickBot="1">
      <c r="A392" s="317">
        <v>2010</v>
      </c>
      <c r="B392" s="12" t="s">
        <v>240</v>
      </c>
      <c r="C392" s="12" t="s">
        <v>240</v>
      </c>
      <c r="D392" s="12" t="s">
        <v>240</v>
      </c>
      <c r="E392" s="12">
        <v>6.4000000000000001E-2</v>
      </c>
      <c r="F392" s="12">
        <v>0</v>
      </c>
      <c r="G392" s="12">
        <v>0.01</v>
      </c>
      <c r="H392" s="12" t="s">
        <v>1154</v>
      </c>
      <c r="I392" s="12" t="s">
        <v>1154</v>
      </c>
      <c r="J392" s="12">
        <v>7.4999999999999997E-2</v>
      </c>
      <c r="K392" s="317">
        <v>2010</v>
      </c>
      <c r="L392" s="12">
        <v>1.4E-2</v>
      </c>
      <c r="M392" s="12" t="s">
        <v>241</v>
      </c>
      <c r="N392" s="12">
        <v>1.4E-2</v>
      </c>
      <c r="O392" s="12">
        <v>1.0999999999999999E-2</v>
      </c>
      <c r="P392" s="12">
        <v>3.0000000000000001E-3</v>
      </c>
      <c r="Q392" s="12" t="s">
        <v>236</v>
      </c>
      <c r="R392" s="12">
        <v>3.0000000000000001E-3</v>
      </c>
      <c r="S392" s="12" t="s">
        <v>1155</v>
      </c>
      <c r="T392" s="12">
        <v>5.0000000000000001E-3</v>
      </c>
      <c r="U392" s="12">
        <v>3.2000000000000001E-2</v>
      </c>
      <c r="V392" s="12">
        <v>0.107</v>
      </c>
    </row>
    <row r="393" spans="1:22" ht="13.5" thickBot="1">
      <c r="A393" s="317">
        <v>2011</v>
      </c>
      <c r="B393" s="12">
        <v>6.8000000000000005E-2</v>
      </c>
      <c r="C393" s="12">
        <v>0</v>
      </c>
      <c r="D393" s="12">
        <v>1E-3</v>
      </c>
      <c r="E393" s="12">
        <v>6.9000000000000006E-2</v>
      </c>
      <c r="F393" s="12">
        <v>0</v>
      </c>
      <c r="G393" s="12">
        <v>0.01</v>
      </c>
      <c r="H393" s="12">
        <v>1E-3</v>
      </c>
      <c r="I393" s="12">
        <v>0</v>
      </c>
      <c r="J393" s="12">
        <v>0.08</v>
      </c>
      <c r="K393" s="317">
        <v>2011</v>
      </c>
      <c r="L393" s="12">
        <v>1.4999999999999999E-2</v>
      </c>
      <c r="M393" s="12">
        <v>0</v>
      </c>
      <c r="N393" s="12">
        <v>1.4999999999999999E-2</v>
      </c>
      <c r="O393" s="12">
        <v>1.0999999999999999E-2</v>
      </c>
      <c r="P393" s="12">
        <v>3.0000000000000001E-3</v>
      </c>
      <c r="Q393" s="12">
        <v>0</v>
      </c>
      <c r="R393" s="12">
        <v>3.0000000000000001E-3</v>
      </c>
      <c r="S393" s="12">
        <v>4.0000000000000001E-3</v>
      </c>
      <c r="T393" s="12">
        <v>1E-3</v>
      </c>
      <c r="U393" s="12">
        <v>3.4000000000000002E-2</v>
      </c>
      <c r="V393" s="12">
        <v>0.114</v>
      </c>
    </row>
    <row r="394" spans="1:22" ht="13.5" thickBot="1">
      <c r="A394" s="317">
        <v>2012</v>
      </c>
      <c r="B394" s="12">
        <v>6.8000000000000005E-2</v>
      </c>
      <c r="C394" s="12">
        <v>0</v>
      </c>
      <c r="D394" s="12">
        <v>2E-3</v>
      </c>
      <c r="E394" s="12">
        <v>7.0000000000000007E-2</v>
      </c>
      <c r="F394" s="12">
        <v>0</v>
      </c>
      <c r="G394" s="12">
        <v>1.0999999999999999E-2</v>
      </c>
      <c r="H394" s="12">
        <v>1E-3</v>
      </c>
      <c r="I394" s="12">
        <v>0</v>
      </c>
      <c r="J394" s="12">
        <v>8.2000000000000003E-2</v>
      </c>
      <c r="K394" s="317">
        <v>2012</v>
      </c>
      <c r="L394" s="12">
        <v>1.6E-2</v>
      </c>
      <c r="M394" s="12">
        <v>0</v>
      </c>
      <c r="N394" s="12">
        <v>1.6E-2</v>
      </c>
      <c r="O394" s="12">
        <v>1.0999999999999999E-2</v>
      </c>
      <c r="P394" s="12">
        <v>3.0000000000000001E-3</v>
      </c>
      <c r="Q394" s="12">
        <v>0</v>
      </c>
      <c r="R394" s="12">
        <v>4.0000000000000001E-3</v>
      </c>
      <c r="S394" s="12">
        <v>4.0000000000000001E-3</v>
      </c>
      <c r="T394" s="12">
        <v>0</v>
      </c>
      <c r="U394" s="12">
        <v>3.5000000000000003E-2</v>
      </c>
      <c r="V394" s="12">
        <v>0.11700000000000001</v>
      </c>
    </row>
    <row r="395" spans="1:22" ht="13.5" thickBot="1">
      <c r="A395" s="317">
        <v>2013</v>
      </c>
      <c r="B395" s="12">
        <v>6.0999999999999999E-2</v>
      </c>
      <c r="C395" s="12">
        <v>0</v>
      </c>
      <c r="D395" s="12">
        <v>3.0000000000000001E-3</v>
      </c>
      <c r="E395" s="12">
        <v>6.5000000000000002E-2</v>
      </c>
      <c r="F395" s="12">
        <v>0</v>
      </c>
      <c r="G395" s="12">
        <v>1.0999999999999999E-2</v>
      </c>
      <c r="H395" s="12">
        <v>1E-3</v>
      </c>
      <c r="I395" s="12">
        <v>0</v>
      </c>
      <c r="J395" s="12">
        <v>7.6999999999999999E-2</v>
      </c>
      <c r="K395" s="317">
        <v>2013</v>
      </c>
      <c r="L395" s="12">
        <v>1.4999999999999999E-2</v>
      </c>
      <c r="M395" s="12">
        <v>0</v>
      </c>
      <c r="N395" s="12">
        <v>1.4999999999999999E-2</v>
      </c>
      <c r="O395" s="12">
        <v>1.0999999999999999E-2</v>
      </c>
      <c r="P395" s="12">
        <v>3.0000000000000001E-3</v>
      </c>
      <c r="Q395" s="12">
        <v>0</v>
      </c>
      <c r="R395" s="12">
        <v>3.0000000000000001E-3</v>
      </c>
      <c r="S395" s="12">
        <v>4.0000000000000001E-3</v>
      </c>
      <c r="T395" s="12">
        <v>0</v>
      </c>
      <c r="U395" s="12">
        <v>3.4000000000000002E-2</v>
      </c>
      <c r="V395" s="12">
        <v>0.112</v>
      </c>
    </row>
    <row r="396" spans="1:22" ht="13.5" thickBot="1">
      <c r="A396" s="317">
        <v>2014</v>
      </c>
      <c r="B396" s="705">
        <v>0.06</v>
      </c>
      <c r="C396" s="705">
        <v>0</v>
      </c>
      <c r="D396" s="705">
        <v>4.0000000000000001E-3</v>
      </c>
      <c r="E396" s="705">
        <v>6.4000000000000001E-2</v>
      </c>
      <c r="F396" s="705">
        <v>0</v>
      </c>
      <c r="G396" s="705">
        <v>0.01</v>
      </c>
      <c r="H396" s="705">
        <v>1E-3</v>
      </c>
      <c r="I396" s="705">
        <v>0</v>
      </c>
      <c r="J396" s="705">
        <v>7.5999999999999998E-2</v>
      </c>
      <c r="K396" s="317">
        <v>2014</v>
      </c>
      <c r="L396" s="705">
        <v>1.4999999999999999E-2</v>
      </c>
      <c r="M396" s="705">
        <v>0</v>
      </c>
      <c r="N396" s="705">
        <v>1.4999999999999999E-2</v>
      </c>
      <c r="O396" s="705">
        <v>1.0999999999999999E-2</v>
      </c>
      <c r="P396" s="705">
        <v>3.0000000000000001E-3</v>
      </c>
      <c r="Q396" s="705">
        <v>0</v>
      </c>
      <c r="R396" s="705">
        <v>3.0000000000000001E-3</v>
      </c>
      <c r="S396" s="705">
        <v>4.0000000000000001E-3</v>
      </c>
      <c r="T396" s="705">
        <v>0</v>
      </c>
      <c r="U396" s="705">
        <v>3.4000000000000002E-2</v>
      </c>
      <c r="V396" s="705">
        <v>0.11</v>
      </c>
    </row>
    <row r="397" spans="1:22" ht="13.5" thickBot="1">
      <c r="A397" s="317">
        <v>2015</v>
      </c>
      <c r="B397" s="705">
        <v>5.3359299199433573E-2</v>
      </c>
      <c r="C397" s="705">
        <v>2.7464320857352486E-4</v>
      </c>
      <c r="D397" s="705">
        <v>2.9498347510443983E-3</v>
      </c>
      <c r="E397" s="705">
        <v>5.6583777159051496E-2</v>
      </c>
      <c r="F397" s="705">
        <v>4.9641274870137597E-4</v>
      </c>
      <c r="G397" s="705">
        <v>7.8345855881814166E-3</v>
      </c>
      <c r="H397" s="705">
        <v>5.7373883512296814E-4</v>
      </c>
      <c r="I397" s="705">
        <v>0</v>
      </c>
      <c r="J397" s="705">
        <v>6.5488536380126666E-2</v>
      </c>
      <c r="K397" s="317">
        <v>2015</v>
      </c>
      <c r="L397" s="705">
        <v>1.4236885676545269E-2</v>
      </c>
      <c r="M397" s="705">
        <v>5.6247176065435294E-5</v>
      </c>
      <c r="N397" s="705">
        <v>1.4293132852610703E-2</v>
      </c>
      <c r="O397" s="705">
        <v>1.1047509835428392E-2</v>
      </c>
      <c r="P397" s="705">
        <v>3.3673118312572371E-3</v>
      </c>
      <c r="Q397" s="705">
        <v>2.3105219834954776E-4</v>
      </c>
      <c r="R397" s="705">
        <v>3.5983640296067851E-3</v>
      </c>
      <c r="S397" s="705">
        <v>3.3704648481828964E-3</v>
      </c>
      <c r="T397" s="705">
        <v>4.5002150666230271E-4</v>
      </c>
      <c r="U397" s="705">
        <v>3.2759493072491076E-2</v>
      </c>
      <c r="V397" s="705">
        <v>9.8248007403548332E-2</v>
      </c>
    </row>
    <row r="398" spans="1:22" ht="13.5" thickBot="1">
      <c r="A398" s="485" t="s">
        <v>1127</v>
      </c>
      <c r="B398" s="486"/>
      <c r="C398" s="486"/>
      <c r="D398" s="486"/>
      <c r="E398" s="486"/>
      <c r="F398" s="486"/>
      <c r="G398" s="486"/>
      <c r="H398" s="486"/>
      <c r="I398" s="486"/>
      <c r="J398" s="487"/>
      <c r="K398" s="485" t="s">
        <v>1127</v>
      </c>
      <c r="L398" s="486"/>
      <c r="M398" s="486"/>
      <c r="N398" s="486"/>
      <c r="O398" s="486"/>
      <c r="P398" s="486"/>
      <c r="Q398" s="486"/>
      <c r="R398" s="486"/>
      <c r="S398" s="486"/>
      <c r="T398" s="486"/>
      <c r="U398" s="486"/>
      <c r="V398" s="487"/>
    </row>
    <row r="399" spans="1:22" ht="13.5" thickBot="1">
      <c r="A399" s="317">
        <v>2007</v>
      </c>
      <c r="B399" s="12" t="s">
        <v>240</v>
      </c>
      <c r="C399" s="12" t="s">
        <v>240</v>
      </c>
      <c r="D399" s="12" t="s">
        <v>240</v>
      </c>
      <c r="E399" s="12">
        <v>7.0000000000000001E-3</v>
      </c>
      <c r="F399" s="12">
        <v>0</v>
      </c>
      <c r="G399" s="12">
        <v>1E-3</v>
      </c>
      <c r="H399" s="12" t="s">
        <v>1154</v>
      </c>
      <c r="I399" s="12" t="s">
        <v>1154</v>
      </c>
      <c r="J399" s="12">
        <v>8.0000000000000002E-3</v>
      </c>
      <c r="K399" s="317">
        <v>2007</v>
      </c>
      <c r="L399" s="12">
        <v>8.9999999999999993E-3</v>
      </c>
      <c r="M399" s="12" t="s">
        <v>241</v>
      </c>
      <c r="N399" s="12">
        <v>8.9999999999999993E-3</v>
      </c>
      <c r="O399" s="12">
        <v>1.4E-2</v>
      </c>
      <c r="P399" s="12">
        <v>3.0000000000000001E-3</v>
      </c>
      <c r="Q399" s="12" t="s">
        <v>236</v>
      </c>
      <c r="R399" s="12">
        <v>3.0000000000000001E-3</v>
      </c>
      <c r="S399" s="12" t="s">
        <v>1155</v>
      </c>
      <c r="T399" s="12">
        <v>1E-3</v>
      </c>
      <c r="U399" s="12">
        <v>2.5999999999999999E-2</v>
      </c>
      <c r="V399" s="12">
        <v>3.4000000000000002E-2</v>
      </c>
    </row>
    <row r="400" spans="1:22" ht="13.5" thickBot="1">
      <c r="A400" s="317">
        <v>2008</v>
      </c>
      <c r="B400" s="12" t="s">
        <v>240</v>
      </c>
      <c r="C400" s="12" t="s">
        <v>240</v>
      </c>
      <c r="D400" s="12" t="s">
        <v>240</v>
      </c>
      <c r="E400" s="12">
        <v>6.0000000000000001E-3</v>
      </c>
      <c r="F400" s="12">
        <v>0</v>
      </c>
      <c r="G400" s="12">
        <v>1E-3</v>
      </c>
      <c r="H400" s="12" t="s">
        <v>1154</v>
      </c>
      <c r="I400" s="12" t="s">
        <v>1154</v>
      </c>
      <c r="J400" s="12">
        <v>8.0000000000000002E-3</v>
      </c>
      <c r="K400" s="317">
        <v>2008</v>
      </c>
      <c r="L400" s="12">
        <v>8.9999999999999993E-3</v>
      </c>
      <c r="M400" s="12" t="s">
        <v>241</v>
      </c>
      <c r="N400" s="12">
        <v>8.9999999999999993E-3</v>
      </c>
      <c r="O400" s="12">
        <v>1.4999999999999999E-2</v>
      </c>
      <c r="P400" s="12">
        <v>3.0000000000000001E-3</v>
      </c>
      <c r="Q400" s="12" t="s">
        <v>236</v>
      </c>
      <c r="R400" s="12">
        <v>3.0000000000000001E-3</v>
      </c>
      <c r="S400" s="12" t="s">
        <v>1155</v>
      </c>
      <c r="T400" s="12">
        <v>1E-3</v>
      </c>
      <c r="U400" s="12">
        <v>2.5999999999999999E-2</v>
      </c>
      <c r="V400" s="12">
        <v>3.4000000000000002E-2</v>
      </c>
    </row>
    <row r="401" spans="1:22" ht="13.5" thickBot="1">
      <c r="A401" s="317">
        <v>2009</v>
      </c>
      <c r="B401" s="12" t="s">
        <v>240</v>
      </c>
      <c r="C401" s="12" t="s">
        <v>240</v>
      </c>
      <c r="D401" s="12" t="s">
        <v>240</v>
      </c>
      <c r="E401" s="12">
        <v>6.0000000000000001E-3</v>
      </c>
      <c r="F401" s="12">
        <v>0</v>
      </c>
      <c r="G401" s="12">
        <v>1E-3</v>
      </c>
      <c r="H401" s="12" t="s">
        <v>1154</v>
      </c>
      <c r="I401" s="12" t="s">
        <v>1154</v>
      </c>
      <c r="J401" s="12">
        <v>7.0000000000000001E-3</v>
      </c>
      <c r="K401" s="317">
        <v>2009</v>
      </c>
      <c r="L401" s="12">
        <v>8.9999999999999993E-3</v>
      </c>
      <c r="M401" s="12" t="s">
        <v>241</v>
      </c>
      <c r="N401" s="12">
        <v>8.9999999999999993E-3</v>
      </c>
      <c r="O401" s="12">
        <v>1.6E-2</v>
      </c>
      <c r="P401" s="12">
        <v>3.0000000000000001E-3</v>
      </c>
      <c r="Q401" s="12" t="s">
        <v>236</v>
      </c>
      <c r="R401" s="12">
        <v>3.0000000000000001E-3</v>
      </c>
      <c r="S401" s="12" t="s">
        <v>1155</v>
      </c>
      <c r="T401" s="12">
        <v>1E-3</v>
      </c>
      <c r="U401" s="12">
        <v>2.7E-2</v>
      </c>
      <c r="V401" s="12">
        <v>3.5000000000000003E-2</v>
      </c>
    </row>
    <row r="402" spans="1:22" ht="13.5" thickBot="1">
      <c r="A402" s="317">
        <v>2010</v>
      </c>
      <c r="B402" s="12" t="s">
        <v>240</v>
      </c>
      <c r="C402" s="12" t="s">
        <v>240</v>
      </c>
      <c r="D402" s="12" t="s">
        <v>240</v>
      </c>
      <c r="E402" s="12">
        <v>6.0000000000000001E-3</v>
      </c>
      <c r="F402" s="12">
        <v>0</v>
      </c>
      <c r="G402" s="12">
        <v>1E-3</v>
      </c>
      <c r="H402" s="12" t="s">
        <v>1154</v>
      </c>
      <c r="I402" s="12" t="s">
        <v>1154</v>
      </c>
      <c r="J402" s="12">
        <v>7.0000000000000001E-3</v>
      </c>
      <c r="K402" s="317">
        <v>2010</v>
      </c>
      <c r="L402" s="12">
        <v>8.0000000000000002E-3</v>
      </c>
      <c r="M402" s="12" t="s">
        <v>241</v>
      </c>
      <c r="N402" s="12">
        <v>8.0000000000000002E-3</v>
      </c>
      <c r="O402" s="12">
        <v>1.4999999999999999E-2</v>
      </c>
      <c r="P402" s="12">
        <v>3.0000000000000001E-3</v>
      </c>
      <c r="Q402" s="12" t="s">
        <v>236</v>
      </c>
      <c r="R402" s="12">
        <v>3.0000000000000001E-3</v>
      </c>
      <c r="S402" s="12" t="s">
        <v>1155</v>
      </c>
      <c r="T402" s="12">
        <v>0</v>
      </c>
      <c r="U402" s="12">
        <v>2.5999999999999999E-2</v>
      </c>
      <c r="V402" s="12">
        <v>3.4000000000000002E-2</v>
      </c>
    </row>
    <row r="403" spans="1:22" ht="13.5" thickBot="1">
      <c r="A403" s="317">
        <v>2011</v>
      </c>
      <c r="B403" s="12">
        <v>6.0000000000000001E-3</v>
      </c>
      <c r="C403" s="12">
        <v>0</v>
      </c>
      <c r="D403" s="12">
        <v>0</v>
      </c>
      <c r="E403" s="12">
        <v>6.0000000000000001E-3</v>
      </c>
      <c r="F403" s="12">
        <v>0</v>
      </c>
      <c r="G403" s="12">
        <v>1E-3</v>
      </c>
      <c r="H403" s="12">
        <v>0</v>
      </c>
      <c r="I403" s="12">
        <v>0</v>
      </c>
      <c r="J403" s="12">
        <v>7.0000000000000001E-3</v>
      </c>
      <c r="K403" s="317">
        <v>2011</v>
      </c>
      <c r="L403" s="12">
        <v>8.0000000000000002E-3</v>
      </c>
      <c r="M403" s="12">
        <v>0</v>
      </c>
      <c r="N403" s="12">
        <v>8.0000000000000002E-3</v>
      </c>
      <c r="O403" s="12">
        <v>1.4999999999999999E-2</v>
      </c>
      <c r="P403" s="12">
        <v>3.0000000000000001E-3</v>
      </c>
      <c r="Q403" s="12">
        <v>0</v>
      </c>
      <c r="R403" s="12">
        <v>3.0000000000000001E-3</v>
      </c>
      <c r="S403" s="12">
        <v>0</v>
      </c>
      <c r="T403" s="12">
        <v>0</v>
      </c>
      <c r="U403" s="12">
        <v>2.5999999999999999E-2</v>
      </c>
      <c r="V403" s="12">
        <v>3.3000000000000002E-2</v>
      </c>
    </row>
    <row r="404" spans="1:22" ht="13.5" thickBot="1">
      <c r="A404" s="317">
        <v>2012</v>
      </c>
      <c r="B404" s="12">
        <v>5.0000000000000001E-3</v>
      </c>
      <c r="C404" s="12">
        <v>0</v>
      </c>
      <c r="D404" s="12">
        <v>0</v>
      </c>
      <c r="E404" s="12">
        <v>5.0000000000000001E-3</v>
      </c>
      <c r="F404" s="12">
        <v>0</v>
      </c>
      <c r="G404" s="12">
        <v>1E-3</v>
      </c>
      <c r="H404" s="12">
        <v>0</v>
      </c>
      <c r="I404" s="12">
        <v>0</v>
      </c>
      <c r="J404" s="12">
        <v>7.0000000000000001E-3</v>
      </c>
      <c r="K404" s="317">
        <v>2012</v>
      </c>
      <c r="L404" s="12">
        <v>8.0000000000000002E-3</v>
      </c>
      <c r="M404" s="12">
        <v>0</v>
      </c>
      <c r="N404" s="12">
        <v>8.0000000000000002E-3</v>
      </c>
      <c r="O404" s="12">
        <v>1.4E-2</v>
      </c>
      <c r="P404" s="12">
        <v>3.0000000000000001E-3</v>
      </c>
      <c r="Q404" s="12">
        <v>0</v>
      </c>
      <c r="R404" s="12">
        <v>3.0000000000000001E-3</v>
      </c>
      <c r="S404" s="12">
        <v>0</v>
      </c>
      <c r="T404" s="12">
        <v>0</v>
      </c>
      <c r="U404" s="12">
        <v>2.5000000000000001E-2</v>
      </c>
      <c r="V404" s="12">
        <v>3.2000000000000001E-2</v>
      </c>
    </row>
    <row r="405" spans="1:22" ht="13.5" thickBot="1">
      <c r="A405" s="317">
        <v>2013</v>
      </c>
      <c r="B405" s="12">
        <v>5.0000000000000001E-3</v>
      </c>
      <c r="C405" s="12">
        <v>0</v>
      </c>
      <c r="D405" s="12">
        <v>0</v>
      </c>
      <c r="E405" s="12">
        <v>5.0000000000000001E-3</v>
      </c>
      <c r="F405" s="12">
        <v>0</v>
      </c>
      <c r="G405" s="12">
        <v>1E-3</v>
      </c>
      <c r="H405" s="12">
        <v>0</v>
      </c>
      <c r="I405" s="12">
        <v>0</v>
      </c>
      <c r="J405" s="12">
        <v>7.0000000000000001E-3</v>
      </c>
      <c r="K405" s="317">
        <v>2013</v>
      </c>
      <c r="L405" s="12">
        <v>7.0000000000000001E-3</v>
      </c>
      <c r="M405" s="12">
        <v>0</v>
      </c>
      <c r="N405" s="12">
        <v>7.0000000000000001E-3</v>
      </c>
      <c r="O405" s="12">
        <v>1.4E-2</v>
      </c>
      <c r="P405" s="12">
        <v>3.0000000000000001E-3</v>
      </c>
      <c r="Q405" s="12">
        <v>0</v>
      </c>
      <c r="R405" s="12">
        <v>3.0000000000000001E-3</v>
      </c>
      <c r="S405" s="12">
        <v>0</v>
      </c>
      <c r="T405" s="12">
        <v>0</v>
      </c>
      <c r="U405" s="12">
        <v>2.4E-2</v>
      </c>
      <c r="V405" s="12">
        <v>3.1E-2</v>
      </c>
    </row>
    <row r="406" spans="1:22" ht="13.5" thickBot="1">
      <c r="A406" s="317">
        <v>2014</v>
      </c>
      <c r="B406" s="705">
        <v>5.0000000000000001E-3</v>
      </c>
      <c r="C406" s="705">
        <v>0</v>
      </c>
      <c r="D406" s="705">
        <v>0</v>
      </c>
      <c r="E406" s="705">
        <v>6.0000000000000001E-3</v>
      </c>
      <c r="F406" s="705">
        <v>0</v>
      </c>
      <c r="G406" s="705">
        <v>1E-3</v>
      </c>
      <c r="H406" s="705">
        <v>0</v>
      </c>
      <c r="I406" s="705">
        <v>0</v>
      </c>
      <c r="J406" s="705">
        <v>7.0000000000000001E-3</v>
      </c>
      <c r="K406" s="317">
        <v>2014</v>
      </c>
      <c r="L406" s="705">
        <v>7.0000000000000001E-3</v>
      </c>
      <c r="M406" s="705">
        <v>0</v>
      </c>
      <c r="N406" s="705">
        <v>7.0000000000000001E-3</v>
      </c>
      <c r="O406" s="705">
        <v>1.4E-2</v>
      </c>
      <c r="P406" s="705">
        <v>3.0000000000000001E-3</v>
      </c>
      <c r="Q406" s="705">
        <v>0</v>
      </c>
      <c r="R406" s="705">
        <v>3.0000000000000001E-3</v>
      </c>
      <c r="S406" s="705">
        <v>0</v>
      </c>
      <c r="T406" s="705">
        <v>0</v>
      </c>
      <c r="U406" s="705">
        <v>2.5000000000000001E-2</v>
      </c>
      <c r="V406" s="705">
        <v>3.2000000000000001E-2</v>
      </c>
    </row>
    <row r="407" spans="1:22" ht="13.5" thickBot="1">
      <c r="A407" s="317">
        <v>2015</v>
      </c>
      <c r="B407" s="705">
        <v>5.3809651442137023E-3</v>
      </c>
      <c r="C407" s="705">
        <v>4.9698602450604131E-5</v>
      </c>
      <c r="D407" s="705">
        <v>2.0245455532451071E-4</v>
      </c>
      <c r="E407" s="705">
        <v>5.6331403510582276E-3</v>
      </c>
      <c r="F407" s="705">
        <v>1.1377319815666253E-4</v>
      </c>
      <c r="G407" s="705">
        <v>9.1624907934110677E-4</v>
      </c>
      <c r="H407" s="705">
        <v>4.4891905319179243E-5</v>
      </c>
      <c r="I407" s="705">
        <v>0</v>
      </c>
      <c r="J407" s="705">
        <v>6.7080324848057668E-3</v>
      </c>
      <c r="K407" s="317">
        <v>2015</v>
      </c>
      <c r="L407" s="705">
        <v>6.7331243257945806E-3</v>
      </c>
      <c r="M407" s="705">
        <v>2.8222808845063571E-5</v>
      </c>
      <c r="N407" s="705">
        <v>6.7613471346396432E-3</v>
      </c>
      <c r="O407" s="705">
        <v>1.3036931221103042E-2</v>
      </c>
      <c r="P407" s="705">
        <v>2.8788367475435354E-3</v>
      </c>
      <c r="Q407" s="705">
        <v>1.226369240595653E-4</v>
      </c>
      <c r="R407" s="705">
        <v>3.0014516225336904E-3</v>
      </c>
      <c r="S407" s="705">
        <v>1.9041576342653825E-4</v>
      </c>
      <c r="T407" s="705">
        <v>2.3323505622115817E-4</v>
      </c>
      <c r="U407" s="705">
        <v>2.3223402846993483E-2</v>
      </c>
      <c r="V407" s="705">
        <v>2.9931435331799247E-2</v>
      </c>
    </row>
    <row r="408" spans="1:22" ht="13.5" thickBot="1">
      <c r="A408" s="491" t="s">
        <v>1128</v>
      </c>
      <c r="B408" s="492"/>
      <c r="C408" s="492"/>
      <c r="D408" s="492"/>
      <c r="E408" s="492"/>
      <c r="F408" s="492"/>
      <c r="G408" s="492"/>
      <c r="H408" s="492"/>
      <c r="I408" s="492"/>
      <c r="J408" s="493"/>
      <c r="K408" s="491" t="s">
        <v>1128</v>
      </c>
      <c r="L408" s="492"/>
      <c r="M408" s="492"/>
      <c r="N408" s="492"/>
      <c r="O408" s="492"/>
      <c r="P408" s="492"/>
      <c r="Q408" s="492"/>
      <c r="R408" s="492"/>
      <c r="S408" s="492"/>
      <c r="T408" s="492"/>
      <c r="U408" s="492"/>
      <c r="V408" s="493"/>
    </row>
    <row r="409" spans="1:22" ht="13.5" thickBot="1">
      <c r="A409" s="317">
        <v>2007</v>
      </c>
      <c r="B409" s="12" t="s">
        <v>240</v>
      </c>
      <c r="C409" s="12" t="s">
        <v>240</v>
      </c>
      <c r="D409" s="12" t="s">
        <v>240</v>
      </c>
      <c r="E409" s="12">
        <v>1.2999999999999999E-2</v>
      </c>
      <c r="F409" s="12">
        <v>0</v>
      </c>
      <c r="G409" s="12">
        <v>2E-3</v>
      </c>
      <c r="H409" s="12" t="s">
        <v>1154</v>
      </c>
      <c r="I409" s="12" t="s">
        <v>1154</v>
      </c>
      <c r="J409" s="12">
        <v>1.6E-2</v>
      </c>
      <c r="K409" s="317">
        <v>2007</v>
      </c>
      <c r="L409" s="12">
        <v>3.0000000000000001E-3</v>
      </c>
      <c r="M409" s="12" t="s">
        <v>241</v>
      </c>
      <c r="N409" s="12">
        <v>3.0000000000000001E-3</v>
      </c>
      <c r="O409" s="12">
        <v>4.0000000000000001E-3</v>
      </c>
      <c r="P409" s="12">
        <v>1E-3</v>
      </c>
      <c r="Q409" s="12" t="s">
        <v>236</v>
      </c>
      <c r="R409" s="12">
        <v>1E-3</v>
      </c>
      <c r="S409" s="12" t="s">
        <v>1155</v>
      </c>
      <c r="T409" s="12">
        <v>1E-3</v>
      </c>
      <c r="U409" s="12">
        <v>8.9999999999999993E-3</v>
      </c>
      <c r="V409" s="12">
        <v>2.4E-2</v>
      </c>
    </row>
    <row r="410" spans="1:22" ht="13.5" thickBot="1">
      <c r="A410" s="317">
        <v>2008</v>
      </c>
      <c r="B410" s="12" t="s">
        <v>240</v>
      </c>
      <c r="C410" s="12" t="s">
        <v>240</v>
      </c>
      <c r="D410" s="12" t="s">
        <v>240</v>
      </c>
      <c r="E410" s="12">
        <v>1.2E-2</v>
      </c>
      <c r="F410" s="12">
        <v>0</v>
      </c>
      <c r="G410" s="12">
        <v>3.0000000000000001E-3</v>
      </c>
      <c r="H410" s="12" t="s">
        <v>1154</v>
      </c>
      <c r="I410" s="12" t="s">
        <v>1154</v>
      </c>
      <c r="J410" s="12">
        <v>1.4999999999999999E-2</v>
      </c>
      <c r="K410" s="317">
        <v>2008</v>
      </c>
      <c r="L410" s="12">
        <v>3.0000000000000001E-3</v>
      </c>
      <c r="M410" s="12" t="s">
        <v>241</v>
      </c>
      <c r="N410" s="12">
        <v>3.0000000000000001E-3</v>
      </c>
      <c r="O410" s="12">
        <v>3.0000000000000001E-3</v>
      </c>
      <c r="P410" s="12">
        <v>1E-3</v>
      </c>
      <c r="Q410" s="12" t="s">
        <v>236</v>
      </c>
      <c r="R410" s="12">
        <v>1E-3</v>
      </c>
      <c r="S410" s="12" t="s">
        <v>1155</v>
      </c>
      <c r="T410" s="12">
        <v>1E-3</v>
      </c>
      <c r="U410" s="12">
        <v>8.0000000000000002E-3</v>
      </c>
      <c r="V410" s="12">
        <v>2.1999999999999999E-2</v>
      </c>
    </row>
    <row r="411" spans="1:22" ht="13.5" thickBot="1">
      <c r="A411" s="317">
        <v>2009</v>
      </c>
      <c r="B411" s="12" t="s">
        <v>240</v>
      </c>
      <c r="C411" s="12" t="s">
        <v>240</v>
      </c>
      <c r="D411" s="12" t="s">
        <v>240</v>
      </c>
      <c r="E411" s="12">
        <v>1.2E-2</v>
      </c>
      <c r="F411" s="12">
        <v>0</v>
      </c>
      <c r="G411" s="12">
        <v>3.0000000000000001E-3</v>
      </c>
      <c r="H411" s="12" t="s">
        <v>1154</v>
      </c>
      <c r="I411" s="12" t="s">
        <v>1154</v>
      </c>
      <c r="J411" s="12">
        <v>1.4999999999999999E-2</v>
      </c>
      <c r="K411" s="317">
        <v>2009</v>
      </c>
      <c r="L411" s="12">
        <v>3.0000000000000001E-3</v>
      </c>
      <c r="M411" s="12" t="s">
        <v>241</v>
      </c>
      <c r="N411" s="12">
        <v>3.0000000000000001E-3</v>
      </c>
      <c r="O411" s="12">
        <v>3.0000000000000001E-3</v>
      </c>
      <c r="P411" s="12">
        <v>1E-3</v>
      </c>
      <c r="Q411" s="12" t="s">
        <v>236</v>
      </c>
      <c r="R411" s="12">
        <v>1E-3</v>
      </c>
      <c r="S411" s="12" t="s">
        <v>1155</v>
      </c>
      <c r="T411" s="12">
        <v>1E-3</v>
      </c>
      <c r="U411" s="12">
        <v>8.0000000000000002E-3</v>
      </c>
      <c r="V411" s="12">
        <v>2.3E-2</v>
      </c>
    </row>
    <row r="412" spans="1:22" ht="13.5" thickBot="1">
      <c r="A412" s="317">
        <v>2010</v>
      </c>
      <c r="B412" s="12" t="s">
        <v>240</v>
      </c>
      <c r="C412" s="12" t="s">
        <v>240</v>
      </c>
      <c r="D412" s="12" t="s">
        <v>240</v>
      </c>
      <c r="E412" s="12">
        <v>1.4E-2</v>
      </c>
      <c r="F412" s="12">
        <v>0</v>
      </c>
      <c r="G412" s="12">
        <v>3.0000000000000001E-3</v>
      </c>
      <c r="H412" s="12" t="s">
        <v>1154</v>
      </c>
      <c r="I412" s="12" t="s">
        <v>1154</v>
      </c>
      <c r="J412" s="12">
        <v>1.7000000000000001E-2</v>
      </c>
      <c r="K412" s="317">
        <v>2010</v>
      </c>
      <c r="L412" s="12">
        <v>3.0000000000000001E-3</v>
      </c>
      <c r="M412" s="12" t="s">
        <v>241</v>
      </c>
      <c r="N412" s="12">
        <v>3.0000000000000001E-3</v>
      </c>
      <c r="O412" s="12">
        <v>4.0000000000000001E-3</v>
      </c>
      <c r="P412" s="12">
        <v>1E-3</v>
      </c>
      <c r="Q412" s="12" t="s">
        <v>236</v>
      </c>
      <c r="R412" s="12">
        <v>1E-3</v>
      </c>
      <c r="S412" s="12" t="s">
        <v>1155</v>
      </c>
      <c r="T412" s="12">
        <v>1E-3</v>
      </c>
      <c r="U412" s="12">
        <v>8.9999999999999993E-3</v>
      </c>
      <c r="V412" s="12">
        <v>2.5999999999999999E-2</v>
      </c>
    </row>
    <row r="413" spans="1:22" ht="13.5" thickBot="1">
      <c r="A413" s="317">
        <v>2011</v>
      </c>
      <c r="B413" s="12">
        <v>1.2999999999999999E-2</v>
      </c>
      <c r="C413" s="12">
        <v>0</v>
      </c>
      <c r="D413" s="12">
        <v>0</v>
      </c>
      <c r="E413" s="12">
        <v>1.2999999999999999E-2</v>
      </c>
      <c r="F413" s="12">
        <v>0</v>
      </c>
      <c r="G413" s="12">
        <v>3.0000000000000001E-3</v>
      </c>
      <c r="H413" s="12">
        <v>0</v>
      </c>
      <c r="I413" s="12">
        <v>0</v>
      </c>
      <c r="J413" s="12">
        <v>1.7000000000000001E-2</v>
      </c>
      <c r="K413" s="317">
        <v>2011</v>
      </c>
      <c r="L413" s="12">
        <v>3.0000000000000001E-3</v>
      </c>
      <c r="M413" s="12">
        <v>0</v>
      </c>
      <c r="N413" s="12">
        <v>3.0000000000000001E-3</v>
      </c>
      <c r="O413" s="12">
        <v>5.0000000000000001E-3</v>
      </c>
      <c r="P413" s="12">
        <v>1E-3</v>
      </c>
      <c r="Q413" s="12">
        <v>0</v>
      </c>
      <c r="R413" s="12">
        <v>1E-3</v>
      </c>
      <c r="S413" s="12">
        <v>1E-3</v>
      </c>
      <c r="T413" s="12">
        <v>0</v>
      </c>
      <c r="U413" s="12">
        <v>8.9999999999999993E-3</v>
      </c>
      <c r="V413" s="12">
        <v>2.5999999999999999E-2</v>
      </c>
    </row>
    <row r="414" spans="1:22" ht="13.5" thickBot="1">
      <c r="A414" s="317">
        <v>2012</v>
      </c>
      <c r="B414" s="12">
        <v>0.01</v>
      </c>
      <c r="C414" s="12">
        <v>0</v>
      </c>
      <c r="D414" s="12">
        <v>0</v>
      </c>
      <c r="E414" s="12">
        <v>1.0999999999999999E-2</v>
      </c>
      <c r="F414" s="12">
        <v>0</v>
      </c>
      <c r="G414" s="12">
        <v>3.0000000000000001E-3</v>
      </c>
      <c r="H414" s="12">
        <v>0</v>
      </c>
      <c r="I414" s="12">
        <v>0</v>
      </c>
      <c r="J414" s="12">
        <v>1.4E-2</v>
      </c>
      <c r="K414" s="317">
        <v>2012</v>
      </c>
      <c r="L414" s="12">
        <v>4.0000000000000001E-3</v>
      </c>
      <c r="M414" s="12">
        <v>0</v>
      </c>
      <c r="N414" s="12">
        <v>4.0000000000000001E-3</v>
      </c>
      <c r="O414" s="12">
        <v>3.0000000000000001E-3</v>
      </c>
      <c r="P414" s="12">
        <v>1E-3</v>
      </c>
      <c r="Q414" s="12">
        <v>0</v>
      </c>
      <c r="R414" s="12">
        <v>1E-3</v>
      </c>
      <c r="S414" s="12">
        <v>1E-3</v>
      </c>
      <c r="T414" s="12">
        <v>0</v>
      </c>
      <c r="U414" s="12">
        <v>8.0000000000000002E-3</v>
      </c>
      <c r="V414" s="12">
        <v>2.1999999999999999E-2</v>
      </c>
    </row>
    <row r="415" spans="1:22" ht="13.5" thickBot="1">
      <c r="A415" s="317">
        <v>2013</v>
      </c>
      <c r="B415" s="12">
        <v>0.01</v>
      </c>
      <c r="C415" s="12">
        <v>0</v>
      </c>
      <c r="D415" s="12">
        <v>1E-3</v>
      </c>
      <c r="E415" s="12">
        <v>1.0999999999999999E-2</v>
      </c>
      <c r="F415" s="12">
        <v>0</v>
      </c>
      <c r="G415" s="12">
        <v>3.0000000000000001E-3</v>
      </c>
      <c r="H415" s="12">
        <v>0</v>
      </c>
      <c r="I415" s="12">
        <v>0</v>
      </c>
      <c r="J415" s="12">
        <v>1.4E-2</v>
      </c>
      <c r="K415" s="317">
        <v>2013</v>
      </c>
      <c r="L415" s="12">
        <v>4.0000000000000001E-3</v>
      </c>
      <c r="M415" s="12">
        <v>0</v>
      </c>
      <c r="N415" s="12">
        <v>4.0000000000000001E-3</v>
      </c>
      <c r="O415" s="12">
        <v>4.0000000000000001E-3</v>
      </c>
      <c r="P415" s="12">
        <v>1E-3</v>
      </c>
      <c r="Q415" s="12">
        <v>0</v>
      </c>
      <c r="R415" s="12">
        <v>1E-3</v>
      </c>
      <c r="S415" s="12">
        <v>1E-3</v>
      </c>
      <c r="T415" s="12">
        <v>0</v>
      </c>
      <c r="U415" s="12">
        <v>0.01</v>
      </c>
      <c r="V415" s="12">
        <v>2.4E-2</v>
      </c>
    </row>
    <row r="416" spans="1:22" ht="13.5" thickBot="1">
      <c r="A416" s="317">
        <v>2014</v>
      </c>
      <c r="B416" s="705">
        <v>1.0999999999999999E-2</v>
      </c>
      <c r="C416" s="705">
        <v>0</v>
      </c>
      <c r="D416" s="705">
        <v>1E-3</v>
      </c>
      <c r="E416" s="705">
        <v>1.2E-2</v>
      </c>
      <c r="F416" s="705">
        <v>0</v>
      </c>
      <c r="G416" s="705">
        <v>3.0000000000000001E-3</v>
      </c>
      <c r="H416" s="705">
        <v>0</v>
      </c>
      <c r="I416" s="705">
        <v>0</v>
      </c>
      <c r="J416" s="705">
        <v>1.6E-2</v>
      </c>
      <c r="K416" s="317">
        <v>2014</v>
      </c>
      <c r="L416" s="705">
        <v>3.0000000000000001E-3</v>
      </c>
      <c r="M416" s="705">
        <v>0</v>
      </c>
      <c r="N416" s="705">
        <v>3.0000000000000001E-3</v>
      </c>
      <c r="O416" s="705">
        <v>4.0000000000000001E-3</v>
      </c>
      <c r="P416" s="705">
        <v>1E-3</v>
      </c>
      <c r="Q416" s="705">
        <v>0</v>
      </c>
      <c r="R416" s="705">
        <v>1E-3</v>
      </c>
      <c r="S416" s="705">
        <v>1E-3</v>
      </c>
      <c r="T416" s="705">
        <v>0</v>
      </c>
      <c r="U416" s="705">
        <v>8.9999999999999993E-3</v>
      </c>
      <c r="V416" s="705">
        <v>2.5000000000000001E-2</v>
      </c>
    </row>
    <row r="417" spans="1:22" ht="13.5" thickBot="1">
      <c r="A417" s="317">
        <v>2015</v>
      </c>
      <c r="B417" s="705">
        <v>1.0687580826376192E-2</v>
      </c>
      <c r="C417" s="705">
        <v>5.5563654913718908E-5</v>
      </c>
      <c r="D417" s="705">
        <v>7.5652562053357512E-4</v>
      </c>
      <c r="E417" s="705">
        <v>1.1499648052754075E-2</v>
      </c>
      <c r="F417" s="705">
        <v>1.5892969230876423E-4</v>
      </c>
      <c r="G417" s="705">
        <v>2.7028631245806819E-3</v>
      </c>
      <c r="H417" s="705">
        <v>2.3213260275064789E-4</v>
      </c>
      <c r="I417" s="705">
        <v>0</v>
      </c>
      <c r="J417" s="705">
        <v>1.4593573472394169E-2</v>
      </c>
      <c r="K417" s="317">
        <v>2015</v>
      </c>
      <c r="L417" s="705">
        <v>3.4805558517480547E-3</v>
      </c>
      <c r="M417" s="705">
        <v>7.2563487428987665E-5</v>
      </c>
      <c r="N417" s="705">
        <v>3.5531193391770419E-3</v>
      </c>
      <c r="O417" s="705">
        <v>4.490226838180204E-3</v>
      </c>
      <c r="P417" s="705">
        <v>9.0813502179815098E-4</v>
      </c>
      <c r="Q417" s="705">
        <v>9.9948431636463414E-5</v>
      </c>
      <c r="R417" s="705">
        <v>1.0080614043652043E-3</v>
      </c>
      <c r="S417" s="705">
        <v>5.4425922932152288E-4</v>
      </c>
      <c r="T417" s="705">
        <v>1.3178728786480075E-4</v>
      </c>
      <c r="U417" s="705">
        <v>9.7274981970475946E-3</v>
      </c>
      <c r="V417" s="705">
        <v>2.4321049620372352E-2</v>
      </c>
    </row>
    <row r="418" spans="1:22" ht="13.5" thickBot="1">
      <c r="A418" s="485" t="s">
        <v>1120</v>
      </c>
      <c r="B418" s="486"/>
      <c r="C418" s="486"/>
      <c r="D418" s="486"/>
      <c r="E418" s="486"/>
      <c r="F418" s="486"/>
      <c r="G418" s="486"/>
      <c r="H418" s="486"/>
      <c r="I418" s="486"/>
      <c r="J418" s="487"/>
      <c r="K418" s="485" t="s">
        <v>1120</v>
      </c>
      <c r="L418" s="486"/>
      <c r="M418" s="486"/>
      <c r="N418" s="486"/>
      <c r="O418" s="486"/>
      <c r="P418" s="486"/>
      <c r="Q418" s="486"/>
      <c r="R418" s="486"/>
      <c r="S418" s="486"/>
      <c r="T418" s="486"/>
      <c r="U418" s="486"/>
      <c r="V418" s="487"/>
    </row>
    <row r="419" spans="1:22" ht="13.5" thickBot="1">
      <c r="A419" s="317">
        <v>2007</v>
      </c>
      <c r="B419" s="12" t="s">
        <v>240</v>
      </c>
      <c r="C419" s="12" t="s">
        <v>240</v>
      </c>
      <c r="D419" s="12" t="s">
        <v>240</v>
      </c>
      <c r="E419" s="12">
        <v>4.9000000000000002E-2</v>
      </c>
      <c r="F419" s="12">
        <v>0</v>
      </c>
      <c r="G419" s="12">
        <v>6.7000000000000004E-2</v>
      </c>
      <c r="H419" s="12" t="s">
        <v>1154</v>
      </c>
      <c r="I419" s="12" t="s">
        <v>1154</v>
      </c>
      <c r="J419" s="12">
        <v>0.115</v>
      </c>
      <c r="K419" s="317">
        <v>2007</v>
      </c>
      <c r="L419" s="12">
        <v>7.0000000000000001E-3</v>
      </c>
      <c r="M419" s="12" t="s">
        <v>241</v>
      </c>
      <c r="N419" s="12">
        <v>7.0000000000000001E-3</v>
      </c>
      <c r="O419" s="12">
        <v>2E-3</v>
      </c>
      <c r="P419" s="12">
        <v>2E-3</v>
      </c>
      <c r="Q419" s="12" t="s">
        <v>236</v>
      </c>
      <c r="R419" s="12">
        <v>2E-3</v>
      </c>
      <c r="S419" s="12" t="s">
        <v>1155</v>
      </c>
      <c r="T419" s="12">
        <v>4.0000000000000001E-3</v>
      </c>
      <c r="U419" s="12">
        <v>1.4999999999999999E-2</v>
      </c>
      <c r="V419" s="12">
        <v>0.13</v>
      </c>
    </row>
    <row r="420" spans="1:22" ht="13.5" thickBot="1">
      <c r="A420" s="317">
        <v>2008</v>
      </c>
      <c r="B420" s="12" t="s">
        <v>240</v>
      </c>
      <c r="C420" s="12" t="s">
        <v>240</v>
      </c>
      <c r="D420" s="12" t="s">
        <v>240</v>
      </c>
      <c r="E420" s="12">
        <v>4.7E-2</v>
      </c>
      <c r="F420" s="12">
        <v>0</v>
      </c>
      <c r="G420" s="12">
        <v>6.9000000000000006E-2</v>
      </c>
      <c r="H420" s="12" t="s">
        <v>1154</v>
      </c>
      <c r="I420" s="12" t="s">
        <v>1154</v>
      </c>
      <c r="J420" s="12">
        <v>0.11600000000000001</v>
      </c>
      <c r="K420" s="317">
        <v>2008</v>
      </c>
      <c r="L420" s="12">
        <v>1.2999999999999999E-2</v>
      </c>
      <c r="M420" s="12" t="s">
        <v>241</v>
      </c>
      <c r="N420" s="12">
        <v>1.2999999999999999E-2</v>
      </c>
      <c r="O420" s="12">
        <v>2E-3</v>
      </c>
      <c r="P420" s="12">
        <v>2E-3</v>
      </c>
      <c r="Q420" s="12" t="s">
        <v>236</v>
      </c>
      <c r="R420" s="12">
        <v>2E-3</v>
      </c>
      <c r="S420" s="12" t="s">
        <v>1155</v>
      </c>
      <c r="T420" s="12">
        <v>4.0000000000000001E-3</v>
      </c>
      <c r="U420" s="12">
        <v>2.1000000000000001E-2</v>
      </c>
      <c r="V420" s="12">
        <v>0.13700000000000001</v>
      </c>
    </row>
    <row r="421" spans="1:22" ht="13.5" thickBot="1">
      <c r="A421" s="317">
        <v>2009</v>
      </c>
      <c r="B421" s="12" t="s">
        <v>240</v>
      </c>
      <c r="C421" s="12" t="s">
        <v>240</v>
      </c>
      <c r="D421" s="12" t="s">
        <v>240</v>
      </c>
      <c r="E421" s="12">
        <v>4.7E-2</v>
      </c>
      <c r="F421" s="12">
        <v>0</v>
      </c>
      <c r="G421" s="12">
        <v>6.9000000000000006E-2</v>
      </c>
      <c r="H421" s="12" t="s">
        <v>1154</v>
      </c>
      <c r="I421" s="12" t="s">
        <v>1154</v>
      </c>
      <c r="J421" s="12">
        <v>0.11600000000000001</v>
      </c>
      <c r="K421" s="317">
        <v>2009</v>
      </c>
      <c r="L421" s="12">
        <v>1.4999999999999999E-2</v>
      </c>
      <c r="M421" s="12" t="s">
        <v>241</v>
      </c>
      <c r="N421" s="12">
        <v>1.4999999999999999E-2</v>
      </c>
      <c r="O421" s="12">
        <v>2E-3</v>
      </c>
      <c r="P421" s="12">
        <v>3.0000000000000001E-3</v>
      </c>
      <c r="Q421" s="12" t="s">
        <v>236</v>
      </c>
      <c r="R421" s="12">
        <v>3.0000000000000001E-3</v>
      </c>
      <c r="S421" s="12" t="s">
        <v>1155</v>
      </c>
      <c r="T421" s="12">
        <v>5.0000000000000001E-3</v>
      </c>
      <c r="U421" s="12">
        <v>2.4E-2</v>
      </c>
      <c r="V421" s="12">
        <v>0.14000000000000001</v>
      </c>
    </row>
    <row r="422" spans="1:22" ht="13.5" thickBot="1">
      <c r="A422" s="317">
        <v>2010</v>
      </c>
      <c r="B422" s="12" t="s">
        <v>240</v>
      </c>
      <c r="C422" s="12" t="s">
        <v>240</v>
      </c>
      <c r="D422" s="12" t="s">
        <v>240</v>
      </c>
      <c r="E422" s="12">
        <v>4.4999999999999998E-2</v>
      </c>
      <c r="F422" s="12">
        <v>0</v>
      </c>
      <c r="G422" s="12">
        <v>6.8000000000000005E-2</v>
      </c>
      <c r="H422" s="12" t="s">
        <v>1154</v>
      </c>
      <c r="I422" s="12" t="s">
        <v>1154</v>
      </c>
      <c r="J422" s="12">
        <v>0.113</v>
      </c>
      <c r="K422" s="317">
        <v>2010</v>
      </c>
      <c r="L422" s="12">
        <v>1.4999999999999999E-2</v>
      </c>
      <c r="M422" s="12" t="s">
        <v>241</v>
      </c>
      <c r="N422" s="12">
        <v>1.4999999999999999E-2</v>
      </c>
      <c r="O422" s="12">
        <v>2E-3</v>
      </c>
      <c r="P422" s="12">
        <v>3.0000000000000001E-3</v>
      </c>
      <c r="Q422" s="12" t="s">
        <v>236</v>
      </c>
      <c r="R422" s="12">
        <v>3.0000000000000001E-3</v>
      </c>
      <c r="S422" s="12" t="s">
        <v>1155</v>
      </c>
      <c r="T422" s="12">
        <v>5.0000000000000001E-3</v>
      </c>
      <c r="U422" s="12">
        <v>2.5000000000000001E-2</v>
      </c>
      <c r="V422" s="12">
        <v>0.13800000000000001</v>
      </c>
    </row>
    <row r="423" spans="1:22" ht="13.5" thickBot="1">
      <c r="A423" s="317">
        <v>2011</v>
      </c>
      <c r="B423" s="12">
        <v>4.2000000000000003E-2</v>
      </c>
      <c r="C423" s="12">
        <v>0</v>
      </c>
      <c r="D423" s="12">
        <v>3.0000000000000001E-3</v>
      </c>
      <c r="E423" s="12">
        <v>4.4999999999999998E-2</v>
      </c>
      <c r="F423" s="12">
        <v>0</v>
      </c>
      <c r="G423" s="12">
        <v>6.2E-2</v>
      </c>
      <c r="H423" s="12">
        <v>2E-3</v>
      </c>
      <c r="I423" s="12">
        <v>1E-3</v>
      </c>
      <c r="J423" s="12">
        <v>0.11</v>
      </c>
      <c r="K423" s="317">
        <v>2011</v>
      </c>
      <c r="L423" s="12">
        <v>1.4999999999999999E-2</v>
      </c>
      <c r="M423" s="12">
        <v>1E-3</v>
      </c>
      <c r="N423" s="12">
        <v>1.6E-2</v>
      </c>
      <c r="O423" s="12">
        <v>1E-3</v>
      </c>
      <c r="P423" s="12">
        <v>2E-3</v>
      </c>
      <c r="Q423" s="12">
        <v>0</v>
      </c>
      <c r="R423" s="12">
        <v>3.0000000000000001E-3</v>
      </c>
      <c r="S423" s="12">
        <v>1E-3</v>
      </c>
      <c r="T423" s="12">
        <v>0</v>
      </c>
      <c r="U423" s="12">
        <v>2.1999999999999999E-2</v>
      </c>
      <c r="V423" s="12">
        <v>0.13300000000000001</v>
      </c>
    </row>
    <row r="424" spans="1:22" ht="13.5" thickBot="1">
      <c r="A424" s="317">
        <v>2012</v>
      </c>
      <c r="B424" s="12">
        <v>4.8000000000000001E-2</v>
      </c>
      <c r="C424" s="12">
        <v>0</v>
      </c>
      <c r="D424" s="12">
        <v>3.0000000000000001E-3</v>
      </c>
      <c r="E424" s="12">
        <v>5.0999999999999997E-2</v>
      </c>
      <c r="F424" s="12">
        <v>0</v>
      </c>
      <c r="G424" s="12">
        <v>6.2E-2</v>
      </c>
      <c r="H424" s="12">
        <v>2E-3</v>
      </c>
      <c r="I424" s="12">
        <v>1E-3</v>
      </c>
      <c r="J424" s="12">
        <v>0.11600000000000001</v>
      </c>
      <c r="K424" s="317">
        <v>2012</v>
      </c>
      <c r="L424" s="12">
        <v>1.4999999999999999E-2</v>
      </c>
      <c r="M424" s="12">
        <v>1E-3</v>
      </c>
      <c r="N424" s="12">
        <v>1.6E-2</v>
      </c>
      <c r="O424" s="12">
        <v>1E-3</v>
      </c>
      <c r="P424" s="12">
        <v>2E-3</v>
      </c>
      <c r="Q424" s="12">
        <v>0</v>
      </c>
      <c r="R424" s="12">
        <v>2E-3</v>
      </c>
      <c r="S424" s="12">
        <v>1E-3</v>
      </c>
      <c r="T424" s="12">
        <v>1E-3</v>
      </c>
      <c r="U424" s="12">
        <v>2.1999999999999999E-2</v>
      </c>
      <c r="V424" s="12">
        <v>0.13800000000000001</v>
      </c>
    </row>
    <row r="425" spans="1:22" ht="13.5" thickBot="1">
      <c r="A425" s="317">
        <v>2013</v>
      </c>
      <c r="B425" s="12">
        <v>4.7E-2</v>
      </c>
      <c r="C425" s="12">
        <v>0</v>
      </c>
      <c r="D425" s="12">
        <v>4.0000000000000001E-3</v>
      </c>
      <c r="E425" s="12">
        <v>5.0999999999999997E-2</v>
      </c>
      <c r="F425" s="12">
        <v>0</v>
      </c>
      <c r="G425" s="12">
        <v>6.0999999999999999E-2</v>
      </c>
      <c r="H425" s="12">
        <v>2E-3</v>
      </c>
      <c r="I425" s="12">
        <v>1E-3</v>
      </c>
      <c r="J425" s="12">
        <v>0.115</v>
      </c>
      <c r="K425" s="317">
        <v>2013</v>
      </c>
      <c r="L425" s="12">
        <v>1.4999999999999999E-2</v>
      </c>
      <c r="M425" s="12">
        <v>1E-3</v>
      </c>
      <c r="N425" s="12">
        <v>1.7000000000000001E-2</v>
      </c>
      <c r="O425" s="12">
        <v>1E-3</v>
      </c>
      <c r="P425" s="12">
        <v>2E-3</v>
      </c>
      <c r="Q425" s="12">
        <v>1E-3</v>
      </c>
      <c r="R425" s="12">
        <v>2E-3</v>
      </c>
      <c r="S425" s="12">
        <v>1E-3</v>
      </c>
      <c r="T425" s="12">
        <v>1E-3</v>
      </c>
      <c r="U425" s="12">
        <v>2.1999999999999999E-2</v>
      </c>
      <c r="V425" s="12">
        <v>0.13700000000000001</v>
      </c>
    </row>
    <row r="426" spans="1:22" ht="13.5" thickBot="1">
      <c r="A426" s="317">
        <v>2014</v>
      </c>
      <c r="B426" s="705">
        <v>4.5999999999999999E-2</v>
      </c>
      <c r="C426" s="705">
        <v>0</v>
      </c>
      <c r="D426" s="705">
        <v>5.0000000000000001E-3</v>
      </c>
      <c r="E426" s="705">
        <v>5.0999999999999997E-2</v>
      </c>
      <c r="F426" s="705">
        <v>0</v>
      </c>
      <c r="G426" s="705">
        <v>0.06</v>
      </c>
      <c r="H426" s="705">
        <v>2E-3</v>
      </c>
      <c r="I426" s="705">
        <v>1E-3</v>
      </c>
      <c r="J426" s="705">
        <v>0.113</v>
      </c>
      <c r="K426" s="317">
        <v>2014</v>
      </c>
      <c r="L426" s="705">
        <v>1.6E-2</v>
      </c>
      <c r="M426" s="705">
        <v>1E-3</v>
      </c>
      <c r="N426" s="705">
        <v>1.7999999999999999E-2</v>
      </c>
      <c r="O426" s="705">
        <v>1E-3</v>
      </c>
      <c r="P426" s="705">
        <v>1E-3</v>
      </c>
      <c r="Q426" s="705">
        <v>1E-3</v>
      </c>
      <c r="R426" s="705">
        <v>2E-3</v>
      </c>
      <c r="S426" s="705">
        <v>2E-3</v>
      </c>
      <c r="T426" s="705">
        <v>1E-3</v>
      </c>
      <c r="U426" s="705">
        <v>2.3E-2</v>
      </c>
      <c r="V426" s="705">
        <v>0.13600000000000001</v>
      </c>
    </row>
    <row r="427" spans="1:22" ht="13.5" thickBot="1">
      <c r="A427" s="317">
        <v>2015</v>
      </c>
      <c r="B427" s="705">
        <v>4.710779269676612E-2</v>
      </c>
      <c r="C427" s="705">
        <v>1.5286619822095762E-4</v>
      </c>
      <c r="D427" s="705">
        <v>4.5186480886499599E-3</v>
      </c>
      <c r="E427" s="705">
        <v>5.1779329032706441E-2</v>
      </c>
      <c r="F427" s="705">
        <v>0</v>
      </c>
      <c r="G427" s="705">
        <v>6.3053326909116469E-2</v>
      </c>
      <c r="H427" s="705">
        <v>1.5855265322184972E-3</v>
      </c>
      <c r="I427" s="705">
        <v>8.3230827209645282E-4</v>
      </c>
      <c r="J427" s="705">
        <v>0.11725051279520726</v>
      </c>
      <c r="K427" s="317">
        <v>2015</v>
      </c>
      <c r="L427" s="705">
        <v>1.7607791506116369E-2</v>
      </c>
      <c r="M427" s="705">
        <v>1.2044304165324982E-3</v>
      </c>
      <c r="N427" s="705">
        <v>1.8812221922648864E-2</v>
      </c>
      <c r="O427" s="705">
        <v>1.2078039241522596E-3</v>
      </c>
      <c r="P427" s="705">
        <v>1.5143300870929424E-3</v>
      </c>
      <c r="Q427" s="705">
        <v>5.9157653227582467E-4</v>
      </c>
      <c r="R427" s="705">
        <v>2.1059286684381772E-3</v>
      </c>
      <c r="S427" s="705">
        <v>1.9041355851959726E-3</v>
      </c>
      <c r="T427" s="705">
        <v>4.3701255571028125E-4</v>
      </c>
      <c r="U427" s="705">
        <v>2.4467080607076145E-2</v>
      </c>
      <c r="V427" s="705">
        <v>0.1417175934022834</v>
      </c>
    </row>
    <row r="428" spans="1:22" ht="13.5" thickBot="1">
      <c r="A428" s="485" t="s">
        <v>450</v>
      </c>
      <c r="B428" s="486"/>
      <c r="C428" s="486"/>
      <c r="D428" s="486"/>
      <c r="E428" s="486"/>
      <c r="F428" s="486"/>
      <c r="G428" s="486"/>
      <c r="H428" s="486"/>
      <c r="I428" s="486"/>
      <c r="J428" s="487"/>
      <c r="K428" s="196" t="s">
        <v>450</v>
      </c>
      <c r="L428" s="193"/>
      <c r="M428" s="193"/>
      <c r="N428" s="193"/>
      <c r="O428" s="193"/>
      <c r="P428" s="193"/>
      <c r="Q428" s="193"/>
      <c r="R428" s="705"/>
      <c r="S428" s="193"/>
      <c r="T428" s="705"/>
      <c r="U428" s="705"/>
      <c r="V428" s="193"/>
    </row>
    <row r="429" spans="1:22" ht="13.5" thickBot="1">
      <c r="A429" s="317">
        <v>2007</v>
      </c>
      <c r="B429" s="12" t="s">
        <v>240</v>
      </c>
      <c r="C429" s="12" t="s">
        <v>240</v>
      </c>
      <c r="D429" s="12" t="s">
        <v>240</v>
      </c>
      <c r="E429" s="12">
        <v>7.0000000000000001E-3</v>
      </c>
      <c r="F429" s="12">
        <v>0</v>
      </c>
      <c r="G429" s="12">
        <v>2E-3</v>
      </c>
      <c r="H429" s="12" t="s">
        <v>1154</v>
      </c>
      <c r="I429" s="12" t="s">
        <v>1154</v>
      </c>
      <c r="J429" s="12">
        <v>0.01</v>
      </c>
      <c r="K429" s="317">
        <v>2007</v>
      </c>
      <c r="L429" s="12">
        <v>3.0000000000000001E-3</v>
      </c>
      <c r="M429" s="12" t="s">
        <v>241</v>
      </c>
      <c r="N429" s="12">
        <v>3.0000000000000001E-3</v>
      </c>
      <c r="O429" s="12">
        <v>3.0000000000000001E-3</v>
      </c>
      <c r="P429" s="12">
        <v>0</v>
      </c>
      <c r="Q429" s="12" t="s">
        <v>236</v>
      </c>
      <c r="R429" s="12">
        <v>0</v>
      </c>
      <c r="S429" s="12" t="s">
        <v>1155</v>
      </c>
      <c r="T429" s="12">
        <v>1E-3</v>
      </c>
      <c r="U429" s="12">
        <v>7.0000000000000001E-3</v>
      </c>
      <c r="V429" s="12">
        <v>1.7000000000000001E-2</v>
      </c>
    </row>
    <row r="430" spans="1:22" ht="13.5" thickBot="1">
      <c r="A430" s="317">
        <v>2008</v>
      </c>
      <c r="B430" s="12" t="s">
        <v>240</v>
      </c>
      <c r="C430" s="12" t="s">
        <v>240</v>
      </c>
      <c r="D430" s="12" t="s">
        <v>240</v>
      </c>
      <c r="E430" s="12">
        <v>8.0000000000000002E-3</v>
      </c>
      <c r="F430" s="12">
        <v>0</v>
      </c>
      <c r="G430" s="12">
        <v>2E-3</v>
      </c>
      <c r="H430" s="12" t="s">
        <v>1154</v>
      </c>
      <c r="I430" s="12" t="s">
        <v>1154</v>
      </c>
      <c r="J430" s="12">
        <v>0.01</v>
      </c>
      <c r="K430" s="317">
        <v>2008</v>
      </c>
      <c r="L430" s="12">
        <v>3.0000000000000001E-3</v>
      </c>
      <c r="M430" s="12" t="s">
        <v>241</v>
      </c>
      <c r="N430" s="12">
        <v>3.0000000000000001E-3</v>
      </c>
      <c r="O430" s="12">
        <v>2E-3</v>
      </c>
      <c r="P430" s="12">
        <v>0</v>
      </c>
      <c r="Q430" s="12" t="s">
        <v>236</v>
      </c>
      <c r="R430" s="12">
        <v>0</v>
      </c>
      <c r="S430" s="12" t="s">
        <v>1155</v>
      </c>
      <c r="T430" s="12">
        <v>1E-3</v>
      </c>
      <c r="U430" s="12">
        <v>6.0000000000000001E-3</v>
      </c>
      <c r="V430" s="12">
        <v>1.6E-2</v>
      </c>
    </row>
    <row r="431" spans="1:22" ht="13.5" thickBot="1">
      <c r="A431" s="317">
        <v>2009</v>
      </c>
      <c r="B431" s="12" t="s">
        <v>240</v>
      </c>
      <c r="C431" s="12" t="s">
        <v>240</v>
      </c>
      <c r="D431" s="12" t="s">
        <v>240</v>
      </c>
      <c r="E431" s="12">
        <v>8.0000000000000002E-3</v>
      </c>
      <c r="F431" s="12">
        <v>0</v>
      </c>
      <c r="G431" s="12">
        <v>2E-3</v>
      </c>
      <c r="H431" s="12" t="s">
        <v>1154</v>
      </c>
      <c r="I431" s="12" t="s">
        <v>1154</v>
      </c>
      <c r="J431" s="12">
        <v>0.01</v>
      </c>
      <c r="K431" s="317">
        <v>2009</v>
      </c>
      <c r="L431" s="12">
        <v>3.0000000000000001E-3</v>
      </c>
      <c r="M431" s="12" t="s">
        <v>241</v>
      </c>
      <c r="N431" s="12">
        <v>3.0000000000000001E-3</v>
      </c>
      <c r="O431" s="12">
        <v>2E-3</v>
      </c>
      <c r="P431" s="12">
        <v>0</v>
      </c>
      <c r="Q431" s="12" t="s">
        <v>236</v>
      </c>
      <c r="R431" s="12">
        <v>0</v>
      </c>
      <c r="S431" s="12" t="s">
        <v>1155</v>
      </c>
      <c r="T431" s="12">
        <v>1E-3</v>
      </c>
      <c r="U431" s="12">
        <v>6.0000000000000001E-3</v>
      </c>
      <c r="V431" s="12">
        <v>1.7000000000000001E-2</v>
      </c>
    </row>
    <row r="432" spans="1:22" ht="13.5" thickBot="1">
      <c r="A432" s="317">
        <v>2010</v>
      </c>
      <c r="B432" s="12" t="s">
        <v>240</v>
      </c>
      <c r="C432" s="12" t="s">
        <v>240</v>
      </c>
      <c r="D432" s="12" t="s">
        <v>240</v>
      </c>
      <c r="E432" s="12">
        <v>7.0000000000000001E-3</v>
      </c>
      <c r="F432" s="12">
        <v>0</v>
      </c>
      <c r="G432" s="12">
        <v>2E-3</v>
      </c>
      <c r="H432" s="12" t="s">
        <v>1154</v>
      </c>
      <c r="I432" s="12" t="s">
        <v>1154</v>
      </c>
      <c r="J432" s="12">
        <v>0.01</v>
      </c>
      <c r="K432" s="317">
        <v>2010</v>
      </c>
      <c r="L432" s="12">
        <v>3.0000000000000001E-3</v>
      </c>
      <c r="M432" s="12" t="s">
        <v>241</v>
      </c>
      <c r="N432" s="12">
        <v>3.0000000000000001E-3</v>
      </c>
      <c r="O432" s="12">
        <v>3.0000000000000001E-3</v>
      </c>
      <c r="P432" s="12">
        <v>0</v>
      </c>
      <c r="Q432" s="12" t="s">
        <v>236</v>
      </c>
      <c r="R432" s="12">
        <v>0</v>
      </c>
      <c r="S432" s="12" t="s">
        <v>1155</v>
      </c>
      <c r="T432" s="12">
        <v>1E-3</v>
      </c>
      <c r="U432" s="12">
        <v>7.0000000000000001E-3</v>
      </c>
      <c r="V432" s="12">
        <v>1.7000000000000001E-2</v>
      </c>
    </row>
    <row r="433" spans="1:22" ht="13.5" thickBot="1">
      <c r="A433" s="317">
        <v>2011</v>
      </c>
      <c r="B433" s="12">
        <v>7.0000000000000001E-3</v>
      </c>
      <c r="C433" s="12">
        <v>0</v>
      </c>
      <c r="D433" s="12">
        <v>0</v>
      </c>
      <c r="E433" s="12">
        <v>7.0000000000000001E-3</v>
      </c>
      <c r="F433" s="12">
        <v>0</v>
      </c>
      <c r="G433" s="12">
        <v>2E-3</v>
      </c>
      <c r="H433" s="12">
        <v>0</v>
      </c>
      <c r="I433" s="12">
        <v>0</v>
      </c>
      <c r="J433" s="12">
        <v>8.9999999999999993E-3</v>
      </c>
      <c r="K433" s="317">
        <v>2011</v>
      </c>
      <c r="L433" s="12">
        <v>3.0000000000000001E-3</v>
      </c>
      <c r="M433" s="12">
        <v>0</v>
      </c>
      <c r="N433" s="12">
        <v>3.0000000000000001E-3</v>
      </c>
      <c r="O433" s="12">
        <v>3.0000000000000001E-3</v>
      </c>
      <c r="P433" s="12">
        <v>0</v>
      </c>
      <c r="Q433" s="12">
        <v>0</v>
      </c>
      <c r="R433" s="12">
        <v>0</v>
      </c>
      <c r="S433" s="12">
        <v>0</v>
      </c>
      <c r="T433" s="12">
        <v>0</v>
      </c>
      <c r="U433" s="12">
        <v>7.0000000000000001E-3</v>
      </c>
      <c r="V433" s="12">
        <v>1.6E-2</v>
      </c>
    </row>
    <row r="434" spans="1:22" ht="13.5" thickBot="1">
      <c r="A434" s="317">
        <v>2012</v>
      </c>
      <c r="B434" s="12">
        <v>7.0000000000000001E-3</v>
      </c>
      <c r="C434" s="12">
        <v>0</v>
      </c>
      <c r="D434" s="12">
        <v>0</v>
      </c>
      <c r="E434" s="12">
        <v>7.0000000000000001E-3</v>
      </c>
      <c r="F434" s="12">
        <v>0</v>
      </c>
      <c r="G434" s="12">
        <v>2E-3</v>
      </c>
      <c r="H434" s="12">
        <v>0</v>
      </c>
      <c r="I434" s="12">
        <v>0</v>
      </c>
      <c r="J434" s="12">
        <v>0.01</v>
      </c>
      <c r="K434" s="317">
        <v>2012</v>
      </c>
      <c r="L434" s="12">
        <v>3.0000000000000001E-3</v>
      </c>
      <c r="M434" s="12">
        <v>0</v>
      </c>
      <c r="N434" s="12">
        <v>3.0000000000000001E-3</v>
      </c>
      <c r="O434" s="12">
        <v>3.0000000000000001E-3</v>
      </c>
      <c r="P434" s="12">
        <v>0</v>
      </c>
      <c r="Q434" s="12">
        <v>0</v>
      </c>
      <c r="R434" s="12">
        <v>0</v>
      </c>
      <c r="S434" s="12">
        <v>0</v>
      </c>
      <c r="T434" s="12">
        <v>0</v>
      </c>
      <c r="U434" s="12">
        <v>8.0000000000000002E-3</v>
      </c>
      <c r="V434" s="12">
        <v>1.7000000000000001E-2</v>
      </c>
    </row>
    <row r="435" spans="1:22" ht="13.5" thickBot="1">
      <c r="A435" s="317">
        <v>2013</v>
      </c>
      <c r="B435" s="12">
        <v>7.0000000000000001E-3</v>
      </c>
      <c r="C435" s="12">
        <v>0</v>
      </c>
      <c r="D435" s="12">
        <v>1E-3</v>
      </c>
      <c r="E435" s="12">
        <v>8.0000000000000002E-3</v>
      </c>
      <c r="F435" s="12">
        <v>0</v>
      </c>
      <c r="G435" s="12">
        <v>2E-3</v>
      </c>
      <c r="H435" s="12">
        <v>0</v>
      </c>
      <c r="I435" s="12">
        <v>0</v>
      </c>
      <c r="J435" s="12">
        <v>0.01</v>
      </c>
      <c r="K435" s="317">
        <v>2013</v>
      </c>
      <c r="L435" s="12">
        <v>3.0000000000000001E-3</v>
      </c>
      <c r="M435" s="12">
        <v>0</v>
      </c>
      <c r="N435" s="12">
        <v>3.0000000000000001E-3</v>
      </c>
      <c r="O435" s="12">
        <v>4.0000000000000001E-3</v>
      </c>
      <c r="P435" s="12">
        <v>1E-3</v>
      </c>
      <c r="Q435" s="12">
        <v>0</v>
      </c>
      <c r="R435" s="12">
        <v>1E-3</v>
      </c>
      <c r="S435" s="12">
        <v>0</v>
      </c>
      <c r="T435" s="12">
        <v>0</v>
      </c>
      <c r="U435" s="12">
        <v>8.0000000000000002E-3</v>
      </c>
      <c r="V435" s="12">
        <v>1.7999999999999999E-2</v>
      </c>
    </row>
    <row r="436" spans="1:22" ht="13.5" thickBot="1">
      <c r="A436" s="317">
        <v>2014</v>
      </c>
      <c r="B436" s="705">
        <v>6.0000000000000001E-3</v>
      </c>
      <c r="C436" s="705">
        <v>0</v>
      </c>
      <c r="D436" s="705">
        <v>1E-3</v>
      </c>
      <c r="E436" s="705">
        <v>8.0000000000000002E-3</v>
      </c>
      <c r="F436" s="705">
        <v>0</v>
      </c>
      <c r="G436" s="705">
        <v>2E-3</v>
      </c>
      <c r="H436" s="705">
        <v>0</v>
      </c>
      <c r="I436" s="705">
        <v>0</v>
      </c>
      <c r="J436" s="705">
        <v>8.9999999999999993E-3</v>
      </c>
      <c r="K436" s="317">
        <v>2014</v>
      </c>
      <c r="L436" s="705">
        <v>3.0000000000000001E-3</v>
      </c>
      <c r="M436" s="705">
        <v>0</v>
      </c>
      <c r="N436" s="705">
        <v>3.0000000000000001E-3</v>
      </c>
      <c r="O436" s="705">
        <v>4.0000000000000001E-3</v>
      </c>
      <c r="P436" s="705">
        <v>1E-3</v>
      </c>
      <c r="Q436" s="705">
        <v>0</v>
      </c>
      <c r="R436" s="705">
        <v>1E-3</v>
      </c>
      <c r="S436" s="705">
        <v>0</v>
      </c>
      <c r="T436" s="705">
        <v>0</v>
      </c>
      <c r="U436" s="705">
        <v>8.0000000000000002E-3</v>
      </c>
      <c r="V436" s="705">
        <v>1.7000000000000001E-2</v>
      </c>
    </row>
    <row r="437" spans="1:22" ht="13.5" thickBot="1">
      <c r="A437" s="317">
        <v>2015</v>
      </c>
      <c r="B437" s="705">
        <v>6.6598552681444668E-3</v>
      </c>
      <c r="C437" s="705">
        <v>3.9159147272525706E-5</v>
      </c>
      <c r="D437" s="705">
        <v>1.1588770391310127E-3</v>
      </c>
      <c r="E437" s="705">
        <v>7.8578914545480039E-3</v>
      </c>
      <c r="F437" s="705">
        <v>6.6235404508258573E-5</v>
      </c>
      <c r="G437" s="705">
        <v>1.3413771866392871E-3</v>
      </c>
      <c r="H437" s="705">
        <v>1.4627352646730604E-4</v>
      </c>
      <c r="I437" s="705">
        <v>0</v>
      </c>
      <c r="J437" s="705">
        <v>9.4117996212322672E-3</v>
      </c>
      <c r="K437" s="317">
        <v>2015</v>
      </c>
      <c r="L437" s="705">
        <v>2.9652690996315426E-3</v>
      </c>
      <c r="M437" s="705">
        <v>4.5024199735640477E-5</v>
      </c>
      <c r="N437" s="705">
        <v>3.0102932993671828E-3</v>
      </c>
      <c r="O437" s="705">
        <v>3.6240291464002643E-3</v>
      </c>
      <c r="P437" s="705">
        <v>6.0156476071864797E-4</v>
      </c>
      <c r="Q437" s="705">
        <v>2.7274698860424721E-5</v>
      </c>
      <c r="R437" s="705">
        <v>6.2886150864848291E-4</v>
      </c>
      <c r="S437" s="705">
        <v>6.2156326667370482E-4</v>
      </c>
      <c r="T437" s="705">
        <v>8.9849957846589113E-5</v>
      </c>
      <c r="U437" s="705">
        <v>7.9745751298668129E-3</v>
      </c>
      <c r="V437" s="705">
        <v>1.7386374751099078E-2</v>
      </c>
    </row>
    <row r="438" spans="1:22" ht="13.5" thickBot="1">
      <c r="A438" s="811" t="s">
        <v>1176</v>
      </c>
      <c r="B438" s="812"/>
      <c r="C438" s="812"/>
      <c r="D438" s="812"/>
      <c r="E438" s="812"/>
      <c r="F438" s="812"/>
      <c r="G438" s="812"/>
      <c r="H438" s="812"/>
      <c r="I438" s="812"/>
      <c r="J438" s="813"/>
      <c r="K438" s="519" t="s">
        <v>1166</v>
      </c>
      <c r="L438" s="520"/>
      <c r="M438" s="520"/>
      <c r="N438" s="520"/>
      <c r="O438" s="520"/>
      <c r="P438" s="520"/>
      <c r="Q438" s="520"/>
      <c r="R438" s="520"/>
      <c r="S438" s="520"/>
      <c r="T438" s="520"/>
      <c r="U438" s="520"/>
      <c r="V438" s="521"/>
    </row>
    <row r="439" spans="1:22" ht="13.5" thickBot="1">
      <c r="A439" s="317">
        <v>2007</v>
      </c>
      <c r="B439" s="12" t="s">
        <v>240</v>
      </c>
      <c r="C439" s="12" t="s">
        <v>240</v>
      </c>
      <c r="D439" s="12" t="s">
        <v>240</v>
      </c>
      <c r="E439" s="12">
        <v>-8.0000000000000002E-3</v>
      </c>
      <c r="F439" s="12">
        <v>0</v>
      </c>
      <c r="G439" s="12">
        <v>0</v>
      </c>
      <c r="H439" s="12" t="s">
        <v>1154</v>
      </c>
      <c r="I439" s="12" t="s">
        <v>1154</v>
      </c>
      <c r="J439" s="12">
        <v>-8.0000000000000002E-3</v>
      </c>
      <c r="K439" s="317">
        <v>2007</v>
      </c>
      <c r="L439" s="12">
        <v>-8.0000000000000002E-3</v>
      </c>
      <c r="M439" s="12" t="s">
        <v>241</v>
      </c>
      <c r="N439" s="12">
        <v>-8.0000000000000002E-3</v>
      </c>
      <c r="O439" s="12">
        <v>-2.3E-2</v>
      </c>
      <c r="P439" s="12">
        <v>0</v>
      </c>
      <c r="Q439" s="12" t="s">
        <v>236</v>
      </c>
      <c r="R439" s="12">
        <v>0</v>
      </c>
      <c r="S439" s="12" t="s">
        <v>1155</v>
      </c>
      <c r="T439" s="12">
        <v>0</v>
      </c>
      <c r="U439" s="12">
        <v>-3.2000000000000001E-2</v>
      </c>
      <c r="V439" s="12">
        <v>-0.04</v>
      </c>
    </row>
    <row r="440" spans="1:22" ht="13.5" thickBot="1">
      <c r="A440" s="317">
        <v>2008</v>
      </c>
      <c r="B440" s="12" t="s">
        <v>240</v>
      </c>
      <c r="C440" s="12" t="s">
        <v>240</v>
      </c>
      <c r="D440" s="12" t="s">
        <v>240</v>
      </c>
      <c r="E440" s="12">
        <v>-8.0000000000000002E-3</v>
      </c>
      <c r="F440" s="12">
        <v>0</v>
      </c>
      <c r="G440" s="12">
        <v>0</v>
      </c>
      <c r="H440" s="12" t="s">
        <v>1154</v>
      </c>
      <c r="I440" s="12" t="s">
        <v>1154</v>
      </c>
      <c r="J440" s="12">
        <v>-8.0000000000000002E-3</v>
      </c>
      <c r="K440" s="317">
        <v>2008</v>
      </c>
      <c r="L440" s="12">
        <v>-8.9999999999999993E-3</v>
      </c>
      <c r="M440" s="12" t="s">
        <v>241</v>
      </c>
      <c r="N440" s="12">
        <v>-8.9999999999999993E-3</v>
      </c>
      <c r="O440" s="12">
        <v>-2.3E-2</v>
      </c>
      <c r="P440" s="12">
        <v>-1E-3</v>
      </c>
      <c r="Q440" s="12" t="s">
        <v>236</v>
      </c>
      <c r="R440" s="12">
        <v>-1E-3</v>
      </c>
      <c r="S440" s="12" t="s">
        <v>1155</v>
      </c>
      <c r="T440" s="12">
        <v>0</v>
      </c>
      <c r="U440" s="12">
        <v>-3.2000000000000001E-2</v>
      </c>
      <c r="V440" s="12">
        <v>-0.04</v>
      </c>
    </row>
    <row r="441" spans="1:22" ht="13.5" thickBot="1">
      <c r="A441" s="317">
        <v>2009</v>
      </c>
      <c r="B441" s="12" t="s">
        <v>240</v>
      </c>
      <c r="C441" s="12" t="s">
        <v>240</v>
      </c>
      <c r="D441" s="12" t="s">
        <v>240</v>
      </c>
      <c r="E441" s="12">
        <v>-8.0000000000000002E-3</v>
      </c>
      <c r="F441" s="12">
        <v>0</v>
      </c>
      <c r="G441" s="12">
        <v>0</v>
      </c>
      <c r="H441" s="12" t="s">
        <v>1154</v>
      </c>
      <c r="I441" s="12" t="s">
        <v>1154</v>
      </c>
      <c r="J441" s="12">
        <v>-8.0000000000000002E-3</v>
      </c>
      <c r="K441" s="317">
        <v>2009</v>
      </c>
      <c r="L441" s="12">
        <v>-7.0000000000000001E-3</v>
      </c>
      <c r="M441" s="12" t="s">
        <v>241</v>
      </c>
      <c r="N441" s="12">
        <v>-7.0000000000000001E-3</v>
      </c>
      <c r="O441" s="12">
        <v>-2.5000000000000001E-2</v>
      </c>
      <c r="P441" s="12">
        <v>0</v>
      </c>
      <c r="Q441" s="12" t="s">
        <v>236</v>
      </c>
      <c r="R441" s="12">
        <v>0</v>
      </c>
      <c r="S441" s="12" t="s">
        <v>1155</v>
      </c>
      <c r="T441" s="12">
        <v>0</v>
      </c>
      <c r="U441" s="12">
        <v>-3.3000000000000002E-2</v>
      </c>
      <c r="V441" s="12">
        <v>-4.1000000000000002E-2</v>
      </c>
    </row>
    <row r="442" spans="1:22" ht="13.5" thickBot="1">
      <c r="A442" s="317">
        <v>2010</v>
      </c>
      <c r="B442" s="12" t="s">
        <v>240</v>
      </c>
      <c r="C442" s="12" t="s">
        <v>240</v>
      </c>
      <c r="D442" s="12" t="s">
        <v>240</v>
      </c>
      <c r="E442" s="12">
        <v>-7.0000000000000001E-3</v>
      </c>
      <c r="F442" s="12">
        <v>0</v>
      </c>
      <c r="G442" s="12">
        <v>0</v>
      </c>
      <c r="H442" s="12" t="s">
        <v>1154</v>
      </c>
      <c r="I442" s="12" t="s">
        <v>1154</v>
      </c>
      <c r="J442" s="12">
        <v>-7.0000000000000001E-3</v>
      </c>
      <c r="K442" s="317">
        <v>2010</v>
      </c>
      <c r="L442" s="12">
        <v>-7.0000000000000001E-3</v>
      </c>
      <c r="M442" s="12" t="s">
        <v>241</v>
      </c>
      <c r="N442" s="12">
        <v>-7.0000000000000001E-3</v>
      </c>
      <c r="O442" s="12">
        <v>-2.5999999999999999E-2</v>
      </c>
      <c r="P442" s="12">
        <v>0</v>
      </c>
      <c r="Q442" s="12" t="s">
        <v>236</v>
      </c>
      <c r="R442" s="12">
        <v>0</v>
      </c>
      <c r="S442" s="12" t="s">
        <v>1155</v>
      </c>
      <c r="T442" s="12">
        <v>0</v>
      </c>
      <c r="U442" s="12">
        <v>-3.3000000000000002E-2</v>
      </c>
      <c r="V442" s="12">
        <v>-0.04</v>
      </c>
    </row>
    <row r="443" spans="1:22" ht="13.5" thickBot="1">
      <c r="A443" s="317">
        <v>2011</v>
      </c>
      <c r="B443" s="12">
        <v>-6.0000000000000001E-3</v>
      </c>
      <c r="C443" s="12">
        <v>0</v>
      </c>
      <c r="D443" s="12">
        <v>0</v>
      </c>
      <c r="E443" s="12">
        <v>-6.0000000000000001E-3</v>
      </c>
      <c r="F443" s="12">
        <v>0</v>
      </c>
      <c r="G443" s="12">
        <v>0</v>
      </c>
      <c r="H443" s="12">
        <v>0</v>
      </c>
      <c r="I443" s="12">
        <v>0</v>
      </c>
      <c r="J443" s="12">
        <v>-6.0000000000000001E-3</v>
      </c>
      <c r="K443" s="317">
        <v>2011</v>
      </c>
      <c r="L443" s="12">
        <v>-7.0000000000000001E-3</v>
      </c>
      <c r="M443" s="12">
        <v>0</v>
      </c>
      <c r="N443" s="12">
        <v>-7.0000000000000001E-3</v>
      </c>
      <c r="O443" s="12">
        <v>-2.5000000000000001E-2</v>
      </c>
      <c r="P443" s="12">
        <v>0</v>
      </c>
      <c r="Q443" s="12">
        <v>0</v>
      </c>
      <c r="R443" s="12">
        <v>0</v>
      </c>
      <c r="S443" s="12">
        <v>0</v>
      </c>
      <c r="T443" s="12">
        <v>0</v>
      </c>
      <c r="U443" s="12">
        <v>-3.2000000000000001E-2</v>
      </c>
      <c r="V443" s="12">
        <v>-3.7999999999999999E-2</v>
      </c>
    </row>
    <row r="444" spans="1:22" ht="13.5" thickBot="1">
      <c r="A444" s="317">
        <v>2012</v>
      </c>
      <c r="B444" s="12">
        <v>-6.0000000000000001E-3</v>
      </c>
      <c r="C444" s="12">
        <v>0</v>
      </c>
      <c r="D444" s="12">
        <v>0</v>
      </c>
      <c r="E444" s="12">
        <v>-6.0000000000000001E-3</v>
      </c>
      <c r="F444" s="12">
        <v>0</v>
      </c>
      <c r="G444" s="12">
        <v>0</v>
      </c>
      <c r="H444" s="12">
        <v>0</v>
      </c>
      <c r="I444" s="12">
        <v>0</v>
      </c>
      <c r="J444" s="12">
        <v>-7.0000000000000001E-3</v>
      </c>
      <c r="K444" s="317">
        <v>2012</v>
      </c>
      <c r="L444" s="12">
        <v>-6.0000000000000001E-3</v>
      </c>
      <c r="M444" s="12">
        <v>0</v>
      </c>
      <c r="N444" s="12">
        <v>-6.0000000000000001E-3</v>
      </c>
      <c r="O444" s="12">
        <v>-2.1999999999999999E-2</v>
      </c>
      <c r="P444" s="12">
        <v>0</v>
      </c>
      <c r="Q444" s="12">
        <v>0</v>
      </c>
      <c r="R444" s="12">
        <v>0</v>
      </c>
      <c r="S444" s="12">
        <v>0</v>
      </c>
      <c r="T444" s="12">
        <v>0</v>
      </c>
      <c r="U444" s="12">
        <v>-2.9000000000000001E-2</v>
      </c>
      <c r="V444" s="12">
        <v>-3.5999999999999997E-2</v>
      </c>
    </row>
    <row r="445" spans="1:22" ht="13.5" thickBot="1">
      <c r="A445" s="317" t="s">
        <v>1167</v>
      </c>
      <c r="B445" s="12" t="s">
        <v>234</v>
      </c>
      <c r="C445" s="12" t="s">
        <v>234</v>
      </c>
      <c r="D445" s="12" t="s">
        <v>234</v>
      </c>
      <c r="E445" s="12" t="s">
        <v>234</v>
      </c>
      <c r="F445" s="12" t="s">
        <v>234</v>
      </c>
      <c r="G445" s="12" t="s">
        <v>234</v>
      </c>
      <c r="H445" s="12" t="s">
        <v>234</v>
      </c>
      <c r="I445" s="12" t="s">
        <v>234</v>
      </c>
      <c r="J445" s="12" t="s">
        <v>234</v>
      </c>
      <c r="K445" s="317" t="s">
        <v>1167</v>
      </c>
      <c r="L445" s="12" t="s">
        <v>234</v>
      </c>
      <c r="M445" s="12" t="s">
        <v>234</v>
      </c>
      <c r="N445" s="12" t="s">
        <v>234</v>
      </c>
      <c r="O445" s="12" t="s">
        <v>234</v>
      </c>
      <c r="P445" s="12" t="s">
        <v>234</v>
      </c>
      <c r="Q445" s="12" t="s">
        <v>234</v>
      </c>
      <c r="R445" s="12" t="s">
        <v>234</v>
      </c>
      <c r="S445" s="12" t="s">
        <v>234</v>
      </c>
      <c r="T445" s="12" t="s">
        <v>234</v>
      </c>
      <c r="U445" s="12" t="s">
        <v>234</v>
      </c>
      <c r="V445" s="12" t="s">
        <v>234</v>
      </c>
    </row>
    <row r="446" spans="1:22" ht="13.5" thickBot="1">
      <c r="A446" s="317" t="s">
        <v>1168</v>
      </c>
      <c r="B446" s="12" t="s">
        <v>234</v>
      </c>
      <c r="C446" s="12" t="s">
        <v>234</v>
      </c>
      <c r="D446" s="12" t="s">
        <v>234</v>
      </c>
      <c r="E446" s="12" t="s">
        <v>234</v>
      </c>
      <c r="F446" s="12" t="s">
        <v>234</v>
      </c>
      <c r="G446" s="12" t="s">
        <v>234</v>
      </c>
      <c r="H446" s="12" t="s">
        <v>234</v>
      </c>
      <c r="I446" s="12" t="s">
        <v>234</v>
      </c>
      <c r="J446" s="12" t="s">
        <v>234</v>
      </c>
      <c r="K446" s="317" t="s">
        <v>1168</v>
      </c>
      <c r="L446" s="12" t="s">
        <v>234</v>
      </c>
      <c r="M446" s="12" t="s">
        <v>234</v>
      </c>
      <c r="N446" s="12" t="s">
        <v>234</v>
      </c>
      <c r="O446" s="12" t="s">
        <v>234</v>
      </c>
      <c r="P446" s="12" t="s">
        <v>234</v>
      </c>
      <c r="Q446" s="12" t="s">
        <v>234</v>
      </c>
      <c r="R446" s="12" t="s">
        <v>234</v>
      </c>
      <c r="S446" s="12" t="s">
        <v>234</v>
      </c>
      <c r="T446" s="12" t="s">
        <v>234</v>
      </c>
      <c r="U446" s="12" t="s">
        <v>234</v>
      </c>
      <c r="V446" s="12" t="s">
        <v>234</v>
      </c>
    </row>
    <row r="447" spans="1:22" ht="13.5" thickBot="1">
      <c r="A447" s="317" t="s">
        <v>1169</v>
      </c>
      <c r="B447" s="12" t="s">
        <v>234</v>
      </c>
      <c r="C447" s="12" t="s">
        <v>234</v>
      </c>
      <c r="D447" s="12" t="s">
        <v>234</v>
      </c>
      <c r="E447" s="12" t="s">
        <v>234</v>
      </c>
      <c r="F447" s="12" t="s">
        <v>234</v>
      </c>
      <c r="G447" s="12" t="s">
        <v>234</v>
      </c>
      <c r="H447" s="12" t="s">
        <v>234</v>
      </c>
      <c r="I447" s="12" t="s">
        <v>234</v>
      </c>
      <c r="J447" s="12" t="s">
        <v>234</v>
      </c>
      <c r="K447" s="317" t="s">
        <v>1169</v>
      </c>
      <c r="L447" s="12" t="s">
        <v>234</v>
      </c>
      <c r="M447" s="12" t="s">
        <v>234</v>
      </c>
      <c r="N447" s="12" t="s">
        <v>234</v>
      </c>
      <c r="O447" s="12" t="s">
        <v>234</v>
      </c>
      <c r="P447" s="12" t="s">
        <v>234</v>
      </c>
      <c r="Q447" s="12" t="s">
        <v>234</v>
      </c>
      <c r="R447" s="12" t="s">
        <v>234</v>
      </c>
      <c r="S447" s="12" t="s">
        <v>234</v>
      </c>
      <c r="T447" s="12" t="s">
        <v>234</v>
      </c>
      <c r="U447" s="12" t="s">
        <v>234</v>
      </c>
      <c r="V447" s="12" t="s">
        <v>234</v>
      </c>
    </row>
    <row r="448" spans="1:22" ht="13.5" customHeight="1" thickBot="1">
      <c r="A448" s="522" t="s">
        <v>1156</v>
      </c>
      <c r="B448" s="523"/>
      <c r="C448" s="523"/>
      <c r="D448" s="523"/>
      <c r="E448" s="523"/>
      <c r="F448" s="523"/>
      <c r="G448" s="523"/>
      <c r="H448" s="523"/>
      <c r="I448" s="523"/>
      <c r="J448" s="524"/>
      <c r="K448" s="522" t="s">
        <v>1156</v>
      </c>
      <c r="L448" s="523"/>
      <c r="M448" s="523"/>
      <c r="N448" s="523"/>
      <c r="O448" s="523"/>
      <c r="P448" s="523"/>
      <c r="Q448" s="523"/>
      <c r="R448" s="523"/>
      <c r="S448" s="523"/>
      <c r="T448" s="523"/>
      <c r="U448" s="523"/>
      <c r="V448" s="524"/>
    </row>
    <row r="449" spans="1:22" ht="13.5" thickBot="1">
      <c r="A449" s="317">
        <v>2007</v>
      </c>
      <c r="B449" s="12" t="s">
        <v>240</v>
      </c>
      <c r="C449" s="12" t="s">
        <v>240</v>
      </c>
      <c r="D449" s="12" t="s">
        <v>240</v>
      </c>
      <c r="E449" s="12">
        <v>0.51100000000000001</v>
      </c>
      <c r="F449" s="12">
        <v>6.0000000000000001E-3</v>
      </c>
      <c r="G449" s="12">
        <v>0.13</v>
      </c>
      <c r="H449" s="12" t="s">
        <v>1154</v>
      </c>
      <c r="I449" s="12" t="s">
        <v>1154</v>
      </c>
      <c r="J449" s="12">
        <v>0.64700000000000002</v>
      </c>
      <c r="K449" s="317">
        <v>2007</v>
      </c>
      <c r="L449" s="12">
        <v>0.11899999999999999</v>
      </c>
      <c r="M449" s="12" t="s">
        <v>241</v>
      </c>
      <c r="N449" s="12">
        <v>0.11899999999999999</v>
      </c>
      <c r="O449" s="12">
        <v>0.17399999999999999</v>
      </c>
      <c r="P449" s="12">
        <v>3.5000000000000003E-2</v>
      </c>
      <c r="Q449" s="12" t="s">
        <v>236</v>
      </c>
      <c r="R449" s="12">
        <v>3.5000000000000003E-2</v>
      </c>
      <c r="S449" s="12" t="s">
        <v>1155</v>
      </c>
      <c r="T449" s="12">
        <v>2.5999999999999999E-2</v>
      </c>
      <c r="U449" s="12">
        <v>0.35299999999999998</v>
      </c>
      <c r="V449" s="12">
        <v>1</v>
      </c>
    </row>
    <row r="450" spans="1:22" ht="13.5" thickBot="1">
      <c r="A450" s="317">
        <v>2008</v>
      </c>
      <c r="B450" s="12" t="s">
        <v>240</v>
      </c>
      <c r="C450" s="12" t="s">
        <v>240</v>
      </c>
      <c r="D450" s="12" t="s">
        <v>240</v>
      </c>
      <c r="E450" s="12">
        <v>0.51200000000000001</v>
      </c>
      <c r="F450" s="12">
        <v>6.0000000000000001E-3</v>
      </c>
      <c r="G450" s="12">
        <v>0.13300000000000001</v>
      </c>
      <c r="H450" s="12" t="s">
        <v>1154</v>
      </c>
      <c r="I450" s="12" t="s">
        <v>1154</v>
      </c>
      <c r="J450" s="12">
        <v>0.65100000000000002</v>
      </c>
      <c r="K450" s="317">
        <v>2008</v>
      </c>
      <c r="L450" s="12">
        <v>0.11899999999999999</v>
      </c>
      <c r="M450" s="12" t="s">
        <v>241</v>
      </c>
      <c r="N450" s="12">
        <v>0.11899999999999999</v>
      </c>
      <c r="O450" s="12">
        <v>0.16800000000000001</v>
      </c>
      <c r="P450" s="12">
        <v>3.5000000000000003E-2</v>
      </c>
      <c r="Q450" s="12" t="s">
        <v>236</v>
      </c>
      <c r="R450" s="12">
        <v>3.5000000000000003E-2</v>
      </c>
      <c r="S450" s="12" t="s">
        <v>1155</v>
      </c>
      <c r="T450" s="12">
        <v>2.7E-2</v>
      </c>
      <c r="U450" s="12">
        <v>0.34899999999999998</v>
      </c>
      <c r="V450" s="12">
        <v>1</v>
      </c>
    </row>
    <row r="451" spans="1:22" ht="13.5" thickBot="1">
      <c r="A451" s="317">
        <v>2009</v>
      </c>
      <c r="B451" s="12" t="s">
        <v>240</v>
      </c>
      <c r="C451" s="12" t="s">
        <v>240</v>
      </c>
      <c r="D451" s="12" t="s">
        <v>240</v>
      </c>
      <c r="E451" s="12">
        <v>0.502</v>
      </c>
      <c r="F451" s="12">
        <v>6.0000000000000001E-3</v>
      </c>
      <c r="G451" s="12">
        <v>0.13300000000000001</v>
      </c>
      <c r="H451" s="12" t="s">
        <v>1154</v>
      </c>
      <c r="I451" s="12" t="s">
        <v>1154</v>
      </c>
      <c r="J451" s="12">
        <v>0.64200000000000002</v>
      </c>
      <c r="K451" s="317">
        <v>2009</v>
      </c>
      <c r="L451" s="12">
        <v>0.124</v>
      </c>
      <c r="M451" s="12" t="s">
        <v>241</v>
      </c>
      <c r="N451" s="12">
        <v>0.124</v>
      </c>
      <c r="O451" s="12">
        <v>0.16900000000000001</v>
      </c>
      <c r="P451" s="12">
        <v>3.7999999999999999E-2</v>
      </c>
      <c r="Q451" s="12" t="s">
        <v>236</v>
      </c>
      <c r="R451" s="12">
        <v>3.7999999999999999E-2</v>
      </c>
      <c r="S451" s="12" t="s">
        <v>1155</v>
      </c>
      <c r="T451" s="12">
        <v>2.7E-2</v>
      </c>
      <c r="U451" s="12">
        <v>0.35799999999999998</v>
      </c>
      <c r="V451" s="12">
        <v>1</v>
      </c>
    </row>
    <row r="452" spans="1:22" ht="13.5" thickBot="1">
      <c r="A452" s="317">
        <v>2010</v>
      </c>
      <c r="B452" s="12" t="s">
        <v>240</v>
      </c>
      <c r="C452" s="12" t="s">
        <v>240</v>
      </c>
      <c r="D452" s="12" t="s">
        <v>240</v>
      </c>
      <c r="E452" s="12">
        <v>0.499</v>
      </c>
      <c r="F452" s="12">
        <v>6.0000000000000001E-3</v>
      </c>
      <c r="G452" s="12">
        <v>0.13700000000000001</v>
      </c>
      <c r="H452" s="12" t="s">
        <v>1154</v>
      </c>
      <c r="I452" s="12" t="s">
        <v>1154</v>
      </c>
      <c r="J452" s="12">
        <v>0.64300000000000002</v>
      </c>
      <c r="K452" s="317">
        <v>2010</v>
      </c>
      <c r="L452" s="12">
        <v>0.123</v>
      </c>
      <c r="M452" s="12" t="s">
        <v>241</v>
      </c>
      <c r="N452" s="12">
        <v>0.123</v>
      </c>
      <c r="O452" s="12">
        <v>0.16900000000000001</v>
      </c>
      <c r="P452" s="12">
        <v>0.04</v>
      </c>
      <c r="Q452" s="12" t="s">
        <v>236</v>
      </c>
      <c r="R452" s="12">
        <v>0.04</v>
      </c>
      <c r="S452" s="12" t="s">
        <v>1155</v>
      </c>
      <c r="T452" s="12">
        <v>2.5999999999999999E-2</v>
      </c>
      <c r="U452" s="12">
        <v>0.35699999999999998</v>
      </c>
      <c r="V452" s="12">
        <v>1</v>
      </c>
    </row>
    <row r="453" spans="1:22" ht="13.5" thickBot="1">
      <c r="A453" s="317">
        <v>2011</v>
      </c>
      <c r="B453" s="12">
        <v>0.496</v>
      </c>
      <c r="C453" s="12">
        <v>1E-3</v>
      </c>
      <c r="D453" s="12">
        <v>8.0000000000000002E-3</v>
      </c>
      <c r="E453" s="12">
        <v>0.505</v>
      </c>
      <c r="F453" s="12">
        <v>6.0000000000000001E-3</v>
      </c>
      <c r="G453" s="12">
        <v>0.124</v>
      </c>
      <c r="H453" s="12">
        <v>4.0000000000000001E-3</v>
      </c>
      <c r="I453" s="12">
        <v>1E-3</v>
      </c>
      <c r="J453" s="12">
        <v>0.64</v>
      </c>
      <c r="K453" s="317">
        <v>2011</v>
      </c>
      <c r="L453" s="12">
        <v>0.124</v>
      </c>
      <c r="M453" s="12">
        <v>2E-3</v>
      </c>
      <c r="N453" s="12">
        <v>0.125</v>
      </c>
      <c r="O453" s="12">
        <v>0.17399999999999999</v>
      </c>
      <c r="P453" s="12">
        <v>3.6999999999999998E-2</v>
      </c>
      <c r="Q453" s="12">
        <v>3.0000000000000001E-3</v>
      </c>
      <c r="R453" s="12">
        <v>3.9E-2</v>
      </c>
      <c r="S453" s="12">
        <v>1.4999999999999999E-2</v>
      </c>
      <c r="T453" s="12">
        <v>6.0000000000000001E-3</v>
      </c>
      <c r="U453" s="12">
        <v>0.36</v>
      </c>
      <c r="V453" s="12">
        <v>1</v>
      </c>
    </row>
    <row r="454" spans="1:22" ht="13.5" thickBot="1">
      <c r="A454" s="317">
        <v>2012</v>
      </c>
      <c r="B454" s="12">
        <v>0.48899999999999999</v>
      </c>
      <c r="C454" s="12">
        <v>1E-3</v>
      </c>
      <c r="D454" s="12">
        <v>1.0999999999999999E-2</v>
      </c>
      <c r="E454" s="12">
        <v>0.5</v>
      </c>
      <c r="F454" s="12">
        <v>6.0000000000000001E-3</v>
      </c>
      <c r="G454" s="12">
        <v>0.124</v>
      </c>
      <c r="H454" s="12">
        <v>5.0000000000000001E-3</v>
      </c>
      <c r="I454" s="12">
        <v>1E-3</v>
      </c>
      <c r="J454" s="12">
        <v>0.63600000000000001</v>
      </c>
      <c r="K454" s="317">
        <v>2012</v>
      </c>
      <c r="L454" s="12">
        <v>0.125</v>
      </c>
      <c r="M454" s="12">
        <v>2E-3</v>
      </c>
      <c r="N454" s="12">
        <v>0.127</v>
      </c>
      <c r="O454" s="12">
        <v>0.17599999999999999</v>
      </c>
      <c r="P454" s="12">
        <v>3.7999999999999999E-2</v>
      </c>
      <c r="Q454" s="12">
        <v>3.0000000000000001E-3</v>
      </c>
      <c r="R454" s="12">
        <v>4.1000000000000002E-2</v>
      </c>
      <c r="S454" s="12">
        <v>1.4999999999999999E-2</v>
      </c>
      <c r="T454" s="12">
        <v>5.0000000000000001E-3</v>
      </c>
      <c r="U454" s="12">
        <v>0.36399999999999999</v>
      </c>
      <c r="V454" s="12">
        <v>1</v>
      </c>
    </row>
    <row r="455" spans="1:22" ht="13.5" thickBot="1">
      <c r="A455" s="317">
        <v>2013</v>
      </c>
      <c r="B455" s="12">
        <v>0.46</v>
      </c>
      <c r="C455" s="12">
        <v>2E-3</v>
      </c>
      <c r="D455" s="12">
        <v>2.1999999999999999E-2</v>
      </c>
      <c r="E455" s="12">
        <v>0.48499999999999999</v>
      </c>
      <c r="F455" s="12">
        <v>6.0000000000000001E-3</v>
      </c>
      <c r="G455" s="12">
        <v>0.122</v>
      </c>
      <c r="H455" s="12">
        <v>4.0000000000000001E-3</v>
      </c>
      <c r="I455" s="12">
        <v>1E-3</v>
      </c>
      <c r="J455" s="12">
        <v>0.61799999999999999</v>
      </c>
      <c r="K455" s="317">
        <v>2013</v>
      </c>
      <c r="L455" s="12">
        <v>0.127</v>
      </c>
      <c r="M455" s="12">
        <v>2E-3</v>
      </c>
      <c r="N455" s="12">
        <v>0.129</v>
      </c>
      <c r="O455" s="12">
        <v>0.19400000000000001</v>
      </c>
      <c r="P455" s="12">
        <v>3.7999999999999999E-2</v>
      </c>
      <c r="Q455" s="12">
        <v>3.0000000000000001E-3</v>
      </c>
      <c r="R455" s="12">
        <v>4.1000000000000002E-2</v>
      </c>
      <c r="S455" s="12">
        <v>1.4E-2</v>
      </c>
      <c r="T455" s="12">
        <v>4.0000000000000001E-3</v>
      </c>
      <c r="U455" s="12">
        <v>0.38200000000000001</v>
      </c>
      <c r="V455" s="12">
        <v>1</v>
      </c>
    </row>
    <row r="456" spans="1:22" ht="13.5" thickBot="1">
      <c r="A456" s="317">
        <v>2014</v>
      </c>
      <c r="B456" s="705">
        <v>0.45400000000000001</v>
      </c>
      <c r="C456" s="705">
        <v>3.0000000000000001E-3</v>
      </c>
      <c r="D456" s="705">
        <v>2.5000000000000001E-2</v>
      </c>
      <c r="E456" s="705">
        <v>0.48199999999999998</v>
      </c>
      <c r="F456" s="705">
        <v>6.0000000000000001E-3</v>
      </c>
      <c r="G456" s="705">
        <v>0.12</v>
      </c>
      <c r="H456" s="705">
        <v>4.0000000000000001E-3</v>
      </c>
      <c r="I456" s="705">
        <v>1E-3</v>
      </c>
      <c r="J456" s="705">
        <v>0.61199999999999999</v>
      </c>
      <c r="K456" s="317">
        <v>2014</v>
      </c>
      <c r="L456" s="705">
        <v>0.129</v>
      </c>
      <c r="M456" s="705">
        <v>2E-3</v>
      </c>
      <c r="N456" s="705">
        <v>0.13100000000000001</v>
      </c>
      <c r="O456" s="705">
        <v>0.19500000000000001</v>
      </c>
      <c r="P456" s="705">
        <v>3.9E-2</v>
      </c>
      <c r="Q456" s="705">
        <v>3.0000000000000001E-3</v>
      </c>
      <c r="R456" s="705">
        <v>4.2000000000000003E-2</v>
      </c>
      <c r="S456" s="705">
        <v>1.4999999999999999E-2</v>
      </c>
      <c r="T456" s="705">
        <v>4.0000000000000001E-3</v>
      </c>
      <c r="U456" s="705">
        <v>0.38800000000000001</v>
      </c>
      <c r="V456" s="705">
        <v>1</v>
      </c>
    </row>
    <row r="457" spans="1:22" ht="13.5" thickBot="1">
      <c r="A457" s="317">
        <v>2015</v>
      </c>
      <c r="B457" s="705">
        <v>0.45263022026050181</v>
      </c>
      <c r="C457" s="705">
        <v>3.0202153806017755E-3</v>
      </c>
      <c r="D457" s="705">
        <v>2.3487925532707725E-2</v>
      </c>
      <c r="E457" s="705">
        <v>0.47913836117381131</v>
      </c>
      <c r="F457" s="705">
        <v>5.7856978623074427E-3</v>
      </c>
      <c r="G457" s="705">
        <v>0.1183692384789423</v>
      </c>
      <c r="H457" s="705">
        <v>3.6933073224871315E-3</v>
      </c>
      <c r="I457" s="705">
        <v>8.5027826366577074E-4</v>
      </c>
      <c r="J457" s="705">
        <v>0.60783688310121398</v>
      </c>
      <c r="K457" s="317">
        <v>2015</v>
      </c>
      <c r="L457" s="705">
        <v>0.12850325536870585</v>
      </c>
      <c r="M457" s="705">
        <v>1.9244648271921827E-3</v>
      </c>
      <c r="N457" s="705">
        <v>0.13042772019589804</v>
      </c>
      <c r="O457" s="705">
        <v>0.19734298571035092</v>
      </c>
      <c r="P457" s="705">
        <v>4.0404743301647054E-2</v>
      </c>
      <c r="Q457" s="705">
        <v>3.2504738124525556E-3</v>
      </c>
      <c r="R457" s="705">
        <v>4.3655195065030204E-2</v>
      </c>
      <c r="S457" s="705">
        <v>1.6319508478616858E-2</v>
      </c>
      <c r="T457" s="705">
        <v>4.417707448890037E-3</v>
      </c>
      <c r="U457" s="705">
        <v>0.39216311689878602</v>
      </c>
      <c r="V457" s="705">
        <v>1</v>
      </c>
    </row>
    <row r="458" spans="1:22">
      <c r="A458" s="810" t="s">
        <v>245</v>
      </c>
      <c r="B458" s="180"/>
      <c r="C458" s="180"/>
      <c r="D458" s="180"/>
      <c r="E458" s="180"/>
      <c r="F458" s="180"/>
      <c r="G458" s="180"/>
      <c r="H458" s="180"/>
      <c r="I458" s="180"/>
      <c r="J458" s="180"/>
      <c r="K458" s="810" t="s">
        <v>245</v>
      </c>
    </row>
    <row r="459" spans="1:22">
      <c r="A459" s="810" t="s">
        <v>246</v>
      </c>
      <c r="B459" s="180"/>
      <c r="C459" s="180"/>
      <c r="D459" s="180"/>
      <c r="E459" s="180"/>
      <c r="F459" s="180"/>
      <c r="G459" s="180"/>
      <c r="H459" s="180"/>
      <c r="I459" s="180"/>
      <c r="J459" s="180"/>
      <c r="K459" s="810" t="s">
        <v>1157</v>
      </c>
    </row>
    <row r="460" spans="1:22">
      <c r="A460" s="810" t="s">
        <v>247</v>
      </c>
      <c r="B460" s="180"/>
      <c r="C460" s="180"/>
      <c r="D460" s="180"/>
      <c r="E460" s="180"/>
      <c r="F460" s="180"/>
      <c r="G460" s="180"/>
      <c r="H460" s="180"/>
      <c r="I460" s="180"/>
      <c r="J460" s="180"/>
      <c r="K460" s="810" t="s">
        <v>1158</v>
      </c>
    </row>
    <row r="461" spans="1:22">
      <c r="A461" s="810" t="s">
        <v>1159</v>
      </c>
      <c r="B461" s="180"/>
      <c r="C461" s="180"/>
      <c r="D461" s="180"/>
      <c r="E461" s="180"/>
      <c r="F461" s="180"/>
      <c r="G461" s="180"/>
      <c r="H461" s="180"/>
      <c r="I461" s="180"/>
      <c r="J461" s="180"/>
      <c r="K461" s="810" t="s">
        <v>251</v>
      </c>
    </row>
    <row r="462" spans="1:22">
      <c r="A462" s="810" t="s">
        <v>1172</v>
      </c>
      <c r="B462" s="180"/>
      <c r="C462" s="180"/>
      <c r="D462" s="180"/>
      <c r="E462" s="180"/>
      <c r="F462" s="180"/>
      <c r="G462" s="180"/>
      <c r="H462" s="180"/>
      <c r="I462" s="180"/>
      <c r="J462" s="180"/>
      <c r="K462" s="810" t="s">
        <v>252</v>
      </c>
    </row>
    <row r="463" spans="1:22">
      <c r="A463" s="195" t="s">
        <v>1170</v>
      </c>
      <c r="B463" s="180"/>
      <c r="C463" s="180"/>
      <c r="D463" s="180"/>
      <c r="E463" s="180"/>
      <c r="F463" s="180"/>
      <c r="G463" s="180"/>
      <c r="H463" s="180"/>
      <c r="I463" s="180"/>
      <c r="J463" s="180"/>
      <c r="K463" s="810" t="s">
        <v>1171</v>
      </c>
    </row>
    <row r="464" spans="1:22">
      <c r="A464" s="810" t="s">
        <v>254</v>
      </c>
      <c r="B464" s="180"/>
      <c r="C464" s="180"/>
      <c r="D464" s="180"/>
      <c r="E464" s="180"/>
      <c r="F464" s="180"/>
      <c r="G464" s="180"/>
      <c r="H464" s="180"/>
      <c r="I464" s="180"/>
      <c r="J464" s="180"/>
      <c r="K464" s="195" t="s">
        <v>1173</v>
      </c>
    </row>
    <row r="465" spans="1:11">
      <c r="A465" s="185"/>
      <c r="B465" s="180"/>
      <c r="C465" s="180"/>
      <c r="D465" s="180"/>
      <c r="E465" s="180"/>
      <c r="F465" s="180"/>
      <c r="G465" s="180"/>
      <c r="H465" s="180"/>
      <c r="I465" s="180"/>
      <c r="J465" s="180"/>
      <c r="K465" s="810" t="s">
        <v>254</v>
      </c>
    </row>
  </sheetData>
  <mergeCells count="179">
    <mergeCell ref="A18:J18"/>
    <mergeCell ref="I6:I7"/>
    <mergeCell ref="J6:J7"/>
    <mergeCell ref="A8:J8"/>
    <mergeCell ref="A1:J1"/>
    <mergeCell ref="A2:J2"/>
    <mergeCell ref="A3:J3"/>
    <mergeCell ref="A4:J4"/>
    <mergeCell ref="A5:J5"/>
    <mergeCell ref="A6:A7"/>
    <mergeCell ref="B6:E6"/>
    <mergeCell ref="F6:F7"/>
    <mergeCell ref="G6:G7"/>
    <mergeCell ref="H6:H7"/>
    <mergeCell ref="A88:J88"/>
    <mergeCell ref="A98:J98"/>
    <mergeCell ref="A118:J118"/>
    <mergeCell ref="A58:J58"/>
    <mergeCell ref="A68:J68"/>
    <mergeCell ref="A78:J78"/>
    <mergeCell ref="A28:J28"/>
    <mergeCell ref="A38:J38"/>
    <mergeCell ref="A48:J48"/>
    <mergeCell ref="J123:J124"/>
    <mergeCell ref="A125:J125"/>
    <mergeCell ref="A135:J135"/>
    <mergeCell ref="A119:J119"/>
    <mergeCell ref="A120:J120"/>
    <mergeCell ref="A121:J121"/>
    <mergeCell ref="A122:J122"/>
    <mergeCell ref="A123:A124"/>
    <mergeCell ref="B123:E123"/>
    <mergeCell ref="F123:F124"/>
    <mergeCell ref="G123:G124"/>
    <mergeCell ref="H123:H124"/>
    <mergeCell ref="I123:I124"/>
    <mergeCell ref="A205:J205"/>
    <mergeCell ref="A215:J215"/>
    <mergeCell ref="A235:J235"/>
    <mergeCell ref="A175:J175"/>
    <mergeCell ref="A185:J185"/>
    <mergeCell ref="A195:J195"/>
    <mergeCell ref="A145:J145"/>
    <mergeCell ref="A155:J155"/>
    <mergeCell ref="A165:J165"/>
    <mergeCell ref="A282:J282"/>
    <mergeCell ref="J240:J241"/>
    <mergeCell ref="A242:J242"/>
    <mergeCell ref="A252:J252"/>
    <mergeCell ref="A236:J236"/>
    <mergeCell ref="A237:J237"/>
    <mergeCell ref="A238:J238"/>
    <mergeCell ref="A239:J239"/>
    <mergeCell ref="A240:A241"/>
    <mergeCell ref="B240:E240"/>
    <mergeCell ref="F240:F241"/>
    <mergeCell ref="G240:G241"/>
    <mergeCell ref="H240:H241"/>
    <mergeCell ref="I240:I241"/>
    <mergeCell ref="K1:V1"/>
    <mergeCell ref="K2:V2"/>
    <mergeCell ref="K3:V3"/>
    <mergeCell ref="K4:V4"/>
    <mergeCell ref="K5:V5"/>
    <mergeCell ref="K6:K7"/>
    <mergeCell ref="L6:N6"/>
    <mergeCell ref="O6:O7"/>
    <mergeCell ref="A408:J408"/>
    <mergeCell ref="A378:J378"/>
    <mergeCell ref="A388:J388"/>
    <mergeCell ref="A398:J398"/>
    <mergeCell ref="J356:J357"/>
    <mergeCell ref="A358:J358"/>
    <mergeCell ref="A368:J368"/>
    <mergeCell ref="A353:J353"/>
    <mergeCell ref="A354:J354"/>
    <mergeCell ref="A355:J355"/>
    <mergeCell ref="A356:A357"/>
    <mergeCell ref="B356:E356"/>
    <mergeCell ref="K18:V18"/>
    <mergeCell ref="P6:R6"/>
    <mergeCell ref="S6:S7"/>
    <mergeCell ref="T6:T7"/>
    <mergeCell ref="U6:U7"/>
    <mergeCell ref="V6:V7"/>
    <mergeCell ref="K8:V8"/>
    <mergeCell ref="A438:J438"/>
    <mergeCell ref="A448:J448"/>
    <mergeCell ref="A418:J418"/>
    <mergeCell ref="A428:J428"/>
    <mergeCell ref="F356:F357"/>
    <mergeCell ref="G356:G357"/>
    <mergeCell ref="H356:H357"/>
    <mergeCell ref="I356:I357"/>
    <mergeCell ref="A322:J322"/>
    <mergeCell ref="A332:J332"/>
    <mergeCell ref="A351:J351"/>
    <mergeCell ref="A352:J352"/>
    <mergeCell ref="A292:J292"/>
    <mergeCell ref="A302:J302"/>
    <mergeCell ref="A312:J312"/>
    <mergeCell ref="A262:J262"/>
    <mergeCell ref="A272:J272"/>
    <mergeCell ref="K88:V88"/>
    <mergeCell ref="K98:V98"/>
    <mergeCell ref="K118:V118"/>
    <mergeCell ref="K58:V58"/>
    <mergeCell ref="K68:V68"/>
    <mergeCell ref="K78:V78"/>
    <mergeCell ref="K28:V28"/>
    <mergeCell ref="K38:V38"/>
    <mergeCell ref="K48:V48"/>
    <mergeCell ref="K145:V145"/>
    <mergeCell ref="U123:U124"/>
    <mergeCell ref="V123:V124"/>
    <mergeCell ref="K125:V125"/>
    <mergeCell ref="K135:V135"/>
    <mergeCell ref="K119:V119"/>
    <mergeCell ref="K120:V120"/>
    <mergeCell ref="K121:V121"/>
    <mergeCell ref="K122:V122"/>
    <mergeCell ref="K123:K124"/>
    <mergeCell ref="L123:N123"/>
    <mergeCell ref="O123:O124"/>
    <mergeCell ref="P123:R123"/>
    <mergeCell ref="S123:S124"/>
    <mergeCell ref="T123:T124"/>
    <mergeCell ref="K205:V205"/>
    <mergeCell ref="K215:V215"/>
    <mergeCell ref="K235:V235"/>
    <mergeCell ref="K236:V236"/>
    <mergeCell ref="K237:V237"/>
    <mergeCell ref="K238:V238"/>
    <mergeCell ref="K185:V185"/>
    <mergeCell ref="K195:V195"/>
    <mergeCell ref="K155:V155"/>
    <mergeCell ref="K165:V165"/>
    <mergeCell ref="K175:V175"/>
    <mergeCell ref="K262:V262"/>
    <mergeCell ref="K272:V272"/>
    <mergeCell ref="K282:V282"/>
    <mergeCell ref="K242:V242"/>
    <mergeCell ref="K252:V252"/>
    <mergeCell ref="K239:V239"/>
    <mergeCell ref="K240:K241"/>
    <mergeCell ref="L240:N240"/>
    <mergeCell ref="O240:O241"/>
    <mergeCell ref="P240:R240"/>
    <mergeCell ref="S240:S241"/>
    <mergeCell ref="T240:T241"/>
    <mergeCell ref="U240:U241"/>
    <mergeCell ref="V240:V241"/>
    <mergeCell ref="K351:V351"/>
    <mergeCell ref="K352:V352"/>
    <mergeCell ref="K353:V353"/>
    <mergeCell ref="K354:V354"/>
    <mergeCell ref="K355:V355"/>
    <mergeCell ref="K322:V322"/>
    <mergeCell ref="K332:V332"/>
    <mergeCell ref="K292:V292"/>
    <mergeCell ref="K302:V302"/>
    <mergeCell ref="K312:V312"/>
    <mergeCell ref="K408:V408"/>
    <mergeCell ref="K418:V418"/>
    <mergeCell ref="K438:V438"/>
    <mergeCell ref="K448:V448"/>
    <mergeCell ref="K378:V378"/>
    <mergeCell ref="K388:V388"/>
    <mergeCell ref="K398:V398"/>
    <mergeCell ref="U356:U357"/>
    <mergeCell ref="V356:V357"/>
    <mergeCell ref="K358:V358"/>
    <mergeCell ref="K368:V368"/>
    <mergeCell ref="K356:K357"/>
    <mergeCell ref="L356:N356"/>
    <mergeCell ref="O356:O357"/>
    <mergeCell ref="P356:R356"/>
    <mergeCell ref="S356:S357"/>
    <mergeCell ref="T356:T357"/>
  </mergeCells>
  <hyperlinks>
    <hyperlink ref="W7" location="TOC!A1" display="RETURN TO TABLE OF CONTENTS" xr:uid="{00000000-0004-0000-4E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96"/>
  <sheetViews>
    <sheetView workbookViewId="0">
      <pane xSplit="1" ySplit="6" topLeftCell="K25" activePane="bottomRight" state="frozen"/>
      <selection pane="bottomRight" activeCell="W6" sqref="W6"/>
      <selection pane="bottomLeft" activeCell="W6" sqref="W6"/>
      <selection pane="topRight" activeCell="W6" sqref="W6"/>
    </sheetView>
  </sheetViews>
  <sheetFormatPr defaultColWidth="9.7109375" defaultRowHeight="12.75"/>
  <cols>
    <col min="1" max="10" width="9.7109375" customWidth="1"/>
  </cols>
  <sheetData>
    <row r="1" spans="1:23" ht="13.5" customHeight="1">
      <c r="A1" s="321" t="s">
        <v>204</v>
      </c>
      <c r="B1" s="321"/>
      <c r="C1" s="321"/>
      <c r="D1" s="321"/>
      <c r="E1" s="321"/>
      <c r="F1" s="321"/>
      <c r="G1" s="321"/>
      <c r="H1" s="321"/>
      <c r="I1" s="321"/>
      <c r="J1" s="321"/>
      <c r="K1" s="321" t="s">
        <v>204</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customHeight="1" thickBot="1">
      <c r="A3" s="326" t="s">
        <v>267</v>
      </c>
      <c r="B3" s="324"/>
      <c r="C3" s="324"/>
      <c r="D3" s="324"/>
      <c r="E3" s="324"/>
      <c r="F3" s="324"/>
      <c r="G3" s="324"/>
      <c r="H3" s="324"/>
      <c r="I3" s="324"/>
      <c r="J3" s="330"/>
      <c r="K3" s="329" t="s">
        <v>267</v>
      </c>
      <c r="L3" s="327"/>
      <c r="M3" s="327"/>
      <c r="N3" s="327"/>
      <c r="O3" s="327"/>
      <c r="P3" s="327"/>
      <c r="Q3" s="327"/>
      <c r="R3" s="327"/>
      <c r="S3" s="327"/>
      <c r="T3" s="327"/>
      <c r="U3" s="327"/>
      <c r="V3" s="335"/>
    </row>
    <row r="4" spans="1:23" ht="13.5" customHeight="1" thickBot="1">
      <c r="A4" s="331" t="s">
        <v>207</v>
      </c>
      <c r="B4" s="332"/>
      <c r="C4" s="332"/>
      <c r="D4" s="332"/>
      <c r="E4" s="332"/>
      <c r="F4" s="332"/>
      <c r="G4" s="332"/>
      <c r="H4" s="332"/>
      <c r="I4" s="332"/>
      <c r="J4" s="333"/>
      <c r="K4" s="336" t="s">
        <v>208</v>
      </c>
      <c r="L4" s="337"/>
      <c r="M4" s="337"/>
      <c r="N4" s="337"/>
      <c r="O4" s="337"/>
      <c r="P4" s="337"/>
      <c r="Q4" s="337"/>
      <c r="R4" s="337"/>
      <c r="S4" s="337"/>
      <c r="T4" s="337"/>
      <c r="U4" s="337"/>
      <c r="V4" s="338"/>
    </row>
    <row r="5" spans="1:23" s="42" customFormat="1" ht="13.5" customHeight="1"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c r="W5" s="241"/>
    </row>
    <row r="6" spans="1:23" ht="39.75"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customHeight="1" thickBot="1">
      <c r="A7" s="652">
        <v>1977</v>
      </c>
      <c r="B7" s="22" t="s">
        <v>240</v>
      </c>
      <c r="C7" s="23" t="s">
        <v>234</v>
      </c>
      <c r="D7" s="23" t="s">
        <v>240</v>
      </c>
      <c r="E7" s="23">
        <v>4</v>
      </c>
      <c r="F7" s="22">
        <v>3.2</v>
      </c>
      <c r="G7" s="22" t="s">
        <v>234</v>
      </c>
      <c r="H7" s="22" t="s">
        <v>234</v>
      </c>
      <c r="I7" s="23" t="s">
        <v>234</v>
      </c>
      <c r="J7" s="22">
        <v>4</v>
      </c>
      <c r="K7" s="657">
        <v>1977</v>
      </c>
      <c r="L7" s="22" t="s">
        <v>234</v>
      </c>
      <c r="M7" s="23" t="s">
        <v>234</v>
      </c>
      <c r="N7" s="23" t="s">
        <v>234</v>
      </c>
      <c r="O7" s="25">
        <v>4.5</v>
      </c>
      <c r="P7" s="23">
        <v>3.8</v>
      </c>
      <c r="Q7" s="22" t="s">
        <v>236</v>
      </c>
      <c r="R7" s="24">
        <v>3.8</v>
      </c>
      <c r="S7" s="26" t="s">
        <v>234</v>
      </c>
      <c r="T7" s="26" t="s">
        <v>234</v>
      </c>
      <c r="U7" s="25">
        <v>4</v>
      </c>
      <c r="V7" s="26">
        <v>4</v>
      </c>
    </row>
    <row r="8" spans="1:23" ht="13.5" customHeight="1" thickBot="1">
      <c r="A8" s="658">
        <v>1978</v>
      </c>
      <c r="B8" s="22" t="s">
        <v>240</v>
      </c>
      <c r="C8" s="19" t="s">
        <v>234</v>
      </c>
      <c r="D8" s="19" t="s">
        <v>240</v>
      </c>
      <c r="E8" s="19">
        <v>4</v>
      </c>
      <c r="F8" s="22">
        <v>3.3</v>
      </c>
      <c r="G8" s="22" t="s">
        <v>234</v>
      </c>
      <c r="H8" s="22" t="s">
        <v>234</v>
      </c>
      <c r="I8" s="19" t="s">
        <v>234</v>
      </c>
      <c r="J8" s="22">
        <v>4</v>
      </c>
      <c r="K8" s="659">
        <v>1978</v>
      </c>
      <c r="L8" s="22" t="s">
        <v>234</v>
      </c>
      <c r="M8" s="19" t="s">
        <v>234</v>
      </c>
      <c r="N8" s="19" t="s">
        <v>234</v>
      </c>
      <c r="O8" s="19">
        <v>4.5</v>
      </c>
      <c r="P8" s="19">
        <v>3.8</v>
      </c>
      <c r="Q8" s="22" t="s">
        <v>236</v>
      </c>
      <c r="R8" s="24">
        <v>3.8</v>
      </c>
      <c r="S8" s="22" t="s">
        <v>234</v>
      </c>
      <c r="T8" s="22" t="s">
        <v>234</v>
      </c>
      <c r="U8" s="19">
        <v>4</v>
      </c>
      <c r="V8" s="22">
        <v>4</v>
      </c>
    </row>
    <row r="9" spans="1:23" ht="13.5" customHeight="1" thickBot="1">
      <c r="A9" s="658">
        <v>1979</v>
      </c>
      <c r="B9" s="22" t="s">
        <v>240</v>
      </c>
      <c r="C9" s="19" t="s">
        <v>234</v>
      </c>
      <c r="D9" s="19" t="s">
        <v>240</v>
      </c>
      <c r="E9" s="19">
        <v>3.9</v>
      </c>
      <c r="F9" s="22">
        <v>2.7</v>
      </c>
      <c r="G9" s="22" t="s">
        <v>234</v>
      </c>
      <c r="H9" s="22" t="s">
        <v>234</v>
      </c>
      <c r="I9" s="19" t="s">
        <v>234</v>
      </c>
      <c r="J9" s="22">
        <v>3.8</v>
      </c>
      <c r="K9" s="659">
        <v>1979</v>
      </c>
      <c r="L9" s="22" t="s">
        <v>234</v>
      </c>
      <c r="M9" s="19" t="s">
        <v>234</v>
      </c>
      <c r="N9" s="19" t="s">
        <v>234</v>
      </c>
      <c r="O9" s="19">
        <v>4.5</v>
      </c>
      <c r="P9" s="19">
        <v>3.8</v>
      </c>
      <c r="Q9" s="22" t="s">
        <v>236</v>
      </c>
      <c r="R9" s="24">
        <v>3.8</v>
      </c>
      <c r="S9" s="22" t="s">
        <v>234</v>
      </c>
      <c r="T9" s="22" t="s">
        <v>234</v>
      </c>
      <c r="U9" s="19">
        <v>4</v>
      </c>
      <c r="V9" s="22">
        <v>3.9</v>
      </c>
    </row>
    <row r="10" spans="1:23" ht="13.5" customHeight="1" thickBot="1">
      <c r="A10" s="658">
        <v>1980</v>
      </c>
      <c r="B10" s="22" t="s">
        <v>240</v>
      </c>
      <c r="C10" s="22" t="s">
        <v>234</v>
      </c>
      <c r="D10" s="19" t="s">
        <v>240</v>
      </c>
      <c r="E10" s="19">
        <v>3.7</v>
      </c>
      <c r="F10" s="22">
        <v>1.5</v>
      </c>
      <c r="G10" s="22" t="s">
        <v>234</v>
      </c>
      <c r="H10" s="22" t="s">
        <v>234</v>
      </c>
      <c r="I10" s="22" t="s">
        <v>234</v>
      </c>
      <c r="J10" s="22">
        <v>3.7</v>
      </c>
      <c r="K10" s="659">
        <v>1980</v>
      </c>
      <c r="L10" s="22">
        <v>23.3</v>
      </c>
      <c r="M10" s="22" t="s">
        <v>234</v>
      </c>
      <c r="N10" s="24">
        <v>23.3</v>
      </c>
      <c r="O10" s="19">
        <v>5</v>
      </c>
      <c r="P10" s="19">
        <v>2.9</v>
      </c>
      <c r="Q10" s="22" t="s">
        <v>236</v>
      </c>
      <c r="R10" s="24">
        <v>2.9</v>
      </c>
      <c r="S10" s="22" t="s">
        <v>234</v>
      </c>
      <c r="T10" s="22">
        <v>5.8</v>
      </c>
      <c r="U10" s="22">
        <v>6.9</v>
      </c>
      <c r="V10" s="22">
        <v>4.7</v>
      </c>
    </row>
    <row r="11" spans="1:23" ht="13.5" customHeight="1" thickBot="1">
      <c r="A11" s="658">
        <v>1981</v>
      </c>
      <c r="B11" s="22" t="s">
        <v>240</v>
      </c>
      <c r="C11" s="22" t="s">
        <v>234</v>
      </c>
      <c r="D11" s="19" t="s">
        <v>240</v>
      </c>
      <c r="E11" s="19">
        <v>3.8</v>
      </c>
      <c r="F11" s="22">
        <v>1.8</v>
      </c>
      <c r="G11" s="22" t="s">
        <v>234</v>
      </c>
      <c r="H11" s="22" t="s">
        <v>234</v>
      </c>
      <c r="I11" s="22" t="s">
        <v>234</v>
      </c>
      <c r="J11" s="22">
        <v>3.7</v>
      </c>
      <c r="K11" s="659">
        <v>1981</v>
      </c>
      <c r="L11" s="22">
        <v>23.3</v>
      </c>
      <c r="M11" s="22" t="s">
        <v>234</v>
      </c>
      <c r="N11" s="24">
        <v>23.3</v>
      </c>
      <c r="O11" s="19">
        <v>4.9000000000000004</v>
      </c>
      <c r="P11" s="19">
        <v>2.8</v>
      </c>
      <c r="Q11" s="22" t="s">
        <v>236</v>
      </c>
      <c r="R11" s="24">
        <v>2.8</v>
      </c>
      <c r="S11" s="22" t="s">
        <v>234</v>
      </c>
      <c r="T11" s="22">
        <v>5.8</v>
      </c>
      <c r="U11" s="22">
        <v>6.7</v>
      </c>
      <c r="V11" s="22">
        <v>4.5999999999999996</v>
      </c>
    </row>
    <row r="12" spans="1:23" ht="13.5" customHeight="1" thickBot="1">
      <c r="A12" s="658">
        <v>1982</v>
      </c>
      <c r="B12" s="22" t="s">
        <v>240</v>
      </c>
      <c r="C12" s="22" t="s">
        <v>234</v>
      </c>
      <c r="D12" s="19" t="s">
        <v>240</v>
      </c>
      <c r="E12" s="19">
        <v>3.8</v>
      </c>
      <c r="F12" s="22">
        <v>2</v>
      </c>
      <c r="G12" s="22" t="s">
        <v>234</v>
      </c>
      <c r="H12" s="22" t="s">
        <v>234</v>
      </c>
      <c r="I12" s="22" t="s">
        <v>234</v>
      </c>
      <c r="J12" s="22">
        <v>3.7</v>
      </c>
      <c r="K12" s="659">
        <v>1982</v>
      </c>
      <c r="L12" s="22">
        <v>23.3</v>
      </c>
      <c r="M12" s="22" t="s">
        <v>234</v>
      </c>
      <c r="N12" s="24">
        <v>23.3</v>
      </c>
      <c r="O12" s="19">
        <v>4.8</v>
      </c>
      <c r="P12" s="19">
        <v>2.8</v>
      </c>
      <c r="Q12" s="22" t="s">
        <v>236</v>
      </c>
      <c r="R12" s="24">
        <v>2.8</v>
      </c>
      <c r="S12" s="22" t="s">
        <v>234</v>
      </c>
      <c r="T12" s="22">
        <v>5.8</v>
      </c>
      <c r="U12" s="22">
        <v>6.5</v>
      </c>
      <c r="V12" s="22">
        <v>4.5999999999999996</v>
      </c>
    </row>
    <row r="13" spans="1:23" ht="13.5" customHeight="1" thickBot="1">
      <c r="A13" s="658">
        <v>1983</v>
      </c>
      <c r="B13" s="22" t="s">
        <v>240</v>
      </c>
      <c r="C13" s="22" t="s">
        <v>234</v>
      </c>
      <c r="D13" s="19" t="s">
        <v>240</v>
      </c>
      <c r="E13" s="19">
        <v>3.7</v>
      </c>
      <c r="F13" s="22">
        <v>2</v>
      </c>
      <c r="G13" s="22" t="s">
        <v>234</v>
      </c>
      <c r="H13" s="22" t="s">
        <v>234</v>
      </c>
      <c r="I13" s="22" t="s">
        <v>234</v>
      </c>
      <c r="J13" s="22">
        <v>3.6</v>
      </c>
      <c r="K13" s="659">
        <v>1983</v>
      </c>
      <c r="L13" s="22">
        <v>23.3</v>
      </c>
      <c r="M13" s="22" t="s">
        <v>234</v>
      </c>
      <c r="N13" s="24">
        <v>23.3</v>
      </c>
      <c r="O13" s="19">
        <v>4.8</v>
      </c>
      <c r="P13" s="19">
        <v>2.9</v>
      </c>
      <c r="Q13" s="22" t="s">
        <v>236</v>
      </c>
      <c r="R13" s="24">
        <v>2.9</v>
      </c>
      <c r="S13" s="22" t="s">
        <v>234</v>
      </c>
      <c r="T13" s="22">
        <v>7.1</v>
      </c>
      <c r="U13" s="22">
        <v>6.6</v>
      </c>
      <c r="V13" s="22">
        <v>4.5999999999999996</v>
      </c>
    </row>
    <row r="14" spans="1:23" ht="13.5" customHeight="1" thickBot="1">
      <c r="A14" s="658">
        <v>1984</v>
      </c>
      <c r="B14" s="22" t="s">
        <v>240</v>
      </c>
      <c r="C14" s="22" t="s">
        <v>234</v>
      </c>
      <c r="D14" s="22" t="s">
        <v>240</v>
      </c>
      <c r="E14" s="24">
        <v>3.7</v>
      </c>
      <c r="F14" s="22">
        <v>2.2000000000000002</v>
      </c>
      <c r="G14" s="22">
        <v>5.6</v>
      </c>
      <c r="H14" s="22" t="s">
        <v>234</v>
      </c>
      <c r="I14" s="22" t="s">
        <v>234</v>
      </c>
      <c r="J14" s="22">
        <v>3.6</v>
      </c>
      <c r="K14" s="659">
        <v>1984</v>
      </c>
      <c r="L14" s="22">
        <v>23.2</v>
      </c>
      <c r="M14" s="22" t="s">
        <v>234</v>
      </c>
      <c r="N14" s="24">
        <v>23.2</v>
      </c>
      <c r="O14" s="22">
        <v>4.5</v>
      </c>
      <c r="P14" s="24">
        <v>3.1</v>
      </c>
      <c r="Q14" s="22" t="s">
        <v>236</v>
      </c>
      <c r="R14" s="24">
        <v>3.1</v>
      </c>
      <c r="S14" s="22" t="s">
        <v>234</v>
      </c>
      <c r="T14" s="22">
        <v>6.3</v>
      </c>
      <c r="U14" s="22">
        <v>6.4</v>
      </c>
      <c r="V14" s="22">
        <v>4.5</v>
      </c>
    </row>
    <row r="15" spans="1:23" ht="13.5" customHeight="1" thickBot="1">
      <c r="A15" s="658">
        <v>1985</v>
      </c>
      <c r="B15" s="22" t="s">
        <v>240</v>
      </c>
      <c r="C15" s="22" t="s">
        <v>234</v>
      </c>
      <c r="D15" s="22" t="s">
        <v>240</v>
      </c>
      <c r="E15" s="24">
        <v>3.7</v>
      </c>
      <c r="F15" s="22">
        <v>2.2000000000000002</v>
      </c>
      <c r="G15" s="22">
        <v>6.2</v>
      </c>
      <c r="H15" s="22" t="s">
        <v>234</v>
      </c>
      <c r="I15" s="30" t="s">
        <v>234</v>
      </c>
      <c r="J15" s="30">
        <v>3.7</v>
      </c>
      <c r="K15" s="659">
        <v>1985</v>
      </c>
      <c r="L15" s="22">
        <v>23.8</v>
      </c>
      <c r="M15" s="22" t="s">
        <v>234</v>
      </c>
      <c r="N15" s="24">
        <v>23.8</v>
      </c>
      <c r="O15" s="22">
        <v>4.5999999999999996</v>
      </c>
      <c r="P15" s="24">
        <v>2.7</v>
      </c>
      <c r="Q15" s="22" t="s">
        <v>236</v>
      </c>
      <c r="R15" s="24">
        <v>2.7</v>
      </c>
      <c r="S15" s="22" t="s">
        <v>234</v>
      </c>
      <c r="T15" s="22">
        <v>7</v>
      </c>
      <c r="U15" s="22">
        <v>6.4</v>
      </c>
      <c r="V15" s="22">
        <v>4.5999999999999996</v>
      </c>
    </row>
    <row r="16" spans="1:23" ht="13.5" customHeight="1" thickBot="1">
      <c r="A16" s="658">
        <v>1986</v>
      </c>
      <c r="B16" s="22" t="s">
        <v>240</v>
      </c>
      <c r="C16" s="22" t="s">
        <v>234</v>
      </c>
      <c r="D16" s="22" t="s">
        <v>240</v>
      </c>
      <c r="E16" s="24">
        <v>3.7</v>
      </c>
      <c r="F16" s="22">
        <v>2.2000000000000002</v>
      </c>
      <c r="G16" s="22">
        <v>6.4</v>
      </c>
      <c r="H16" s="27" t="s">
        <v>234</v>
      </c>
      <c r="I16" s="35" t="s">
        <v>234</v>
      </c>
      <c r="J16" s="36">
        <v>3.7</v>
      </c>
      <c r="K16" s="660">
        <v>1986</v>
      </c>
      <c r="L16" s="22">
        <v>22</v>
      </c>
      <c r="M16" s="22" t="s">
        <v>234</v>
      </c>
      <c r="N16" s="24">
        <v>22</v>
      </c>
      <c r="O16" s="22">
        <v>4.5999999999999996</v>
      </c>
      <c r="P16" s="24">
        <v>2.8</v>
      </c>
      <c r="Q16" s="22" t="s">
        <v>236</v>
      </c>
      <c r="R16" s="24">
        <v>2.8</v>
      </c>
      <c r="S16" s="22" t="s">
        <v>234</v>
      </c>
      <c r="T16" s="22">
        <v>7</v>
      </c>
      <c r="U16" s="22">
        <v>6.4</v>
      </c>
      <c r="V16" s="22">
        <v>4.5999999999999996</v>
      </c>
    </row>
    <row r="17" spans="1:22" ht="13.5" customHeight="1" thickBot="1">
      <c r="A17" s="658">
        <v>1987</v>
      </c>
      <c r="B17" s="22" t="s">
        <v>240</v>
      </c>
      <c r="C17" s="22" t="s">
        <v>234</v>
      </c>
      <c r="D17" s="22" t="s">
        <v>240</v>
      </c>
      <c r="E17" s="24">
        <v>3.7</v>
      </c>
      <c r="F17" s="22">
        <v>1.6</v>
      </c>
      <c r="G17" s="22">
        <v>5.8</v>
      </c>
      <c r="H17" s="27" t="s">
        <v>234</v>
      </c>
      <c r="I17" s="36" t="s">
        <v>234</v>
      </c>
      <c r="J17" s="36">
        <v>3.7</v>
      </c>
      <c r="K17" s="660">
        <v>1987</v>
      </c>
      <c r="L17" s="22">
        <v>21.9</v>
      </c>
      <c r="M17" s="22" t="s">
        <v>234</v>
      </c>
      <c r="N17" s="24">
        <v>21.9</v>
      </c>
      <c r="O17" s="22">
        <v>4.7</v>
      </c>
      <c r="P17" s="24">
        <v>3</v>
      </c>
      <c r="Q17" s="22" t="s">
        <v>236</v>
      </c>
      <c r="R17" s="24">
        <v>3</v>
      </c>
      <c r="S17" s="22" t="s">
        <v>234</v>
      </c>
      <c r="T17" s="22">
        <v>5.0999999999999996</v>
      </c>
      <c r="U17" s="22">
        <v>6.4</v>
      </c>
      <c r="V17" s="22">
        <v>4.5999999999999996</v>
      </c>
    </row>
    <row r="18" spans="1:22" ht="13.5" customHeight="1" thickBot="1">
      <c r="A18" s="658">
        <v>1988</v>
      </c>
      <c r="B18" s="22" t="s">
        <v>240</v>
      </c>
      <c r="C18" s="22" t="s">
        <v>234</v>
      </c>
      <c r="D18" s="22" t="s">
        <v>240</v>
      </c>
      <c r="E18" s="24">
        <v>3.7</v>
      </c>
      <c r="F18" s="22">
        <v>1.6</v>
      </c>
      <c r="G18" s="22">
        <v>6</v>
      </c>
      <c r="H18" s="22" t="s">
        <v>234</v>
      </c>
      <c r="I18" s="22" t="s">
        <v>234</v>
      </c>
      <c r="J18" s="22">
        <v>3.7</v>
      </c>
      <c r="K18" s="659">
        <v>1988</v>
      </c>
      <c r="L18" s="22">
        <v>21.4</v>
      </c>
      <c r="M18" s="22" t="s">
        <v>234</v>
      </c>
      <c r="N18" s="24">
        <v>21.4</v>
      </c>
      <c r="O18" s="22">
        <v>4.9000000000000004</v>
      </c>
      <c r="P18" s="24">
        <v>3.1</v>
      </c>
      <c r="Q18" s="22" t="s">
        <v>236</v>
      </c>
      <c r="R18" s="24">
        <v>3.1</v>
      </c>
      <c r="S18" s="22" t="s">
        <v>234</v>
      </c>
      <c r="T18" s="22">
        <v>5.4</v>
      </c>
      <c r="U18" s="22">
        <v>6.7</v>
      </c>
      <c r="V18" s="22">
        <v>4.7</v>
      </c>
    </row>
    <row r="19" spans="1:22" ht="13.5" customHeight="1" thickBot="1">
      <c r="A19" s="658">
        <v>1989</v>
      </c>
      <c r="B19" s="22" t="s">
        <v>240</v>
      </c>
      <c r="C19" s="22" t="s">
        <v>234</v>
      </c>
      <c r="D19" s="22" t="s">
        <v>240</v>
      </c>
      <c r="E19" s="24">
        <v>3.7</v>
      </c>
      <c r="F19" s="22">
        <v>1.5</v>
      </c>
      <c r="G19" s="22">
        <v>6.1</v>
      </c>
      <c r="H19" s="22" t="s">
        <v>234</v>
      </c>
      <c r="I19" s="22" t="s">
        <v>234</v>
      </c>
      <c r="J19" s="22">
        <v>3.7</v>
      </c>
      <c r="K19" s="659">
        <v>1989</v>
      </c>
      <c r="L19" s="22">
        <v>21.9</v>
      </c>
      <c r="M19" s="22" t="s">
        <v>234</v>
      </c>
      <c r="N19" s="24">
        <v>21.9</v>
      </c>
      <c r="O19" s="22">
        <v>4.7</v>
      </c>
      <c r="P19" s="24">
        <v>3.1</v>
      </c>
      <c r="Q19" s="22" t="s">
        <v>236</v>
      </c>
      <c r="R19" s="24">
        <v>3.1</v>
      </c>
      <c r="S19" s="22" t="s">
        <v>234</v>
      </c>
      <c r="T19" s="22">
        <v>5.9</v>
      </c>
      <c r="U19" s="22">
        <v>6.5</v>
      </c>
      <c r="V19" s="22">
        <v>4.7</v>
      </c>
    </row>
    <row r="20" spans="1:22" ht="13.5" customHeight="1" thickBot="1">
      <c r="A20" s="658">
        <v>1990</v>
      </c>
      <c r="B20" s="22" t="s">
        <v>240</v>
      </c>
      <c r="C20" s="22" t="s">
        <v>234</v>
      </c>
      <c r="D20" s="22" t="s">
        <v>240</v>
      </c>
      <c r="E20" s="24">
        <v>3.7</v>
      </c>
      <c r="F20" s="22">
        <v>1.5</v>
      </c>
      <c r="G20" s="22">
        <v>6.3</v>
      </c>
      <c r="H20" s="22" t="s">
        <v>234</v>
      </c>
      <c r="I20" s="22" t="s">
        <v>234</v>
      </c>
      <c r="J20" s="22">
        <v>3.7</v>
      </c>
      <c r="K20" s="659">
        <v>1990</v>
      </c>
      <c r="L20" s="22">
        <v>21.6</v>
      </c>
      <c r="M20" s="22" t="s">
        <v>234</v>
      </c>
      <c r="N20" s="24">
        <v>21.6</v>
      </c>
      <c r="O20" s="22">
        <v>4.9000000000000004</v>
      </c>
      <c r="P20" s="24">
        <v>3.3</v>
      </c>
      <c r="Q20" s="22" t="s">
        <v>236</v>
      </c>
      <c r="R20" s="24">
        <v>3.3</v>
      </c>
      <c r="S20" s="22" t="s">
        <v>234</v>
      </c>
      <c r="T20" s="22">
        <v>5.2</v>
      </c>
      <c r="U20" s="22">
        <v>6.7</v>
      </c>
      <c r="V20" s="22">
        <v>4.7</v>
      </c>
    </row>
    <row r="21" spans="1:22" ht="13.5" customHeight="1" thickBot="1">
      <c r="A21" s="658">
        <v>1991</v>
      </c>
      <c r="B21" s="22" t="s">
        <v>240</v>
      </c>
      <c r="C21" s="22" t="s">
        <v>234</v>
      </c>
      <c r="D21" s="22" t="s">
        <v>240</v>
      </c>
      <c r="E21" s="24">
        <v>3.8</v>
      </c>
      <c r="F21" s="22">
        <v>1.6</v>
      </c>
      <c r="G21" s="22">
        <v>6.4</v>
      </c>
      <c r="H21" s="22" t="s">
        <v>234</v>
      </c>
      <c r="I21" s="22" t="s">
        <v>234</v>
      </c>
      <c r="J21" s="22">
        <v>3.7</v>
      </c>
      <c r="K21" s="659">
        <v>1991</v>
      </c>
      <c r="L21" s="22">
        <v>23.1</v>
      </c>
      <c r="M21" s="22" t="s">
        <v>234</v>
      </c>
      <c r="N21" s="24">
        <v>23.1</v>
      </c>
      <c r="O21" s="22">
        <v>4.8</v>
      </c>
      <c r="P21" s="24">
        <v>3.6</v>
      </c>
      <c r="Q21" s="22" t="s">
        <v>236</v>
      </c>
      <c r="R21" s="24">
        <v>3.6</v>
      </c>
      <c r="S21" s="22" t="s">
        <v>234</v>
      </c>
      <c r="T21" s="22">
        <v>5.3</v>
      </c>
      <c r="U21" s="22">
        <v>6.9</v>
      </c>
      <c r="V21" s="22">
        <v>4.7</v>
      </c>
    </row>
    <row r="22" spans="1:22" ht="13.5" customHeight="1" thickBot="1">
      <c r="A22" s="658">
        <v>1992</v>
      </c>
      <c r="B22" s="22" t="s">
        <v>240</v>
      </c>
      <c r="C22" s="22" t="s">
        <v>234</v>
      </c>
      <c r="D22" s="22" t="s">
        <v>240</v>
      </c>
      <c r="E22" s="24">
        <v>3.7</v>
      </c>
      <c r="F22" s="22">
        <v>1.6</v>
      </c>
      <c r="G22" s="22">
        <v>6.9</v>
      </c>
      <c r="H22" s="22" t="s">
        <v>234</v>
      </c>
      <c r="I22" s="22" t="s">
        <v>234</v>
      </c>
      <c r="J22" s="22">
        <v>3.7</v>
      </c>
      <c r="K22" s="659">
        <v>1992</v>
      </c>
      <c r="L22" s="22">
        <v>23.3</v>
      </c>
      <c r="M22" s="22" t="s">
        <v>234</v>
      </c>
      <c r="N22" s="24">
        <v>23.3</v>
      </c>
      <c r="O22" s="22">
        <v>4.9000000000000004</v>
      </c>
      <c r="P22" s="24">
        <v>3.7</v>
      </c>
      <c r="Q22" s="22" t="s">
        <v>236</v>
      </c>
      <c r="R22" s="24">
        <v>3.7</v>
      </c>
      <c r="S22" s="22" t="s">
        <v>234</v>
      </c>
      <c r="T22" s="22">
        <v>5.9</v>
      </c>
      <c r="U22" s="22">
        <v>6.9</v>
      </c>
      <c r="V22" s="22">
        <v>4.7</v>
      </c>
    </row>
    <row r="23" spans="1:22" ht="13.5" customHeight="1" thickBot="1">
      <c r="A23" s="658">
        <v>1993</v>
      </c>
      <c r="B23" s="22" t="s">
        <v>240</v>
      </c>
      <c r="C23" s="22" t="s">
        <v>234</v>
      </c>
      <c r="D23" s="22" t="s">
        <v>240</v>
      </c>
      <c r="E23" s="24">
        <v>3.8</v>
      </c>
      <c r="F23" s="22">
        <v>1.6</v>
      </c>
      <c r="G23" s="22">
        <v>6.9</v>
      </c>
      <c r="H23" s="22" t="s">
        <v>234</v>
      </c>
      <c r="I23" s="22" t="s">
        <v>234</v>
      </c>
      <c r="J23" s="22">
        <v>3.8</v>
      </c>
      <c r="K23" s="659">
        <v>1993</v>
      </c>
      <c r="L23" s="22">
        <v>21.6</v>
      </c>
      <c r="M23" s="22" t="s">
        <v>234</v>
      </c>
      <c r="N23" s="24">
        <v>21.6</v>
      </c>
      <c r="O23" s="22">
        <v>5</v>
      </c>
      <c r="P23" s="24">
        <v>3.8</v>
      </c>
      <c r="Q23" s="22" t="s">
        <v>236</v>
      </c>
      <c r="R23" s="24">
        <v>3.8</v>
      </c>
      <c r="S23" s="22" t="s">
        <v>234</v>
      </c>
      <c r="T23" s="22">
        <v>6.6</v>
      </c>
      <c r="U23" s="22">
        <v>7</v>
      </c>
      <c r="V23" s="22">
        <v>4.8</v>
      </c>
    </row>
    <row r="24" spans="1:22" ht="13.5" customHeight="1" thickBot="1">
      <c r="A24" s="658">
        <v>1994</v>
      </c>
      <c r="B24" s="22" t="s">
        <v>240</v>
      </c>
      <c r="C24" s="22" t="s">
        <v>234</v>
      </c>
      <c r="D24" s="22" t="s">
        <v>240</v>
      </c>
      <c r="E24" s="24">
        <v>3.9</v>
      </c>
      <c r="F24" s="22">
        <v>1.6</v>
      </c>
      <c r="G24" s="22">
        <v>6.6</v>
      </c>
      <c r="H24" s="22" t="s">
        <v>234</v>
      </c>
      <c r="I24" s="22" t="s">
        <v>234</v>
      </c>
      <c r="J24" s="22">
        <v>3.9</v>
      </c>
      <c r="K24" s="659">
        <v>1994</v>
      </c>
      <c r="L24" s="22">
        <v>23.6</v>
      </c>
      <c r="M24" s="22" t="s">
        <v>234</v>
      </c>
      <c r="N24" s="24">
        <v>23.6</v>
      </c>
      <c r="O24" s="22">
        <v>4.9000000000000004</v>
      </c>
      <c r="P24" s="24">
        <v>2.9</v>
      </c>
      <c r="Q24" s="22" t="s">
        <v>236</v>
      </c>
      <c r="R24" s="24">
        <v>2.9</v>
      </c>
      <c r="S24" s="22" t="s">
        <v>234</v>
      </c>
      <c r="T24" s="22">
        <v>6.2</v>
      </c>
      <c r="U24" s="22">
        <v>7</v>
      </c>
      <c r="V24" s="22">
        <v>5</v>
      </c>
    </row>
    <row r="25" spans="1:22" ht="13.5" customHeight="1" thickBot="1">
      <c r="A25" s="658">
        <v>1995</v>
      </c>
      <c r="B25" s="22" t="s">
        <v>240</v>
      </c>
      <c r="C25" s="22" t="s">
        <v>234</v>
      </c>
      <c r="D25" s="22" t="s">
        <v>240</v>
      </c>
      <c r="E25" s="24">
        <v>3.9</v>
      </c>
      <c r="F25" s="22">
        <v>1.6</v>
      </c>
      <c r="G25" s="22">
        <v>6.9</v>
      </c>
      <c r="H25" s="22">
        <v>35.6</v>
      </c>
      <c r="I25" s="22" t="s">
        <v>234</v>
      </c>
      <c r="J25" s="22">
        <v>3.9</v>
      </c>
      <c r="K25" s="659">
        <v>1995</v>
      </c>
      <c r="L25" s="22">
        <v>24</v>
      </c>
      <c r="M25" s="22" t="s">
        <v>234</v>
      </c>
      <c r="N25" s="24">
        <v>24</v>
      </c>
      <c r="O25" s="22">
        <v>5.2</v>
      </c>
      <c r="P25" s="24">
        <v>3.4</v>
      </c>
      <c r="Q25" s="22" t="s">
        <v>236</v>
      </c>
      <c r="R25" s="24">
        <v>3.4</v>
      </c>
      <c r="S25" s="22">
        <v>5.5</v>
      </c>
      <c r="T25" s="22">
        <v>0.9</v>
      </c>
      <c r="U25" s="22">
        <v>7.4</v>
      </c>
      <c r="V25" s="22">
        <v>5.0999999999999996</v>
      </c>
    </row>
    <row r="26" spans="1:22" ht="13.5" customHeight="1" thickBot="1">
      <c r="A26" s="658">
        <v>1996</v>
      </c>
      <c r="B26" s="22" t="s">
        <v>240</v>
      </c>
      <c r="C26" s="22" t="s">
        <v>234</v>
      </c>
      <c r="D26" s="22" t="s">
        <v>240</v>
      </c>
      <c r="E26" s="24">
        <v>3.9</v>
      </c>
      <c r="F26" s="22">
        <v>1.6</v>
      </c>
      <c r="G26" s="22">
        <v>7.1</v>
      </c>
      <c r="H26" s="22">
        <v>33.6</v>
      </c>
      <c r="I26" s="22" t="s">
        <v>234</v>
      </c>
      <c r="J26" s="22">
        <v>4</v>
      </c>
      <c r="K26" s="659">
        <v>1996</v>
      </c>
      <c r="L26" s="22">
        <v>23.7</v>
      </c>
      <c r="M26" s="22" t="s">
        <v>234</v>
      </c>
      <c r="N26" s="24">
        <v>23.7</v>
      </c>
      <c r="O26" s="22">
        <v>5.3</v>
      </c>
      <c r="P26" s="24">
        <v>3.7</v>
      </c>
      <c r="Q26" s="22" t="s">
        <v>236</v>
      </c>
      <c r="R26" s="24">
        <v>3.7</v>
      </c>
      <c r="S26" s="22">
        <v>5.8</v>
      </c>
      <c r="T26" s="22">
        <v>0.9</v>
      </c>
      <c r="U26" s="22">
        <v>7.4</v>
      </c>
      <c r="V26" s="22">
        <v>5.2</v>
      </c>
    </row>
    <row r="27" spans="1:22" ht="13.5" customHeight="1" thickBot="1">
      <c r="A27" s="658">
        <v>1997</v>
      </c>
      <c r="B27" s="22" t="s">
        <v>240</v>
      </c>
      <c r="C27" s="22" t="s">
        <v>234</v>
      </c>
      <c r="D27" s="22" t="s">
        <v>240</v>
      </c>
      <c r="E27" s="24">
        <v>3.9</v>
      </c>
      <c r="F27" s="22">
        <v>1.6</v>
      </c>
      <c r="G27" s="22">
        <v>7.6</v>
      </c>
      <c r="H27" s="22">
        <v>32.1</v>
      </c>
      <c r="I27" s="22" t="s">
        <v>234</v>
      </c>
      <c r="J27" s="22">
        <v>4</v>
      </c>
      <c r="K27" s="659">
        <v>1997</v>
      </c>
      <c r="L27" s="22">
        <v>22.5</v>
      </c>
      <c r="M27" s="22" t="s">
        <v>234</v>
      </c>
      <c r="N27" s="24">
        <v>22.5</v>
      </c>
      <c r="O27" s="22">
        <v>5</v>
      </c>
      <c r="P27" s="24">
        <v>4</v>
      </c>
      <c r="Q27" s="22" t="s">
        <v>236</v>
      </c>
      <c r="R27" s="24">
        <v>4</v>
      </c>
      <c r="S27" s="22">
        <v>6.5</v>
      </c>
      <c r="T27" s="22">
        <v>1</v>
      </c>
      <c r="U27" s="22">
        <v>6.9</v>
      </c>
      <c r="V27" s="22">
        <v>5.0999999999999996</v>
      </c>
    </row>
    <row r="28" spans="1:22" ht="13.5" customHeight="1" thickBot="1">
      <c r="A28" s="658">
        <v>1998</v>
      </c>
      <c r="B28" s="22" t="s">
        <v>240</v>
      </c>
      <c r="C28" s="22" t="s">
        <v>234</v>
      </c>
      <c r="D28" s="22" t="s">
        <v>240</v>
      </c>
      <c r="E28" s="24">
        <v>3.8</v>
      </c>
      <c r="F28" s="22">
        <v>1.6</v>
      </c>
      <c r="G28" s="22">
        <v>7.7</v>
      </c>
      <c r="H28" s="22">
        <v>36.799999999999997</v>
      </c>
      <c r="I28" s="22" t="s">
        <v>234</v>
      </c>
      <c r="J28" s="22">
        <v>3.9</v>
      </c>
      <c r="K28" s="659">
        <v>1998</v>
      </c>
      <c r="L28" s="22">
        <v>22.8</v>
      </c>
      <c r="M28" s="22" t="s">
        <v>234</v>
      </c>
      <c r="N28" s="24">
        <v>22.8</v>
      </c>
      <c r="O28" s="22">
        <v>5.0999999999999996</v>
      </c>
      <c r="P28" s="24">
        <v>4.0999999999999996</v>
      </c>
      <c r="Q28" s="22" t="s">
        <v>236</v>
      </c>
      <c r="R28" s="24">
        <v>4.0999999999999996</v>
      </c>
      <c r="S28" s="22">
        <v>6.6</v>
      </c>
      <c r="T28" s="22">
        <v>0.8</v>
      </c>
      <c r="U28" s="22">
        <v>7.2</v>
      </c>
      <c r="V28" s="22">
        <v>5</v>
      </c>
    </row>
    <row r="29" spans="1:22" ht="13.5" customHeight="1" thickBot="1">
      <c r="A29" s="658">
        <v>1999</v>
      </c>
      <c r="B29" s="22" t="s">
        <v>240</v>
      </c>
      <c r="C29" s="22" t="s">
        <v>234</v>
      </c>
      <c r="D29" s="22" t="s">
        <v>240</v>
      </c>
      <c r="E29" s="24">
        <v>3.8</v>
      </c>
      <c r="F29" s="22">
        <v>1.6</v>
      </c>
      <c r="G29" s="22">
        <v>8.1</v>
      </c>
      <c r="H29" s="22">
        <v>34.200000000000003</v>
      </c>
      <c r="I29" s="22" t="s">
        <v>234</v>
      </c>
      <c r="J29" s="22">
        <v>3.9</v>
      </c>
      <c r="K29" s="659">
        <v>1999</v>
      </c>
      <c r="L29" s="22">
        <v>22.1</v>
      </c>
      <c r="M29" s="22" t="s">
        <v>234</v>
      </c>
      <c r="N29" s="24">
        <v>22.1</v>
      </c>
      <c r="O29" s="22">
        <v>5.0999999999999996</v>
      </c>
      <c r="P29" s="24">
        <v>4.0999999999999996</v>
      </c>
      <c r="Q29" s="22" t="s">
        <v>236</v>
      </c>
      <c r="R29" s="24">
        <v>4.0999999999999996</v>
      </c>
      <c r="S29" s="22">
        <v>5.8</v>
      </c>
      <c r="T29" s="22">
        <v>1</v>
      </c>
      <c r="U29" s="22">
        <v>7.1</v>
      </c>
      <c r="V29" s="22">
        <v>5</v>
      </c>
    </row>
    <row r="30" spans="1:22" ht="13.5" customHeight="1" thickBot="1">
      <c r="A30" s="658">
        <v>2000</v>
      </c>
      <c r="B30" s="22" t="s">
        <v>240</v>
      </c>
      <c r="C30" s="22" t="s">
        <v>240</v>
      </c>
      <c r="D30" s="22" t="s">
        <v>240</v>
      </c>
      <c r="E30" s="24">
        <v>3.7</v>
      </c>
      <c r="F30" s="22">
        <v>1.6</v>
      </c>
      <c r="G30" s="22">
        <v>8</v>
      </c>
      <c r="H30" s="22">
        <v>33.5</v>
      </c>
      <c r="I30" s="22" t="s">
        <v>234</v>
      </c>
      <c r="J30" s="22">
        <v>3.8</v>
      </c>
      <c r="K30" s="659">
        <v>2000</v>
      </c>
      <c r="L30" s="22">
        <v>22.8</v>
      </c>
      <c r="M30" s="22" t="s">
        <v>234</v>
      </c>
      <c r="N30" s="24">
        <v>22.8</v>
      </c>
      <c r="O30" s="22">
        <v>5.3</v>
      </c>
      <c r="P30" s="24">
        <v>4.2</v>
      </c>
      <c r="Q30" s="22" t="s">
        <v>236</v>
      </c>
      <c r="R30" s="24">
        <v>4.2</v>
      </c>
      <c r="S30" s="22">
        <v>6.2</v>
      </c>
      <c r="T30" s="22">
        <v>1</v>
      </c>
      <c r="U30" s="22">
        <v>7.2</v>
      </c>
      <c r="V30" s="22">
        <v>5.0999999999999996</v>
      </c>
    </row>
    <row r="31" spans="1:22" ht="13.5" customHeight="1" thickBot="1">
      <c r="A31" s="658">
        <v>2001</v>
      </c>
      <c r="B31" s="22" t="s">
        <v>240</v>
      </c>
      <c r="C31" s="22" t="s">
        <v>240</v>
      </c>
      <c r="D31" s="22" t="s">
        <v>240</v>
      </c>
      <c r="E31" s="24">
        <v>3.8</v>
      </c>
      <c r="F31" s="22">
        <v>1.6</v>
      </c>
      <c r="G31" s="22">
        <v>8.1</v>
      </c>
      <c r="H31" s="22">
        <v>32.700000000000003</v>
      </c>
      <c r="I31" s="22" t="s">
        <v>234</v>
      </c>
      <c r="J31" s="22">
        <v>3.9</v>
      </c>
      <c r="K31" s="659">
        <v>2001</v>
      </c>
      <c r="L31" s="22">
        <v>22.8</v>
      </c>
      <c r="M31" s="22" t="s">
        <v>234</v>
      </c>
      <c r="N31" s="24">
        <v>22.8</v>
      </c>
      <c r="O31" s="22">
        <v>5.2</v>
      </c>
      <c r="P31" s="24">
        <v>4.3</v>
      </c>
      <c r="Q31" s="22" t="s">
        <v>236</v>
      </c>
      <c r="R31" s="24">
        <v>4.3</v>
      </c>
      <c r="S31" s="22">
        <v>6</v>
      </c>
      <c r="T31" s="22">
        <v>1</v>
      </c>
      <c r="U31" s="22">
        <v>7.2</v>
      </c>
      <c r="V31" s="22">
        <v>5.0999999999999996</v>
      </c>
    </row>
    <row r="32" spans="1:22" ht="13.5" customHeight="1" thickBot="1">
      <c r="A32" s="658">
        <v>2002</v>
      </c>
      <c r="B32" s="22" t="s">
        <v>240</v>
      </c>
      <c r="C32" s="22" t="s">
        <v>240</v>
      </c>
      <c r="D32" s="22" t="s">
        <v>240</v>
      </c>
      <c r="E32" s="24">
        <v>3.7</v>
      </c>
      <c r="F32" s="22">
        <v>1.6</v>
      </c>
      <c r="G32" s="22">
        <v>8.3000000000000007</v>
      </c>
      <c r="H32" s="22">
        <v>37.200000000000003</v>
      </c>
      <c r="I32" s="22" t="s">
        <v>234</v>
      </c>
      <c r="J32" s="22">
        <v>3.8</v>
      </c>
      <c r="K32" s="659">
        <v>2002</v>
      </c>
      <c r="L32" s="22">
        <v>23</v>
      </c>
      <c r="M32" s="22" t="s">
        <v>234</v>
      </c>
      <c r="N32" s="24">
        <v>23</v>
      </c>
      <c r="O32" s="22">
        <v>5.0999999999999996</v>
      </c>
      <c r="P32" s="24">
        <v>4.2</v>
      </c>
      <c r="Q32" s="22" t="s">
        <v>236</v>
      </c>
      <c r="R32" s="24">
        <v>4.2</v>
      </c>
      <c r="S32" s="22">
        <v>5.8</v>
      </c>
      <c r="T32" s="22">
        <v>1</v>
      </c>
      <c r="U32" s="22">
        <v>7.1</v>
      </c>
      <c r="V32" s="22">
        <v>5</v>
      </c>
    </row>
    <row r="33" spans="1:22" ht="13.5" customHeight="1" thickBot="1">
      <c r="A33" s="658">
        <v>2003</v>
      </c>
      <c r="B33" s="22" t="s">
        <v>240</v>
      </c>
      <c r="C33" s="22" t="s">
        <v>240</v>
      </c>
      <c r="D33" s="22" t="s">
        <v>240</v>
      </c>
      <c r="E33" s="24">
        <v>3.7</v>
      </c>
      <c r="F33" s="22">
        <v>1.6</v>
      </c>
      <c r="G33" s="22">
        <v>8.4</v>
      </c>
      <c r="H33" s="22">
        <v>33.799999999999997</v>
      </c>
      <c r="I33" s="22" t="s">
        <v>234</v>
      </c>
      <c r="J33" s="22">
        <v>3.9</v>
      </c>
      <c r="K33" s="659">
        <v>2003</v>
      </c>
      <c r="L33" s="22">
        <v>23.3</v>
      </c>
      <c r="M33" s="22" t="s">
        <v>234</v>
      </c>
      <c r="N33" s="24">
        <v>23.3</v>
      </c>
      <c r="O33" s="22">
        <v>5.0999999999999996</v>
      </c>
      <c r="P33" s="24">
        <v>4.4000000000000004</v>
      </c>
      <c r="Q33" s="22" t="s">
        <v>236</v>
      </c>
      <c r="R33" s="24">
        <v>4.4000000000000004</v>
      </c>
      <c r="S33" s="22">
        <v>6</v>
      </c>
      <c r="T33" s="22">
        <v>1.1000000000000001</v>
      </c>
      <c r="U33" s="22">
        <v>7.1</v>
      </c>
      <c r="V33" s="22">
        <v>5.0999999999999996</v>
      </c>
    </row>
    <row r="34" spans="1:22" ht="13.5" customHeight="1" thickBot="1">
      <c r="A34" s="658">
        <v>2004</v>
      </c>
      <c r="B34" s="22" t="s">
        <v>240</v>
      </c>
      <c r="C34" s="22" t="s">
        <v>240</v>
      </c>
      <c r="D34" s="22" t="s">
        <v>240</v>
      </c>
      <c r="E34" s="24">
        <v>3.7</v>
      </c>
      <c r="F34" s="22">
        <v>1.6</v>
      </c>
      <c r="G34" s="22">
        <v>8.4</v>
      </c>
      <c r="H34" s="22">
        <v>30.4</v>
      </c>
      <c r="I34" s="22" t="s">
        <v>234</v>
      </c>
      <c r="J34" s="22">
        <v>3.9</v>
      </c>
      <c r="K34" s="659">
        <v>2004</v>
      </c>
      <c r="L34" s="22">
        <v>23.5</v>
      </c>
      <c r="M34" s="22" t="s">
        <v>241</v>
      </c>
      <c r="N34" s="24">
        <v>23.5</v>
      </c>
      <c r="O34" s="22">
        <v>5.2</v>
      </c>
      <c r="P34" s="24">
        <v>4.5</v>
      </c>
      <c r="Q34" s="22" t="s">
        <v>236</v>
      </c>
      <c r="R34" s="24">
        <v>4.5</v>
      </c>
      <c r="S34" s="22">
        <v>6</v>
      </c>
      <c r="T34" s="22">
        <v>1</v>
      </c>
      <c r="U34" s="22">
        <v>7.2</v>
      </c>
      <c r="V34" s="22">
        <v>5.0999999999999996</v>
      </c>
    </row>
    <row r="35" spans="1:22" ht="13.5" customHeight="1" thickBot="1">
      <c r="A35" s="652">
        <v>2005</v>
      </c>
      <c r="B35" s="22" t="s">
        <v>240</v>
      </c>
      <c r="C35" s="22" t="s">
        <v>240</v>
      </c>
      <c r="D35" s="22" t="s">
        <v>240</v>
      </c>
      <c r="E35" s="24">
        <v>3.7</v>
      </c>
      <c r="F35" s="22">
        <v>1.6</v>
      </c>
      <c r="G35" s="22">
        <v>8.5</v>
      </c>
      <c r="H35" s="22">
        <v>33.6</v>
      </c>
      <c r="I35" s="22" t="s">
        <v>234</v>
      </c>
      <c r="J35" s="22">
        <v>3.9</v>
      </c>
      <c r="K35" s="640">
        <v>2005</v>
      </c>
      <c r="L35" s="22">
        <v>22.4</v>
      </c>
      <c r="M35" s="22" t="s">
        <v>241</v>
      </c>
      <c r="N35" s="24">
        <v>22.4</v>
      </c>
      <c r="O35" s="22">
        <v>5.0999999999999996</v>
      </c>
      <c r="P35" s="24">
        <v>4.5</v>
      </c>
      <c r="Q35" s="22" t="s">
        <v>236</v>
      </c>
      <c r="R35" s="24">
        <v>4.5</v>
      </c>
      <c r="S35" s="22">
        <v>6</v>
      </c>
      <c r="T35" s="22">
        <v>1</v>
      </c>
      <c r="U35" s="22">
        <v>7</v>
      </c>
      <c r="V35" s="22">
        <v>5.0999999999999996</v>
      </c>
    </row>
    <row r="36" spans="1:22" ht="13.5" customHeight="1" thickBot="1">
      <c r="A36" s="652">
        <v>2006</v>
      </c>
      <c r="B36" s="22" t="s">
        <v>240</v>
      </c>
      <c r="C36" s="22" t="s">
        <v>240</v>
      </c>
      <c r="D36" s="22" t="s">
        <v>240</v>
      </c>
      <c r="E36" s="24">
        <v>3.9</v>
      </c>
      <c r="F36" s="22">
        <v>1.6</v>
      </c>
      <c r="G36" s="22">
        <v>8.6</v>
      </c>
      <c r="H36" s="22">
        <v>33.9</v>
      </c>
      <c r="I36" s="22" t="s">
        <v>234</v>
      </c>
      <c r="J36" s="22">
        <v>4</v>
      </c>
      <c r="K36" s="640">
        <v>2006</v>
      </c>
      <c r="L36" s="22">
        <v>23.5</v>
      </c>
      <c r="M36" s="22" t="s">
        <v>241</v>
      </c>
      <c r="N36" s="24">
        <v>23.5</v>
      </c>
      <c r="O36" s="22">
        <v>5</v>
      </c>
      <c r="P36" s="24">
        <v>4.5999999999999996</v>
      </c>
      <c r="Q36" s="22" t="s">
        <v>236</v>
      </c>
      <c r="R36" s="24">
        <v>4.5999999999999996</v>
      </c>
      <c r="S36" s="22">
        <v>6.3</v>
      </c>
      <c r="T36" s="22">
        <v>0.8</v>
      </c>
      <c r="U36" s="22">
        <v>7.1</v>
      </c>
      <c r="V36" s="22">
        <v>5.2</v>
      </c>
    </row>
    <row r="37" spans="1:22" ht="13.5" customHeight="1" thickBot="1">
      <c r="A37" s="652">
        <v>2007</v>
      </c>
      <c r="B37" s="22" t="s">
        <v>240</v>
      </c>
      <c r="C37" s="22" t="s">
        <v>240</v>
      </c>
      <c r="D37" s="22" t="s">
        <v>240</v>
      </c>
      <c r="E37" s="24" t="s">
        <v>268</v>
      </c>
      <c r="F37" s="22">
        <v>1.6</v>
      </c>
      <c r="G37" s="22" t="s">
        <v>269</v>
      </c>
      <c r="H37" s="22" t="s">
        <v>270</v>
      </c>
      <c r="I37" s="22">
        <v>5.3</v>
      </c>
      <c r="J37" s="22">
        <v>4.0999999999999996</v>
      </c>
      <c r="K37" s="640">
        <v>2007</v>
      </c>
      <c r="L37" s="22">
        <v>24.3</v>
      </c>
      <c r="M37" s="22" t="s">
        <v>241</v>
      </c>
      <c r="N37" s="24">
        <v>24.3</v>
      </c>
      <c r="O37" s="22">
        <v>4.7</v>
      </c>
      <c r="P37" s="24">
        <v>4.5999999999999996</v>
      </c>
      <c r="Q37" s="22" t="s">
        <v>236</v>
      </c>
      <c r="R37" s="24">
        <v>4.5999999999999996</v>
      </c>
      <c r="S37" s="22">
        <v>5.6</v>
      </c>
      <c r="T37" s="22">
        <v>0.9</v>
      </c>
      <c r="U37" s="22">
        <v>6.6</v>
      </c>
      <c r="V37" s="22">
        <v>5.2</v>
      </c>
    </row>
    <row r="38" spans="1:22" ht="13.5" customHeight="1" thickBot="1">
      <c r="A38" s="652">
        <v>2008</v>
      </c>
      <c r="B38" s="22" t="s">
        <v>240</v>
      </c>
      <c r="C38" s="22" t="s">
        <v>240</v>
      </c>
      <c r="D38" s="22" t="s">
        <v>240</v>
      </c>
      <c r="E38" s="24">
        <v>3.9</v>
      </c>
      <c r="F38" s="22">
        <v>1.6</v>
      </c>
      <c r="G38" s="22">
        <v>7.4</v>
      </c>
      <c r="H38" s="22">
        <v>32.799999999999997</v>
      </c>
      <c r="I38" s="22">
        <v>4.8</v>
      </c>
      <c r="J38" s="22">
        <v>4.2</v>
      </c>
      <c r="K38" s="640">
        <v>2008</v>
      </c>
      <c r="L38" s="22">
        <v>23.4</v>
      </c>
      <c r="M38" s="22" t="s">
        <v>241</v>
      </c>
      <c r="N38" s="24">
        <v>23.4</v>
      </c>
      <c r="O38" s="22">
        <v>4.7</v>
      </c>
      <c r="P38" s="24">
        <v>4.5999999999999996</v>
      </c>
      <c r="Q38" s="22" t="s">
        <v>236</v>
      </c>
      <c r="R38" s="24">
        <v>4.5999999999999996</v>
      </c>
      <c r="S38" s="22">
        <v>6.3</v>
      </c>
      <c r="T38" s="22">
        <v>1</v>
      </c>
      <c r="U38" s="22">
        <v>6.6</v>
      </c>
      <c r="V38" s="22">
        <v>5.2</v>
      </c>
    </row>
    <row r="39" spans="1:22" ht="13.5" customHeight="1" thickBot="1">
      <c r="A39" s="652">
        <v>2009</v>
      </c>
      <c r="B39" s="22" t="s">
        <v>240</v>
      </c>
      <c r="C39" s="22" t="s">
        <v>240</v>
      </c>
      <c r="D39" s="22" t="s">
        <v>240</v>
      </c>
      <c r="E39" s="24">
        <v>3.9</v>
      </c>
      <c r="F39" s="22">
        <v>1.6</v>
      </c>
      <c r="G39" s="22">
        <v>7.8</v>
      </c>
      <c r="H39" s="22">
        <v>33.4</v>
      </c>
      <c r="I39" s="22">
        <v>4.4000000000000004</v>
      </c>
      <c r="J39" s="22">
        <v>4.2</v>
      </c>
      <c r="K39" s="640">
        <v>2009</v>
      </c>
      <c r="L39" s="22">
        <v>24</v>
      </c>
      <c r="M39" s="22" t="s">
        <v>241</v>
      </c>
      <c r="N39" s="24">
        <v>24</v>
      </c>
      <c r="O39" s="22">
        <v>4.8</v>
      </c>
      <c r="P39" s="24">
        <v>4.7</v>
      </c>
      <c r="Q39" s="22" t="s">
        <v>236</v>
      </c>
      <c r="R39" s="24">
        <v>4.7</v>
      </c>
      <c r="S39" s="22">
        <v>6</v>
      </c>
      <c r="T39" s="22">
        <v>1</v>
      </c>
      <c r="U39" s="22">
        <v>6.8</v>
      </c>
      <c r="V39" s="22">
        <v>5.3</v>
      </c>
    </row>
    <row r="40" spans="1:22" ht="13.5" customHeight="1" thickBot="1">
      <c r="A40" s="652">
        <v>2010</v>
      </c>
      <c r="B40" s="22" t="s">
        <v>240</v>
      </c>
      <c r="C40" s="22" t="s">
        <v>240</v>
      </c>
      <c r="D40" s="22" t="s">
        <v>240</v>
      </c>
      <c r="E40" s="24">
        <v>4</v>
      </c>
      <c r="F40" s="22">
        <v>1.6</v>
      </c>
      <c r="G40" s="22">
        <v>7.9</v>
      </c>
      <c r="H40" s="22">
        <v>34.6</v>
      </c>
      <c r="I40" s="22">
        <v>4</v>
      </c>
      <c r="J40" s="22">
        <v>4.3</v>
      </c>
      <c r="K40" s="640">
        <v>2010</v>
      </c>
      <c r="L40" s="22">
        <v>23.4</v>
      </c>
      <c r="M40" s="22" t="s">
        <v>241</v>
      </c>
      <c r="N40" s="24">
        <v>23.4</v>
      </c>
      <c r="O40" s="22">
        <v>4.5999999999999996</v>
      </c>
      <c r="P40" s="24">
        <v>4.8</v>
      </c>
      <c r="Q40" s="22" t="s">
        <v>236</v>
      </c>
      <c r="R40" s="24">
        <v>4.8</v>
      </c>
      <c r="S40" s="22">
        <v>6.3</v>
      </c>
      <c r="T40" s="22">
        <v>1.2</v>
      </c>
      <c r="U40" s="22">
        <v>6.5</v>
      </c>
      <c r="V40" s="22">
        <v>5.3</v>
      </c>
    </row>
    <row r="41" spans="1:22" ht="13.5" customHeight="1" thickBot="1">
      <c r="A41" s="652">
        <v>2011</v>
      </c>
      <c r="B41" s="22">
        <v>3.9</v>
      </c>
      <c r="C41" s="22">
        <v>3.8</v>
      </c>
      <c r="D41" s="22">
        <v>26.6</v>
      </c>
      <c r="E41" s="24">
        <v>4.0999999999999996</v>
      </c>
      <c r="F41" s="22">
        <v>1.6</v>
      </c>
      <c r="G41" s="22">
        <v>8.3000000000000007</v>
      </c>
      <c r="H41" s="22">
        <v>34.6</v>
      </c>
      <c r="I41" s="22">
        <v>4.4000000000000004</v>
      </c>
      <c r="J41" s="22">
        <v>4.4000000000000004</v>
      </c>
      <c r="K41" s="640">
        <v>2011</v>
      </c>
      <c r="L41" s="22">
        <v>24.5</v>
      </c>
      <c r="M41" s="22">
        <v>12.1</v>
      </c>
      <c r="N41" s="24">
        <v>24.5</v>
      </c>
      <c r="O41" s="22">
        <v>4.7</v>
      </c>
      <c r="P41" s="24">
        <v>5.0999999999999996</v>
      </c>
      <c r="Q41" s="22">
        <v>2.2000000000000002</v>
      </c>
      <c r="R41" s="24">
        <v>4.9000000000000004</v>
      </c>
      <c r="S41" s="22">
        <v>5.2</v>
      </c>
      <c r="T41" s="22">
        <v>1.1000000000000001</v>
      </c>
      <c r="U41" s="22">
        <v>6.7</v>
      </c>
      <c r="V41" s="22">
        <v>5.4</v>
      </c>
    </row>
    <row r="42" spans="1:22" ht="13.5" customHeight="1" thickBot="1">
      <c r="A42" s="652">
        <v>2012</v>
      </c>
      <c r="B42" s="22">
        <v>3.9</v>
      </c>
      <c r="C42" s="22">
        <v>4.3</v>
      </c>
      <c r="D42" s="22">
        <v>25.7</v>
      </c>
      <c r="E42" s="24">
        <v>4.0999999999999996</v>
      </c>
      <c r="F42" s="22">
        <v>1.6</v>
      </c>
      <c r="G42" s="22">
        <v>8.3000000000000007</v>
      </c>
      <c r="H42" s="22">
        <v>35.1</v>
      </c>
      <c r="I42" s="22">
        <v>4.4000000000000004</v>
      </c>
      <c r="J42" s="22">
        <v>4.4000000000000004</v>
      </c>
      <c r="K42" s="640">
        <v>2012</v>
      </c>
      <c r="L42" s="22">
        <v>23.7</v>
      </c>
      <c r="M42" s="22">
        <v>12.3</v>
      </c>
      <c r="N42" s="24">
        <v>23.6</v>
      </c>
      <c r="O42" s="22">
        <v>4.7</v>
      </c>
      <c r="P42" s="24">
        <v>5.2</v>
      </c>
      <c r="Q42" s="22">
        <v>2</v>
      </c>
      <c r="R42" s="24">
        <v>4.9000000000000004</v>
      </c>
      <c r="S42" s="22">
        <v>5.5</v>
      </c>
      <c r="T42" s="22">
        <v>1.2</v>
      </c>
      <c r="U42" s="22">
        <v>6.5</v>
      </c>
      <c r="V42" s="22">
        <v>5.4</v>
      </c>
    </row>
    <row r="43" spans="1:22" ht="13.5" customHeight="1" thickBot="1">
      <c r="A43" s="652">
        <v>2013</v>
      </c>
      <c r="B43" s="22">
        <v>3.7</v>
      </c>
      <c r="C43" s="22">
        <v>3.2</v>
      </c>
      <c r="D43" s="22">
        <v>26.9</v>
      </c>
      <c r="E43" s="24">
        <v>4.2</v>
      </c>
      <c r="F43" s="22">
        <v>1.6</v>
      </c>
      <c r="G43" s="22">
        <v>9.6999999999999993</v>
      </c>
      <c r="H43" s="22">
        <v>35.6</v>
      </c>
      <c r="I43" s="22">
        <v>4.5999999999999996</v>
      </c>
      <c r="J43" s="22">
        <v>4.5</v>
      </c>
      <c r="K43" s="640">
        <v>2013</v>
      </c>
      <c r="L43" s="22">
        <v>24.7</v>
      </c>
      <c r="M43" s="22">
        <v>12</v>
      </c>
      <c r="N43" s="24">
        <v>24.5</v>
      </c>
      <c r="O43" s="22">
        <v>4.7</v>
      </c>
      <c r="P43" s="24">
        <v>5.2</v>
      </c>
      <c r="Q43" s="22">
        <v>2</v>
      </c>
      <c r="R43" s="24">
        <v>4.9000000000000004</v>
      </c>
      <c r="S43" s="22">
        <v>5.9</v>
      </c>
      <c r="T43" s="22">
        <v>1.1000000000000001</v>
      </c>
      <c r="U43" s="22">
        <v>6.7</v>
      </c>
      <c r="V43" s="22">
        <v>5.5</v>
      </c>
    </row>
    <row r="44" spans="1:22" ht="13.5" customHeight="1" thickBot="1">
      <c r="A44" s="652">
        <v>2014</v>
      </c>
      <c r="B44" s="22">
        <v>3.8</v>
      </c>
      <c r="C44" s="22">
        <v>2.9</v>
      </c>
      <c r="D44" s="22">
        <v>27.3</v>
      </c>
      <c r="E44" s="24">
        <v>4.3</v>
      </c>
      <c r="F44" s="22">
        <v>1.6</v>
      </c>
      <c r="G44" s="22">
        <v>9.6999999999999993</v>
      </c>
      <c r="H44" s="22">
        <v>35.799999999999997</v>
      </c>
      <c r="I44" s="22">
        <v>4</v>
      </c>
      <c r="J44" s="22">
        <v>4.5999999999999996</v>
      </c>
      <c r="K44" s="640">
        <v>2014</v>
      </c>
      <c r="L44" s="22">
        <v>23.9</v>
      </c>
      <c r="M44" s="22">
        <v>13</v>
      </c>
      <c r="N44" s="24">
        <v>23.8</v>
      </c>
      <c r="O44" s="22">
        <v>4.7</v>
      </c>
      <c r="P44" s="24">
        <v>5.2</v>
      </c>
      <c r="Q44" s="22">
        <v>1.9</v>
      </c>
      <c r="R44" s="24">
        <v>4.9000000000000004</v>
      </c>
      <c r="S44" s="22">
        <v>6.4</v>
      </c>
      <c r="T44" s="22">
        <v>1.2</v>
      </c>
      <c r="U44" s="22">
        <v>6.6</v>
      </c>
      <c r="V44" s="22">
        <v>5.5</v>
      </c>
    </row>
    <row r="45" spans="1:22" ht="13.5" customHeight="1" thickBot="1">
      <c r="A45" s="652">
        <v>2015</v>
      </c>
      <c r="B45" s="22">
        <v>3.7588807434102844</v>
      </c>
      <c r="C45" s="22">
        <v>2.8434348871424984</v>
      </c>
      <c r="D45" s="22">
        <v>25.448000079381615</v>
      </c>
      <c r="E45" s="22">
        <v>4.1695293747862401</v>
      </c>
      <c r="F45" s="22">
        <v>1.6303870298718819</v>
      </c>
      <c r="G45" s="22">
        <v>9.235331632653061</v>
      </c>
      <c r="H45" s="22">
        <v>35.812198910153469</v>
      </c>
      <c r="I45" s="22">
        <v>3.9518530004651882</v>
      </c>
      <c r="J45" s="22">
        <v>4.5456237712477545</v>
      </c>
      <c r="K45" s="640">
        <v>2015</v>
      </c>
      <c r="L45" s="22">
        <v>23.850832365857354</v>
      </c>
      <c r="M45" s="22">
        <v>12.679571332886805</v>
      </c>
      <c r="N45" s="22">
        <v>23.684954449616104</v>
      </c>
      <c r="O45" s="22">
        <v>4.7363971493040351</v>
      </c>
      <c r="P45" s="22">
        <v>5.0709343572559646</v>
      </c>
      <c r="Q45" s="22">
        <v>2.0986876325371107</v>
      </c>
      <c r="R45" s="22">
        <v>4.7899059523179011</v>
      </c>
      <c r="S45" s="22">
        <v>6.2439516851650527</v>
      </c>
      <c r="T45" s="22">
        <v>1.2346959694944442</v>
      </c>
      <c r="U45" s="22">
        <v>6.6292840880908006</v>
      </c>
      <c r="V45" s="22">
        <v>5.5333215142659578</v>
      </c>
    </row>
    <row r="46" spans="1:22" ht="13.5" customHeight="1">
      <c r="A46" s="656" t="s">
        <v>245</v>
      </c>
      <c r="B46" s="21"/>
      <c r="C46" s="21"/>
      <c r="D46" s="21"/>
      <c r="E46" s="21"/>
      <c r="F46" s="21"/>
      <c r="G46" s="21"/>
      <c r="H46" s="21"/>
      <c r="I46" s="21"/>
      <c r="J46" s="21"/>
      <c r="L46" s="21"/>
      <c r="M46" s="21"/>
      <c r="N46" s="21"/>
      <c r="O46" s="21"/>
      <c r="P46" s="21"/>
      <c r="Q46" s="21"/>
      <c r="R46" s="21"/>
      <c r="S46" s="21"/>
      <c r="T46" s="21"/>
      <c r="U46" s="21"/>
      <c r="V46" s="21"/>
    </row>
    <row r="47" spans="1:22" ht="13.5" customHeight="1">
      <c r="A47" s="656" t="s">
        <v>246</v>
      </c>
      <c r="B47" s="21"/>
      <c r="C47" s="21"/>
      <c r="D47" s="21"/>
      <c r="E47" s="21"/>
      <c r="F47" s="21"/>
      <c r="G47" s="21"/>
      <c r="H47" s="21"/>
      <c r="I47" s="21"/>
      <c r="J47" s="21"/>
      <c r="L47" s="21"/>
      <c r="M47" s="21"/>
      <c r="N47" s="21"/>
      <c r="O47" s="21"/>
      <c r="P47" s="21"/>
      <c r="Q47" s="21"/>
      <c r="R47" s="21"/>
      <c r="S47" s="21"/>
      <c r="T47" s="21"/>
      <c r="U47" s="21"/>
      <c r="V47" s="21"/>
    </row>
    <row r="48" spans="1:22" ht="13.5" customHeight="1">
      <c r="A48" s="656" t="s">
        <v>247</v>
      </c>
      <c r="B48" s="21"/>
      <c r="C48" s="21"/>
      <c r="D48" s="21"/>
      <c r="E48" s="21"/>
      <c r="F48" s="21"/>
      <c r="G48" s="21"/>
      <c r="H48" s="21"/>
      <c r="I48" s="21"/>
      <c r="J48" s="21"/>
      <c r="L48" s="21"/>
      <c r="M48" s="21"/>
      <c r="N48" s="21"/>
      <c r="O48" s="21"/>
      <c r="P48" s="21"/>
      <c r="Q48" s="21"/>
      <c r="R48" s="21"/>
      <c r="S48" s="21"/>
      <c r="T48" s="21"/>
      <c r="U48" s="21"/>
      <c r="V48" s="21"/>
    </row>
    <row r="49" spans="1:22" ht="13.5" customHeight="1">
      <c r="A49" s="656" t="s">
        <v>248</v>
      </c>
      <c r="B49" s="21"/>
      <c r="C49" s="21"/>
      <c r="D49" s="21"/>
      <c r="E49" s="21"/>
      <c r="F49" s="21"/>
      <c r="G49" s="21"/>
      <c r="H49" s="21"/>
      <c r="I49" s="21"/>
      <c r="J49" s="21"/>
      <c r="L49" s="21"/>
      <c r="M49" s="21"/>
      <c r="N49" s="21"/>
      <c r="O49" s="21"/>
      <c r="P49" s="21"/>
      <c r="Q49" s="21"/>
      <c r="R49" s="21"/>
      <c r="S49" s="21"/>
      <c r="T49" s="21"/>
      <c r="U49" s="21"/>
      <c r="V49" s="21"/>
    </row>
    <row r="50" spans="1:22" ht="13.5" customHeight="1">
      <c r="A50" s="656" t="s">
        <v>249</v>
      </c>
      <c r="B50" s="21"/>
      <c r="C50" s="21"/>
      <c r="D50" s="21"/>
      <c r="E50" s="21"/>
      <c r="F50" s="21"/>
      <c r="G50" s="21"/>
      <c r="H50" s="21"/>
      <c r="I50" s="21"/>
      <c r="J50" s="21"/>
      <c r="L50" s="21"/>
      <c r="M50" s="21"/>
      <c r="N50" s="21"/>
      <c r="O50" s="21"/>
      <c r="P50" s="21"/>
      <c r="Q50" s="21"/>
      <c r="R50" s="21"/>
      <c r="S50" s="21"/>
      <c r="T50" s="21"/>
      <c r="U50" s="21"/>
      <c r="V50" s="21"/>
    </row>
    <row r="51" spans="1:22" ht="13.5" customHeight="1">
      <c r="A51" s="656" t="s">
        <v>250</v>
      </c>
      <c r="B51" s="21"/>
      <c r="C51" s="21"/>
      <c r="D51" s="21"/>
      <c r="E51" s="21"/>
      <c r="F51" s="21"/>
      <c r="G51" s="21"/>
      <c r="H51" s="21"/>
      <c r="I51" s="21"/>
      <c r="J51" s="21"/>
      <c r="L51" s="21"/>
      <c r="M51" s="21"/>
      <c r="N51" s="21"/>
      <c r="O51" s="21"/>
      <c r="P51" s="21"/>
      <c r="Q51" s="21"/>
      <c r="R51" s="21"/>
      <c r="S51" s="21"/>
      <c r="T51" s="21"/>
      <c r="U51" s="21"/>
      <c r="V51" s="21"/>
    </row>
    <row r="52" spans="1:22" ht="13.5" customHeight="1">
      <c r="A52" s="656" t="s">
        <v>251</v>
      </c>
      <c r="B52" s="21"/>
      <c r="C52" s="21"/>
      <c r="D52" s="21"/>
      <c r="E52" s="21"/>
      <c r="F52" s="21"/>
      <c r="G52" s="21"/>
      <c r="H52" s="21"/>
      <c r="I52" s="21"/>
      <c r="J52" s="21"/>
      <c r="L52" s="21"/>
      <c r="M52" s="21"/>
      <c r="N52" s="21"/>
      <c r="O52" s="21"/>
      <c r="P52" s="21"/>
      <c r="Q52" s="21"/>
      <c r="R52" s="21"/>
      <c r="S52" s="21"/>
      <c r="T52" s="21"/>
      <c r="U52" s="21"/>
      <c r="V52" s="21"/>
    </row>
    <row r="53" spans="1:22" ht="13.5" customHeight="1">
      <c r="A53" s="656" t="s">
        <v>252</v>
      </c>
      <c r="B53" s="21"/>
      <c r="C53" s="21"/>
      <c r="D53" s="21"/>
      <c r="E53" s="21"/>
      <c r="F53" s="21"/>
      <c r="G53" s="21"/>
      <c r="H53" s="21"/>
      <c r="I53" s="21"/>
      <c r="J53" s="21"/>
      <c r="L53" s="21"/>
      <c r="M53" s="21"/>
      <c r="N53" s="21"/>
      <c r="O53" s="21"/>
      <c r="P53" s="21"/>
      <c r="Q53" s="21"/>
      <c r="R53" s="21"/>
      <c r="S53" s="21"/>
      <c r="T53" s="21"/>
      <c r="U53" s="21"/>
      <c r="V53" s="21"/>
    </row>
    <row r="54" spans="1:22" ht="13.5" customHeight="1">
      <c r="A54" s="661" t="s">
        <v>254</v>
      </c>
      <c r="B54" s="21"/>
      <c r="C54" s="21"/>
      <c r="D54" s="21"/>
      <c r="E54" s="21"/>
      <c r="F54" s="21"/>
      <c r="G54" s="21"/>
      <c r="H54" s="21"/>
      <c r="I54" s="21"/>
      <c r="J54" s="21"/>
      <c r="L54" s="21"/>
      <c r="M54" s="21"/>
      <c r="N54" s="21"/>
      <c r="O54" s="21"/>
      <c r="P54" s="21"/>
      <c r="Q54" s="21"/>
      <c r="R54" s="21"/>
      <c r="S54" s="21"/>
      <c r="T54" s="21"/>
      <c r="U54" s="21"/>
      <c r="V54" s="21"/>
    </row>
    <row r="55" spans="1:22" ht="13.5" customHeight="1">
      <c r="A55" s="46"/>
      <c r="B55" s="21"/>
      <c r="C55" s="21"/>
      <c r="D55" s="21"/>
      <c r="E55" s="21"/>
      <c r="F55" s="21"/>
      <c r="G55" s="21"/>
      <c r="H55" s="21"/>
      <c r="I55" s="21"/>
      <c r="J55" s="21"/>
      <c r="L55" s="21"/>
      <c r="M55" s="21"/>
      <c r="N55" s="21"/>
      <c r="O55" s="21"/>
      <c r="P55" s="21"/>
      <c r="Q55" s="21"/>
      <c r="R55" s="21"/>
      <c r="S55" s="21"/>
      <c r="T55" s="21"/>
      <c r="U55" s="21"/>
      <c r="V55" s="21"/>
    </row>
    <row r="56" spans="1:22" ht="13.5" customHeight="1">
      <c r="A56" s="46"/>
      <c r="B56" s="21"/>
      <c r="C56" s="21"/>
      <c r="D56" s="21"/>
      <c r="E56" s="21"/>
      <c r="F56" s="21"/>
      <c r="G56" s="21"/>
      <c r="H56" s="21"/>
      <c r="I56" s="21"/>
      <c r="J56" s="21"/>
      <c r="L56" s="21"/>
      <c r="M56" s="21"/>
      <c r="N56" s="21"/>
      <c r="O56" s="21"/>
      <c r="P56" s="21"/>
      <c r="Q56" s="21"/>
      <c r="R56" s="21"/>
      <c r="S56" s="21"/>
      <c r="T56" s="21"/>
      <c r="U56" s="21"/>
      <c r="V56" s="21"/>
    </row>
    <row r="57" spans="1:22" ht="13.5" customHeight="1">
      <c r="A57" s="46"/>
      <c r="B57" s="21"/>
      <c r="C57" s="21"/>
      <c r="D57" s="21"/>
      <c r="E57" s="21"/>
      <c r="F57" s="21"/>
      <c r="G57" s="21"/>
      <c r="H57" s="21"/>
      <c r="I57" s="21"/>
      <c r="J57" s="21"/>
      <c r="L57" s="21"/>
      <c r="M57" s="21"/>
      <c r="N57" s="21"/>
      <c r="O57" s="21"/>
      <c r="P57" s="21"/>
      <c r="Q57" s="21"/>
      <c r="R57" s="21"/>
      <c r="S57" s="21"/>
      <c r="T57" s="21"/>
      <c r="U57" s="21"/>
      <c r="V57" s="21"/>
    </row>
    <row r="58" spans="1:22" ht="13.5" customHeight="1">
      <c r="A58" s="46"/>
      <c r="B58" s="21"/>
      <c r="C58" s="21"/>
      <c r="D58" s="21"/>
      <c r="E58" s="21"/>
      <c r="F58" s="21"/>
      <c r="G58" s="21"/>
      <c r="H58" s="21"/>
      <c r="I58" s="21"/>
      <c r="J58" s="21"/>
      <c r="L58" s="21"/>
      <c r="M58" s="21"/>
      <c r="N58" s="21"/>
      <c r="O58" s="21"/>
      <c r="P58" s="21"/>
      <c r="Q58" s="21"/>
      <c r="R58" s="21"/>
      <c r="S58" s="21"/>
      <c r="T58" s="21"/>
      <c r="U58" s="21"/>
      <c r="V58" s="21"/>
    </row>
    <row r="59" spans="1:22" ht="13.5" customHeight="1">
      <c r="A59" s="46"/>
      <c r="B59" s="21"/>
      <c r="C59" s="21"/>
      <c r="D59" s="21"/>
      <c r="E59" s="21"/>
      <c r="F59" s="21"/>
      <c r="G59" s="21"/>
      <c r="H59" s="21"/>
      <c r="I59" s="21"/>
      <c r="J59" s="21"/>
      <c r="L59" s="21"/>
      <c r="M59" s="21"/>
      <c r="N59" s="21"/>
      <c r="O59" s="21"/>
      <c r="P59" s="21"/>
      <c r="Q59" s="21"/>
      <c r="R59" s="21"/>
      <c r="S59" s="21"/>
      <c r="T59" s="21"/>
      <c r="U59" s="21"/>
      <c r="V59" s="21"/>
    </row>
    <row r="60" spans="1:22" ht="13.5" customHeight="1">
      <c r="A60" s="46"/>
      <c r="B60" s="21"/>
      <c r="C60" s="21"/>
      <c r="D60" s="21"/>
      <c r="E60" s="21"/>
      <c r="F60" s="21"/>
      <c r="G60" s="21"/>
      <c r="H60" s="21"/>
      <c r="I60" s="21"/>
      <c r="J60" s="21"/>
      <c r="L60" s="21"/>
      <c r="M60" s="21"/>
      <c r="N60" s="21"/>
      <c r="O60" s="21"/>
      <c r="P60" s="21"/>
      <c r="Q60" s="21"/>
      <c r="R60" s="21"/>
      <c r="S60" s="21"/>
      <c r="T60" s="21"/>
      <c r="U60" s="21"/>
      <c r="V60" s="21"/>
    </row>
    <row r="61" spans="1:22" ht="13.5" customHeight="1">
      <c r="A61" s="46"/>
      <c r="B61" s="21"/>
      <c r="C61" s="21"/>
      <c r="D61" s="21"/>
      <c r="E61" s="21"/>
      <c r="F61" s="21"/>
      <c r="G61" s="21"/>
      <c r="H61" s="21"/>
      <c r="I61" s="21"/>
      <c r="J61" s="21"/>
      <c r="L61" s="21"/>
      <c r="M61" s="21"/>
      <c r="N61" s="21"/>
      <c r="O61" s="21"/>
      <c r="P61" s="21"/>
      <c r="Q61" s="21"/>
      <c r="R61" s="21"/>
      <c r="S61" s="21"/>
      <c r="T61" s="21"/>
      <c r="U61" s="21"/>
      <c r="V61" s="21"/>
    </row>
    <row r="62" spans="1:22" ht="13.5" customHeight="1">
      <c r="A62" s="46"/>
      <c r="B62" s="21"/>
      <c r="C62" s="21"/>
      <c r="D62" s="21"/>
      <c r="E62" s="21"/>
      <c r="F62" s="21"/>
      <c r="G62" s="21"/>
      <c r="H62" s="21"/>
      <c r="I62" s="21"/>
      <c r="J62" s="21"/>
      <c r="L62" s="21"/>
      <c r="M62" s="21"/>
      <c r="N62" s="21"/>
      <c r="O62" s="21"/>
      <c r="P62" s="21"/>
      <c r="Q62" s="21"/>
      <c r="R62" s="21"/>
      <c r="S62" s="21"/>
      <c r="T62" s="21"/>
      <c r="U62" s="21"/>
      <c r="V62" s="21"/>
    </row>
    <row r="63" spans="1:22" ht="13.5" customHeight="1">
      <c r="A63" s="46"/>
      <c r="B63" s="21"/>
      <c r="C63" s="21"/>
      <c r="D63" s="21"/>
      <c r="E63" s="21"/>
      <c r="F63" s="21"/>
      <c r="G63" s="21"/>
      <c r="H63" s="21"/>
      <c r="I63" s="21"/>
      <c r="J63" s="21"/>
      <c r="L63" s="21"/>
      <c r="M63" s="21"/>
      <c r="N63" s="21"/>
      <c r="O63" s="21"/>
      <c r="P63" s="21"/>
      <c r="Q63" s="21"/>
      <c r="R63" s="21"/>
      <c r="S63" s="21"/>
      <c r="T63" s="21"/>
      <c r="U63" s="21"/>
      <c r="V63" s="21"/>
    </row>
    <row r="64" spans="1:22" ht="13.5" customHeight="1">
      <c r="A64" s="46"/>
      <c r="B64" s="21"/>
      <c r="C64" s="21"/>
      <c r="D64" s="21"/>
      <c r="E64" s="21"/>
      <c r="F64" s="21"/>
      <c r="G64" s="21"/>
      <c r="H64" s="21"/>
      <c r="I64" s="21"/>
      <c r="J64" s="21"/>
      <c r="L64" s="21"/>
      <c r="M64" s="21"/>
      <c r="N64" s="21"/>
      <c r="O64" s="21"/>
      <c r="P64" s="21"/>
      <c r="Q64" s="21"/>
      <c r="R64" s="21"/>
      <c r="S64" s="21"/>
      <c r="T64" s="21"/>
      <c r="U64" s="21"/>
      <c r="V64" s="21"/>
    </row>
    <row r="65" spans="1:22" ht="13.5" customHeight="1">
      <c r="A65" s="46"/>
      <c r="B65" s="21"/>
      <c r="C65" s="21"/>
      <c r="D65" s="21"/>
      <c r="E65" s="21"/>
      <c r="F65" s="21"/>
      <c r="G65" s="21"/>
      <c r="H65" s="21"/>
      <c r="I65" s="21"/>
      <c r="J65" s="21"/>
      <c r="L65" s="21"/>
      <c r="M65" s="21"/>
      <c r="N65" s="21"/>
      <c r="O65" s="21"/>
      <c r="P65" s="21"/>
      <c r="Q65" s="21"/>
      <c r="R65" s="21"/>
      <c r="S65" s="21"/>
      <c r="T65" s="21"/>
      <c r="U65" s="21"/>
      <c r="V65" s="21"/>
    </row>
    <row r="66" spans="1:22" ht="13.5" customHeight="1">
      <c r="A66" s="46"/>
      <c r="B66" s="21"/>
      <c r="C66" s="21"/>
      <c r="D66" s="21"/>
      <c r="E66" s="21"/>
      <c r="F66" s="21"/>
      <c r="G66" s="21"/>
      <c r="H66" s="21"/>
      <c r="I66" s="21"/>
      <c r="J66" s="21"/>
      <c r="L66" s="21"/>
      <c r="M66" s="21"/>
      <c r="N66" s="21"/>
      <c r="O66" s="21"/>
      <c r="P66" s="21"/>
      <c r="Q66" s="21"/>
      <c r="R66" s="21"/>
      <c r="S66" s="21"/>
      <c r="T66" s="21"/>
      <c r="U66" s="21"/>
      <c r="V66" s="21"/>
    </row>
    <row r="67" spans="1:22" ht="13.5" customHeight="1">
      <c r="A67" s="46"/>
      <c r="B67" s="21"/>
      <c r="C67" s="21"/>
      <c r="D67" s="21"/>
      <c r="E67" s="21"/>
      <c r="F67" s="21"/>
      <c r="G67" s="21"/>
      <c r="H67" s="21"/>
      <c r="I67" s="21"/>
      <c r="J67" s="21"/>
      <c r="L67" s="21"/>
      <c r="M67" s="21"/>
      <c r="N67" s="21"/>
      <c r="O67" s="21"/>
      <c r="P67" s="21"/>
      <c r="Q67" s="21"/>
      <c r="R67" s="21"/>
      <c r="S67" s="21"/>
      <c r="T67" s="21"/>
      <c r="U67" s="21"/>
      <c r="V67" s="21"/>
    </row>
    <row r="68" spans="1:22" ht="13.5" customHeight="1">
      <c r="A68" s="46"/>
      <c r="B68" s="21"/>
      <c r="C68" s="21"/>
      <c r="D68" s="21"/>
      <c r="E68" s="21"/>
      <c r="F68" s="21"/>
      <c r="G68" s="21"/>
      <c r="H68" s="21"/>
      <c r="I68" s="21"/>
      <c r="J68" s="21"/>
      <c r="L68" s="21"/>
      <c r="M68" s="21"/>
      <c r="N68" s="21"/>
      <c r="O68" s="21"/>
      <c r="P68" s="21"/>
      <c r="Q68" s="21"/>
      <c r="R68" s="21"/>
      <c r="S68" s="21"/>
      <c r="T68" s="21"/>
      <c r="U68" s="21"/>
      <c r="V68" s="21"/>
    </row>
    <row r="69" spans="1:22" ht="13.5" customHeight="1">
      <c r="A69" s="46"/>
      <c r="B69" s="21"/>
      <c r="C69" s="21"/>
      <c r="D69" s="21"/>
      <c r="E69" s="21"/>
      <c r="F69" s="21"/>
      <c r="G69" s="21"/>
      <c r="H69" s="21"/>
      <c r="I69" s="21"/>
      <c r="J69" s="21"/>
      <c r="L69" s="21"/>
      <c r="M69" s="21"/>
      <c r="N69" s="21"/>
      <c r="O69" s="21"/>
      <c r="P69" s="21"/>
      <c r="Q69" s="21"/>
      <c r="R69" s="21"/>
      <c r="S69" s="21"/>
      <c r="T69" s="21"/>
      <c r="U69" s="21"/>
      <c r="V69" s="21"/>
    </row>
    <row r="70" spans="1:22" ht="13.5" customHeight="1">
      <c r="A70" s="46"/>
      <c r="B70" s="21"/>
      <c r="C70" s="21"/>
      <c r="D70" s="21"/>
      <c r="E70" s="21"/>
      <c r="F70" s="21"/>
      <c r="G70" s="21"/>
      <c r="H70" s="21"/>
      <c r="I70" s="21"/>
      <c r="J70" s="21"/>
      <c r="L70" s="21"/>
      <c r="M70" s="21"/>
      <c r="N70" s="21"/>
      <c r="O70" s="21"/>
      <c r="P70" s="21"/>
      <c r="Q70" s="21"/>
      <c r="R70" s="21"/>
      <c r="S70" s="21"/>
      <c r="T70" s="21"/>
      <c r="U70" s="21"/>
      <c r="V70" s="21"/>
    </row>
    <row r="71" spans="1:22" ht="13.5" customHeight="1">
      <c r="A71" s="46"/>
      <c r="B71" s="21"/>
      <c r="C71" s="21"/>
      <c r="D71" s="21"/>
      <c r="E71" s="21"/>
      <c r="F71" s="21"/>
      <c r="G71" s="21"/>
      <c r="H71" s="21"/>
      <c r="I71" s="21"/>
      <c r="J71" s="21"/>
      <c r="L71" s="21"/>
      <c r="M71" s="21"/>
      <c r="N71" s="21"/>
      <c r="O71" s="21"/>
      <c r="P71" s="21"/>
      <c r="Q71" s="21"/>
      <c r="R71" s="21"/>
      <c r="S71" s="21"/>
      <c r="T71" s="21"/>
      <c r="U71" s="21"/>
      <c r="V71" s="21"/>
    </row>
    <row r="72" spans="1:22" ht="13.5" customHeight="1">
      <c r="A72" s="46"/>
      <c r="B72" s="21"/>
      <c r="C72" s="21"/>
      <c r="D72" s="21"/>
      <c r="E72" s="21"/>
      <c r="F72" s="21"/>
      <c r="G72" s="21"/>
      <c r="H72" s="21"/>
      <c r="I72" s="21"/>
      <c r="J72" s="21"/>
      <c r="L72" s="21"/>
      <c r="M72" s="21"/>
      <c r="N72" s="21"/>
      <c r="O72" s="21"/>
      <c r="P72" s="21"/>
      <c r="Q72" s="21"/>
      <c r="R72" s="21"/>
      <c r="S72" s="21"/>
      <c r="T72" s="21"/>
      <c r="U72" s="21"/>
      <c r="V72" s="21"/>
    </row>
    <row r="73" spans="1:22" ht="13.5" customHeight="1">
      <c r="A73" s="46"/>
      <c r="B73" s="21"/>
      <c r="C73" s="21"/>
      <c r="D73" s="21"/>
      <c r="E73" s="21"/>
      <c r="F73" s="21"/>
      <c r="G73" s="21"/>
      <c r="H73" s="21"/>
      <c r="I73" s="21"/>
      <c r="J73" s="21"/>
      <c r="L73" s="21"/>
      <c r="M73" s="21"/>
      <c r="N73" s="21"/>
      <c r="O73" s="21"/>
      <c r="P73" s="21"/>
      <c r="Q73" s="21"/>
      <c r="R73" s="21"/>
      <c r="S73" s="21"/>
      <c r="T73" s="21"/>
      <c r="U73" s="21"/>
      <c r="V73" s="21"/>
    </row>
    <row r="74" spans="1:22" ht="13.5" customHeight="1">
      <c r="A74" s="46"/>
      <c r="B74" s="21"/>
      <c r="C74" s="21"/>
      <c r="D74" s="21"/>
      <c r="E74" s="21"/>
      <c r="F74" s="21"/>
      <c r="G74" s="21"/>
      <c r="H74" s="21"/>
      <c r="I74" s="21"/>
      <c r="J74" s="21"/>
      <c r="L74" s="21"/>
      <c r="M74" s="21"/>
      <c r="N74" s="21"/>
      <c r="O74" s="21"/>
      <c r="P74" s="21"/>
      <c r="Q74" s="21"/>
      <c r="R74" s="21"/>
      <c r="S74" s="21"/>
      <c r="T74" s="21"/>
      <c r="U74" s="21"/>
      <c r="V74" s="21"/>
    </row>
    <row r="75" spans="1:22" ht="13.5" customHeight="1">
      <c r="A75" s="46"/>
      <c r="B75" s="21"/>
      <c r="C75" s="21"/>
      <c r="D75" s="21"/>
      <c r="E75" s="21"/>
      <c r="F75" s="21"/>
      <c r="G75" s="21"/>
      <c r="H75" s="21"/>
      <c r="I75" s="21"/>
      <c r="J75" s="21"/>
      <c r="L75" s="21"/>
      <c r="M75" s="21"/>
      <c r="N75" s="21"/>
      <c r="O75" s="21"/>
      <c r="P75" s="21"/>
      <c r="Q75" s="21"/>
      <c r="R75" s="21"/>
      <c r="S75" s="21"/>
      <c r="T75" s="21"/>
      <c r="U75" s="21"/>
      <c r="V75" s="21"/>
    </row>
    <row r="76" spans="1:22" ht="13.5" customHeight="1">
      <c r="A76" s="46"/>
      <c r="B76" s="21"/>
      <c r="C76" s="21"/>
      <c r="D76" s="21"/>
      <c r="E76" s="21"/>
      <c r="F76" s="21"/>
      <c r="G76" s="21"/>
      <c r="H76" s="21"/>
      <c r="I76" s="21"/>
      <c r="J76" s="21"/>
      <c r="L76" s="21"/>
      <c r="M76" s="21"/>
      <c r="N76" s="21"/>
      <c r="O76" s="21"/>
      <c r="P76" s="21"/>
      <c r="Q76" s="21"/>
      <c r="R76" s="21"/>
      <c r="S76" s="21"/>
      <c r="T76" s="21"/>
      <c r="U76" s="21"/>
      <c r="V76" s="21"/>
    </row>
    <row r="77" spans="1:22" ht="13.5" customHeight="1">
      <c r="A77" s="46"/>
      <c r="B77" s="21"/>
      <c r="C77" s="21"/>
      <c r="D77" s="21"/>
      <c r="E77" s="21"/>
      <c r="F77" s="21"/>
      <c r="G77" s="21"/>
      <c r="H77" s="21"/>
      <c r="I77" s="21"/>
      <c r="J77" s="21"/>
      <c r="L77" s="21"/>
      <c r="M77" s="21"/>
      <c r="N77" s="21"/>
      <c r="O77" s="21"/>
      <c r="P77" s="21"/>
      <c r="Q77" s="21"/>
      <c r="R77" s="21"/>
      <c r="S77" s="21"/>
      <c r="T77" s="21"/>
      <c r="U77" s="21"/>
      <c r="V77" s="21"/>
    </row>
    <row r="78" spans="1:22" ht="13.5" customHeight="1">
      <c r="A78" s="46"/>
      <c r="B78" s="21"/>
      <c r="C78" s="21"/>
      <c r="D78" s="21"/>
      <c r="E78" s="21"/>
      <c r="F78" s="21"/>
      <c r="G78" s="21"/>
      <c r="H78" s="21"/>
      <c r="I78" s="21"/>
      <c r="J78" s="21"/>
      <c r="L78" s="21"/>
      <c r="M78" s="21"/>
      <c r="N78" s="21"/>
      <c r="O78" s="21"/>
      <c r="P78" s="21"/>
      <c r="Q78" s="21"/>
      <c r="R78" s="21"/>
      <c r="S78" s="21"/>
      <c r="T78" s="21"/>
      <c r="U78" s="21"/>
      <c r="V78" s="21"/>
    </row>
    <row r="79" spans="1:22" ht="13.5" customHeight="1">
      <c r="A79" s="46"/>
      <c r="B79" s="21"/>
      <c r="C79" s="21"/>
      <c r="D79" s="21"/>
      <c r="E79" s="21"/>
      <c r="F79" s="21"/>
      <c r="G79" s="21"/>
      <c r="H79" s="21"/>
      <c r="I79" s="21"/>
      <c r="J79" s="21"/>
      <c r="L79" s="21"/>
      <c r="M79" s="21"/>
      <c r="N79" s="21"/>
      <c r="O79" s="21"/>
      <c r="P79" s="21"/>
      <c r="Q79" s="21"/>
      <c r="R79" s="21"/>
      <c r="S79" s="21"/>
      <c r="T79" s="21"/>
      <c r="U79" s="21"/>
      <c r="V79" s="21"/>
    </row>
    <row r="80" spans="1:22" ht="13.5" customHeight="1">
      <c r="A80" s="46"/>
      <c r="B80" s="21"/>
      <c r="C80" s="21"/>
      <c r="D80" s="21"/>
      <c r="E80" s="21"/>
      <c r="F80" s="21"/>
      <c r="G80" s="21"/>
      <c r="H80" s="21"/>
      <c r="I80" s="21"/>
      <c r="J80" s="21"/>
      <c r="L80" s="21"/>
      <c r="M80" s="21"/>
      <c r="N80" s="21"/>
      <c r="O80" s="21"/>
      <c r="P80" s="21"/>
      <c r="Q80" s="21"/>
      <c r="R80" s="21"/>
      <c r="S80" s="21"/>
      <c r="T80" s="21"/>
      <c r="U80" s="21"/>
      <c r="V80" s="21"/>
    </row>
    <row r="81" spans="1:22" ht="13.5" customHeight="1">
      <c r="A81" s="46"/>
      <c r="B81" s="21"/>
      <c r="C81" s="21"/>
      <c r="D81" s="21"/>
      <c r="E81" s="21"/>
      <c r="F81" s="21"/>
      <c r="G81" s="21"/>
      <c r="H81" s="21"/>
      <c r="I81" s="21"/>
      <c r="J81" s="21"/>
      <c r="L81" s="21"/>
      <c r="M81" s="21"/>
      <c r="N81" s="21"/>
      <c r="O81" s="21"/>
      <c r="P81" s="21"/>
      <c r="Q81" s="21"/>
      <c r="R81" s="21"/>
      <c r="S81" s="21"/>
      <c r="T81" s="21"/>
      <c r="U81" s="21"/>
      <c r="V81" s="21"/>
    </row>
    <row r="82" spans="1:22" ht="13.5" customHeight="1">
      <c r="A82" s="46"/>
      <c r="B82" s="21"/>
      <c r="C82" s="21"/>
      <c r="D82" s="21"/>
      <c r="E82" s="21"/>
      <c r="F82" s="21"/>
      <c r="G82" s="21"/>
      <c r="H82" s="21"/>
      <c r="I82" s="21"/>
      <c r="J82" s="21"/>
      <c r="L82" s="21"/>
      <c r="M82" s="21"/>
      <c r="N82" s="21"/>
      <c r="O82" s="21"/>
      <c r="P82" s="21"/>
      <c r="Q82" s="21"/>
      <c r="R82" s="21"/>
      <c r="S82" s="21"/>
      <c r="T82" s="21"/>
      <c r="U82" s="21"/>
      <c r="V82" s="21"/>
    </row>
    <row r="83" spans="1:22" ht="13.5" customHeight="1">
      <c r="A83" s="46"/>
      <c r="B83" s="21"/>
      <c r="C83" s="21"/>
      <c r="D83" s="21"/>
      <c r="E83" s="21"/>
      <c r="F83" s="21"/>
      <c r="G83" s="21"/>
      <c r="H83" s="21"/>
      <c r="I83" s="21"/>
      <c r="J83" s="21"/>
      <c r="L83" s="21"/>
      <c r="M83" s="21"/>
      <c r="N83" s="21"/>
      <c r="O83" s="21"/>
      <c r="P83" s="21"/>
      <c r="Q83" s="21"/>
      <c r="R83" s="21"/>
      <c r="S83" s="21"/>
      <c r="T83" s="21"/>
      <c r="U83" s="21"/>
      <c r="V83" s="21"/>
    </row>
    <row r="84" spans="1:22" ht="13.5" customHeight="1">
      <c r="A84" s="46"/>
      <c r="B84" s="21"/>
      <c r="C84" s="21"/>
      <c r="D84" s="21"/>
      <c r="E84" s="21"/>
      <c r="F84" s="21"/>
      <c r="G84" s="21"/>
      <c r="H84" s="21"/>
      <c r="I84" s="21"/>
      <c r="J84" s="21"/>
      <c r="L84" s="21"/>
      <c r="M84" s="21"/>
      <c r="N84" s="21"/>
      <c r="O84" s="21"/>
      <c r="P84" s="21"/>
      <c r="Q84" s="21"/>
      <c r="R84" s="21"/>
      <c r="S84" s="21"/>
      <c r="T84" s="21"/>
      <c r="U84" s="21"/>
      <c r="V84" s="21"/>
    </row>
    <row r="85" spans="1:22" ht="13.5" customHeight="1">
      <c r="A85" s="46"/>
      <c r="B85" s="21"/>
      <c r="C85" s="21"/>
      <c r="D85" s="21"/>
      <c r="E85" s="21"/>
      <c r="F85" s="21"/>
      <c r="G85" s="21"/>
      <c r="H85" s="21"/>
      <c r="I85" s="21"/>
      <c r="J85" s="21"/>
      <c r="L85" s="21"/>
      <c r="M85" s="21"/>
      <c r="N85" s="21"/>
      <c r="O85" s="21"/>
      <c r="P85" s="21"/>
      <c r="Q85" s="21"/>
      <c r="R85" s="21"/>
      <c r="S85" s="21"/>
      <c r="T85" s="21"/>
      <c r="U85" s="21"/>
      <c r="V85" s="21"/>
    </row>
    <row r="86" spans="1:22" ht="13.5" customHeight="1">
      <c r="A86" s="46"/>
      <c r="B86" s="21"/>
      <c r="C86" s="21"/>
      <c r="D86" s="21"/>
      <c r="E86" s="21"/>
      <c r="F86" s="21"/>
      <c r="G86" s="21"/>
      <c r="H86" s="21"/>
      <c r="I86" s="21"/>
      <c r="J86" s="21"/>
      <c r="L86" s="21"/>
      <c r="M86" s="21"/>
      <c r="N86" s="21"/>
      <c r="O86" s="21"/>
      <c r="P86" s="21"/>
      <c r="Q86" s="21"/>
      <c r="R86" s="21"/>
      <c r="S86" s="21"/>
      <c r="T86" s="21"/>
      <c r="U86" s="21"/>
      <c r="V86" s="21"/>
    </row>
    <row r="87" spans="1:22" ht="13.5" customHeight="1">
      <c r="A87" s="46"/>
      <c r="B87" s="21"/>
      <c r="C87" s="21"/>
      <c r="D87" s="21"/>
      <c r="E87" s="21"/>
      <c r="F87" s="21"/>
      <c r="G87" s="21"/>
      <c r="H87" s="21"/>
      <c r="I87" s="21"/>
      <c r="J87" s="21"/>
      <c r="L87" s="21"/>
      <c r="M87" s="21"/>
      <c r="N87" s="21"/>
      <c r="O87" s="21"/>
      <c r="P87" s="21"/>
      <c r="Q87" s="21"/>
      <c r="R87" s="21"/>
      <c r="S87" s="21"/>
      <c r="T87" s="21"/>
      <c r="U87" s="21"/>
      <c r="V87" s="21"/>
    </row>
    <row r="88" spans="1:22" ht="13.5" customHeight="1">
      <c r="A88" s="46"/>
      <c r="B88" s="21"/>
      <c r="C88" s="21"/>
      <c r="D88" s="21"/>
      <c r="E88" s="21"/>
      <c r="F88" s="21"/>
      <c r="G88" s="21"/>
      <c r="H88" s="21"/>
      <c r="I88" s="21"/>
      <c r="J88" s="21"/>
      <c r="L88" s="21"/>
      <c r="M88" s="21"/>
      <c r="N88" s="21"/>
      <c r="O88" s="21"/>
      <c r="P88" s="21"/>
      <c r="Q88" s="21"/>
      <c r="R88" s="21"/>
      <c r="S88" s="21"/>
      <c r="T88" s="21"/>
      <c r="U88" s="21"/>
      <c r="V88" s="21"/>
    </row>
    <row r="89" spans="1:22" ht="13.5" customHeight="1">
      <c r="A89" s="46"/>
      <c r="B89" s="21"/>
      <c r="C89" s="21"/>
      <c r="D89" s="21"/>
      <c r="E89" s="21"/>
      <c r="F89" s="21"/>
      <c r="G89" s="21"/>
      <c r="H89" s="21"/>
      <c r="I89" s="21"/>
      <c r="J89" s="21"/>
      <c r="L89" s="21"/>
      <c r="M89" s="21"/>
      <c r="N89" s="21"/>
      <c r="O89" s="21"/>
      <c r="P89" s="21"/>
      <c r="Q89" s="21"/>
      <c r="R89" s="21"/>
      <c r="S89" s="21"/>
      <c r="T89" s="21"/>
      <c r="U89" s="21"/>
      <c r="V89" s="21"/>
    </row>
    <row r="90" spans="1:22" ht="13.5" customHeight="1">
      <c r="A90" s="46"/>
      <c r="B90" s="21"/>
      <c r="C90" s="21"/>
      <c r="D90" s="21"/>
      <c r="E90" s="21"/>
      <c r="F90" s="21"/>
      <c r="G90" s="21"/>
      <c r="H90" s="21"/>
      <c r="I90" s="21"/>
      <c r="J90" s="21"/>
      <c r="L90" s="21"/>
      <c r="M90" s="21"/>
      <c r="N90" s="21"/>
      <c r="O90" s="21"/>
      <c r="P90" s="21"/>
      <c r="Q90" s="21"/>
      <c r="R90" s="21"/>
      <c r="S90" s="21"/>
      <c r="T90" s="21"/>
      <c r="U90" s="21"/>
      <c r="V90" s="21"/>
    </row>
    <row r="91" spans="1:22" ht="13.5" customHeight="1">
      <c r="A91" s="46"/>
      <c r="B91" s="21"/>
      <c r="C91" s="21"/>
      <c r="D91" s="21"/>
      <c r="E91" s="21"/>
      <c r="F91" s="21"/>
      <c r="G91" s="21"/>
      <c r="H91" s="21"/>
      <c r="I91" s="21"/>
      <c r="J91" s="21"/>
      <c r="L91" s="21"/>
      <c r="M91" s="21"/>
      <c r="N91" s="21"/>
      <c r="O91" s="21"/>
      <c r="P91" s="21"/>
      <c r="Q91" s="21"/>
      <c r="R91" s="21"/>
      <c r="S91" s="21"/>
      <c r="T91" s="21"/>
      <c r="U91" s="21"/>
      <c r="V91" s="21"/>
    </row>
    <row r="92" spans="1:22" ht="13.5" customHeight="1">
      <c r="A92" s="46"/>
      <c r="B92" s="21"/>
      <c r="C92" s="21"/>
      <c r="D92" s="21"/>
      <c r="E92" s="21"/>
      <c r="F92" s="21"/>
      <c r="G92" s="21"/>
      <c r="H92" s="21"/>
      <c r="I92" s="21"/>
      <c r="J92" s="21"/>
      <c r="L92" s="21"/>
      <c r="M92" s="21"/>
      <c r="N92" s="21"/>
      <c r="O92" s="21"/>
      <c r="P92" s="21"/>
      <c r="Q92" s="21"/>
      <c r="R92" s="21"/>
      <c r="S92" s="21"/>
      <c r="T92" s="21"/>
      <c r="U92" s="21"/>
      <c r="V92" s="21"/>
    </row>
    <row r="93" spans="1:22" ht="13.5" customHeight="1">
      <c r="A93" s="46"/>
      <c r="B93" s="21"/>
      <c r="C93" s="21"/>
      <c r="D93" s="21"/>
      <c r="E93" s="21"/>
      <c r="F93" s="21"/>
      <c r="G93" s="21"/>
      <c r="H93" s="21"/>
      <c r="I93" s="21"/>
      <c r="J93" s="21"/>
      <c r="L93" s="21"/>
      <c r="M93" s="21"/>
      <c r="N93" s="21"/>
      <c r="O93" s="21"/>
      <c r="P93" s="21"/>
      <c r="Q93" s="21"/>
      <c r="R93" s="21"/>
      <c r="S93" s="21"/>
      <c r="T93" s="21"/>
      <c r="U93" s="21"/>
      <c r="V93" s="21"/>
    </row>
    <row r="94" spans="1:22" ht="13.5" customHeight="1">
      <c r="A94" s="46"/>
      <c r="B94" s="21"/>
      <c r="C94" s="21"/>
      <c r="D94" s="21"/>
      <c r="E94" s="21"/>
      <c r="F94" s="21"/>
      <c r="G94" s="21"/>
      <c r="H94" s="21"/>
      <c r="I94" s="21"/>
      <c r="J94" s="21"/>
      <c r="L94" s="21"/>
      <c r="M94" s="21"/>
      <c r="N94" s="21"/>
      <c r="O94" s="21"/>
      <c r="P94" s="21"/>
      <c r="Q94" s="21"/>
      <c r="R94" s="21"/>
      <c r="S94" s="21"/>
      <c r="T94" s="21"/>
      <c r="U94" s="21"/>
      <c r="V94" s="21"/>
    </row>
    <row r="95" spans="1:22">
      <c r="A95" s="46"/>
      <c r="B95" s="21"/>
      <c r="C95" s="21"/>
      <c r="D95" s="21"/>
      <c r="E95" s="21"/>
      <c r="F95" s="21"/>
      <c r="G95" s="21"/>
      <c r="H95" s="21"/>
      <c r="I95" s="21"/>
      <c r="J95" s="21"/>
      <c r="L95" s="21"/>
      <c r="M95" s="21"/>
      <c r="N95" s="21"/>
      <c r="O95" s="21"/>
      <c r="P95" s="21"/>
      <c r="Q95" s="21"/>
      <c r="R95" s="21"/>
      <c r="S95" s="21"/>
      <c r="T95" s="21"/>
      <c r="U95" s="21"/>
      <c r="V95" s="21"/>
    </row>
    <row r="96" spans="1:22">
      <c r="B96" s="21"/>
      <c r="C96" s="21"/>
      <c r="D96" s="21"/>
      <c r="E96" s="21"/>
      <c r="F96" s="21"/>
      <c r="G96" s="21"/>
      <c r="H96" s="21"/>
      <c r="I96" s="21"/>
      <c r="J96" s="21"/>
      <c r="L96" s="21"/>
      <c r="M96" s="21"/>
      <c r="N96" s="21"/>
      <c r="O96" s="21"/>
      <c r="P96" s="21"/>
      <c r="Q96" s="21"/>
      <c r="R96" s="21"/>
      <c r="S96" s="21"/>
      <c r="T96" s="21"/>
      <c r="U96" s="21"/>
      <c r="V96" s="21"/>
    </row>
  </sheetData>
  <mergeCells count="23">
    <mergeCell ref="K5:K6"/>
    <mergeCell ref="U5:U6"/>
    <mergeCell ref="V5:V6"/>
    <mergeCell ref="L5:N5"/>
    <mergeCell ref="O5:O6"/>
    <mergeCell ref="P5:R5"/>
    <mergeCell ref="S5:S6"/>
    <mergeCell ref="T5:T6"/>
    <mergeCell ref="K1:V1"/>
    <mergeCell ref="K2:V2"/>
    <mergeCell ref="K3:V3"/>
    <mergeCell ref="A1:J1"/>
    <mergeCell ref="A2:J2"/>
    <mergeCell ref="A3:J3"/>
    <mergeCell ref="B5:E5"/>
    <mergeCell ref="A4:J4"/>
    <mergeCell ref="A5:A6"/>
    <mergeCell ref="F5:F6"/>
    <mergeCell ref="K4:V4"/>
    <mergeCell ref="G5:G6"/>
    <mergeCell ref="H5:H6"/>
    <mergeCell ref="I5:I6"/>
    <mergeCell ref="J5:J6"/>
  </mergeCells>
  <hyperlinks>
    <hyperlink ref="W6" location="TOC!A1" display="RETURN TO TABLE OF CONTENTS" xr:uid="{00000000-0004-0000-0700-000000000000}"/>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V27"/>
  <sheetViews>
    <sheetView workbookViewId="0">
      <selection activeCell="W6" sqref="W6"/>
    </sheetView>
  </sheetViews>
  <sheetFormatPr defaultRowHeight="12.75"/>
  <cols>
    <col min="2" max="2" width="18.28515625" customWidth="1"/>
    <col min="3" max="10" width="10.42578125" customWidth="1"/>
  </cols>
  <sheetData>
    <row r="1" spans="1:22">
      <c r="A1" s="321" t="s">
        <v>1109</v>
      </c>
      <c r="B1" s="321"/>
      <c r="C1" s="321"/>
      <c r="D1" s="321"/>
      <c r="E1" s="321"/>
      <c r="F1" s="321"/>
      <c r="G1" s="321"/>
      <c r="H1" s="321"/>
      <c r="I1" s="321"/>
      <c r="J1" s="321"/>
      <c r="K1" s="153"/>
      <c r="L1" s="153"/>
      <c r="M1" s="153"/>
      <c r="N1" s="153"/>
      <c r="O1" s="153"/>
      <c r="P1" s="153"/>
      <c r="Q1" s="153"/>
      <c r="R1" s="153"/>
      <c r="S1" s="153"/>
      <c r="T1" s="153"/>
      <c r="U1" s="153"/>
      <c r="V1" s="153"/>
    </row>
    <row r="2" spans="1:22" ht="13.5" thickBot="1">
      <c r="A2" s="347" t="s">
        <v>463</v>
      </c>
      <c r="B2" s="347"/>
      <c r="C2" s="347"/>
      <c r="D2" s="347"/>
      <c r="E2" s="347"/>
      <c r="F2" s="347"/>
      <c r="G2" s="347"/>
      <c r="H2" s="347"/>
      <c r="I2" s="347"/>
      <c r="J2" s="347"/>
      <c r="K2" s="219"/>
    </row>
    <row r="3" spans="1:22" ht="13.5" thickBot="1">
      <c r="A3" s="373" t="s">
        <v>1177</v>
      </c>
      <c r="B3" s="374"/>
      <c r="C3" s="374"/>
      <c r="D3" s="374"/>
      <c r="E3" s="374"/>
      <c r="F3" s="374"/>
      <c r="G3" s="374"/>
      <c r="H3" s="374"/>
      <c r="I3" s="374"/>
      <c r="J3" s="375"/>
      <c r="K3" s="219"/>
    </row>
    <row r="4" spans="1:22" ht="34.5" thickBot="1">
      <c r="A4" s="306" t="s">
        <v>209</v>
      </c>
      <c r="B4" s="309" t="s">
        <v>1178</v>
      </c>
      <c r="C4" s="309" t="s">
        <v>1179</v>
      </c>
      <c r="D4" s="309" t="s">
        <v>1180</v>
      </c>
      <c r="E4" s="309" t="s">
        <v>1181</v>
      </c>
      <c r="F4" s="309" t="s">
        <v>1182</v>
      </c>
      <c r="G4" s="309" t="s">
        <v>1183</v>
      </c>
      <c r="H4" s="309" t="s">
        <v>1184</v>
      </c>
      <c r="I4" s="309" t="s">
        <v>1185</v>
      </c>
      <c r="J4" s="309" t="s">
        <v>1186</v>
      </c>
      <c r="K4" s="269" t="s">
        <v>233</v>
      </c>
    </row>
    <row r="5" spans="1:22" ht="14.25" thickTop="1" thickBot="1">
      <c r="A5" s="391">
        <v>2005</v>
      </c>
      <c r="B5" s="77" t="s">
        <v>1187</v>
      </c>
      <c r="C5" s="283">
        <v>917.9</v>
      </c>
      <c r="D5" s="283">
        <v>212</v>
      </c>
      <c r="E5" s="283">
        <v>21.1</v>
      </c>
      <c r="F5" s="283">
        <v>2</v>
      </c>
      <c r="G5" s="283">
        <v>2.7</v>
      </c>
      <c r="H5" s="283">
        <v>0</v>
      </c>
      <c r="I5" s="283">
        <v>72.2</v>
      </c>
      <c r="J5" s="674">
        <v>1227.9000000000001</v>
      </c>
      <c r="K5" s="219"/>
    </row>
    <row r="6" spans="1:22" ht="13.5" thickBot="1">
      <c r="A6" s="386"/>
      <c r="B6" s="62" t="s">
        <v>1188</v>
      </c>
      <c r="C6" s="721">
        <v>30.5</v>
      </c>
      <c r="D6" s="721">
        <v>9.3000000000000007</v>
      </c>
      <c r="E6" s="721">
        <v>12.3</v>
      </c>
      <c r="F6" s="721">
        <v>-21.4</v>
      </c>
      <c r="G6" s="721">
        <v>5310.7</v>
      </c>
      <c r="H6" s="721">
        <v>20.2</v>
      </c>
      <c r="I6" s="721">
        <v>370.9</v>
      </c>
      <c r="J6" s="720">
        <v>5732.5</v>
      </c>
      <c r="K6" s="219"/>
    </row>
    <row r="7" spans="1:22" ht="14.25" thickTop="1" thickBot="1">
      <c r="A7" s="391">
        <v>2006</v>
      </c>
      <c r="B7" s="77" t="s">
        <v>1187</v>
      </c>
      <c r="C7" s="283">
        <v>971.8</v>
      </c>
      <c r="D7" s="283">
        <v>211.2</v>
      </c>
      <c r="E7" s="283">
        <v>38.700000000000003</v>
      </c>
      <c r="F7" s="283">
        <v>1.7</v>
      </c>
      <c r="G7" s="283">
        <v>2.8</v>
      </c>
      <c r="H7" s="283">
        <v>0</v>
      </c>
      <c r="I7" s="283">
        <v>44</v>
      </c>
      <c r="J7" s="674">
        <v>1270.2</v>
      </c>
      <c r="K7" s="219"/>
    </row>
    <row r="8" spans="1:22" ht="13.5" thickBot="1">
      <c r="A8" s="386"/>
      <c r="B8" s="62" t="s">
        <v>1188</v>
      </c>
      <c r="C8" s="721">
        <v>23.4</v>
      </c>
      <c r="D8" s="721">
        <v>0.1</v>
      </c>
      <c r="E8" s="721">
        <v>0.5</v>
      </c>
      <c r="F8" s="721">
        <v>6.8</v>
      </c>
      <c r="G8" s="721">
        <v>5661.8</v>
      </c>
      <c r="H8" s="721">
        <v>17.7</v>
      </c>
      <c r="I8" s="721">
        <v>388.6</v>
      </c>
      <c r="J8" s="720">
        <v>6099</v>
      </c>
      <c r="K8" s="219"/>
    </row>
    <row r="9" spans="1:22" ht="14.25" thickTop="1" thickBot="1">
      <c r="A9" s="391">
        <v>2007</v>
      </c>
      <c r="B9" s="77" t="s">
        <v>1187</v>
      </c>
      <c r="C9" s="283">
        <v>957.7</v>
      </c>
      <c r="D9" s="283">
        <v>296</v>
      </c>
      <c r="E9" s="283">
        <v>52.2</v>
      </c>
      <c r="F9" s="283">
        <v>1.3</v>
      </c>
      <c r="G9" s="283">
        <v>29.7</v>
      </c>
      <c r="H9" s="283">
        <v>0</v>
      </c>
      <c r="I9" s="283">
        <v>918.2</v>
      </c>
      <c r="J9" s="674">
        <v>2255.1</v>
      </c>
      <c r="K9" s="219"/>
    </row>
    <row r="10" spans="1:22" ht="13.5" thickBot="1">
      <c r="A10" s="386"/>
      <c r="B10" s="62" t="s">
        <v>1188</v>
      </c>
      <c r="C10" s="721">
        <v>16.8</v>
      </c>
      <c r="D10" s="721">
        <v>0</v>
      </c>
      <c r="E10" s="721">
        <v>0.2</v>
      </c>
      <c r="F10" s="721">
        <v>7.8</v>
      </c>
      <c r="G10" s="721">
        <v>6021.5</v>
      </c>
      <c r="H10" s="721">
        <v>51.7</v>
      </c>
      <c r="I10" s="721">
        <v>603.70000000000005</v>
      </c>
      <c r="J10" s="720">
        <v>6701.7</v>
      </c>
      <c r="K10" s="219"/>
    </row>
    <row r="11" spans="1:22" ht="14.25" thickTop="1" thickBot="1">
      <c r="A11" s="391">
        <v>2008</v>
      </c>
      <c r="B11" s="77" t="s">
        <v>1187</v>
      </c>
      <c r="C11" s="283">
        <v>1167</v>
      </c>
      <c r="D11" s="283">
        <v>244</v>
      </c>
      <c r="E11" s="283">
        <v>36.1</v>
      </c>
      <c r="F11" s="283">
        <v>0.9</v>
      </c>
      <c r="G11" s="283">
        <v>6.4</v>
      </c>
      <c r="H11" s="283">
        <v>0</v>
      </c>
      <c r="I11" s="283">
        <v>1381</v>
      </c>
      <c r="J11" s="674">
        <v>2835.5</v>
      </c>
      <c r="K11" s="219"/>
    </row>
    <row r="12" spans="1:22" ht="13.5" thickBot="1">
      <c r="A12" s="386"/>
      <c r="B12" s="62" t="s">
        <v>1188</v>
      </c>
      <c r="C12" s="721">
        <v>91.3</v>
      </c>
      <c r="D12" s="721">
        <v>0.4</v>
      </c>
      <c r="E12" s="721">
        <v>1.6</v>
      </c>
      <c r="F12" s="721">
        <v>12</v>
      </c>
      <c r="G12" s="721">
        <v>6329.8</v>
      </c>
      <c r="H12" s="721">
        <v>25.7</v>
      </c>
      <c r="I12" s="721">
        <v>678.1</v>
      </c>
      <c r="J12" s="720">
        <v>7138.8</v>
      </c>
      <c r="K12" s="219"/>
    </row>
    <row r="13" spans="1:22" ht="14.25" thickTop="1" thickBot="1">
      <c r="A13" s="391">
        <v>2009</v>
      </c>
      <c r="B13" s="77" t="s">
        <v>1187</v>
      </c>
      <c r="C13" s="283">
        <v>1185.7</v>
      </c>
      <c r="D13" s="283">
        <v>257.2</v>
      </c>
      <c r="E13" s="283">
        <v>34.200000000000003</v>
      </c>
      <c r="F13" s="283">
        <v>5</v>
      </c>
      <c r="G13" s="283">
        <v>13.6</v>
      </c>
      <c r="H13" s="283">
        <v>0</v>
      </c>
      <c r="I13" s="283">
        <v>1190.4000000000001</v>
      </c>
      <c r="J13" s="674">
        <v>2686.1</v>
      </c>
      <c r="K13" s="219"/>
    </row>
    <row r="14" spans="1:22" ht="13.5" thickBot="1">
      <c r="A14" s="386"/>
      <c r="B14" s="62" t="s">
        <v>1188</v>
      </c>
      <c r="C14" s="721">
        <v>226.7</v>
      </c>
      <c r="D14" s="721">
        <v>6</v>
      </c>
      <c r="E14" s="721">
        <v>15.2</v>
      </c>
      <c r="F14" s="721">
        <v>13.3</v>
      </c>
      <c r="G14" s="721">
        <v>6659.3</v>
      </c>
      <c r="H14" s="721">
        <v>41.8</v>
      </c>
      <c r="I14" s="721">
        <v>641.9</v>
      </c>
      <c r="J14" s="720">
        <v>7604.3</v>
      </c>
      <c r="K14" s="219"/>
    </row>
    <row r="15" spans="1:22" ht="14.25" thickTop="1" thickBot="1">
      <c r="A15" s="391">
        <v>2010</v>
      </c>
      <c r="B15" s="77" t="s">
        <v>1187</v>
      </c>
      <c r="C15" s="24">
        <v>1328.4</v>
      </c>
      <c r="D15" s="24">
        <v>263.2</v>
      </c>
      <c r="E15" s="24">
        <v>35</v>
      </c>
      <c r="F15" s="24">
        <v>0.7</v>
      </c>
      <c r="G15" s="24">
        <v>12.3</v>
      </c>
      <c r="H15" s="24">
        <v>0</v>
      </c>
      <c r="I15" s="24">
        <v>1235.5999999999999</v>
      </c>
      <c r="J15" s="22">
        <v>2875.2</v>
      </c>
      <c r="K15" s="219"/>
    </row>
    <row r="16" spans="1:22" ht="13.5" thickBot="1">
      <c r="A16" s="386"/>
      <c r="B16" s="62" t="s">
        <v>1188</v>
      </c>
      <c r="C16" s="164">
        <v>233.9</v>
      </c>
      <c r="D16" s="164">
        <v>4.2</v>
      </c>
      <c r="E16" s="164">
        <v>1</v>
      </c>
      <c r="F16" s="164">
        <v>7.8</v>
      </c>
      <c r="G16" s="164">
        <v>6998.5</v>
      </c>
      <c r="H16" s="164">
        <v>33.4</v>
      </c>
      <c r="I16" s="164">
        <v>840.3</v>
      </c>
      <c r="J16" s="163">
        <v>8119.2</v>
      </c>
      <c r="K16" s="219"/>
    </row>
    <row r="17" spans="1:11" ht="14.25" thickTop="1" thickBot="1">
      <c r="A17" s="391">
        <v>2011</v>
      </c>
      <c r="B17" s="77" t="s">
        <v>1187</v>
      </c>
      <c r="C17" s="24">
        <v>1346.1</v>
      </c>
      <c r="D17" s="24">
        <v>267.3</v>
      </c>
      <c r="E17" s="24">
        <v>28.1</v>
      </c>
      <c r="F17" s="24">
        <v>1.2</v>
      </c>
      <c r="G17" s="24">
        <v>11.1</v>
      </c>
      <c r="H17" s="24">
        <v>0</v>
      </c>
      <c r="I17" s="24">
        <v>1875.4</v>
      </c>
      <c r="J17" s="22">
        <v>3529.2</v>
      </c>
      <c r="K17" s="219"/>
    </row>
    <row r="18" spans="1:11" ht="13.5" thickBot="1">
      <c r="A18" s="386"/>
      <c r="B18" s="62" t="s">
        <v>1188</v>
      </c>
      <c r="C18" s="164">
        <v>189.4</v>
      </c>
      <c r="D18" s="164">
        <v>3.6</v>
      </c>
      <c r="E18" s="164">
        <v>0</v>
      </c>
      <c r="F18" s="164">
        <v>8.3000000000000007</v>
      </c>
      <c r="G18" s="164">
        <v>7215.5</v>
      </c>
      <c r="H18" s="164">
        <v>84.5</v>
      </c>
      <c r="I18" s="164">
        <v>885.6</v>
      </c>
      <c r="J18" s="163">
        <v>8386.7999999999993</v>
      </c>
      <c r="K18" s="219"/>
    </row>
    <row r="19" spans="1:11" ht="14.25" thickTop="1" thickBot="1">
      <c r="A19" s="391">
        <v>2012</v>
      </c>
      <c r="B19" s="77" t="s">
        <v>1187</v>
      </c>
      <c r="C19" s="24">
        <v>1357.6</v>
      </c>
      <c r="D19" s="24">
        <v>268.3</v>
      </c>
      <c r="E19" s="24">
        <v>31</v>
      </c>
      <c r="F19" s="24">
        <v>3.2</v>
      </c>
      <c r="G19" s="24">
        <v>4.8</v>
      </c>
      <c r="H19" s="24">
        <v>0</v>
      </c>
      <c r="I19" s="24">
        <v>2160.4</v>
      </c>
      <c r="J19" s="22">
        <v>3825.3</v>
      </c>
      <c r="K19" s="219"/>
    </row>
    <row r="20" spans="1:11" ht="13.5" thickBot="1">
      <c r="A20" s="386"/>
      <c r="B20" s="62" t="s">
        <v>1188</v>
      </c>
      <c r="C20" s="164">
        <v>246</v>
      </c>
      <c r="D20" s="164">
        <v>0.1</v>
      </c>
      <c r="E20" s="164">
        <v>0</v>
      </c>
      <c r="F20" s="164">
        <v>7.1</v>
      </c>
      <c r="G20" s="164">
        <v>7382.9</v>
      </c>
      <c r="H20" s="164">
        <v>88.7</v>
      </c>
      <c r="I20" s="164">
        <v>1047.5</v>
      </c>
      <c r="J20" s="163">
        <v>8772.2000000000007</v>
      </c>
      <c r="K20" s="219"/>
    </row>
    <row r="21" spans="1:11" ht="14.25" thickTop="1" thickBot="1">
      <c r="A21" s="391">
        <v>2013</v>
      </c>
      <c r="B21" s="77" t="s">
        <v>1187</v>
      </c>
      <c r="C21" s="24">
        <v>1352.6</v>
      </c>
      <c r="D21" s="24">
        <v>317.3</v>
      </c>
      <c r="E21" s="24">
        <v>13.3</v>
      </c>
      <c r="F21" s="24">
        <v>3.7</v>
      </c>
      <c r="G21" s="24">
        <v>4.8</v>
      </c>
      <c r="H21" s="24">
        <v>0</v>
      </c>
      <c r="I21" s="24">
        <v>2172.3000000000002</v>
      </c>
      <c r="J21" s="22">
        <v>3864</v>
      </c>
      <c r="K21" s="219"/>
    </row>
    <row r="22" spans="1:11" ht="13.5" thickBot="1">
      <c r="A22" s="386"/>
      <c r="B22" s="62" t="s">
        <v>1188</v>
      </c>
      <c r="C22" s="164">
        <v>211.9</v>
      </c>
      <c r="D22" s="164">
        <v>0.6</v>
      </c>
      <c r="E22" s="164">
        <v>0</v>
      </c>
      <c r="F22" s="164">
        <v>6.8</v>
      </c>
      <c r="G22" s="164">
        <v>7796.9</v>
      </c>
      <c r="H22" s="164">
        <v>105.7</v>
      </c>
      <c r="I22" s="164">
        <v>980.4</v>
      </c>
      <c r="J22" s="163">
        <v>9102.4</v>
      </c>
      <c r="K22" s="219"/>
    </row>
    <row r="23" spans="1:11" ht="14.25" thickTop="1" thickBot="1">
      <c r="A23" s="391">
        <v>2014</v>
      </c>
      <c r="B23" s="77" t="s">
        <v>1187</v>
      </c>
      <c r="C23" s="24">
        <v>1281.7</v>
      </c>
      <c r="D23" s="24">
        <v>329.5</v>
      </c>
      <c r="E23" s="24">
        <v>9.9</v>
      </c>
      <c r="F23" s="24">
        <v>4.0999999999999996</v>
      </c>
      <c r="G23" s="24">
        <v>11.8</v>
      </c>
      <c r="H23" s="24">
        <v>0</v>
      </c>
      <c r="I23" s="24">
        <v>2297.6999999999998</v>
      </c>
      <c r="J23" s="22">
        <v>3934.7</v>
      </c>
      <c r="K23" s="219"/>
    </row>
    <row r="24" spans="1:11" ht="13.5" thickBot="1">
      <c r="A24" s="386"/>
      <c r="B24" s="62" t="s">
        <v>1188</v>
      </c>
      <c r="C24" s="164">
        <v>233.3</v>
      </c>
      <c r="D24" s="164">
        <v>0.2</v>
      </c>
      <c r="E24" s="164">
        <v>0.1</v>
      </c>
      <c r="F24" s="164">
        <v>6.9</v>
      </c>
      <c r="G24" s="164">
        <v>8030.9</v>
      </c>
      <c r="H24" s="164">
        <v>94.8</v>
      </c>
      <c r="I24" s="164">
        <v>780.9</v>
      </c>
      <c r="J24" s="163">
        <v>9147.1</v>
      </c>
      <c r="K24" s="219"/>
    </row>
    <row r="25" spans="1:11" ht="14.25" thickTop="1" thickBot="1">
      <c r="A25" s="391">
        <v>2015</v>
      </c>
      <c r="B25" s="77" t="s">
        <v>1187</v>
      </c>
      <c r="C25" s="24">
        <v>1262.19</v>
      </c>
      <c r="D25" s="24">
        <v>342.30799999999999</v>
      </c>
      <c r="E25" s="24">
        <v>9.8940000000000001</v>
      </c>
      <c r="F25" s="24">
        <v>4.2149999999999999</v>
      </c>
      <c r="G25" s="24">
        <v>4.6609999999999996</v>
      </c>
      <c r="H25" s="24">
        <v>7.1999999999999995E-2</v>
      </c>
      <c r="I25" s="24">
        <v>1439.39</v>
      </c>
      <c r="J25" s="22">
        <v>3062.7289999999998</v>
      </c>
      <c r="K25" s="219"/>
    </row>
    <row r="26" spans="1:11" ht="13.5" thickBot="1">
      <c r="A26" s="386"/>
      <c r="B26" s="62" t="s">
        <v>1188</v>
      </c>
      <c r="C26" s="164">
        <v>286.05799999999999</v>
      </c>
      <c r="D26" s="164">
        <v>0.57299999999999995</v>
      </c>
      <c r="E26" s="164">
        <v>0</v>
      </c>
      <c r="F26" s="164">
        <v>6.4969999999999999</v>
      </c>
      <c r="G26" s="164">
        <v>8644.393</v>
      </c>
      <c r="H26" s="164">
        <v>34.878999999999998</v>
      </c>
      <c r="I26" s="164">
        <v>640.75800000000004</v>
      </c>
      <c r="J26" s="163">
        <v>9613.1589999999997</v>
      </c>
      <c r="K26" s="219"/>
    </row>
    <row r="27" spans="1:11" ht="13.5" thickTop="1">
      <c r="A27" s="231" t="s">
        <v>1189</v>
      </c>
    </row>
  </sheetData>
  <mergeCells count="14">
    <mergeCell ref="A25:A26"/>
    <mergeCell ref="A9:A10"/>
    <mergeCell ref="A1:J1"/>
    <mergeCell ref="A2:J2"/>
    <mergeCell ref="A3:J3"/>
    <mergeCell ref="A5:A6"/>
    <mergeCell ref="A7:A8"/>
    <mergeCell ref="A23:A24"/>
    <mergeCell ref="A11:A12"/>
    <mergeCell ref="A13:A14"/>
    <mergeCell ref="A15:A16"/>
    <mergeCell ref="A17:A18"/>
    <mergeCell ref="A19:A20"/>
    <mergeCell ref="A21:A22"/>
  </mergeCells>
  <hyperlinks>
    <hyperlink ref="K4" location="TOC!A1" display="RETURN TO TABLE OF CONTENTS" xr:uid="{00000000-0004-0000-4F00-000000000000}"/>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F29"/>
  <sheetViews>
    <sheetView workbookViewId="0">
      <selection activeCell="W6" sqref="W6"/>
    </sheetView>
  </sheetViews>
  <sheetFormatPr defaultRowHeight="12.75"/>
  <cols>
    <col min="2" max="4" width="15" customWidth="1"/>
  </cols>
  <sheetData>
    <row r="1" spans="1:6">
      <c r="A1" s="528" t="s">
        <v>1190</v>
      </c>
      <c r="B1" s="528"/>
      <c r="C1" s="528"/>
      <c r="D1" s="528"/>
      <c r="E1" s="219"/>
    </row>
    <row r="2" spans="1:6" ht="13.5" thickBot="1">
      <c r="A2" s="347" t="s">
        <v>205</v>
      </c>
      <c r="B2" s="347"/>
      <c r="C2" s="347"/>
      <c r="D2" s="347"/>
      <c r="E2" s="219"/>
    </row>
    <row r="3" spans="1:6" ht="33.75" customHeight="1" thickBot="1">
      <c r="A3" s="373" t="s">
        <v>1191</v>
      </c>
      <c r="B3" s="374"/>
      <c r="C3" s="374"/>
      <c r="D3" s="375"/>
      <c r="E3" s="219"/>
      <c r="F3" s="269" t="s">
        <v>233</v>
      </c>
    </row>
    <row r="4" spans="1:6" ht="23.25" thickBot="1">
      <c r="A4" s="300" t="s">
        <v>209</v>
      </c>
      <c r="B4" s="312" t="s">
        <v>1192</v>
      </c>
      <c r="C4" s="312" t="s">
        <v>1193</v>
      </c>
      <c r="D4" s="312" t="s">
        <v>1194</v>
      </c>
      <c r="E4" s="219"/>
    </row>
    <row r="5" spans="1:6" ht="13.5" thickBot="1">
      <c r="A5" s="300">
        <v>1992</v>
      </c>
      <c r="B5" s="22">
        <v>5435.7</v>
      </c>
      <c r="C5" s="22">
        <v>16781.400000000001</v>
      </c>
      <c r="D5" s="22">
        <v>22217.1</v>
      </c>
      <c r="E5" s="219"/>
    </row>
    <row r="6" spans="1:6" ht="13.5" thickBot="1">
      <c r="A6" s="300">
        <v>1993</v>
      </c>
      <c r="B6" s="22">
        <v>5839.6</v>
      </c>
      <c r="C6" s="22">
        <v>17349.900000000001</v>
      </c>
      <c r="D6" s="22">
        <v>23189.5</v>
      </c>
      <c r="E6" s="219"/>
    </row>
    <row r="7" spans="1:6" ht="13.5" thickBot="1">
      <c r="A7" s="300">
        <v>1994</v>
      </c>
      <c r="B7" s="22">
        <v>5832.7</v>
      </c>
      <c r="C7" s="22">
        <v>17919.900000000001</v>
      </c>
      <c r="D7" s="22">
        <v>23752.6</v>
      </c>
      <c r="E7" s="219"/>
    </row>
    <row r="8" spans="1:6" ht="13.5" thickBot="1">
      <c r="A8" s="300">
        <v>1995</v>
      </c>
      <c r="B8" s="24">
        <v>7230.3</v>
      </c>
      <c r="C8" s="24">
        <v>17848.7</v>
      </c>
      <c r="D8" s="22">
        <v>25079</v>
      </c>
      <c r="E8" s="219"/>
    </row>
    <row r="9" spans="1:6" ht="13.5" thickBot="1">
      <c r="A9" s="300">
        <v>1996</v>
      </c>
      <c r="B9" s="24">
        <v>7083.8</v>
      </c>
      <c r="C9" s="24">
        <v>18340.7</v>
      </c>
      <c r="D9" s="22">
        <v>25424.5</v>
      </c>
      <c r="E9" s="219"/>
    </row>
    <row r="10" spans="1:6" ht="13.5" thickBot="1">
      <c r="A10" s="300">
        <v>1997</v>
      </c>
      <c r="B10" s="24">
        <v>7849.5</v>
      </c>
      <c r="C10" s="24">
        <v>18936.099999999999</v>
      </c>
      <c r="D10" s="22">
        <v>26785.599999999999</v>
      </c>
      <c r="E10" s="219"/>
    </row>
    <row r="11" spans="1:6" ht="13.5" thickBot="1">
      <c r="A11" s="300">
        <v>1998</v>
      </c>
      <c r="B11" s="24">
        <v>7892.8</v>
      </c>
      <c r="C11" s="24">
        <v>19738.5</v>
      </c>
      <c r="D11" s="22">
        <v>27631.3</v>
      </c>
      <c r="E11" s="219"/>
    </row>
    <row r="12" spans="1:6" ht="13.5" thickBot="1">
      <c r="A12" s="300">
        <v>1999</v>
      </c>
      <c r="B12" s="24">
        <v>8974.7000000000007</v>
      </c>
      <c r="C12" s="24">
        <v>20512.099999999999</v>
      </c>
      <c r="D12" s="22">
        <v>29486.799999999999</v>
      </c>
      <c r="E12" s="219"/>
    </row>
    <row r="13" spans="1:6" ht="13.5" thickBot="1">
      <c r="A13" s="300">
        <v>2000</v>
      </c>
      <c r="B13" s="24">
        <v>9587</v>
      </c>
      <c r="C13" s="24">
        <v>22645.5</v>
      </c>
      <c r="D13" s="22">
        <v>32232.5</v>
      </c>
      <c r="E13" s="219"/>
    </row>
    <row r="14" spans="1:6" ht="13.5" thickBot="1">
      <c r="A14" s="300">
        <v>2001</v>
      </c>
      <c r="B14" s="24">
        <v>11418.7</v>
      </c>
      <c r="C14" s="24">
        <v>23516.9</v>
      </c>
      <c r="D14" s="22">
        <v>34935.599999999999</v>
      </c>
      <c r="E14" s="219"/>
    </row>
    <row r="15" spans="1:6" ht="13.5" thickBot="1">
      <c r="A15" s="300">
        <v>2002</v>
      </c>
      <c r="B15" s="24">
        <v>12847.6</v>
      </c>
      <c r="C15" s="24">
        <v>24834</v>
      </c>
      <c r="D15" s="22">
        <v>37681.599999999999</v>
      </c>
      <c r="E15" s="219"/>
    </row>
    <row r="16" spans="1:6" ht="13.5" thickBot="1">
      <c r="A16" s="300">
        <v>2003</v>
      </c>
      <c r="B16" s="24">
        <v>13240.6</v>
      </c>
      <c r="C16" s="24">
        <v>26851.599999999999</v>
      </c>
      <c r="D16" s="22">
        <v>40092.199999999997</v>
      </c>
      <c r="E16" s="219"/>
    </row>
    <row r="17" spans="1:5" ht="13.5" thickBot="1">
      <c r="A17" s="300">
        <v>2004</v>
      </c>
      <c r="B17" s="24">
        <v>13246</v>
      </c>
      <c r="C17" s="24">
        <v>28505.8</v>
      </c>
      <c r="D17" s="22">
        <v>41751.800000000003</v>
      </c>
      <c r="E17" s="219"/>
    </row>
    <row r="18" spans="1:5" ht="13.5" thickBot="1">
      <c r="A18" s="300">
        <v>2005</v>
      </c>
      <c r="B18" s="24">
        <v>12383.4</v>
      </c>
      <c r="C18" s="24">
        <v>30294.9</v>
      </c>
      <c r="D18" s="22">
        <v>42678.3</v>
      </c>
      <c r="E18" s="219"/>
    </row>
    <row r="19" spans="1:5" ht="13.5" thickBot="1">
      <c r="A19" s="300">
        <v>2006</v>
      </c>
      <c r="B19" s="24">
        <v>13340.4</v>
      </c>
      <c r="C19" s="24">
        <v>32037.200000000001</v>
      </c>
      <c r="D19" s="22">
        <v>45377.599999999999</v>
      </c>
      <c r="E19" s="219"/>
    </row>
    <row r="20" spans="1:5" ht="13.5" thickBot="1">
      <c r="A20" s="300">
        <v>2007</v>
      </c>
      <c r="B20" s="24">
        <v>14528.3</v>
      </c>
      <c r="C20" s="24">
        <v>33877.300000000003</v>
      </c>
      <c r="D20" s="22">
        <v>48405.599999999999</v>
      </c>
      <c r="E20" s="219"/>
    </row>
    <row r="21" spans="1:5" ht="13.5" thickBot="1">
      <c r="A21" s="300">
        <v>2008</v>
      </c>
      <c r="B21" s="24">
        <v>17764.8</v>
      </c>
      <c r="C21" s="24">
        <v>36397.9</v>
      </c>
      <c r="D21" s="22">
        <v>54162.7</v>
      </c>
      <c r="E21" s="219"/>
    </row>
    <row r="22" spans="1:5" ht="13.5" thickBot="1">
      <c r="A22" s="300">
        <v>2009</v>
      </c>
      <c r="B22" s="24">
        <v>17919.2</v>
      </c>
      <c r="C22" s="24">
        <v>37245</v>
      </c>
      <c r="D22" s="22">
        <v>55164.2</v>
      </c>
      <c r="E22" s="219"/>
    </row>
    <row r="23" spans="1:5" ht="13.5" thickBot="1">
      <c r="A23" s="300">
        <v>2010</v>
      </c>
      <c r="B23" s="24">
        <v>17824.400000000001</v>
      </c>
      <c r="C23" s="24">
        <v>37754.9</v>
      </c>
      <c r="D23" s="22">
        <v>55579.3</v>
      </c>
      <c r="E23" s="219"/>
    </row>
    <row r="24" spans="1:5" ht="13.5" thickBot="1">
      <c r="A24" s="300">
        <v>2011</v>
      </c>
      <c r="B24" s="283">
        <v>17057.099999999999</v>
      </c>
      <c r="C24" s="24">
        <v>38362.1</v>
      </c>
      <c r="D24" s="22">
        <v>55419.199999999997</v>
      </c>
      <c r="E24" s="219"/>
    </row>
    <row r="25" spans="1:5" ht="13.5" thickBot="1">
      <c r="A25" s="300">
        <v>2012</v>
      </c>
      <c r="B25" s="24">
        <v>18167.8</v>
      </c>
      <c r="C25" s="283">
        <v>39700.9</v>
      </c>
      <c r="D25" s="22">
        <v>57868.7</v>
      </c>
      <c r="E25" s="219"/>
    </row>
    <row r="26" spans="1:5" ht="13.5" thickBot="1">
      <c r="A26" s="300">
        <v>2013</v>
      </c>
      <c r="B26" s="24">
        <v>18228.900000000001</v>
      </c>
      <c r="C26" s="24">
        <v>42188.1</v>
      </c>
      <c r="D26" s="22">
        <v>60417</v>
      </c>
      <c r="E26" s="219"/>
    </row>
    <row r="27" spans="1:5" ht="13.5" thickBot="1">
      <c r="A27" s="300">
        <v>2014</v>
      </c>
      <c r="B27" s="24">
        <v>18465.900000000001</v>
      </c>
      <c r="C27" s="24">
        <v>44424.800000000003</v>
      </c>
      <c r="D27" s="22" t="s">
        <v>1195</v>
      </c>
      <c r="E27" s="219"/>
    </row>
    <row r="28" spans="1:5" ht="13.5" thickBot="1">
      <c r="A28" s="300">
        <v>2015</v>
      </c>
      <c r="B28" s="24">
        <v>19696.216</v>
      </c>
      <c r="C28" s="24">
        <v>45353.387999999999</v>
      </c>
      <c r="D28" s="22">
        <v>65049.603999999999</v>
      </c>
      <c r="E28" s="219"/>
    </row>
    <row r="29" spans="1:5">
      <c r="A29" s="231" t="s">
        <v>452</v>
      </c>
    </row>
  </sheetData>
  <mergeCells count="3">
    <mergeCell ref="A1:D1"/>
    <mergeCell ref="A2:D2"/>
    <mergeCell ref="A3:D3"/>
  </mergeCells>
  <hyperlinks>
    <hyperlink ref="F3" location="TOC!A1" display="RETURN TO TABLE OF CONTENTS" xr:uid="{00000000-0004-0000-5000-000000000000}"/>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X67"/>
  <sheetViews>
    <sheetView workbookViewId="0">
      <pane ySplit="6" topLeftCell="A7" activePane="bottomLeft" state="frozen"/>
      <selection pane="bottomLeft" activeCell="W6" sqref="W6"/>
      <selection activeCell="W6" sqref="W6"/>
    </sheetView>
  </sheetViews>
  <sheetFormatPr defaultRowHeight="12.75"/>
  <cols>
    <col min="2" max="22" width="10" customWidth="1"/>
  </cols>
  <sheetData>
    <row r="1" spans="1:24">
      <c r="A1" s="532" t="s">
        <v>1190</v>
      </c>
      <c r="B1" s="532"/>
      <c r="C1" s="532"/>
      <c r="D1" s="532"/>
      <c r="E1" s="532"/>
      <c r="F1" s="532"/>
      <c r="G1" s="532"/>
      <c r="H1" s="532"/>
      <c r="I1" s="532"/>
      <c r="J1" s="532"/>
      <c r="K1" s="532" t="s">
        <v>1190</v>
      </c>
      <c r="L1" s="532"/>
      <c r="M1" s="532"/>
      <c r="N1" s="532"/>
      <c r="O1" s="532"/>
      <c r="P1" s="532"/>
      <c r="Q1" s="532"/>
      <c r="R1" s="532"/>
      <c r="S1" s="532"/>
      <c r="T1" s="532"/>
      <c r="U1" s="532"/>
      <c r="V1" s="532"/>
    </row>
    <row r="2" spans="1:24" ht="13.5"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4">
      <c r="A3" s="329" t="s">
        <v>1196</v>
      </c>
      <c r="B3" s="327"/>
      <c r="C3" s="327"/>
      <c r="D3" s="327"/>
      <c r="E3" s="327"/>
      <c r="F3" s="327"/>
      <c r="G3" s="327"/>
      <c r="H3" s="327"/>
      <c r="I3" s="327"/>
      <c r="J3" s="328"/>
      <c r="K3" s="346" t="s">
        <v>1196</v>
      </c>
      <c r="L3" s="327"/>
      <c r="M3" s="327"/>
      <c r="N3" s="327"/>
      <c r="O3" s="327"/>
      <c r="P3" s="327"/>
      <c r="Q3" s="327"/>
      <c r="R3" s="327"/>
      <c r="S3" s="327"/>
      <c r="T3" s="327"/>
      <c r="U3" s="327"/>
      <c r="V3" s="328"/>
    </row>
    <row r="4" spans="1:24" ht="13.5" thickBot="1">
      <c r="A4" s="499" t="s">
        <v>207</v>
      </c>
      <c r="B4" s="500"/>
      <c r="C4" s="500"/>
      <c r="D4" s="500"/>
      <c r="E4" s="500"/>
      <c r="F4" s="500"/>
      <c r="G4" s="500"/>
      <c r="H4" s="500"/>
      <c r="I4" s="500"/>
      <c r="J4" s="501"/>
      <c r="K4" s="499" t="s">
        <v>1134</v>
      </c>
      <c r="L4" s="500"/>
      <c r="M4" s="500"/>
      <c r="N4" s="500"/>
      <c r="O4" s="500"/>
      <c r="P4" s="500"/>
      <c r="Q4" s="500"/>
      <c r="R4" s="500"/>
      <c r="S4" s="500"/>
      <c r="T4" s="500"/>
      <c r="U4" s="500"/>
      <c r="V4" s="501"/>
    </row>
    <row r="5" spans="1:24" ht="13.5" thickBot="1">
      <c r="A5" s="613" t="s">
        <v>209</v>
      </c>
      <c r="B5" s="614" t="s">
        <v>210</v>
      </c>
      <c r="C5" s="615"/>
      <c r="D5" s="615"/>
      <c r="E5" s="616"/>
      <c r="F5" s="613" t="s">
        <v>211</v>
      </c>
      <c r="G5" s="613" t="s">
        <v>1135</v>
      </c>
      <c r="H5" s="613" t="s">
        <v>213</v>
      </c>
      <c r="I5" s="613" t="s">
        <v>214</v>
      </c>
      <c r="J5" s="613" t="s">
        <v>1136</v>
      </c>
      <c r="K5" s="613" t="s">
        <v>209</v>
      </c>
      <c r="L5" s="614" t="s">
        <v>216</v>
      </c>
      <c r="M5" s="615"/>
      <c r="N5" s="616"/>
      <c r="O5" s="793" t="s">
        <v>217</v>
      </c>
      <c r="P5" s="794" t="s">
        <v>218</v>
      </c>
      <c r="Q5" s="795"/>
      <c r="R5" s="796"/>
      <c r="S5" s="797" t="s">
        <v>219</v>
      </c>
      <c r="T5" s="613" t="s">
        <v>1137</v>
      </c>
      <c r="U5" s="613" t="s">
        <v>1138</v>
      </c>
      <c r="V5" s="502" t="s">
        <v>1139</v>
      </c>
    </row>
    <row r="6" spans="1:24" ht="34.5" thickBot="1">
      <c r="A6" s="798"/>
      <c r="B6" s="799" t="s">
        <v>223</v>
      </c>
      <c r="C6" s="799" t="s">
        <v>224</v>
      </c>
      <c r="D6" s="282" t="s">
        <v>225</v>
      </c>
      <c r="E6" s="799" t="s">
        <v>226</v>
      </c>
      <c r="F6" s="798"/>
      <c r="G6" s="798"/>
      <c r="H6" s="798"/>
      <c r="I6" s="798"/>
      <c r="J6" s="798"/>
      <c r="K6" s="798"/>
      <c r="L6" s="799" t="s">
        <v>227</v>
      </c>
      <c r="M6" s="282" t="s">
        <v>1197</v>
      </c>
      <c r="N6" s="799" t="s">
        <v>229</v>
      </c>
      <c r="O6" s="800"/>
      <c r="P6" s="801" t="s">
        <v>230</v>
      </c>
      <c r="Q6" s="801" t="s">
        <v>231</v>
      </c>
      <c r="R6" s="801" t="s">
        <v>232</v>
      </c>
      <c r="S6" s="802"/>
      <c r="T6" s="798"/>
      <c r="U6" s="798"/>
      <c r="V6" s="503"/>
      <c r="X6" s="269" t="s">
        <v>233</v>
      </c>
    </row>
    <row r="7" spans="1:24" ht="13.5" thickBot="1">
      <c r="A7" s="529" t="s">
        <v>1056</v>
      </c>
      <c r="B7" s="530"/>
      <c r="C7" s="530"/>
      <c r="D7" s="530"/>
      <c r="E7" s="530"/>
      <c r="F7" s="530"/>
      <c r="G7" s="530"/>
      <c r="H7" s="530"/>
      <c r="I7" s="530"/>
      <c r="J7" s="531"/>
      <c r="K7" s="529" t="s">
        <v>1056</v>
      </c>
      <c r="L7" s="530"/>
      <c r="M7" s="530"/>
      <c r="N7" s="530"/>
      <c r="O7" s="530"/>
      <c r="P7" s="530"/>
      <c r="Q7" s="530"/>
      <c r="R7" s="530"/>
      <c r="S7" s="530"/>
      <c r="T7" s="530"/>
      <c r="U7" s="530"/>
      <c r="V7" s="531"/>
    </row>
    <row r="8" spans="1:24" ht="13.5" thickBot="1">
      <c r="A8" s="637">
        <v>1992</v>
      </c>
      <c r="B8" s="662" t="s">
        <v>1057</v>
      </c>
      <c r="C8" s="662" t="s">
        <v>234</v>
      </c>
      <c r="D8" s="662" t="s">
        <v>1057</v>
      </c>
      <c r="E8" s="19">
        <v>11183.1</v>
      </c>
      <c r="F8" s="19">
        <v>159.19999999999999</v>
      </c>
      <c r="G8" s="19">
        <v>734.9</v>
      </c>
      <c r="H8" s="19" t="s">
        <v>234</v>
      </c>
      <c r="I8" s="19" t="s">
        <v>234</v>
      </c>
      <c r="J8" s="19">
        <v>12077.2</v>
      </c>
      <c r="K8" s="637">
        <v>1992</v>
      </c>
      <c r="L8" s="19">
        <v>3323.1</v>
      </c>
      <c r="M8" s="662" t="s">
        <v>234</v>
      </c>
      <c r="N8" s="19">
        <v>3323.1</v>
      </c>
      <c r="O8" s="19">
        <v>5609.2</v>
      </c>
      <c r="P8" s="19">
        <v>803.8</v>
      </c>
      <c r="Q8" s="662" t="s">
        <v>236</v>
      </c>
      <c r="R8" s="19">
        <v>803.8</v>
      </c>
      <c r="S8" s="19" t="s">
        <v>234</v>
      </c>
      <c r="T8" s="19">
        <v>403.8</v>
      </c>
      <c r="U8" s="19">
        <v>10139.9</v>
      </c>
      <c r="V8" s="19">
        <v>22217.1</v>
      </c>
    </row>
    <row r="9" spans="1:24" ht="13.5" thickBot="1">
      <c r="A9" s="637">
        <v>1993</v>
      </c>
      <c r="B9" s="662" t="s">
        <v>1057</v>
      </c>
      <c r="C9" s="662" t="s">
        <v>234</v>
      </c>
      <c r="D9" s="662" t="s">
        <v>1057</v>
      </c>
      <c r="E9" s="19">
        <v>11676.9</v>
      </c>
      <c r="F9" s="19">
        <v>150.69999999999999</v>
      </c>
      <c r="G9" s="19">
        <v>884.8</v>
      </c>
      <c r="H9" s="19" t="s">
        <v>234</v>
      </c>
      <c r="I9" s="19" t="s">
        <v>234</v>
      </c>
      <c r="J9" s="19">
        <v>12712.4</v>
      </c>
      <c r="K9" s="637">
        <v>1993</v>
      </c>
      <c r="L9" s="19">
        <v>3733.5</v>
      </c>
      <c r="M9" s="662" t="s">
        <v>234</v>
      </c>
      <c r="N9" s="19">
        <v>3733.5</v>
      </c>
      <c r="O9" s="19">
        <v>5570.1</v>
      </c>
      <c r="P9" s="19">
        <v>804.2</v>
      </c>
      <c r="Q9" s="662" t="s">
        <v>236</v>
      </c>
      <c r="R9" s="19">
        <v>804.2</v>
      </c>
      <c r="S9" s="19" t="s">
        <v>234</v>
      </c>
      <c r="T9" s="19">
        <v>369.3</v>
      </c>
      <c r="U9" s="19">
        <v>10477.1</v>
      </c>
      <c r="V9" s="19">
        <v>23189.5</v>
      </c>
    </row>
    <row r="10" spans="1:24" ht="13.5" thickBot="1">
      <c r="A10" s="637">
        <v>1994</v>
      </c>
      <c r="B10" s="662" t="s">
        <v>1057</v>
      </c>
      <c r="C10" s="662" t="s">
        <v>234</v>
      </c>
      <c r="D10" s="662" t="s">
        <v>1057</v>
      </c>
      <c r="E10" s="19">
        <v>11614.4</v>
      </c>
      <c r="F10" s="19">
        <v>190.3</v>
      </c>
      <c r="G10" s="19">
        <v>1042</v>
      </c>
      <c r="H10" s="19" t="s">
        <v>234</v>
      </c>
      <c r="I10" s="19" t="s">
        <v>234</v>
      </c>
      <c r="J10" s="19">
        <v>12846.7</v>
      </c>
      <c r="K10" s="637">
        <v>1994</v>
      </c>
      <c r="L10" s="19">
        <v>3664.2</v>
      </c>
      <c r="M10" s="662" t="s">
        <v>234</v>
      </c>
      <c r="N10" s="19">
        <v>3664.2</v>
      </c>
      <c r="O10" s="19">
        <v>5856.3</v>
      </c>
      <c r="P10" s="19">
        <v>956.9</v>
      </c>
      <c r="Q10" s="662" t="s">
        <v>236</v>
      </c>
      <c r="R10" s="19">
        <v>956.9</v>
      </c>
      <c r="S10" s="19" t="s">
        <v>234</v>
      </c>
      <c r="T10" s="19">
        <v>428.5</v>
      </c>
      <c r="U10" s="19">
        <v>10905.9</v>
      </c>
      <c r="V10" s="19">
        <v>23752.6</v>
      </c>
    </row>
    <row r="11" spans="1:24" ht="13.5" thickBot="1">
      <c r="A11" s="637">
        <v>1995</v>
      </c>
      <c r="B11" s="662" t="s">
        <v>1057</v>
      </c>
      <c r="C11" s="662" t="s">
        <v>234</v>
      </c>
      <c r="D11" s="662" t="s">
        <v>1057</v>
      </c>
      <c r="E11" s="19">
        <v>12371.3</v>
      </c>
      <c r="F11" s="19">
        <v>154.4</v>
      </c>
      <c r="G11" s="19">
        <v>1086.5999999999999</v>
      </c>
      <c r="H11" s="19">
        <v>19.600000000000001</v>
      </c>
      <c r="I11" s="19" t="s">
        <v>234</v>
      </c>
      <c r="J11" s="19">
        <v>13631.9</v>
      </c>
      <c r="K11" s="637">
        <v>1995</v>
      </c>
      <c r="L11" s="19">
        <v>3900.4</v>
      </c>
      <c r="M11" s="662" t="s">
        <v>234</v>
      </c>
      <c r="N11" s="19">
        <v>3900.4</v>
      </c>
      <c r="O11" s="19">
        <v>6083.4</v>
      </c>
      <c r="P11" s="19">
        <v>1064.5</v>
      </c>
      <c r="Q11" s="662" t="s">
        <v>236</v>
      </c>
      <c r="R11" s="19">
        <v>1064.5</v>
      </c>
      <c r="S11" s="19">
        <v>293.3</v>
      </c>
      <c r="T11" s="19">
        <v>105.5</v>
      </c>
      <c r="U11" s="19">
        <v>11447.1</v>
      </c>
      <c r="V11" s="19">
        <v>25079</v>
      </c>
    </row>
    <row r="12" spans="1:24" ht="13.5" thickBot="1">
      <c r="A12" s="637">
        <v>1996</v>
      </c>
      <c r="B12" s="662" t="s">
        <v>1057</v>
      </c>
      <c r="C12" s="662" t="s">
        <v>234</v>
      </c>
      <c r="D12" s="662" t="s">
        <v>1057</v>
      </c>
      <c r="E12" s="19">
        <v>12610.5</v>
      </c>
      <c r="F12" s="19">
        <v>153.80000000000001</v>
      </c>
      <c r="G12" s="19">
        <v>1291.8</v>
      </c>
      <c r="H12" s="19">
        <v>27.4</v>
      </c>
      <c r="I12" s="19" t="s">
        <v>234</v>
      </c>
      <c r="J12" s="19">
        <v>14083.5</v>
      </c>
      <c r="K12" s="637">
        <v>1996</v>
      </c>
      <c r="L12" s="19">
        <v>3984.2</v>
      </c>
      <c r="M12" s="662" t="s">
        <v>234</v>
      </c>
      <c r="N12" s="19">
        <v>3984.2</v>
      </c>
      <c r="O12" s="19">
        <v>5629.9</v>
      </c>
      <c r="P12" s="19">
        <v>1291.5</v>
      </c>
      <c r="Q12" s="662" t="s">
        <v>236</v>
      </c>
      <c r="R12" s="19">
        <v>1291.5</v>
      </c>
      <c r="S12" s="19">
        <v>334</v>
      </c>
      <c r="T12" s="19">
        <v>101.4</v>
      </c>
      <c r="U12" s="19">
        <v>11341</v>
      </c>
      <c r="V12" s="19">
        <v>25424.5</v>
      </c>
    </row>
    <row r="13" spans="1:24" ht="13.5" thickBot="1">
      <c r="A13" s="637">
        <v>1997</v>
      </c>
      <c r="B13" s="662" t="s">
        <v>1057</v>
      </c>
      <c r="C13" s="662" t="s">
        <v>234</v>
      </c>
      <c r="D13" s="662" t="s">
        <v>1057</v>
      </c>
      <c r="E13" s="19">
        <v>13367.5</v>
      </c>
      <c r="F13" s="19">
        <v>194.3</v>
      </c>
      <c r="G13" s="19">
        <v>1403</v>
      </c>
      <c r="H13" s="19">
        <v>37.200000000000003</v>
      </c>
      <c r="I13" s="19" t="s">
        <v>234</v>
      </c>
      <c r="J13" s="19">
        <v>15002</v>
      </c>
      <c r="K13" s="637">
        <v>1997</v>
      </c>
      <c r="L13" s="19">
        <v>4095.6</v>
      </c>
      <c r="M13" s="662" t="s">
        <v>234</v>
      </c>
      <c r="N13" s="19">
        <v>4095.6</v>
      </c>
      <c r="O13" s="19">
        <v>5819.8</v>
      </c>
      <c r="P13" s="19">
        <v>1349</v>
      </c>
      <c r="Q13" s="662" t="s">
        <v>236</v>
      </c>
      <c r="R13" s="19">
        <v>1349</v>
      </c>
      <c r="S13" s="19">
        <v>412.4</v>
      </c>
      <c r="T13" s="19">
        <v>106.8</v>
      </c>
      <c r="U13" s="19">
        <v>11783.6</v>
      </c>
      <c r="V13" s="19">
        <v>26785.599999999999</v>
      </c>
    </row>
    <row r="14" spans="1:24" ht="13.5" thickBot="1">
      <c r="A14" s="637">
        <v>1998</v>
      </c>
      <c r="B14" s="662" t="s">
        <v>1057</v>
      </c>
      <c r="C14" s="662" t="s">
        <v>234</v>
      </c>
      <c r="D14" s="662" t="s">
        <v>1057</v>
      </c>
      <c r="E14" s="19">
        <v>14233.8</v>
      </c>
      <c r="F14" s="19">
        <v>213.5</v>
      </c>
      <c r="G14" s="19">
        <v>1536.9</v>
      </c>
      <c r="H14" s="19">
        <v>41.6</v>
      </c>
      <c r="I14" s="19" t="s">
        <v>234</v>
      </c>
      <c r="J14" s="19">
        <v>16025.8</v>
      </c>
      <c r="K14" s="637">
        <v>1998</v>
      </c>
      <c r="L14" s="19">
        <v>3762.8</v>
      </c>
      <c r="M14" s="662" t="s">
        <v>234</v>
      </c>
      <c r="N14" s="19">
        <v>3762.8</v>
      </c>
      <c r="O14" s="19">
        <v>5880.4</v>
      </c>
      <c r="P14" s="19">
        <v>1467.4</v>
      </c>
      <c r="Q14" s="662" t="s">
        <v>236</v>
      </c>
      <c r="R14" s="19">
        <v>1467.4</v>
      </c>
      <c r="S14" s="19">
        <v>386.3</v>
      </c>
      <c r="T14" s="19">
        <v>108.6</v>
      </c>
      <c r="U14" s="19">
        <v>11605.5</v>
      </c>
      <c r="V14" s="19">
        <v>27631.3</v>
      </c>
    </row>
    <row r="15" spans="1:24" ht="13.5" thickBot="1">
      <c r="A15" s="637">
        <v>1999</v>
      </c>
      <c r="B15" s="662" t="s">
        <v>1057</v>
      </c>
      <c r="C15" s="662" t="s">
        <v>234</v>
      </c>
      <c r="D15" s="662" t="s">
        <v>1057</v>
      </c>
      <c r="E15" s="19">
        <v>14962.8</v>
      </c>
      <c r="F15" s="19">
        <v>256.7</v>
      </c>
      <c r="G15" s="19">
        <v>1541.3</v>
      </c>
      <c r="H15" s="19">
        <v>48</v>
      </c>
      <c r="I15" s="19" t="s">
        <v>234</v>
      </c>
      <c r="J15" s="19">
        <v>16808.8</v>
      </c>
      <c r="K15" s="637">
        <v>1999</v>
      </c>
      <c r="L15" s="19">
        <v>4196.8999999999996</v>
      </c>
      <c r="M15" s="662" t="s">
        <v>234</v>
      </c>
      <c r="N15" s="19">
        <v>4196.8999999999996</v>
      </c>
      <c r="O15" s="19">
        <v>6400.1</v>
      </c>
      <c r="P15" s="19">
        <v>1550.4</v>
      </c>
      <c r="Q15" s="662" t="s">
        <v>236</v>
      </c>
      <c r="R15" s="19">
        <v>1550.4</v>
      </c>
      <c r="S15" s="19">
        <v>375</v>
      </c>
      <c r="T15" s="19">
        <v>155.30000000000001</v>
      </c>
      <c r="U15" s="19">
        <v>12677.7</v>
      </c>
      <c r="V15" s="19">
        <v>29486.799999999999</v>
      </c>
    </row>
    <row r="16" spans="1:24" ht="13.5" thickBot="1">
      <c r="A16" s="637">
        <v>2000</v>
      </c>
      <c r="B16" s="662" t="s">
        <v>1057</v>
      </c>
      <c r="C16" s="662" t="s">
        <v>1057</v>
      </c>
      <c r="D16" s="662" t="s">
        <v>1057</v>
      </c>
      <c r="E16" s="19">
        <v>16215</v>
      </c>
      <c r="F16" s="19">
        <v>326.5</v>
      </c>
      <c r="G16" s="19">
        <v>1939.1</v>
      </c>
      <c r="H16" s="19">
        <v>58.5</v>
      </c>
      <c r="I16" s="19" t="s">
        <v>234</v>
      </c>
      <c r="J16" s="19">
        <v>18539.099999999999</v>
      </c>
      <c r="K16" s="637">
        <v>2000</v>
      </c>
      <c r="L16" s="19">
        <v>4468.8</v>
      </c>
      <c r="M16" s="662" t="s">
        <v>234</v>
      </c>
      <c r="N16" s="19">
        <v>4468.8</v>
      </c>
      <c r="O16" s="19">
        <v>6783</v>
      </c>
      <c r="P16" s="19">
        <v>1851.2</v>
      </c>
      <c r="Q16" s="662" t="s">
        <v>236</v>
      </c>
      <c r="R16" s="19">
        <v>1851.2</v>
      </c>
      <c r="S16" s="19">
        <v>408.2</v>
      </c>
      <c r="T16" s="19">
        <v>182.1</v>
      </c>
      <c r="U16" s="19">
        <v>13693.3</v>
      </c>
      <c r="V16" s="19">
        <v>32232.5</v>
      </c>
    </row>
    <row r="17" spans="1:22" ht="13.5" thickBot="1">
      <c r="A17" s="637">
        <v>2001</v>
      </c>
      <c r="B17" s="662" t="s">
        <v>1057</v>
      </c>
      <c r="C17" s="662" t="s">
        <v>1057</v>
      </c>
      <c r="D17" s="662" t="s">
        <v>1057</v>
      </c>
      <c r="E17" s="19">
        <v>17073.099999999999</v>
      </c>
      <c r="F17" s="19">
        <v>330.2</v>
      </c>
      <c r="G17" s="19">
        <v>1908</v>
      </c>
      <c r="H17" s="19">
        <v>51</v>
      </c>
      <c r="I17" s="19" t="s">
        <v>234</v>
      </c>
      <c r="J17" s="19">
        <v>19362.3</v>
      </c>
      <c r="K17" s="637">
        <v>2001</v>
      </c>
      <c r="L17" s="19">
        <v>5152</v>
      </c>
      <c r="M17" s="662" t="s">
        <v>234</v>
      </c>
      <c r="N17" s="19">
        <v>5152</v>
      </c>
      <c r="O17" s="19">
        <v>7686.6</v>
      </c>
      <c r="P17" s="19">
        <v>2126.4</v>
      </c>
      <c r="Q17" s="662" t="s">
        <v>236</v>
      </c>
      <c r="R17" s="19">
        <v>2126.4</v>
      </c>
      <c r="S17" s="19">
        <v>431.8</v>
      </c>
      <c r="T17" s="19">
        <v>176.5</v>
      </c>
      <c r="U17" s="19">
        <v>15573.3</v>
      </c>
      <c r="V17" s="19">
        <v>34935.599999999999</v>
      </c>
    </row>
    <row r="18" spans="1:22" ht="13.5" thickBot="1">
      <c r="A18" s="637">
        <v>2002</v>
      </c>
      <c r="B18" s="662" t="s">
        <v>1057</v>
      </c>
      <c r="C18" s="662" t="s">
        <v>1057</v>
      </c>
      <c r="D18" s="662" t="s">
        <v>1057</v>
      </c>
      <c r="E18" s="19">
        <v>17578.8</v>
      </c>
      <c r="F18" s="19">
        <v>374.3</v>
      </c>
      <c r="G18" s="19">
        <v>2167.8000000000002</v>
      </c>
      <c r="H18" s="19">
        <v>56.5</v>
      </c>
      <c r="I18" s="19" t="s">
        <v>234</v>
      </c>
      <c r="J18" s="19">
        <v>20177.400000000001</v>
      </c>
      <c r="K18" s="637">
        <v>2002</v>
      </c>
      <c r="L18" s="19">
        <v>5381.2</v>
      </c>
      <c r="M18" s="662" t="s">
        <v>234</v>
      </c>
      <c r="N18" s="19">
        <v>5381.2</v>
      </c>
      <c r="O18" s="19">
        <v>8831.7000000000007</v>
      </c>
      <c r="P18" s="19">
        <v>2501.8000000000002</v>
      </c>
      <c r="Q18" s="662" t="s">
        <v>236</v>
      </c>
      <c r="R18" s="19">
        <v>2501.8000000000002</v>
      </c>
      <c r="S18" s="19">
        <v>591.9</v>
      </c>
      <c r="T18" s="19">
        <v>197.7</v>
      </c>
      <c r="U18" s="19">
        <v>17504.3</v>
      </c>
      <c r="V18" s="19">
        <v>37681.599999999999</v>
      </c>
    </row>
    <row r="19" spans="1:22" ht="13.5" thickBot="1">
      <c r="A19" s="637">
        <v>2003</v>
      </c>
      <c r="B19" s="662" t="s">
        <v>1057</v>
      </c>
      <c r="C19" s="662" t="s">
        <v>1057</v>
      </c>
      <c r="D19" s="662" t="s">
        <v>1057</v>
      </c>
      <c r="E19" s="19">
        <v>18482</v>
      </c>
      <c r="F19" s="19">
        <v>301.5</v>
      </c>
      <c r="G19" s="19">
        <v>2605.1999999999998</v>
      </c>
      <c r="H19" s="19">
        <v>80.599999999999994</v>
      </c>
      <c r="I19" s="19" t="s">
        <v>234</v>
      </c>
      <c r="J19" s="19">
        <v>21469.3</v>
      </c>
      <c r="K19" s="637">
        <v>2003</v>
      </c>
      <c r="L19" s="19">
        <v>5657.7</v>
      </c>
      <c r="M19" s="662" t="s">
        <v>234</v>
      </c>
      <c r="N19" s="19">
        <v>5657.7</v>
      </c>
      <c r="O19" s="19">
        <v>8883.2000000000007</v>
      </c>
      <c r="P19" s="19">
        <v>3140.3</v>
      </c>
      <c r="Q19" s="662" t="s">
        <v>236</v>
      </c>
      <c r="R19" s="19">
        <v>3140.3</v>
      </c>
      <c r="S19" s="19">
        <v>617.5</v>
      </c>
      <c r="T19" s="19">
        <v>324.2</v>
      </c>
      <c r="U19" s="19">
        <v>18622.900000000001</v>
      </c>
      <c r="V19" s="19">
        <v>40092.199999999997</v>
      </c>
    </row>
    <row r="20" spans="1:22" ht="13.5" thickBot="1">
      <c r="A20" s="637">
        <v>2004</v>
      </c>
      <c r="B20" s="662" t="s">
        <v>1057</v>
      </c>
      <c r="C20" s="662" t="s">
        <v>1057</v>
      </c>
      <c r="D20" s="662" t="s">
        <v>1057</v>
      </c>
      <c r="E20" s="19">
        <v>19768.8</v>
      </c>
      <c r="F20" s="19">
        <v>328</v>
      </c>
      <c r="G20" s="19">
        <v>2767.8</v>
      </c>
      <c r="H20" s="19">
        <v>78.5</v>
      </c>
      <c r="I20" s="19" t="s">
        <v>234</v>
      </c>
      <c r="J20" s="19">
        <v>22943.1</v>
      </c>
      <c r="K20" s="637">
        <v>2004</v>
      </c>
      <c r="L20" s="19">
        <v>6028.2</v>
      </c>
      <c r="M20" s="662" t="s">
        <v>241</v>
      </c>
      <c r="N20" s="19">
        <v>6028.2</v>
      </c>
      <c r="O20" s="19">
        <v>8529.9</v>
      </c>
      <c r="P20" s="19">
        <v>3328.7</v>
      </c>
      <c r="Q20" s="662" t="s">
        <v>236</v>
      </c>
      <c r="R20" s="19">
        <v>3328.7</v>
      </c>
      <c r="S20" s="19">
        <v>626.5</v>
      </c>
      <c r="T20" s="19">
        <v>295.2</v>
      </c>
      <c r="U20" s="19">
        <v>18808.5</v>
      </c>
      <c r="V20" s="19">
        <v>41751.800000000003</v>
      </c>
    </row>
    <row r="21" spans="1:22" ht="13.5" thickBot="1">
      <c r="A21" s="278">
        <v>2005</v>
      </c>
      <c r="B21" s="668" t="s">
        <v>1057</v>
      </c>
      <c r="C21" s="668" t="s">
        <v>1057</v>
      </c>
      <c r="D21" s="668" t="s">
        <v>1057</v>
      </c>
      <c r="E21" s="20">
        <v>20039.2</v>
      </c>
      <c r="F21" s="20">
        <v>279.5</v>
      </c>
      <c r="G21" s="20">
        <v>3077</v>
      </c>
      <c r="H21" s="20">
        <v>93.2</v>
      </c>
      <c r="I21" s="20" t="s">
        <v>234</v>
      </c>
      <c r="J21" s="20">
        <v>23488.9</v>
      </c>
      <c r="K21" s="278">
        <v>2005</v>
      </c>
      <c r="L21" s="20">
        <v>6151.5</v>
      </c>
      <c r="M21" s="668" t="s">
        <v>241</v>
      </c>
      <c r="N21" s="20">
        <v>6151.5</v>
      </c>
      <c r="O21" s="20">
        <v>8599.9</v>
      </c>
      <c r="P21" s="20">
        <v>3466.7</v>
      </c>
      <c r="Q21" s="668" t="s">
        <v>236</v>
      </c>
      <c r="R21" s="20">
        <v>3466.7</v>
      </c>
      <c r="S21" s="20">
        <v>690.1</v>
      </c>
      <c r="T21" s="20">
        <v>281.39999999999998</v>
      </c>
      <c r="U21" s="20">
        <v>19189.599999999999</v>
      </c>
      <c r="V21" s="20">
        <v>42678.3</v>
      </c>
    </row>
    <row r="22" spans="1:22" ht="13.5" thickBot="1">
      <c r="A22" s="278">
        <v>2006</v>
      </c>
      <c r="B22" s="668" t="s">
        <v>1057</v>
      </c>
      <c r="C22" s="668" t="s">
        <v>1057</v>
      </c>
      <c r="D22" s="668" t="s">
        <v>1057</v>
      </c>
      <c r="E22" s="20">
        <v>21504.1</v>
      </c>
      <c r="F22" s="20">
        <v>240.6</v>
      </c>
      <c r="G22" s="20">
        <v>3305.5</v>
      </c>
      <c r="H22" s="20">
        <v>115.8</v>
      </c>
      <c r="I22" s="20" t="s">
        <v>234</v>
      </c>
      <c r="J22" s="20">
        <v>25166</v>
      </c>
      <c r="K22" s="278">
        <v>2006</v>
      </c>
      <c r="L22" s="20">
        <v>6258.9</v>
      </c>
      <c r="M22" s="668" t="s">
        <v>241</v>
      </c>
      <c r="N22" s="20">
        <v>6258.9</v>
      </c>
      <c r="O22" s="20">
        <v>8979.9</v>
      </c>
      <c r="P22" s="20">
        <v>4069.7</v>
      </c>
      <c r="Q22" s="668" t="s">
        <v>236</v>
      </c>
      <c r="R22" s="20">
        <v>4069.7</v>
      </c>
      <c r="S22" s="20">
        <v>529.29999999999995</v>
      </c>
      <c r="T22" s="20">
        <v>373.7</v>
      </c>
      <c r="U22" s="20">
        <v>20211.5</v>
      </c>
      <c r="V22" s="20">
        <v>45377.599999999999</v>
      </c>
    </row>
    <row r="23" spans="1:22" ht="13.5" thickBot="1">
      <c r="A23" s="278">
        <v>2007</v>
      </c>
      <c r="B23" s="668" t="s">
        <v>1057</v>
      </c>
      <c r="C23" s="668" t="s">
        <v>1057</v>
      </c>
      <c r="D23" s="668" t="s">
        <v>1057</v>
      </c>
      <c r="E23" s="20" t="s">
        <v>1198</v>
      </c>
      <c r="F23" s="20">
        <v>230.2</v>
      </c>
      <c r="G23" s="20" t="s">
        <v>1199</v>
      </c>
      <c r="H23" s="20" t="s">
        <v>1200</v>
      </c>
      <c r="I23" s="20">
        <v>28.9</v>
      </c>
      <c r="J23" s="20">
        <v>26180.1</v>
      </c>
      <c r="K23" s="278">
        <v>2007</v>
      </c>
      <c r="L23" s="20">
        <v>6461.1</v>
      </c>
      <c r="M23" s="668" t="s">
        <v>241</v>
      </c>
      <c r="N23" s="20">
        <v>6461.1</v>
      </c>
      <c r="O23" s="20">
        <v>10578.9</v>
      </c>
      <c r="P23" s="20">
        <v>4211.2</v>
      </c>
      <c r="Q23" s="668" t="s">
        <v>236</v>
      </c>
      <c r="R23" s="20">
        <v>4211.2</v>
      </c>
      <c r="S23" s="20">
        <v>630.6</v>
      </c>
      <c r="T23" s="20">
        <v>343.7</v>
      </c>
      <c r="U23" s="20">
        <v>22225.5</v>
      </c>
      <c r="V23" s="20">
        <v>48405.599999999999</v>
      </c>
    </row>
    <row r="24" spans="1:22" ht="13.5" thickBot="1">
      <c r="A24" s="278">
        <v>2008</v>
      </c>
      <c r="B24" s="668" t="s">
        <v>1057</v>
      </c>
      <c r="C24" s="668" t="s">
        <v>1057</v>
      </c>
      <c r="D24" s="668" t="s">
        <v>1057</v>
      </c>
      <c r="E24" s="20">
        <v>22722.2</v>
      </c>
      <c r="F24" s="20">
        <v>258.89999999999998</v>
      </c>
      <c r="G24" s="20">
        <v>5684</v>
      </c>
      <c r="H24" s="20">
        <v>196.6</v>
      </c>
      <c r="I24" s="20">
        <v>30.2</v>
      </c>
      <c r="J24" s="20">
        <v>28891.9</v>
      </c>
      <c r="K24" s="278">
        <v>2008</v>
      </c>
      <c r="L24" s="20">
        <v>7058.8</v>
      </c>
      <c r="M24" s="668" t="s">
        <v>241</v>
      </c>
      <c r="N24" s="20">
        <v>7058.8</v>
      </c>
      <c r="O24" s="20">
        <v>12281.3</v>
      </c>
      <c r="P24" s="20">
        <v>4928.3</v>
      </c>
      <c r="Q24" s="668" t="s">
        <v>236</v>
      </c>
      <c r="R24" s="20">
        <v>4928.3</v>
      </c>
      <c r="S24" s="20">
        <v>700.6</v>
      </c>
      <c r="T24" s="20">
        <v>301.89999999999998</v>
      </c>
      <c r="U24" s="20">
        <v>25270.9</v>
      </c>
      <c r="V24" s="20">
        <v>54162.7</v>
      </c>
    </row>
    <row r="25" spans="1:22" ht="13.5" thickBot="1">
      <c r="A25" s="278">
        <v>2009</v>
      </c>
      <c r="B25" s="668" t="s">
        <v>1057</v>
      </c>
      <c r="C25" s="668" t="s">
        <v>1057</v>
      </c>
      <c r="D25" s="668" t="s">
        <v>1057</v>
      </c>
      <c r="E25" s="20">
        <v>22842.5</v>
      </c>
      <c r="F25" s="20">
        <v>255.4</v>
      </c>
      <c r="G25" s="20">
        <v>5730</v>
      </c>
      <c r="H25" s="20">
        <v>198.1</v>
      </c>
      <c r="I25" s="20">
        <v>54</v>
      </c>
      <c r="J25" s="20">
        <v>29080</v>
      </c>
      <c r="K25" s="278">
        <v>2009</v>
      </c>
      <c r="L25" s="20">
        <v>7377.1</v>
      </c>
      <c r="M25" s="668" t="s">
        <v>241</v>
      </c>
      <c r="N25" s="20">
        <v>7377.1</v>
      </c>
      <c r="O25" s="20">
        <v>12538.2</v>
      </c>
      <c r="P25" s="20">
        <v>5056.8999999999996</v>
      </c>
      <c r="Q25" s="668" t="s">
        <v>236</v>
      </c>
      <c r="R25" s="20">
        <v>5056.8999999999996</v>
      </c>
      <c r="S25" s="20">
        <v>758.6</v>
      </c>
      <c r="T25" s="20">
        <v>353.3</v>
      </c>
      <c r="U25" s="20">
        <v>26084.1</v>
      </c>
      <c r="V25" s="20">
        <v>55164.2</v>
      </c>
    </row>
    <row r="26" spans="1:22" ht="13.5" thickBot="1">
      <c r="A26" s="278">
        <v>2010</v>
      </c>
      <c r="B26" s="668" t="s">
        <v>1057</v>
      </c>
      <c r="C26" s="668" t="s">
        <v>1057</v>
      </c>
      <c r="D26" s="668" t="s">
        <v>1057</v>
      </c>
      <c r="E26" s="20">
        <v>23344.799999999999</v>
      </c>
      <c r="F26" s="20">
        <v>247.7</v>
      </c>
      <c r="G26" s="20">
        <v>6189.6</v>
      </c>
      <c r="H26" s="20">
        <v>177.2</v>
      </c>
      <c r="I26" s="20">
        <v>58.8</v>
      </c>
      <c r="J26" s="20">
        <v>30018.1</v>
      </c>
      <c r="K26" s="278">
        <v>2010</v>
      </c>
      <c r="L26" s="20">
        <v>7714.5</v>
      </c>
      <c r="M26" s="668" t="s">
        <v>241</v>
      </c>
      <c r="N26" s="20">
        <v>7714.5</v>
      </c>
      <c r="O26" s="20">
        <v>12040.7</v>
      </c>
      <c r="P26" s="20">
        <v>4753.3999999999996</v>
      </c>
      <c r="Q26" s="668" t="s">
        <v>236</v>
      </c>
      <c r="R26" s="20">
        <v>4753.3999999999996</v>
      </c>
      <c r="S26" s="20">
        <v>821.3</v>
      </c>
      <c r="T26" s="20">
        <v>231</v>
      </c>
      <c r="U26" s="20">
        <v>25560.9</v>
      </c>
      <c r="V26" s="20">
        <v>55579.3</v>
      </c>
    </row>
    <row r="27" spans="1:22" ht="13.5" thickBot="1">
      <c r="A27" s="278">
        <v>2011</v>
      </c>
      <c r="B27" s="20">
        <v>23452.1</v>
      </c>
      <c r="C27" s="20">
        <v>80.900000000000006</v>
      </c>
      <c r="D27" s="20">
        <v>509.9</v>
      </c>
      <c r="E27" s="20">
        <v>24043</v>
      </c>
      <c r="F27" s="20">
        <v>259.39999999999998</v>
      </c>
      <c r="G27" s="20">
        <v>5447.4</v>
      </c>
      <c r="H27" s="20">
        <v>216.1</v>
      </c>
      <c r="I27" s="20">
        <v>56.3</v>
      </c>
      <c r="J27" s="20">
        <v>30022.2</v>
      </c>
      <c r="K27" s="278">
        <v>2011</v>
      </c>
      <c r="L27" s="20">
        <v>7254.1</v>
      </c>
      <c r="M27" s="20">
        <v>69.400000000000006</v>
      </c>
      <c r="N27" s="20">
        <v>7323.6</v>
      </c>
      <c r="O27" s="20">
        <v>12143.4</v>
      </c>
      <c r="P27" s="20">
        <v>4631</v>
      </c>
      <c r="Q27" s="20">
        <v>144.9</v>
      </c>
      <c r="R27" s="20">
        <v>4776</v>
      </c>
      <c r="S27" s="20">
        <v>902.6</v>
      </c>
      <c r="T27" s="20">
        <v>251.6</v>
      </c>
      <c r="U27" s="20">
        <v>25397</v>
      </c>
      <c r="V27" s="20">
        <v>55419.199999999997</v>
      </c>
    </row>
    <row r="28" spans="1:22" ht="13.5" thickBot="1">
      <c r="A28" s="278">
        <v>2012</v>
      </c>
      <c r="B28" s="668">
        <v>24002.5</v>
      </c>
      <c r="C28" s="668">
        <v>144.9</v>
      </c>
      <c r="D28" s="668">
        <v>677.4</v>
      </c>
      <c r="E28" s="668">
        <v>24824.799999999999</v>
      </c>
      <c r="F28" s="668">
        <v>255.7</v>
      </c>
      <c r="G28" s="668">
        <v>5501.3</v>
      </c>
      <c r="H28" s="668">
        <v>250.5</v>
      </c>
      <c r="I28" s="668">
        <v>46</v>
      </c>
      <c r="J28" s="668">
        <v>30878.3</v>
      </c>
      <c r="K28" s="278">
        <v>2012</v>
      </c>
      <c r="L28" s="668">
        <v>7930.4</v>
      </c>
      <c r="M28" s="668">
        <v>68.7</v>
      </c>
      <c r="N28" s="668">
        <v>7999</v>
      </c>
      <c r="O28" s="668">
        <v>12858.2</v>
      </c>
      <c r="P28" s="668">
        <v>4816.3</v>
      </c>
      <c r="Q28" s="668">
        <v>236.3</v>
      </c>
      <c r="R28" s="668">
        <v>5052.6000000000004</v>
      </c>
      <c r="S28" s="668">
        <v>847.7</v>
      </c>
      <c r="T28" s="668">
        <v>232.9</v>
      </c>
      <c r="U28" s="668">
        <v>26990.400000000001</v>
      </c>
      <c r="V28" s="668">
        <v>57868.7</v>
      </c>
    </row>
    <row r="29" spans="1:22" ht="13.5" thickBot="1">
      <c r="A29" s="278">
        <v>2013</v>
      </c>
      <c r="B29" s="668">
        <v>23536.6</v>
      </c>
      <c r="C29" s="668">
        <v>287</v>
      </c>
      <c r="D29" s="668">
        <v>1148.0999999999999</v>
      </c>
      <c r="E29" s="668">
        <v>24971.8</v>
      </c>
      <c r="F29" s="668">
        <v>251.4</v>
      </c>
      <c r="G29" s="668">
        <v>5757.1</v>
      </c>
      <c r="H29" s="668">
        <v>257.8</v>
      </c>
      <c r="I29" s="668">
        <v>39.1</v>
      </c>
      <c r="J29" s="668">
        <v>31277.200000000001</v>
      </c>
      <c r="K29" s="278">
        <v>2013</v>
      </c>
      <c r="L29" s="20">
        <v>8384.4</v>
      </c>
      <c r="M29" s="20">
        <v>91.3</v>
      </c>
      <c r="N29" s="20">
        <v>8475.7000000000007</v>
      </c>
      <c r="O29" s="20">
        <v>14330</v>
      </c>
      <c r="P29" s="20">
        <v>5014.8999999999996</v>
      </c>
      <c r="Q29" s="20">
        <v>218.6</v>
      </c>
      <c r="R29" s="20">
        <v>5233.3999999999996</v>
      </c>
      <c r="S29" s="20">
        <v>888.3</v>
      </c>
      <c r="T29" s="20">
        <v>212.3</v>
      </c>
      <c r="U29" s="20">
        <v>29139.9</v>
      </c>
      <c r="V29" s="20">
        <v>60417</v>
      </c>
    </row>
    <row r="30" spans="1:22" ht="13.5" thickBot="1">
      <c r="A30" s="278">
        <v>2014</v>
      </c>
      <c r="B30" s="668">
        <v>24374.799999999999</v>
      </c>
      <c r="C30" s="668">
        <v>232.9</v>
      </c>
      <c r="D30" s="668">
        <v>1390.4</v>
      </c>
      <c r="E30" s="668">
        <v>25998.1</v>
      </c>
      <c r="F30" s="668">
        <v>273.5</v>
      </c>
      <c r="G30" s="668">
        <v>5876.8</v>
      </c>
      <c r="H30" s="668">
        <v>253</v>
      </c>
      <c r="I30" s="668">
        <v>40.4</v>
      </c>
      <c r="J30" s="668">
        <v>32441.8</v>
      </c>
      <c r="K30" s="278">
        <v>2014</v>
      </c>
      <c r="L30" s="668">
        <v>8652.2000000000007</v>
      </c>
      <c r="M30" s="668">
        <v>98.5</v>
      </c>
      <c r="N30" s="668">
        <v>8750.7000000000007</v>
      </c>
      <c r="O30" s="668">
        <v>14403.3</v>
      </c>
      <c r="P30" s="668">
        <v>5698</v>
      </c>
      <c r="Q30" s="668">
        <v>381.3</v>
      </c>
      <c r="R30" s="668">
        <v>6079.3</v>
      </c>
      <c r="S30" s="668">
        <v>971.8</v>
      </c>
      <c r="T30" s="668">
        <v>243.8</v>
      </c>
      <c r="U30" s="668">
        <v>30449</v>
      </c>
      <c r="V30" s="668">
        <v>62890.7</v>
      </c>
    </row>
    <row r="31" spans="1:22" ht="13.5" thickBot="1">
      <c r="A31" s="278">
        <v>2015</v>
      </c>
      <c r="B31" s="668">
        <v>25118.424999999999</v>
      </c>
      <c r="C31" s="668">
        <v>232.57300000000001</v>
      </c>
      <c r="D31" s="668">
        <v>1373.0219999999999</v>
      </c>
      <c r="E31" s="668">
        <v>26724.02</v>
      </c>
      <c r="F31" s="668">
        <v>359.91899999999998</v>
      </c>
      <c r="G31" s="668">
        <v>5838.0630000000001</v>
      </c>
      <c r="H31" s="668">
        <v>194.35</v>
      </c>
      <c r="I31" s="668">
        <v>38.563000000000002</v>
      </c>
      <c r="J31" s="668">
        <v>33154.915000000001</v>
      </c>
      <c r="K31" s="278">
        <v>2015</v>
      </c>
      <c r="L31" s="668">
        <v>8759.857</v>
      </c>
      <c r="M31" s="668">
        <v>97.163000000000011</v>
      </c>
      <c r="N31" s="668">
        <v>8857.02</v>
      </c>
      <c r="O31" s="668">
        <v>15614.049000000001</v>
      </c>
      <c r="P31" s="668">
        <v>5701.0630000000001</v>
      </c>
      <c r="Q31" s="668">
        <v>446.49099999999999</v>
      </c>
      <c r="R31" s="668">
        <v>6147.5540000000001</v>
      </c>
      <c r="S31" s="668">
        <v>1031.8330000000001</v>
      </c>
      <c r="T31" s="668">
        <v>244.23599999999999</v>
      </c>
      <c r="U31" s="668">
        <v>31894.690999999999</v>
      </c>
      <c r="V31" s="668">
        <v>65049.603999999999</v>
      </c>
    </row>
    <row r="32" spans="1:22" ht="13.5" thickBot="1">
      <c r="A32" s="814" t="s">
        <v>1061</v>
      </c>
      <c r="B32" s="815"/>
      <c r="C32" s="815"/>
      <c r="D32" s="815"/>
      <c r="E32" s="815"/>
      <c r="F32" s="815"/>
      <c r="G32" s="815"/>
      <c r="H32" s="815"/>
      <c r="I32" s="815"/>
      <c r="J32" s="816"/>
      <c r="K32" s="814" t="s">
        <v>1061</v>
      </c>
      <c r="L32" s="815"/>
      <c r="M32" s="815"/>
      <c r="N32" s="815"/>
      <c r="O32" s="815"/>
      <c r="P32" s="815"/>
      <c r="Q32" s="815"/>
      <c r="R32" s="815"/>
      <c r="S32" s="815"/>
      <c r="T32" s="815"/>
      <c r="U32" s="815"/>
      <c r="V32" s="816"/>
    </row>
    <row r="33" spans="1:22" ht="13.5" thickBot="1">
      <c r="A33" s="278">
        <v>1992</v>
      </c>
      <c r="B33" s="651" t="s">
        <v>1057</v>
      </c>
      <c r="C33" s="651" t="s">
        <v>234</v>
      </c>
      <c r="D33" s="651" t="s">
        <v>1057</v>
      </c>
      <c r="E33" s="651">
        <v>0.503</v>
      </c>
      <c r="F33" s="651">
        <v>7.0000000000000001E-3</v>
      </c>
      <c r="G33" s="651">
        <v>3.3000000000000002E-2</v>
      </c>
      <c r="H33" s="10" t="s">
        <v>234</v>
      </c>
      <c r="I33" s="10" t="s">
        <v>234</v>
      </c>
      <c r="J33" s="651">
        <v>0.54400000000000004</v>
      </c>
      <c r="K33" s="278">
        <v>1992</v>
      </c>
      <c r="L33" s="651">
        <v>0.15</v>
      </c>
      <c r="M33" s="651" t="s">
        <v>234</v>
      </c>
      <c r="N33" s="651">
        <v>0.15</v>
      </c>
      <c r="O33" s="651">
        <v>0.252</v>
      </c>
      <c r="P33" s="651">
        <v>3.5999999999999997E-2</v>
      </c>
      <c r="Q33" s="651" t="s">
        <v>236</v>
      </c>
      <c r="R33" s="651">
        <v>3.5999999999999997E-2</v>
      </c>
      <c r="S33" s="10" t="s">
        <v>234</v>
      </c>
      <c r="T33" s="651">
        <v>1.7999999999999999E-2</v>
      </c>
      <c r="U33" s="651">
        <v>0.45600000000000002</v>
      </c>
      <c r="V33" s="651">
        <v>1</v>
      </c>
    </row>
    <row r="34" spans="1:22" ht="13.5" thickBot="1">
      <c r="A34" s="278">
        <v>1993</v>
      </c>
      <c r="B34" s="651" t="s">
        <v>1057</v>
      </c>
      <c r="C34" s="651" t="s">
        <v>234</v>
      </c>
      <c r="D34" s="651" t="s">
        <v>1057</v>
      </c>
      <c r="E34" s="651">
        <v>0.504</v>
      </c>
      <c r="F34" s="651">
        <v>6.0000000000000001E-3</v>
      </c>
      <c r="G34" s="651">
        <v>3.7999999999999999E-2</v>
      </c>
      <c r="H34" s="10" t="s">
        <v>234</v>
      </c>
      <c r="I34" s="10" t="s">
        <v>234</v>
      </c>
      <c r="J34" s="651">
        <v>0.54800000000000004</v>
      </c>
      <c r="K34" s="278">
        <v>1993</v>
      </c>
      <c r="L34" s="651">
        <v>0.161</v>
      </c>
      <c r="M34" s="651" t="s">
        <v>234</v>
      </c>
      <c r="N34" s="651">
        <v>0.161</v>
      </c>
      <c r="O34" s="651">
        <v>0.24</v>
      </c>
      <c r="P34" s="651">
        <v>3.5000000000000003E-2</v>
      </c>
      <c r="Q34" s="651" t="s">
        <v>236</v>
      </c>
      <c r="R34" s="651">
        <v>3.5000000000000003E-2</v>
      </c>
      <c r="S34" s="10" t="s">
        <v>234</v>
      </c>
      <c r="T34" s="651">
        <v>1.6E-2</v>
      </c>
      <c r="U34" s="651">
        <v>0.45200000000000001</v>
      </c>
      <c r="V34" s="651">
        <v>1</v>
      </c>
    </row>
    <row r="35" spans="1:22" ht="13.5" thickBot="1">
      <c r="A35" s="278">
        <v>1994</v>
      </c>
      <c r="B35" s="651" t="s">
        <v>1057</v>
      </c>
      <c r="C35" s="651" t="s">
        <v>234</v>
      </c>
      <c r="D35" s="651" t="s">
        <v>1057</v>
      </c>
      <c r="E35" s="651">
        <v>0.48899999999999999</v>
      </c>
      <c r="F35" s="651">
        <v>8.0000000000000002E-3</v>
      </c>
      <c r="G35" s="651">
        <v>4.3999999999999997E-2</v>
      </c>
      <c r="H35" s="10" t="s">
        <v>234</v>
      </c>
      <c r="I35" s="10" t="s">
        <v>234</v>
      </c>
      <c r="J35" s="651">
        <v>0.54100000000000004</v>
      </c>
      <c r="K35" s="278">
        <v>1994</v>
      </c>
      <c r="L35" s="651">
        <v>0.154</v>
      </c>
      <c r="M35" s="651" t="s">
        <v>234</v>
      </c>
      <c r="N35" s="651">
        <v>0.154</v>
      </c>
      <c r="O35" s="651">
        <v>0.247</v>
      </c>
      <c r="P35" s="651">
        <v>0.04</v>
      </c>
      <c r="Q35" s="651" t="s">
        <v>236</v>
      </c>
      <c r="R35" s="651">
        <v>0.04</v>
      </c>
      <c r="S35" s="10" t="s">
        <v>234</v>
      </c>
      <c r="T35" s="651">
        <v>1.7999999999999999E-2</v>
      </c>
      <c r="U35" s="651">
        <v>0.45900000000000002</v>
      </c>
      <c r="V35" s="651">
        <v>1</v>
      </c>
    </row>
    <row r="36" spans="1:22" ht="13.5" thickBot="1">
      <c r="A36" s="278">
        <v>1995</v>
      </c>
      <c r="B36" s="651" t="s">
        <v>1057</v>
      </c>
      <c r="C36" s="651" t="s">
        <v>234</v>
      </c>
      <c r="D36" s="651" t="s">
        <v>1057</v>
      </c>
      <c r="E36" s="651">
        <v>0.49299999999999999</v>
      </c>
      <c r="F36" s="651">
        <v>6.0000000000000001E-3</v>
      </c>
      <c r="G36" s="651">
        <v>4.2999999999999997E-2</v>
      </c>
      <c r="H36" s="651">
        <v>1E-3</v>
      </c>
      <c r="I36" s="10" t="s">
        <v>234</v>
      </c>
      <c r="J36" s="651">
        <v>0.54400000000000004</v>
      </c>
      <c r="K36" s="278">
        <v>1995</v>
      </c>
      <c r="L36" s="651">
        <v>0.156</v>
      </c>
      <c r="M36" s="651" t="s">
        <v>234</v>
      </c>
      <c r="N36" s="651">
        <v>0.156</v>
      </c>
      <c r="O36" s="651">
        <v>0.24299999999999999</v>
      </c>
      <c r="P36" s="651">
        <v>4.2000000000000003E-2</v>
      </c>
      <c r="Q36" s="651" t="s">
        <v>236</v>
      </c>
      <c r="R36" s="651">
        <v>4.2000000000000003E-2</v>
      </c>
      <c r="S36" s="651">
        <v>1.2E-2</v>
      </c>
      <c r="T36" s="651">
        <v>4.0000000000000001E-3</v>
      </c>
      <c r="U36" s="651">
        <v>0.45600000000000002</v>
      </c>
      <c r="V36" s="651">
        <v>1</v>
      </c>
    </row>
    <row r="37" spans="1:22" ht="13.5" thickBot="1">
      <c r="A37" s="278">
        <v>1996</v>
      </c>
      <c r="B37" s="651" t="s">
        <v>1057</v>
      </c>
      <c r="C37" s="651" t="s">
        <v>234</v>
      </c>
      <c r="D37" s="651" t="s">
        <v>1057</v>
      </c>
      <c r="E37" s="651">
        <v>0.496</v>
      </c>
      <c r="F37" s="651">
        <v>6.0000000000000001E-3</v>
      </c>
      <c r="G37" s="651">
        <v>5.0999999999999997E-2</v>
      </c>
      <c r="H37" s="651">
        <v>1E-3</v>
      </c>
      <c r="I37" s="10" t="s">
        <v>234</v>
      </c>
      <c r="J37" s="651">
        <v>0.55400000000000005</v>
      </c>
      <c r="K37" s="278">
        <v>1996</v>
      </c>
      <c r="L37" s="651">
        <v>0.157</v>
      </c>
      <c r="M37" s="651" t="s">
        <v>234</v>
      </c>
      <c r="N37" s="651">
        <v>0.157</v>
      </c>
      <c r="O37" s="651">
        <v>0.221</v>
      </c>
      <c r="P37" s="651">
        <v>5.0999999999999997E-2</v>
      </c>
      <c r="Q37" s="651" t="s">
        <v>236</v>
      </c>
      <c r="R37" s="651">
        <v>5.0999999999999997E-2</v>
      </c>
      <c r="S37" s="651">
        <v>1.2999999999999999E-2</v>
      </c>
      <c r="T37" s="651">
        <v>4.0000000000000001E-3</v>
      </c>
      <c r="U37" s="651">
        <v>0.44600000000000001</v>
      </c>
      <c r="V37" s="651">
        <v>1</v>
      </c>
    </row>
    <row r="38" spans="1:22" ht="13.5" thickBot="1">
      <c r="A38" s="278">
        <v>1997</v>
      </c>
      <c r="B38" s="651" t="s">
        <v>1057</v>
      </c>
      <c r="C38" s="651" t="s">
        <v>234</v>
      </c>
      <c r="D38" s="651" t="s">
        <v>1057</v>
      </c>
      <c r="E38" s="651">
        <v>0.499</v>
      </c>
      <c r="F38" s="651">
        <v>7.0000000000000001E-3</v>
      </c>
      <c r="G38" s="651">
        <v>5.1999999999999998E-2</v>
      </c>
      <c r="H38" s="651">
        <v>1E-3</v>
      </c>
      <c r="I38" s="10" t="s">
        <v>234</v>
      </c>
      <c r="J38" s="651">
        <v>0.56000000000000005</v>
      </c>
      <c r="K38" s="278">
        <v>1997</v>
      </c>
      <c r="L38" s="651">
        <v>0.153</v>
      </c>
      <c r="M38" s="651" t="s">
        <v>234</v>
      </c>
      <c r="N38" s="651">
        <v>0.153</v>
      </c>
      <c r="O38" s="651">
        <v>0.217</v>
      </c>
      <c r="P38" s="651">
        <v>0.05</v>
      </c>
      <c r="Q38" s="651" t="s">
        <v>236</v>
      </c>
      <c r="R38" s="651">
        <v>0.05</v>
      </c>
      <c r="S38" s="651">
        <v>1.4999999999999999E-2</v>
      </c>
      <c r="T38" s="651">
        <v>4.0000000000000001E-3</v>
      </c>
      <c r="U38" s="651">
        <v>0.44</v>
      </c>
      <c r="V38" s="651">
        <v>1</v>
      </c>
    </row>
    <row r="39" spans="1:22" ht="13.5" thickBot="1">
      <c r="A39" s="278">
        <v>1998</v>
      </c>
      <c r="B39" s="651" t="s">
        <v>1057</v>
      </c>
      <c r="C39" s="651" t="s">
        <v>234</v>
      </c>
      <c r="D39" s="651" t="s">
        <v>1057</v>
      </c>
      <c r="E39" s="651">
        <v>0.51500000000000001</v>
      </c>
      <c r="F39" s="651">
        <v>8.0000000000000002E-3</v>
      </c>
      <c r="G39" s="651">
        <v>5.6000000000000001E-2</v>
      </c>
      <c r="H39" s="651">
        <v>2E-3</v>
      </c>
      <c r="I39" s="10" t="s">
        <v>234</v>
      </c>
      <c r="J39" s="651">
        <v>0.57999999999999996</v>
      </c>
      <c r="K39" s="278">
        <v>1998</v>
      </c>
      <c r="L39" s="651">
        <v>0.13600000000000001</v>
      </c>
      <c r="M39" s="651" t="s">
        <v>234</v>
      </c>
      <c r="N39" s="651">
        <v>0.13600000000000001</v>
      </c>
      <c r="O39" s="651">
        <v>0.21299999999999999</v>
      </c>
      <c r="P39" s="651">
        <v>5.2999999999999999E-2</v>
      </c>
      <c r="Q39" s="651" t="s">
        <v>236</v>
      </c>
      <c r="R39" s="651">
        <v>5.2999999999999999E-2</v>
      </c>
      <c r="S39" s="651">
        <v>1.4E-2</v>
      </c>
      <c r="T39" s="651">
        <v>4.0000000000000001E-3</v>
      </c>
      <c r="U39" s="651">
        <v>0.42</v>
      </c>
      <c r="V39" s="651">
        <v>1</v>
      </c>
    </row>
    <row r="40" spans="1:22" ht="13.5" thickBot="1">
      <c r="A40" s="278">
        <v>1999</v>
      </c>
      <c r="B40" s="651" t="s">
        <v>1057</v>
      </c>
      <c r="C40" s="651" t="s">
        <v>234</v>
      </c>
      <c r="D40" s="651" t="s">
        <v>1057</v>
      </c>
      <c r="E40" s="651">
        <v>0.50700000000000001</v>
      </c>
      <c r="F40" s="651">
        <v>8.9999999999999993E-3</v>
      </c>
      <c r="G40" s="651">
        <v>5.1999999999999998E-2</v>
      </c>
      <c r="H40" s="651">
        <v>2E-3</v>
      </c>
      <c r="I40" s="10" t="s">
        <v>234</v>
      </c>
      <c r="J40" s="651">
        <v>0.56999999999999995</v>
      </c>
      <c r="K40" s="278">
        <v>1999</v>
      </c>
      <c r="L40" s="651">
        <v>0.14199999999999999</v>
      </c>
      <c r="M40" s="651" t="s">
        <v>234</v>
      </c>
      <c r="N40" s="651">
        <v>0.14199999999999999</v>
      </c>
      <c r="O40" s="651">
        <v>0.217</v>
      </c>
      <c r="P40" s="651">
        <v>5.2999999999999999E-2</v>
      </c>
      <c r="Q40" s="651" t="s">
        <v>236</v>
      </c>
      <c r="R40" s="651">
        <v>5.2999999999999999E-2</v>
      </c>
      <c r="S40" s="651">
        <v>1.2999999999999999E-2</v>
      </c>
      <c r="T40" s="651">
        <v>5.0000000000000001E-3</v>
      </c>
      <c r="U40" s="651">
        <v>0.43</v>
      </c>
      <c r="V40" s="651">
        <v>1</v>
      </c>
    </row>
    <row r="41" spans="1:22" ht="13.5" thickBot="1">
      <c r="A41" s="278">
        <v>2000</v>
      </c>
      <c r="B41" s="651" t="s">
        <v>1057</v>
      </c>
      <c r="C41" s="651" t="s">
        <v>1057</v>
      </c>
      <c r="D41" s="651" t="s">
        <v>1057</v>
      </c>
      <c r="E41" s="651">
        <v>0.503</v>
      </c>
      <c r="F41" s="651">
        <v>0.01</v>
      </c>
      <c r="G41" s="651">
        <v>0.06</v>
      </c>
      <c r="H41" s="651">
        <v>2E-3</v>
      </c>
      <c r="I41" s="10" t="s">
        <v>234</v>
      </c>
      <c r="J41" s="651">
        <v>0.57499999999999996</v>
      </c>
      <c r="K41" s="278">
        <v>2000</v>
      </c>
      <c r="L41" s="651">
        <v>0.13900000000000001</v>
      </c>
      <c r="M41" s="651" t="s">
        <v>234</v>
      </c>
      <c r="N41" s="651">
        <v>0.13900000000000001</v>
      </c>
      <c r="O41" s="651">
        <v>0.21</v>
      </c>
      <c r="P41" s="651">
        <v>5.7000000000000002E-2</v>
      </c>
      <c r="Q41" s="651" t="s">
        <v>236</v>
      </c>
      <c r="R41" s="651">
        <v>5.7000000000000002E-2</v>
      </c>
      <c r="S41" s="651">
        <v>1.2999999999999999E-2</v>
      </c>
      <c r="T41" s="651">
        <v>6.0000000000000001E-3</v>
      </c>
      <c r="U41" s="651">
        <v>0.42499999999999999</v>
      </c>
      <c r="V41" s="651">
        <v>1</v>
      </c>
    </row>
    <row r="42" spans="1:22" ht="13.5" thickBot="1">
      <c r="A42" s="278">
        <v>2001</v>
      </c>
      <c r="B42" s="651" t="s">
        <v>1057</v>
      </c>
      <c r="C42" s="651" t="s">
        <v>1057</v>
      </c>
      <c r="D42" s="651" t="s">
        <v>1057</v>
      </c>
      <c r="E42" s="651">
        <v>0.48899999999999999</v>
      </c>
      <c r="F42" s="651">
        <v>8.9999999999999993E-3</v>
      </c>
      <c r="G42" s="651">
        <v>5.5E-2</v>
      </c>
      <c r="H42" s="651">
        <v>1E-3</v>
      </c>
      <c r="I42" s="10" t="s">
        <v>234</v>
      </c>
      <c r="J42" s="651">
        <v>0.55400000000000005</v>
      </c>
      <c r="K42" s="278">
        <v>2001</v>
      </c>
      <c r="L42" s="651">
        <v>0.14699999999999999</v>
      </c>
      <c r="M42" s="651" t="s">
        <v>234</v>
      </c>
      <c r="N42" s="651">
        <v>0.14699999999999999</v>
      </c>
      <c r="O42" s="651">
        <v>0.22</v>
      </c>
      <c r="P42" s="651">
        <v>6.0999999999999999E-2</v>
      </c>
      <c r="Q42" s="651" t="s">
        <v>236</v>
      </c>
      <c r="R42" s="651">
        <v>6.0999999999999999E-2</v>
      </c>
      <c r="S42" s="651">
        <v>1.2E-2</v>
      </c>
      <c r="T42" s="651">
        <v>5.0000000000000001E-3</v>
      </c>
      <c r="U42" s="651">
        <v>0.44600000000000001</v>
      </c>
      <c r="V42" s="651">
        <v>1</v>
      </c>
    </row>
    <row r="43" spans="1:22" ht="13.5" thickBot="1">
      <c r="A43" s="278">
        <v>2002</v>
      </c>
      <c r="B43" s="651" t="s">
        <v>1057</v>
      </c>
      <c r="C43" s="651" t="s">
        <v>1057</v>
      </c>
      <c r="D43" s="651" t="s">
        <v>1057</v>
      </c>
      <c r="E43" s="651">
        <v>0.46700000000000003</v>
      </c>
      <c r="F43" s="651">
        <v>0.01</v>
      </c>
      <c r="G43" s="651">
        <v>5.8000000000000003E-2</v>
      </c>
      <c r="H43" s="651">
        <v>1E-3</v>
      </c>
      <c r="I43" s="10" t="s">
        <v>234</v>
      </c>
      <c r="J43" s="651">
        <v>0.53500000000000003</v>
      </c>
      <c r="K43" s="278">
        <v>2002</v>
      </c>
      <c r="L43" s="651">
        <v>0.14299999999999999</v>
      </c>
      <c r="M43" s="651" t="s">
        <v>234</v>
      </c>
      <c r="N43" s="651">
        <v>0.14299999999999999</v>
      </c>
      <c r="O43" s="651">
        <v>0.23400000000000001</v>
      </c>
      <c r="P43" s="651">
        <v>6.6000000000000003E-2</v>
      </c>
      <c r="Q43" s="651" t="s">
        <v>236</v>
      </c>
      <c r="R43" s="651">
        <v>6.6000000000000003E-2</v>
      </c>
      <c r="S43" s="651">
        <v>1.6E-2</v>
      </c>
      <c r="T43" s="651">
        <v>5.0000000000000001E-3</v>
      </c>
      <c r="U43" s="651">
        <v>0.46500000000000002</v>
      </c>
      <c r="V43" s="651">
        <v>1</v>
      </c>
    </row>
    <row r="44" spans="1:22" ht="13.5" thickBot="1">
      <c r="A44" s="278">
        <v>2003</v>
      </c>
      <c r="B44" s="651" t="s">
        <v>1057</v>
      </c>
      <c r="C44" s="651" t="s">
        <v>1057</v>
      </c>
      <c r="D44" s="651" t="s">
        <v>1057</v>
      </c>
      <c r="E44" s="651">
        <v>0.46100000000000002</v>
      </c>
      <c r="F44" s="651">
        <v>8.0000000000000002E-3</v>
      </c>
      <c r="G44" s="651">
        <v>6.5000000000000002E-2</v>
      </c>
      <c r="H44" s="651">
        <v>2E-3</v>
      </c>
      <c r="I44" s="10" t="s">
        <v>234</v>
      </c>
      <c r="J44" s="651">
        <v>0.53500000000000003</v>
      </c>
      <c r="K44" s="278">
        <v>2003</v>
      </c>
      <c r="L44" s="651">
        <v>0.14099999999999999</v>
      </c>
      <c r="M44" s="651" t="s">
        <v>234</v>
      </c>
      <c r="N44" s="651">
        <v>0.14099999999999999</v>
      </c>
      <c r="O44" s="651">
        <v>0.222</v>
      </c>
      <c r="P44" s="651">
        <v>7.8E-2</v>
      </c>
      <c r="Q44" s="651" t="s">
        <v>236</v>
      </c>
      <c r="R44" s="651">
        <v>7.8E-2</v>
      </c>
      <c r="S44" s="651">
        <v>1.4999999999999999E-2</v>
      </c>
      <c r="T44" s="651">
        <v>8.0000000000000002E-3</v>
      </c>
      <c r="U44" s="651">
        <v>0.46500000000000002</v>
      </c>
      <c r="V44" s="651">
        <v>1</v>
      </c>
    </row>
    <row r="45" spans="1:22" ht="13.5" thickBot="1">
      <c r="A45" s="278">
        <v>2004</v>
      </c>
      <c r="B45" s="651" t="s">
        <v>1057</v>
      </c>
      <c r="C45" s="651" t="s">
        <v>1057</v>
      </c>
      <c r="D45" s="651" t="s">
        <v>1057</v>
      </c>
      <c r="E45" s="651">
        <v>0.47299999999999998</v>
      </c>
      <c r="F45" s="651">
        <v>8.0000000000000002E-3</v>
      </c>
      <c r="G45" s="651">
        <v>6.6000000000000003E-2</v>
      </c>
      <c r="H45" s="651">
        <v>2E-3</v>
      </c>
      <c r="I45" s="10" t="s">
        <v>234</v>
      </c>
      <c r="J45" s="651">
        <v>0.55000000000000004</v>
      </c>
      <c r="K45" s="278">
        <v>2004</v>
      </c>
      <c r="L45" s="651">
        <v>0.14399999999999999</v>
      </c>
      <c r="M45" s="651" t="s">
        <v>241</v>
      </c>
      <c r="N45" s="651">
        <v>0.14399999999999999</v>
      </c>
      <c r="O45" s="651">
        <v>0.20399999999999999</v>
      </c>
      <c r="P45" s="651">
        <v>0.08</v>
      </c>
      <c r="Q45" s="651" t="s">
        <v>236</v>
      </c>
      <c r="R45" s="651">
        <v>0.08</v>
      </c>
      <c r="S45" s="651">
        <v>1.4999999999999999E-2</v>
      </c>
      <c r="T45" s="651">
        <v>7.0000000000000001E-3</v>
      </c>
      <c r="U45" s="651">
        <v>0.45</v>
      </c>
      <c r="V45" s="651">
        <v>1</v>
      </c>
    </row>
    <row r="46" spans="1:22" ht="13.5" thickBot="1">
      <c r="A46" s="278">
        <v>2005</v>
      </c>
      <c r="B46" s="651" t="s">
        <v>1057</v>
      </c>
      <c r="C46" s="651" t="s">
        <v>1057</v>
      </c>
      <c r="D46" s="651" t="s">
        <v>1057</v>
      </c>
      <c r="E46" s="651">
        <v>0.47</v>
      </c>
      <c r="F46" s="651">
        <v>7.0000000000000001E-3</v>
      </c>
      <c r="G46" s="651">
        <v>7.1999999999999995E-2</v>
      </c>
      <c r="H46" s="651">
        <v>2E-3</v>
      </c>
      <c r="I46" s="10" t="s">
        <v>234</v>
      </c>
      <c r="J46" s="651">
        <v>0.55000000000000004</v>
      </c>
      <c r="K46" s="278">
        <v>2005</v>
      </c>
      <c r="L46" s="651">
        <v>0.14399999999999999</v>
      </c>
      <c r="M46" s="651" t="s">
        <v>241</v>
      </c>
      <c r="N46" s="651">
        <v>0.14399999999999999</v>
      </c>
      <c r="O46" s="651">
        <v>0.20200000000000001</v>
      </c>
      <c r="P46" s="651">
        <v>8.1000000000000003E-2</v>
      </c>
      <c r="Q46" s="651" t="s">
        <v>236</v>
      </c>
      <c r="R46" s="651">
        <v>8.1000000000000003E-2</v>
      </c>
      <c r="S46" s="651">
        <v>1.6E-2</v>
      </c>
      <c r="T46" s="651">
        <v>7.0000000000000001E-3</v>
      </c>
      <c r="U46" s="651">
        <v>0.45</v>
      </c>
      <c r="V46" s="651">
        <v>1</v>
      </c>
    </row>
    <row r="47" spans="1:22" ht="13.5" thickBot="1">
      <c r="A47" s="278">
        <v>2006</v>
      </c>
      <c r="B47" s="651" t="s">
        <v>1057</v>
      </c>
      <c r="C47" s="651" t="s">
        <v>1057</v>
      </c>
      <c r="D47" s="651" t="s">
        <v>1057</v>
      </c>
      <c r="E47" s="651">
        <v>0.47399999999999998</v>
      </c>
      <c r="F47" s="651">
        <v>5.0000000000000001E-3</v>
      </c>
      <c r="G47" s="651">
        <v>7.2999999999999995E-2</v>
      </c>
      <c r="H47" s="651">
        <v>3.0000000000000001E-3</v>
      </c>
      <c r="I47" s="10" t="s">
        <v>234</v>
      </c>
      <c r="J47" s="651">
        <v>0.55500000000000005</v>
      </c>
      <c r="K47" s="278">
        <v>2006</v>
      </c>
      <c r="L47" s="651">
        <v>0.13800000000000001</v>
      </c>
      <c r="M47" s="651" t="s">
        <v>241</v>
      </c>
      <c r="N47" s="651">
        <v>0.13800000000000001</v>
      </c>
      <c r="O47" s="651">
        <v>0.19800000000000001</v>
      </c>
      <c r="P47" s="651">
        <v>0.09</v>
      </c>
      <c r="Q47" s="651" t="s">
        <v>236</v>
      </c>
      <c r="R47" s="651">
        <v>0.09</v>
      </c>
      <c r="S47" s="651">
        <v>1.2E-2</v>
      </c>
      <c r="T47" s="651">
        <v>8.0000000000000002E-3</v>
      </c>
      <c r="U47" s="651">
        <v>0.44500000000000001</v>
      </c>
      <c r="V47" s="651">
        <v>1</v>
      </c>
    </row>
    <row r="48" spans="1:22" ht="13.5" thickBot="1">
      <c r="A48" s="278">
        <v>2007</v>
      </c>
      <c r="B48" s="651" t="s">
        <v>1057</v>
      </c>
      <c r="C48" s="651" t="s">
        <v>1057</v>
      </c>
      <c r="D48" s="651" t="s">
        <v>1057</v>
      </c>
      <c r="E48" s="651" t="s">
        <v>1201</v>
      </c>
      <c r="F48" s="651">
        <v>5.0000000000000001E-3</v>
      </c>
      <c r="G48" s="651" t="s">
        <v>1202</v>
      </c>
      <c r="H48" s="651" t="s">
        <v>1064</v>
      </c>
      <c r="I48" s="651">
        <v>1E-3</v>
      </c>
      <c r="J48" s="651">
        <v>0.54100000000000004</v>
      </c>
      <c r="K48" s="278">
        <v>2007</v>
      </c>
      <c r="L48" s="651">
        <v>0.13300000000000001</v>
      </c>
      <c r="M48" s="651" t="s">
        <v>241</v>
      </c>
      <c r="N48" s="651">
        <v>0.13300000000000001</v>
      </c>
      <c r="O48" s="651">
        <v>0.219</v>
      </c>
      <c r="P48" s="651">
        <v>8.6999999999999994E-2</v>
      </c>
      <c r="Q48" s="651" t="s">
        <v>236</v>
      </c>
      <c r="R48" s="651">
        <v>8.6999999999999994E-2</v>
      </c>
      <c r="S48" s="651">
        <v>1.2999999999999999E-2</v>
      </c>
      <c r="T48" s="651">
        <v>7.0000000000000001E-3</v>
      </c>
      <c r="U48" s="651">
        <v>0.45900000000000002</v>
      </c>
      <c r="V48" s="651">
        <v>1</v>
      </c>
    </row>
    <row r="49" spans="1:22" ht="13.5" thickBot="1">
      <c r="A49" s="278">
        <v>2008</v>
      </c>
      <c r="B49" s="651" t="s">
        <v>1057</v>
      </c>
      <c r="C49" s="651" t="s">
        <v>1057</v>
      </c>
      <c r="D49" s="651" t="s">
        <v>1057</v>
      </c>
      <c r="E49" s="651">
        <v>0.42</v>
      </c>
      <c r="F49" s="651">
        <v>5.0000000000000001E-3</v>
      </c>
      <c r="G49" s="651">
        <v>0.105</v>
      </c>
      <c r="H49" s="651">
        <v>4.0000000000000001E-3</v>
      </c>
      <c r="I49" s="651">
        <v>1E-3</v>
      </c>
      <c r="J49" s="651">
        <v>0.53300000000000003</v>
      </c>
      <c r="K49" s="278">
        <v>2008</v>
      </c>
      <c r="L49" s="651">
        <v>0.13</v>
      </c>
      <c r="M49" s="651" t="s">
        <v>241</v>
      </c>
      <c r="N49" s="651">
        <v>0.13</v>
      </c>
      <c r="O49" s="651">
        <v>0.22700000000000001</v>
      </c>
      <c r="P49" s="651">
        <v>9.0999999999999998E-2</v>
      </c>
      <c r="Q49" s="651" t="s">
        <v>236</v>
      </c>
      <c r="R49" s="651">
        <v>9.0999999999999998E-2</v>
      </c>
      <c r="S49" s="651">
        <v>1.2999999999999999E-2</v>
      </c>
      <c r="T49" s="651">
        <v>6.0000000000000001E-3</v>
      </c>
      <c r="U49" s="651">
        <v>0.46700000000000003</v>
      </c>
      <c r="V49" s="651">
        <v>1</v>
      </c>
    </row>
    <row r="50" spans="1:22" ht="13.5" thickBot="1">
      <c r="A50" s="278">
        <v>2009</v>
      </c>
      <c r="B50" s="651" t="s">
        <v>1057</v>
      </c>
      <c r="C50" s="651" t="s">
        <v>1057</v>
      </c>
      <c r="D50" s="651" t="s">
        <v>1057</v>
      </c>
      <c r="E50" s="651">
        <v>0.41399999999999998</v>
      </c>
      <c r="F50" s="651">
        <v>5.0000000000000001E-3</v>
      </c>
      <c r="G50" s="651">
        <v>0.104</v>
      </c>
      <c r="H50" s="651">
        <v>4.0000000000000001E-3</v>
      </c>
      <c r="I50" s="651">
        <v>1E-3</v>
      </c>
      <c r="J50" s="651">
        <v>0.52700000000000002</v>
      </c>
      <c r="K50" s="278">
        <v>2009</v>
      </c>
      <c r="L50" s="651">
        <v>0.13400000000000001</v>
      </c>
      <c r="M50" s="651" t="s">
        <v>241</v>
      </c>
      <c r="N50" s="651">
        <v>0.13400000000000001</v>
      </c>
      <c r="O50" s="651">
        <v>0.22700000000000001</v>
      </c>
      <c r="P50" s="651">
        <v>9.1999999999999998E-2</v>
      </c>
      <c r="Q50" s="651" t="s">
        <v>236</v>
      </c>
      <c r="R50" s="651">
        <v>9.1999999999999998E-2</v>
      </c>
      <c r="S50" s="651">
        <v>1.4E-2</v>
      </c>
      <c r="T50" s="651">
        <v>6.0000000000000001E-3</v>
      </c>
      <c r="U50" s="651">
        <v>0.47299999999999998</v>
      </c>
      <c r="V50" s="651">
        <v>1</v>
      </c>
    </row>
    <row r="51" spans="1:22" ht="13.5" thickBot="1">
      <c r="A51" s="278">
        <v>2010</v>
      </c>
      <c r="B51" s="651" t="s">
        <v>1057</v>
      </c>
      <c r="C51" s="651" t="s">
        <v>1057</v>
      </c>
      <c r="D51" s="651" t="s">
        <v>1057</v>
      </c>
      <c r="E51" s="651">
        <v>0.42</v>
      </c>
      <c r="F51" s="651">
        <v>4.0000000000000001E-3</v>
      </c>
      <c r="G51" s="651">
        <v>0.111</v>
      </c>
      <c r="H51" s="651">
        <v>3.0000000000000001E-3</v>
      </c>
      <c r="I51" s="651">
        <v>1E-3</v>
      </c>
      <c r="J51" s="651">
        <v>0.54</v>
      </c>
      <c r="K51" s="278">
        <v>2010</v>
      </c>
      <c r="L51" s="651">
        <v>0.13900000000000001</v>
      </c>
      <c r="M51" s="651" t="s">
        <v>241</v>
      </c>
      <c r="N51" s="651">
        <v>0.13900000000000001</v>
      </c>
      <c r="O51" s="651">
        <v>0.217</v>
      </c>
      <c r="P51" s="651">
        <v>8.5999999999999993E-2</v>
      </c>
      <c r="Q51" s="651" t="s">
        <v>236</v>
      </c>
      <c r="R51" s="651">
        <v>8.5999999999999993E-2</v>
      </c>
      <c r="S51" s="651">
        <v>1.4999999999999999E-2</v>
      </c>
      <c r="T51" s="651">
        <v>4.0000000000000001E-3</v>
      </c>
      <c r="U51" s="651">
        <v>0.46</v>
      </c>
      <c r="V51" s="651">
        <v>1</v>
      </c>
    </row>
    <row r="52" spans="1:22" ht="13.5" thickBot="1">
      <c r="A52" s="278">
        <v>2011</v>
      </c>
      <c r="B52" s="651">
        <v>0.42299999999999999</v>
      </c>
      <c r="C52" s="651">
        <v>1E-3</v>
      </c>
      <c r="D52" s="651">
        <v>8.9999999999999993E-3</v>
      </c>
      <c r="E52" s="651">
        <v>0.434</v>
      </c>
      <c r="F52" s="651">
        <v>5.0000000000000001E-3</v>
      </c>
      <c r="G52" s="651">
        <v>9.8000000000000004E-2</v>
      </c>
      <c r="H52" s="651">
        <v>4.0000000000000001E-3</v>
      </c>
      <c r="I52" s="651">
        <v>1E-3</v>
      </c>
      <c r="J52" s="651">
        <v>0.54200000000000004</v>
      </c>
      <c r="K52" s="278">
        <v>2011</v>
      </c>
      <c r="L52" s="651">
        <v>0.13100000000000001</v>
      </c>
      <c r="M52" s="651">
        <v>1E-3</v>
      </c>
      <c r="N52" s="651">
        <v>0.13200000000000001</v>
      </c>
      <c r="O52" s="651">
        <v>0.219</v>
      </c>
      <c r="P52" s="651">
        <v>8.4000000000000005E-2</v>
      </c>
      <c r="Q52" s="651">
        <v>3.0000000000000001E-3</v>
      </c>
      <c r="R52" s="651">
        <v>8.5999999999999993E-2</v>
      </c>
      <c r="S52" s="651">
        <v>1.6E-2</v>
      </c>
      <c r="T52" s="651">
        <v>5.0000000000000001E-3</v>
      </c>
      <c r="U52" s="651">
        <v>0.45800000000000002</v>
      </c>
      <c r="V52" s="651">
        <v>1</v>
      </c>
    </row>
    <row r="53" spans="1:22" ht="13.5" thickBot="1">
      <c r="A53" s="278">
        <v>2012</v>
      </c>
      <c r="B53" s="651">
        <v>0.41499999999999998</v>
      </c>
      <c r="C53" s="651">
        <v>3.0000000000000001E-3</v>
      </c>
      <c r="D53" s="651">
        <v>1.2E-2</v>
      </c>
      <c r="E53" s="651">
        <v>0.42899999999999999</v>
      </c>
      <c r="F53" s="651">
        <v>4.0000000000000001E-3</v>
      </c>
      <c r="G53" s="651">
        <v>9.5000000000000001E-2</v>
      </c>
      <c r="H53" s="651">
        <v>4.0000000000000001E-3</v>
      </c>
      <c r="I53" s="651">
        <v>1E-3</v>
      </c>
      <c r="J53" s="651">
        <v>0.53400000000000003</v>
      </c>
      <c r="K53" s="278">
        <v>2012</v>
      </c>
      <c r="L53" s="651">
        <v>0.13700000000000001</v>
      </c>
      <c r="M53" s="651">
        <v>1E-3</v>
      </c>
      <c r="N53" s="651">
        <v>0.13800000000000001</v>
      </c>
      <c r="O53" s="651">
        <v>0.222</v>
      </c>
      <c r="P53" s="651">
        <v>8.3000000000000004E-2</v>
      </c>
      <c r="Q53" s="651">
        <v>4.0000000000000001E-3</v>
      </c>
      <c r="R53" s="651">
        <v>8.6999999999999994E-2</v>
      </c>
      <c r="S53" s="651">
        <v>1.4999999999999999E-2</v>
      </c>
      <c r="T53" s="651">
        <v>4.0000000000000001E-3</v>
      </c>
      <c r="U53" s="651">
        <v>0.46600000000000003</v>
      </c>
      <c r="V53" s="651">
        <v>1</v>
      </c>
    </row>
    <row r="54" spans="1:22" ht="13.5" thickBot="1">
      <c r="A54" s="278">
        <v>2013</v>
      </c>
      <c r="B54" s="651">
        <v>0.39</v>
      </c>
      <c r="C54" s="651">
        <v>5.0000000000000001E-3</v>
      </c>
      <c r="D54" s="651">
        <v>1.9E-2</v>
      </c>
      <c r="E54" s="651">
        <v>0.41299999999999998</v>
      </c>
      <c r="F54" s="651">
        <v>4.0000000000000001E-3</v>
      </c>
      <c r="G54" s="651">
        <v>9.5000000000000001E-2</v>
      </c>
      <c r="H54" s="651">
        <v>4.0000000000000001E-3</v>
      </c>
      <c r="I54" s="651">
        <v>1E-3</v>
      </c>
      <c r="J54" s="651">
        <v>0.51800000000000002</v>
      </c>
      <c r="K54" s="278">
        <v>2013</v>
      </c>
      <c r="L54" s="651">
        <v>0.13900000000000001</v>
      </c>
      <c r="M54" s="651">
        <v>2E-3</v>
      </c>
      <c r="N54" s="651">
        <v>0.14000000000000001</v>
      </c>
      <c r="O54" s="651">
        <v>0.23699999999999999</v>
      </c>
      <c r="P54" s="651">
        <v>8.3000000000000004E-2</v>
      </c>
      <c r="Q54" s="651">
        <v>4.0000000000000001E-3</v>
      </c>
      <c r="R54" s="651">
        <v>8.6999999999999994E-2</v>
      </c>
      <c r="S54" s="651">
        <v>1.4999999999999999E-2</v>
      </c>
      <c r="T54" s="651">
        <v>4.0000000000000001E-3</v>
      </c>
      <c r="U54" s="651">
        <v>0.48199999999999998</v>
      </c>
      <c r="V54" s="651">
        <v>1</v>
      </c>
    </row>
    <row r="55" spans="1:22" ht="13.5" thickBot="1">
      <c r="A55" s="278">
        <v>2014</v>
      </c>
      <c r="B55" s="651">
        <v>0.38800000000000001</v>
      </c>
      <c r="C55" s="651">
        <v>4.0000000000000001E-3</v>
      </c>
      <c r="D55" s="651">
        <v>2.1999999999999999E-2</v>
      </c>
      <c r="E55" s="651">
        <v>0.41299999999999998</v>
      </c>
      <c r="F55" s="651">
        <v>4.0000000000000001E-3</v>
      </c>
      <c r="G55" s="651">
        <v>9.2999999999999999E-2</v>
      </c>
      <c r="H55" s="651">
        <v>4.0000000000000001E-3</v>
      </c>
      <c r="I55" s="651">
        <v>1E-3</v>
      </c>
      <c r="J55" s="651">
        <v>0.51600000000000001</v>
      </c>
      <c r="K55" s="278">
        <v>2014</v>
      </c>
      <c r="L55" s="651">
        <v>0.13800000000000001</v>
      </c>
      <c r="M55" s="651">
        <v>2E-3</v>
      </c>
      <c r="N55" s="651">
        <v>0.13900000000000001</v>
      </c>
      <c r="O55" s="651">
        <v>0.22900000000000001</v>
      </c>
      <c r="P55" s="651">
        <v>9.0999999999999998E-2</v>
      </c>
      <c r="Q55" s="651">
        <v>6.0000000000000001E-3</v>
      </c>
      <c r="R55" s="651">
        <v>9.7000000000000003E-2</v>
      </c>
      <c r="S55" s="651">
        <v>1.4999999999999999E-2</v>
      </c>
      <c r="T55" s="651">
        <v>4.0000000000000001E-3</v>
      </c>
      <c r="U55" s="651">
        <v>0.48399999999999999</v>
      </c>
      <c r="V55" s="651">
        <v>1</v>
      </c>
    </row>
    <row r="56" spans="1:22" ht="13.5" thickBot="1">
      <c r="A56" s="278">
        <v>2015</v>
      </c>
      <c r="B56" s="651">
        <v>0.38614262740169791</v>
      </c>
      <c r="C56" s="651">
        <v>3.5753176914036251E-3</v>
      </c>
      <c r="D56" s="651">
        <v>2.1107307586376696E-2</v>
      </c>
      <c r="E56" s="651">
        <v>0.41082525267947828</v>
      </c>
      <c r="F56" s="651">
        <v>5.5329929448917166E-3</v>
      </c>
      <c r="G56" s="651">
        <v>8.9747863799447575E-2</v>
      </c>
      <c r="H56" s="651">
        <v>2.9877199559892784E-3</v>
      </c>
      <c r="I56" s="651">
        <v>5.9282451588790611E-4</v>
      </c>
      <c r="J56" s="651">
        <v>0.50968665389569479</v>
      </c>
      <c r="K56" s="278">
        <v>2015</v>
      </c>
      <c r="L56" s="651">
        <v>0.13466426329051903</v>
      </c>
      <c r="M56" s="651">
        <v>1.4936755033896903E-3</v>
      </c>
      <c r="N56" s="651">
        <v>0.13615793879390872</v>
      </c>
      <c r="O56" s="651">
        <v>0.24003296007766628</v>
      </c>
      <c r="P56" s="651">
        <v>8.7641778726277875E-2</v>
      </c>
      <c r="Q56" s="651">
        <v>6.8638542365300178E-3</v>
      </c>
      <c r="R56" s="651">
        <v>9.4505632962807895E-2</v>
      </c>
      <c r="S56" s="651">
        <v>1.5862248754043146E-2</v>
      </c>
      <c r="T56" s="651">
        <v>3.754611634530473E-3</v>
      </c>
      <c r="U56" s="651">
        <v>0.49031337685007276</v>
      </c>
      <c r="V56" s="651">
        <v>1</v>
      </c>
    </row>
    <row r="57" spans="1:22">
      <c r="A57" s="231" t="s">
        <v>245</v>
      </c>
    </row>
    <row r="58" spans="1:22">
      <c r="A58" s="231" t="s">
        <v>246</v>
      </c>
    </row>
    <row r="59" spans="1:22">
      <c r="A59" s="231" t="s">
        <v>1065</v>
      </c>
    </row>
    <row r="60" spans="1:22">
      <c r="A60" s="231" t="s">
        <v>1066</v>
      </c>
    </row>
    <row r="61" spans="1:22">
      <c r="A61" s="231" t="s">
        <v>1067</v>
      </c>
    </row>
    <row r="62" spans="1:22">
      <c r="A62" s="231" t="s">
        <v>1068</v>
      </c>
    </row>
    <row r="63" spans="1:22">
      <c r="A63" s="231" t="s">
        <v>251</v>
      </c>
    </row>
    <row r="64" spans="1:22">
      <c r="A64" s="231" t="s">
        <v>252</v>
      </c>
    </row>
    <row r="65" spans="1:1">
      <c r="A65" s="231" t="s">
        <v>254</v>
      </c>
    </row>
    <row r="67" spans="1:1" ht="15">
      <c r="A67" s="121"/>
    </row>
  </sheetData>
  <mergeCells count="27">
    <mergeCell ref="A1:J1"/>
    <mergeCell ref="A2:J2"/>
    <mergeCell ref="A3:J3"/>
    <mergeCell ref="K7:V7"/>
    <mergeCell ref="K32:V32"/>
    <mergeCell ref="P5:R5"/>
    <mergeCell ref="A4:J4"/>
    <mergeCell ref="A5:A6"/>
    <mergeCell ref="B5:E5"/>
    <mergeCell ref="F5:F6"/>
    <mergeCell ref="G5:G6"/>
    <mergeCell ref="H5:H6"/>
    <mergeCell ref="I5:I6"/>
    <mergeCell ref="K1:V1"/>
    <mergeCell ref="K2:V2"/>
    <mergeCell ref="K3:V3"/>
    <mergeCell ref="A32:J32"/>
    <mergeCell ref="J5:J6"/>
    <mergeCell ref="A7:J7"/>
    <mergeCell ref="K4:V4"/>
    <mergeCell ref="K5:K6"/>
    <mergeCell ref="L5:N5"/>
    <mergeCell ref="O5:O6"/>
    <mergeCell ref="S5:S6"/>
    <mergeCell ref="T5:T6"/>
    <mergeCell ref="U5:U6"/>
    <mergeCell ref="V5:V6"/>
  </mergeCells>
  <hyperlinks>
    <hyperlink ref="X6" location="TOC!A1" display="RETURN TO TABLE OF CONTENTS" xr:uid="{00000000-0004-0000-5100-000000000000}"/>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J67"/>
  <sheetViews>
    <sheetView workbookViewId="0">
      <pane ySplit="4" topLeftCell="A5" activePane="bottomLeft" state="frozen"/>
      <selection pane="bottomLeft" activeCell="W6" sqref="W6"/>
      <selection activeCell="W6" sqref="W6"/>
    </sheetView>
  </sheetViews>
  <sheetFormatPr defaultRowHeight="12.75"/>
  <cols>
    <col min="2" max="6" width="12.85546875" customWidth="1"/>
  </cols>
  <sheetData>
    <row r="1" spans="1:10" ht="12.75" customHeight="1">
      <c r="A1" s="532" t="s">
        <v>1203</v>
      </c>
      <c r="B1" s="532"/>
      <c r="C1" s="532"/>
      <c r="D1" s="532"/>
      <c r="E1" s="532"/>
      <c r="F1" s="532"/>
      <c r="G1" s="197"/>
      <c r="H1" s="197"/>
      <c r="I1" s="197"/>
      <c r="J1" s="197"/>
    </row>
    <row r="2" spans="1:10" ht="13.5" customHeight="1" thickBot="1">
      <c r="A2" s="322" t="s">
        <v>205</v>
      </c>
      <c r="B2" s="322"/>
      <c r="C2" s="322"/>
      <c r="D2" s="322"/>
      <c r="E2" s="322"/>
      <c r="F2" s="322"/>
      <c r="G2" s="198"/>
      <c r="H2" s="198"/>
      <c r="I2" s="198"/>
      <c r="J2" s="198"/>
    </row>
    <row r="3" spans="1:10" ht="18.75" customHeight="1" thickBot="1">
      <c r="A3" s="348" t="s">
        <v>1204</v>
      </c>
      <c r="B3" s="349"/>
      <c r="C3" s="349"/>
      <c r="D3" s="349"/>
      <c r="E3" s="349"/>
      <c r="F3" s="350"/>
      <c r="G3" s="158"/>
      <c r="H3" s="158"/>
      <c r="I3" s="158"/>
      <c r="J3" s="158"/>
    </row>
    <row r="4" spans="1:10" ht="34.5" thickBot="1">
      <c r="A4" s="675" t="s">
        <v>209</v>
      </c>
      <c r="B4" s="286" t="s">
        <v>1205</v>
      </c>
      <c r="C4" s="286" t="s">
        <v>1206</v>
      </c>
      <c r="D4" s="286" t="s">
        <v>1207</v>
      </c>
      <c r="E4" s="286" t="s">
        <v>1208</v>
      </c>
      <c r="F4" s="286" t="s">
        <v>326</v>
      </c>
      <c r="H4" s="269" t="s">
        <v>233</v>
      </c>
    </row>
    <row r="5" spans="1:10" ht="13.5" thickBot="1">
      <c r="A5" s="376" t="s">
        <v>1056</v>
      </c>
      <c r="B5" s="377"/>
      <c r="C5" s="377"/>
      <c r="D5" s="377"/>
      <c r="E5" s="377"/>
      <c r="F5" s="378"/>
    </row>
    <row r="6" spans="1:10" ht="13.5" thickBot="1">
      <c r="A6" s="675">
        <v>1988</v>
      </c>
      <c r="B6" s="674">
        <v>86.5</v>
      </c>
      <c r="C6" s="674">
        <v>769</v>
      </c>
      <c r="D6" s="674">
        <v>489.6</v>
      </c>
      <c r="E6" s="674">
        <v>2519.5</v>
      </c>
      <c r="F6" s="674">
        <v>3864.6</v>
      </c>
    </row>
    <row r="7" spans="1:10" ht="13.5" thickBot="1">
      <c r="A7" s="675">
        <v>1989</v>
      </c>
      <c r="B7" s="674">
        <v>118.3</v>
      </c>
      <c r="C7" s="674">
        <v>802.6</v>
      </c>
      <c r="D7" s="674">
        <v>665.5</v>
      </c>
      <c r="E7" s="674">
        <v>2426.5</v>
      </c>
      <c r="F7" s="674">
        <v>4012.9</v>
      </c>
    </row>
    <row r="8" spans="1:10" ht="13.5" thickBot="1">
      <c r="A8" s="675">
        <v>1990</v>
      </c>
      <c r="B8" s="674">
        <v>189.3</v>
      </c>
      <c r="C8" s="674">
        <v>1176.9000000000001</v>
      </c>
      <c r="D8" s="674">
        <v>696.8</v>
      </c>
      <c r="E8" s="674">
        <v>2872.5</v>
      </c>
      <c r="F8" s="674">
        <v>4935.5</v>
      </c>
    </row>
    <row r="9" spans="1:10" ht="13.5" thickBot="1">
      <c r="A9" s="675">
        <v>1991</v>
      </c>
      <c r="B9" s="674">
        <v>1074.5</v>
      </c>
      <c r="C9" s="674">
        <v>1012.3</v>
      </c>
      <c r="D9" s="674">
        <v>695.4</v>
      </c>
      <c r="E9" s="674">
        <v>2773.5</v>
      </c>
      <c r="F9" s="674">
        <v>5555.7</v>
      </c>
    </row>
    <row r="10" spans="1:10" ht="13.5" thickBot="1">
      <c r="A10" s="675">
        <v>1992</v>
      </c>
      <c r="B10" s="674">
        <v>1131.7</v>
      </c>
      <c r="C10" s="674">
        <v>830</v>
      </c>
      <c r="D10" s="674">
        <v>801</v>
      </c>
      <c r="E10" s="674">
        <v>2673</v>
      </c>
      <c r="F10" s="674">
        <v>5435.7</v>
      </c>
    </row>
    <row r="11" spans="1:10" ht="13.5" thickBot="1">
      <c r="A11" s="675">
        <v>1993</v>
      </c>
      <c r="B11" s="674">
        <v>1002.1</v>
      </c>
      <c r="C11" s="674">
        <v>1079.5999999999999</v>
      </c>
      <c r="D11" s="674">
        <v>1325.5</v>
      </c>
      <c r="E11" s="674">
        <v>2432.4</v>
      </c>
      <c r="F11" s="674">
        <v>5839.6</v>
      </c>
    </row>
    <row r="12" spans="1:10" ht="13.5" thickBot="1">
      <c r="A12" s="675">
        <v>1994</v>
      </c>
      <c r="B12" s="674">
        <v>1164.2</v>
      </c>
      <c r="C12" s="674">
        <v>997.9</v>
      </c>
      <c r="D12" s="674">
        <v>1047.8</v>
      </c>
      <c r="E12" s="674">
        <v>2622.8</v>
      </c>
      <c r="F12" s="674">
        <v>5832.7</v>
      </c>
    </row>
    <row r="13" spans="1:10" ht="13.5" thickBot="1">
      <c r="A13" s="675">
        <v>1995</v>
      </c>
      <c r="B13" s="283">
        <v>1899.6</v>
      </c>
      <c r="C13" s="283">
        <v>888.2</v>
      </c>
      <c r="D13" s="283">
        <v>1020.3</v>
      </c>
      <c r="E13" s="283">
        <v>3422.2</v>
      </c>
      <c r="F13" s="283">
        <v>7230.3</v>
      </c>
    </row>
    <row r="14" spans="1:10" ht="13.5" thickBot="1">
      <c r="A14" s="675">
        <v>1996</v>
      </c>
      <c r="B14" s="283">
        <v>1649.1</v>
      </c>
      <c r="C14" s="283">
        <v>926</v>
      </c>
      <c r="D14" s="283">
        <v>915.9</v>
      </c>
      <c r="E14" s="283">
        <v>3592.8</v>
      </c>
      <c r="F14" s="283">
        <v>7083.8</v>
      </c>
    </row>
    <row r="15" spans="1:10" ht="13.5" thickBot="1">
      <c r="A15" s="675">
        <v>1997</v>
      </c>
      <c r="B15" s="283">
        <v>1638.1</v>
      </c>
      <c r="C15" s="283">
        <v>898.8</v>
      </c>
      <c r="D15" s="283">
        <v>1037</v>
      </c>
      <c r="E15" s="283">
        <v>4275.6000000000004</v>
      </c>
      <c r="F15" s="283">
        <v>7849.5</v>
      </c>
    </row>
    <row r="16" spans="1:10" ht="13.5" thickBot="1">
      <c r="A16" s="675">
        <v>1998</v>
      </c>
      <c r="B16" s="283">
        <v>2009.4</v>
      </c>
      <c r="C16" s="283">
        <v>1032.2</v>
      </c>
      <c r="D16" s="283">
        <v>932.2</v>
      </c>
      <c r="E16" s="283">
        <v>3919</v>
      </c>
      <c r="F16" s="283">
        <v>7892.8</v>
      </c>
    </row>
    <row r="17" spans="1:6" ht="13.5" thickBot="1">
      <c r="A17" s="675">
        <v>1999</v>
      </c>
      <c r="B17" s="283">
        <v>2974.6</v>
      </c>
      <c r="C17" s="283">
        <v>1128.2</v>
      </c>
      <c r="D17" s="283">
        <v>911.5</v>
      </c>
      <c r="E17" s="283">
        <v>3960.4</v>
      </c>
      <c r="F17" s="283">
        <v>8974.7000000000007</v>
      </c>
    </row>
    <row r="18" spans="1:6" ht="13.5" thickBot="1">
      <c r="A18" s="675">
        <v>2000</v>
      </c>
      <c r="B18" s="283">
        <v>2561.6999999999998</v>
      </c>
      <c r="C18" s="283">
        <v>1469.2</v>
      </c>
      <c r="D18" s="283">
        <v>1030.5</v>
      </c>
      <c r="E18" s="283">
        <v>4525.6000000000004</v>
      </c>
      <c r="F18" s="283">
        <v>9587</v>
      </c>
    </row>
    <row r="19" spans="1:6" ht="13.5" thickBot="1">
      <c r="A19" s="675">
        <v>2001</v>
      </c>
      <c r="B19" s="283">
        <v>3279.2</v>
      </c>
      <c r="C19" s="283">
        <v>1304.4000000000001</v>
      </c>
      <c r="D19" s="283">
        <v>1066.5999999999999</v>
      </c>
      <c r="E19" s="283">
        <v>5768.5</v>
      </c>
      <c r="F19" s="283">
        <v>11418.7</v>
      </c>
    </row>
    <row r="20" spans="1:6" ht="13.5" thickBot="1">
      <c r="A20" s="675">
        <v>2002</v>
      </c>
      <c r="B20" s="283">
        <v>3552.5</v>
      </c>
      <c r="C20" s="283">
        <v>2582.9</v>
      </c>
      <c r="D20" s="283">
        <v>1496.5</v>
      </c>
      <c r="E20" s="283">
        <v>5215.6000000000004</v>
      </c>
      <c r="F20" s="283">
        <v>12847.5</v>
      </c>
    </row>
    <row r="21" spans="1:6" ht="13.5" thickBot="1">
      <c r="A21" s="675">
        <v>2003</v>
      </c>
      <c r="B21" s="283">
        <v>3883.5</v>
      </c>
      <c r="C21" s="283">
        <v>2397.8000000000002</v>
      </c>
      <c r="D21" s="283">
        <v>1681.9</v>
      </c>
      <c r="E21" s="283">
        <v>5277.5</v>
      </c>
      <c r="F21" s="283">
        <v>13240.6</v>
      </c>
    </row>
    <row r="22" spans="1:6" ht="13.5" thickBot="1">
      <c r="A22" s="675">
        <v>2004</v>
      </c>
      <c r="B22" s="283">
        <v>3825.4</v>
      </c>
      <c r="C22" s="283">
        <v>2407.6999999999998</v>
      </c>
      <c r="D22" s="283">
        <v>1841.9</v>
      </c>
      <c r="E22" s="283">
        <v>5171</v>
      </c>
      <c r="F22" s="283">
        <v>13246</v>
      </c>
    </row>
    <row r="23" spans="1:6" ht="13.5" thickBot="1">
      <c r="A23" s="675">
        <v>2005</v>
      </c>
      <c r="B23" s="283">
        <v>3279.2</v>
      </c>
      <c r="C23" s="283">
        <v>2716.3</v>
      </c>
      <c r="D23" s="283">
        <v>1563.2</v>
      </c>
      <c r="E23" s="283">
        <v>4824.8</v>
      </c>
      <c r="F23" s="283">
        <v>12383.4</v>
      </c>
    </row>
    <row r="24" spans="1:6" ht="13.5" thickBot="1">
      <c r="A24" s="675">
        <v>2006</v>
      </c>
      <c r="B24" s="283">
        <v>3683.6</v>
      </c>
      <c r="C24" s="283">
        <v>2071.9</v>
      </c>
      <c r="D24" s="283">
        <v>1776.6</v>
      </c>
      <c r="E24" s="283">
        <v>5808.3</v>
      </c>
      <c r="F24" s="283">
        <v>13340.4</v>
      </c>
    </row>
    <row r="25" spans="1:6" ht="13.5" thickBot="1">
      <c r="A25" s="675">
        <v>2007</v>
      </c>
      <c r="B25" s="283">
        <v>4789.7</v>
      </c>
      <c r="C25" s="283">
        <v>2055.9</v>
      </c>
      <c r="D25" s="283">
        <v>1600.2</v>
      </c>
      <c r="E25" s="283">
        <v>5864.4</v>
      </c>
      <c r="F25" s="283">
        <v>14310.2</v>
      </c>
    </row>
    <row r="26" spans="1:6" ht="13.5" thickBot="1">
      <c r="A26" s="675">
        <v>2008</v>
      </c>
      <c r="B26" s="283">
        <v>5650.8</v>
      </c>
      <c r="C26" s="24">
        <v>2694.5</v>
      </c>
      <c r="D26" s="24">
        <v>2146.1999999999998</v>
      </c>
      <c r="E26" s="24">
        <v>6953.7</v>
      </c>
      <c r="F26" s="24">
        <v>17445.2</v>
      </c>
    </row>
    <row r="27" spans="1:6" ht="13.5" thickBot="1">
      <c r="A27" s="675">
        <v>2009</v>
      </c>
      <c r="B27" s="283">
        <v>5613.7</v>
      </c>
      <c r="C27" s="24">
        <v>2315.1999999999998</v>
      </c>
      <c r="D27" s="24">
        <v>2614.8000000000002</v>
      </c>
      <c r="E27" s="24">
        <v>7685.5</v>
      </c>
      <c r="F27" s="24">
        <v>18229.3</v>
      </c>
    </row>
    <row r="28" spans="1:6" ht="13.5" thickBot="1">
      <c r="A28" s="675">
        <v>2010</v>
      </c>
      <c r="B28" s="24">
        <v>5852.5</v>
      </c>
      <c r="C28" s="24">
        <v>2099</v>
      </c>
      <c r="D28" s="24">
        <v>2536.9</v>
      </c>
      <c r="E28" s="24">
        <v>7336.1</v>
      </c>
      <c r="F28" s="24">
        <v>17824.400000000001</v>
      </c>
    </row>
    <row r="29" spans="1:6" ht="13.5" thickBot="1">
      <c r="A29" s="675">
        <v>2011</v>
      </c>
      <c r="B29" s="24">
        <v>4122</v>
      </c>
      <c r="C29" s="24">
        <v>3116.3</v>
      </c>
      <c r="D29" s="24">
        <v>2198.9</v>
      </c>
      <c r="E29" s="24">
        <v>7425.8</v>
      </c>
      <c r="F29" s="24">
        <v>16863</v>
      </c>
    </row>
    <row r="30" spans="1:6" ht="13.5" thickBot="1">
      <c r="A30" s="675">
        <v>2012</v>
      </c>
      <c r="B30" s="24">
        <v>4210.3</v>
      </c>
      <c r="C30" s="24">
        <v>3559.9</v>
      </c>
      <c r="D30" s="24">
        <v>2122.8000000000002</v>
      </c>
      <c r="E30" s="24">
        <v>7907.1</v>
      </c>
      <c r="F30" s="24">
        <v>17800.2</v>
      </c>
    </row>
    <row r="31" spans="1:6" ht="13.5" thickBot="1">
      <c r="A31" s="675">
        <v>2013</v>
      </c>
      <c r="B31" s="24">
        <v>4191.3999999999996</v>
      </c>
      <c r="C31" s="24">
        <v>3247.2</v>
      </c>
      <c r="D31" s="24">
        <v>2876.5</v>
      </c>
      <c r="E31" s="24">
        <v>7375</v>
      </c>
      <c r="F31" s="24">
        <v>17690.099999999999</v>
      </c>
    </row>
    <row r="32" spans="1:6" ht="13.5" thickBot="1">
      <c r="A32" s="675">
        <v>2014</v>
      </c>
      <c r="B32" s="283">
        <v>4081.6</v>
      </c>
      <c r="C32" s="283">
        <v>3782.3</v>
      </c>
      <c r="D32" s="283">
        <v>2449.1</v>
      </c>
      <c r="E32" s="283">
        <v>7659.8</v>
      </c>
      <c r="F32" s="283">
        <v>17972.8</v>
      </c>
    </row>
    <row r="33" spans="1:6" ht="13.5" thickBot="1">
      <c r="A33" s="675">
        <v>2015</v>
      </c>
      <c r="B33" s="283">
        <v>4240.5770000000002</v>
      </c>
      <c r="C33" s="283">
        <v>4135.7089999999998</v>
      </c>
      <c r="D33" s="283">
        <v>2914.2719999999999</v>
      </c>
      <c r="E33" s="283">
        <v>8691.8870000000006</v>
      </c>
      <c r="F33" s="283">
        <v>19982.445</v>
      </c>
    </row>
    <row r="34" spans="1:6" ht="13.5" thickBot="1">
      <c r="A34" s="533" t="s">
        <v>1061</v>
      </c>
      <c r="B34" s="534"/>
      <c r="C34" s="534"/>
      <c r="D34" s="534"/>
      <c r="E34" s="534"/>
      <c r="F34" s="535"/>
    </row>
    <row r="35" spans="1:6" ht="13.5" thickBot="1">
      <c r="A35" s="675">
        <v>1988</v>
      </c>
      <c r="B35" s="12">
        <v>2.1999999999999999E-2</v>
      </c>
      <c r="C35" s="12">
        <v>0.19900000000000001</v>
      </c>
      <c r="D35" s="12">
        <v>0.127</v>
      </c>
      <c r="E35" s="12">
        <v>0.65200000000000002</v>
      </c>
      <c r="F35" s="12">
        <v>1</v>
      </c>
    </row>
    <row r="36" spans="1:6" ht="13.5" thickBot="1">
      <c r="A36" s="675">
        <v>1989</v>
      </c>
      <c r="B36" s="12">
        <v>2.9000000000000001E-2</v>
      </c>
      <c r="C36" s="12">
        <v>0.2</v>
      </c>
      <c r="D36" s="12">
        <v>0.16600000000000001</v>
      </c>
      <c r="E36" s="12">
        <v>0.60499999999999998</v>
      </c>
      <c r="F36" s="12">
        <v>1</v>
      </c>
    </row>
    <row r="37" spans="1:6" ht="13.5" thickBot="1">
      <c r="A37" s="675">
        <v>1990</v>
      </c>
      <c r="B37" s="12">
        <v>3.7999999999999999E-2</v>
      </c>
      <c r="C37" s="12">
        <v>0.23799999999999999</v>
      </c>
      <c r="D37" s="12">
        <v>0.14099999999999999</v>
      </c>
      <c r="E37" s="12">
        <v>0.58199999999999996</v>
      </c>
      <c r="F37" s="12">
        <v>1</v>
      </c>
    </row>
    <row r="38" spans="1:6" ht="13.5" thickBot="1">
      <c r="A38" s="675">
        <v>1991</v>
      </c>
      <c r="B38" s="12">
        <v>0.193</v>
      </c>
      <c r="C38" s="12">
        <v>0.182</v>
      </c>
      <c r="D38" s="12">
        <v>0.125</v>
      </c>
      <c r="E38" s="12">
        <v>0.499</v>
      </c>
      <c r="F38" s="12">
        <v>1</v>
      </c>
    </row>
    <row r="39" spans="1:6" ht="13.5" thickBot="1">
      <c r="A39" s="675">
        <v>1992</v>
      </c>
      <c r="B39" s="12">
        <v>0.20799999999999999</v>
      </c>
      <c r="C39" s="12">
        <v>0.153</v>
      </c>
      <c r="D39" s="12">
        <v>0.14699999999999999</v>
      </c>
      <c r="E39" s="12">
        <v>0.49199999999999999</v>
      </c>
      <c r="F39" s="12">
        <v>1</v>
      </c>
    </row>
    <row r="40" spans="1:6" ht="13.5" thickBot="1">
      <c r="A40" s="675">
        <v>1993</v>
      </c>
      <c r="B40" s="12">
        <v>0.17199999999999999</v>
      </c>
      <c r="C40" s="12">
        <v>0.185</v>
      </c>
      <c r="D40" s="12">
        <v>0.22700000000000001</v>
      </c>
      <c r="E40" s="12">
        <v>0.41699999999999998</v>
      </c>
      <c r="F40" s="12">
        <v>1</v>
      </c>
    </row>
    <row r="41" spans="1:6" ht="13.5" thickBot="1">
      <c r="A41" s="675">
        <v>1994</v>
      </c>
      <c r="B41" s="12">
        <v>0.2</v>
      </c>
      <c r="C41" s="12">
        <v>0.17100000000000001</v>
      </c>
      <c r="D41" s="12">
        <v>0.18</v>
      </c>
      <c r="E41" s="12">
        <v>0.45</v>
      </c>
      <c r="F41" s="12">
        <v>1</v>
      </c>
    </row>
    <row r="42" spans="1:6" ht="13.5" thickBot="1">
      <c r="A42" s="675">
        <v>1995</v>
      </c>
      <c r="B42" s="12">
        <v>0.26300000000000001</v>
      </c>
      <c r="C42" s="12">
        <v>0.123</v>
      </c>
      <c r="D42" s="12">
        <v>0.14099999999999999</v>
      </c>
      <c r="E42" s="12">
        <v>0.47299999999999998</v>
      </c>
      <c r="F42" s="12">
        <v>1</v>
      </c>
    </row>
    <row r="43" spans="1:6" ht="13.5" thickBot="1">
      <c r="A43" s="675">
        <v>1996</v>
      </c>
      <c r="B43" s="12">
        <v>0.23300000000000001</v>
      </c>
      <c r="C43" s="12">
        <v>0.13100000000000001</v>
      </c>
      <c r="D43" s="12">
        <v>0.129</v>
      </c>
      <c r="E43" s="12">
        <v>0.50700000000000001</v>
      </c>
      <c r="F43" s="12">
        <v>1</v>
      </c>
    </row>
    <row r="44" spans="1:6" ht="13.5" thickBot="1">
      <c r="A44" s="675">
        <v>1997</v>
      </c>
      <c r="B44" s="12">
        <v>0.20899999999999999</v>
      </c>
      <c r="C44" s="12">
        <v>0.115</v>
      </c>
      <c r="D44" s="12">
        <v>0.13200000000000001</v>
      </c>
      <c r="E44" s="12">
        <v>0.54500000000000004</v>
      </c>
      <c r="F44" s="12">
        <v>1</v>
      </c>
    </row>
    <row r="45" spans="1:6" ht="13.5" thickBot="1">
      <c r="A45" s="675">
        <v>1998</v>
      </c>
      <c r="B45" s="12">
        <v>0.255</v>
      </c>
      <c r="C45" s="12">
        <v>0.13100000000000001</v>
      </c>
      <c r="D45" s="12">
        <v>0.11799999999999999</v>
      </c>
      <c r="E45" s="12">
        <v>0.497</v>
      </c>
      <c r="F45" s="12">
        <v>1</v>
      </c>
    </row>
    <row r="46" spans="1:6" ht="13.5" thickBot="1">
      <c r="A46" s="675">
        <v>1999</v>
      </c>
      <c r="B46" s="12">
        <v>0.33100000000000002</v>
      </c>
      <c r="C46" s="12">
        <v>0.126</v>
      </c>
      <c r="D46" s="12">
        <v>0.10199999999999999</v>
      </c>
      <c r="E46" s="12">
        <v>0.441</v>
      </c>
      <c r="F46" s="12">
        <v>1</v>
      </c>
    </row>
    <row r="47" spans="1:6" ht="13.5" thickBot="1">
      <c r="A47" s="675">
        <v>2000</v>
      </c>
      <c r="B47" s="12">
        <v>0.26700000000000002</v>
      </c>
      <c r="C47" s="12">
        <v>0.153</v>
      </c>
      <c r="D47" s="12">
        <v>0.107</v>
      </c>
      <c r="E47" s="12">
        <v>0.47199999999999998</v>
      </c>
      <c r="F47" s="12">
        <v>1</v>
      </c>
    </row>
    <row r="48" spans="1:6" ht="13.5" thickBot="1">
      <c r="A48" s="675">
        <v>2001</v>
      </c>
      <c r="B48" s="12">
        <v>0.28699999999999998</v>
      </c>
      <c r="C48" s="12">
        <v>0.114</v>
      </c>
      <c r="D48" s="12">
        <v>9.2999999999999999E-2</v>
      </c>
      <c r="E48" s="12">
        <v>0.505</v>
      </c>
      <c r="F48" s="12">
        <v>1</v>
      </c>
    </row>
    <row r="49" spans="1:6" ht="13.5" thickBot="1">
      <c r="A49" s="675">
        <v>2002</v>
      </c>
      <c r="B49" s="12">
        <v>0.27700000000000002</v>
      </c>
      <c r="C49" s="12">
        <v>0.20100000000000001</v>
      </c>
      <c r="D49" s="12">
        <v>0.11600000000000001</v>
      </c>
      <c r="E49" s="12">
        <v>0.40600000000000003</v>
      </c>
      <c r="F49" s="12">
        <v>1</v>
      </c>
    </row>
    <row r="50" spans="1:6" ht="13.5" thickBot="1">
      <c r="A50" s="675">
        <v>2003</v>
      </c>
      <c r="B50" s="12">
        <v>0.29299999999999998</v>
      </c>
      <c r="C50" s="12">
        <v>0.18099999999999999</v>
      </c>
      <c r="D50" s="12">
        <v>0.127</v>
      </c>
      <c r="E50" s="12">
        <v>0.39900000000000002</v>
      </c>
      <c r="F50" s="12">
        <v>1</v>
      </c>
    </row>
    <row r="51" spans="1:6" ht="13.5" thickBot="1">
      <c r="A51" s="675">
        <v>2004</v>
      </c>
      <c r="B51" s="12">
        <v>0.28899999999999998</v>
      </c>
      <c r="C51" s="12">
        <v>0.182</v>
      </c>
      <c r="D51" s="12">
        <v>0.13900000000000001</v>
      </c>
      <c r="E51" s="12">
        <v>0.39</v>
      </c>
      <c r="F51" s="12">
        <v>1</v>
      </c>
    </row>
    <row r="52" spans="1:6" ht="13.5" thickBot="1">
      <c r="A52" s="675">
        <v>2005</v>
      </c>
      <c r="B52" s="12">
        <v>0.26500000000000001</v>
      </c>
      <c r="C52" s="12">
        <v>0.219</v>
      </c>
      <c r="D52" s="12">
        <v>0.126</v>
      </c>
      <c r="E52" s="12">
        <v>0.39</v>
      </c>
      <c r="F52" s="12">
        <v>1</v>
      </c>
    </row>
    <row r="53" spans="1:6" ht="13.5" thickBot="1">
      <c r="A53" s="675">
        <v>2006</v>
      </c>
      <c r="B53" s="12">
        <v>0.27600000000000002</v>
      </c>
      <c r="C53" s="12">
        <v>0.155</v>
      </c>
      <c r="D53" s="12">
        <v>0.13300000000000001</v>
      </c>
      <c r="E53" s="12">
        <v>0.435</v>
      </c>
      <c r="F53" s="12">
        <v>1</v>
      </c>
    </row>
    <row r="54" spans="1:6" ht="13.5" thickBot="1">
      <c r="A54" s="675">
        <v>2007</v>
      </c>
      <c r="B54" s="12">
        <v>0.33500000000000002</v>
      </c>
      <c r="C54" s="12">
        <v>0.14399999999999999</v>
      </c>
      <c r="D54" s="12">
        <v>0.112</v>
      </c>
      <c r="E54" s="12">
        <v>0.41</v>
      </c>
      <c r="F54" s="12">
        <v>1</v>
      </c>
    </row>
    <row r="55" spans="1:6" ht="13.5" thickBot="1">
      <c r="A55" s="675">
        <v>2008</v>
      </c>
      <c r="B55" s="12">
        <v>0.32400000000000001</v>
      </c>
      <c r="C55" s="12">
        <v>0.154</v>
      </c>
      <c r="D55" s="12">
        <v>0.123</v>
      </c>
      <c r="E55" s="12">
        <v>0.39900000000000002</v>
      </c>
      <c r="F55" s="12">
        <v>1</v>
      </c>
    </row>
    <row r="56" spans="1:6" ht="13.5" thickBot="1">
      <c r="A56" s="675">
        <v>2009</v>
      </c>
      <c r="B56" s="12">
        <v>0.308</v>
      </c>
      <c r="C56" s="12">
        <v>0.127</v>
      </c>
      <c r="D56" s="12">
        <v>0.14299999999999999</v>
      </c>
      <c r="E56" s="12">
        <v>0.42199999999999999</v>
      </c>
      <c r="F56" s="12">
        <v>1</v>
      </c>
    </row>
    <row r="57" spans="1:6" ht="13.5" thickBot="1">
      <c r="A57" s="675">
        <v>2010</v>
      </c>
      <c r="B57" s="12">
        <v>0.32800000000000001</v>
      </c>
      <c r="C57" s="12">
        <v>0.11799999999999999</v>
      </c>
      <c r="D57" s="12">
        <v>0.14199999999999999</v>
      </c>
      <c r="E57" s="12">
        <v>0.41199999999999998</v>
      </c>
      <c r="F57" s="12">
        <v>1</v>
      </c>
    </row>
    <row r="58" spans="1:6" ht="13.5" thickBot="1">
      <c r="A58" s="675">
        <v>2011</v>
      </c>
      <c r="B58" s="12">
        <v>0.24399999999999999</v>
      </c>
      <c r="C58" s="12">
        <v>0.185</v>
      </c>
      <c r="D58" s="12">
        <v>0.13</v>
      </c>
      <c r="E58" s="12">
        <v>0.44</v>
      </c>
      <c r="F58" s="12">
        <v>1</v>
      </c>
    </row>
    <row r="59" spans="1:6" ht="13.5" thickBot="1">
      <c r="A59" s="675">
        <v>2012</v>
      </c>
      <c r="B59" s="12">
        <v>0.23699999999999999</v>
      </c>
      <c r="C59" s="12">
        <v>0.2</v>
      </c>
      <c r="D59" s="12">
        <v>0.11899999999999999</v>
      </c>
      <c r="E59" s="12">
        <v>0.44400000000000001</v>
      </c>
      <c r="F59" s="12">
        <v>1</v>
      </c>
    </row>
    <row r="60" spans="1:6" ht="13.5" thickBot="1">
      <c r="A60" s="675">
        <v>2013</v>
      </c>
      <c r="B60" s="705">
        <v>0.23699999999999999</v>
      </c>
      <c r="C60" s="705">
        <v>0.184</v>
      </c>
      <c r="D60" s="705">
        <v>0.16300000000000001</v>
      </c>
      <c r="E60" s="705">
        <v>0.41699999999999998</v>
      </c>
      <c r="F60" s="705">
        <v>1</v>
      </c>
    </row>
    <row r="61" spans="1:6" ht="13.5" thickBot="1">
      <c r="A61" s="675">
        <v>2014</v>
      </c>
      <c r="B61" s="705">
        <v>0.22700000000000001</v>
      </c>
      <c r="C61" s="705">
        <v>0.21</v>
      </c>
      <c r="D61" s="705">
        <v>0.13600000000000001</v>
      </c>
      <c r="E61" s="705">
        <v>0.42599999999999999</v>
      </c>
      <c r="F61" s="705">
        <v>1</v>
      </c>
    </row>
    <row r="62" spans="1:6" ht="13.5" thickBot="1">
      <c r="A62" s="675">
        <v>2015</v>
      </c>
      <c r="B62" s="705">
        <v>0.21221512182318031</v>
      </c>
      <c r="C62" s="705">
        <v>0.20696711538552964</v>
      </c>
      <c r="D62" s="705">
        <v>0.14584161247535024</v>
      </c>
      <c r="E62" s="705">
        <v>0.43497615031593984</v>
      </c>
      <c r="F62" s="705">
        <v>1</v>
      </c>
    </row>
    <row r="63" spans="1:6">
      <c r="A63" s="231" t="s">
        <v>1209</v>
      </c>
    </row>
    <row r="64" spans="1:6">
      <c r="A64" s="231" t="s">
        <v>1210</v>
      </c>
    </row>
    <row r="65" spans="1:1">
      <c r="A65" s="231" t="s">
        <v>1211</v>
      </c>
    </row>
    <row r="66" spans="1:1">
      <c r="A66" s="231" t="s">
        <v>1212</v>
      </c>
    </row>
    <row r="67" spans="1:1">
      <c r="A67" s="231" t="s">
        <v>254</v>
      </c>
    </row>
  </sheetData>
  <mergeCells count="5">
    <mergeCell ref="A34:F34"/>
    <mergeCell ref="A1:F1"/>
    <mergeCell ref="A2:F2"/>
    <mergeCell ref="A3:F3"/>
    <mergeCell ref="A5:F5"/>
  </mergeCells>
  <hyperlinks>
    <hyperlink ref="H4" location="TOC!A1" display="RETURN TO TABLE OF CONTENTS" xr:uid="{00000000-0004-0000-5200-000000000000}"/>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L53"/>
  <sheetViews>
    <sheetView workbookViewId="0">
      <pane ySplit="5" topLeftCell="A6" activePane="bottomLeft" state="frozen"/>
      <selection pane="bottomLeft" activeCell="W6" sqref="W6"/>
      <selection activeCell="W6" sqref="W6"/>
    </sheetView>
  </sheetViews>
  <sheetFormatPr defaultRowHeight="12.75"/>
  <cols>
    <col min="2" max="10" width="11" customWidth="1"/>
  </cols>
  <sheetData>
    <row r="1" spans="1:12">
      <c r="A1" s="371" t="s">
        <v>1203</v>
      </c>
      <c r="B1" s="371"/>
      <c r="C1" s="371"/>
      <c r="D1" s="371"/>
      <c r="E1" s="371"/>
      <c r="F1" s="371"/>
      <c r="G1" s="371"/>
      <c r="H1" s="371"/>
      <c r="I1" s="371"/>
      <c r="J1" s="371"/>
      <c r="K1" s="219"/>
    </row>
    <row r="2" spans="1:12" ht="13.5" thickBot="1">
      <c r="A2" s="478" t="s">
        <v>463</v>
      </c>
      <c r="B2" s="478"/>
      <c r="C2" s="478"/>
      <c r="D2" s="478"/>
      <c r="E2" s="478"/>
      <c r="F2" s="478"/>
      <c r="G2" s="478"/>
      <c r="H2" s="478"/>
      <c r="I2" s="478"/>
      <c r="J2" s="478"/>
      <c r="K2" s="219"/>
    </row>
    <row r="3" spans="1:12" ht="34.5" thickBot="1">
      <c r="A3" s="541" t="s">
        <v>1213</v>
      </c>
      <c r="B3" s="542"/>
      <c r="C3" s="542"/>
      <c r="D3" s="542"/>
      <c r="E3" s="542"/>
      <c r="F3" s="542"/>
      <c r="G3" s="542"/>
      <c r="H3" s="542"/>
      <c r="I3" s="542"/>
      <c r="J3" s="543"/>
      <c r="K3" s="219"/>
      <c r="L3" s="269" t="s">
        <v>233</v>
      </c>
    </row>
    <row r="4" spans="1:12" ht="13.5" thickBot="1">
      <c r="A4" s="358" t="s">
        <v>209</v>
      </c>
      <c r="B4" s="544" t="s">
        <v>1214</v>
      </c>
      <c r="C4" s="545"/>
      <c r="D4" s="545"/>
      <c r="E4" s="545"/>
      <c r="F4" s="545"/>
      <c r="G4" s="546"/>
      <c r="H4" s="401" t="s">
        <v>1215</v>
      </c>
      <c r="I4" s="358" t="s">
        <v>450</v>
      </c>
      <c r="J4" s="358" t="s">
        <v>326</v>
      </c>
      <c r="K4" s="219"/>
    </row>
    <row r="5" spans="1:12" ht="17.25" customHeight="1" thickBot="1">
      <c r="A5" s="359"/>
      <c r="B5" s="312" t="s">
        <v>1216</v>
      </c>
      <c r="C5" s="312" t="s">
        <v>1217</v>
      </c>
      <c r="D5" s="312" t="s">
        <v>1218</v>
      </c>
      <c r="E5" s="312" t="s">
        <v>448</v>
      </c>
      <c r="F5" s="312" t="s">
        <v>450</v>
      </c>
      <c r="G5" s="312" t="s">
        <v>326</v>
      </c>
      <c r="H5" s="419"/>
      <c r="I5" s="359"/>
      <c r="J5" s="547"/>
      <c r="K5" s="219"/>
    </row>
    <row r="6" spans="1:12" ht="13.5" thickBot="1">
      <c r="A6" s="533" t="s">
        <v>1219</v>
      </c>
      <c r="B6" s="534"/>
      <c r="C6" s="534"/>
      <c r="D6" s="534"/>
      <c r="E6" s="534"/>
      <c r="F6" s="534"/>
      <c r="G6" s="534"/>
      <c r="H6" s="534"/>
      <c r="I6" s="534"/>
      <c r="J6" s="548"/>
      <c r="K6" s="219"/>
    </row>
    <row r="7" spans="1:12" ht="13.5" thickBot="1">
      <c r="A7" s="300">
        <v>1994</v>
      </c>
      <c r="B7" s="24">
        <v>34.4</v>
      </c>
      <c r="C7" s="24">
        <v>233.6</v>
      </c>
      <c r="D7" s="24">
        <v>2.4</v>
      </c>
      <c r="E7" s="24">
        <v>0</v>
      </c>
      <c r="F7" s="24">
        <v>0.1</v>
      </c>
      <c r="G7" s="24">
        <v>270.5</v>
      </c>
      <c r="H7" s="537">
        <v>846.7</v>
      </c>
      <c r="I7" s="538"/>
      <c r="J7" s="24">
        <v>1117.2</v>
      </c>
      <c r="K7" s="219"/>
    </row>
    <row r="8" spans="1:12" ht="13.5" thickBot="1">
      <c r="A8" s="300">
        <v>1995</v>
      </c>
      <c r="B8" s="24">
        <v>0</v>
      </c>
      <c r="C8" s="24">
        <v>233.3</v>
      </c>
      <c r="D8" s="24">
        <v>3.8</v>
      </c>
      <c r="E8" s="24">
        <v>0</v>
      </c>
      <c r="F8" s="24">
        <v>0.7</v>
      </c>
      <c r="G8" s="24">
        <v>237.7</v>
      </c>
      <c r="H8" s="537">
        <v>1604.6</v>
      </c>
      <c r="I8" s="538"/>
      <c r="J8" s="24">
        <v>1842.3</v>
      </c>
      <c r="K8" s="219"/>
    </row>
    <row r="9" spans="1:12" ht="13.5" thickBot="1">
      <c r="A9" s="300">
        <v>1996</v>
      </c>
      <c r="B9" s="24">
        <v>0</v>
      </c>
      <c r="C9" s="24">
        <v>344.8</v>
      </c>
      <c r="D9" s="24">
        <v>8.6</v>
      </c>
      <c r="E9" s="24">
        <v>0</v>
      </c>
      <c r="F9" s="24">
        <v>0.2</v>
      </c>
      <c r="G9" s="24">
        <v>353.7</v>
      </c>
      <c r="H9" s="537">
        <v>1286.7</v>
      </c>
      <c r="I9" s="538"/>
      <c r="J9" s="24">
        <v>1640.4</v>
      </c>
      <c r="K9" s="219"/>
    </row>
    <row r="10" spans="1:12" ht="13.5" thickBot="1">
      <c r="A10" s="300">
        <v>1997</v>
      </c>
      <c r="B10" s="24">
        <v>0</v>
      </c>
      <c r="C10" s="24">
        <v>269.8</v>
      </c>
      <c r="D10" s="24">
        <v>3</v>
      </c>
      <c r="E10" s="24">
        <v>0</v>
      </c>
      <c r="F10" s="24">
        <v>39.200000000000003</v>
      </c>
      <c r="G10" s="24">
        <v>312</v>
      </c>
      <c r="H10" s="537">
        <v>1309.5999999999999</v>
      </c>
      <c r="I10" s="538"/>
      <c r="J10" s="24">
        <v>1621.6</v>
      </c>
      <c r="K10" s="219"/>
    </row>
    <row r="11" spans="1:12" ht="13.5" thickBot="1">
      <c r="A11" s="300">
        <v>1998</v>
      </c>
      <c r="B11" s="24">
        <v>0</v>
      </c>
      <c r="C11" s="24">
        <v>261.7</v>
      </c>
      <c r="D11" s="24">
        <v>4.0999999999999996</v>
      </c>
      <c r="E11" s="24">
        <v>0</v>
      </c>
      <c r="F11" s="24">
        <v>58.5</v>
      </c>
      <c r="G11" s="24">
        <v>324.3</v>
      </c>
      <c r="H11" s="537">
        <v>1562.4</v>
      </c>
      <c r="I11" s="538"/>
      <c r="J11" s="24">
        <v>1886.7</v>
      </c>
      <c r="K11" s="219"/>
    </row>
    <row r="12" spans="1:12" ht="13.5" thickBot="1">
      <c r="A12" s="300">
        <v>1999</v>
      </c>
      <c r="B12" s="24">
        <v>0</v>
      </c>
      <c r="C12" s="24">
        <v>517.29999999999995</v>
      </c>
      <c r="D12" s="24">
        <v>15.2</v>
      </c>
      <c r="E12" s="24">
        <v>0</v>
      </c>
      <c r="F12" s="24">
        <v>40.299999999999997</v>
      </c>
      <c r="G12" s="24">
        <v>572.79999999999995</v>
      </c>
      <c r="H12" s="537">
        <v>2225.6999999999998</v>
      </c>
      <c r="I12" s="538"/>
      <c r="J12" s="24">
        <v>2798.5</v>
      </c>
      <c r="K12" s="219"/>
    </row>
    <row r="13" spans="1:12" ht="13.5" thickBot="1">
      <c r="A13" s="300">
        <v>2000</v>
      </c>
      <c r="B13" s="24">
        <v>0</v>
      </c>
      <c r="C13" s="24">
        <v>563.29999999999995</v>
      </c>
      <c r="D13" s="24">
        <v>19.7</v>
      </c>
      <c r="E13" s="24">
        <v>0</v>
      </c>
      <c r="F13" s="24">
        <v>11.9</v>
      </c>
      <c r="G13" s="24">
        <v>594.9</v>
      </c>
      <c r="H13" s="537">
        <v>1824.9</v>
      </c>
      <c r="I13" s="538"/>
      <c r="J13" s="24">
        <v>2419.8000000000002</v>
      </c>
      <c r="K13" s="219"/>
    </row>
    <row r="14" spans="1:12" ht="13.5" thickBot="1">
      <c r="A14" s="300">
        <v>2001</v>
      </c>
      <c r="B14" s="24">
        <v>5.9</v>
      </c>
      <c r="C14" s="24">
        <v>747.1</v>
      </c>
      <c r="D14" s="24">
        <v>15.3</v>
      </c>
      <c r="E14" s="24">
        <v>0</v>
      </c>
      <c r="F14" s="24">
        <v>31.5</v>
      </c>
      <c r="G14" s="24">
        <v>799.8</v>
      </c>
      <c r="H14" s="537">
        <v>2308.6999999999998</v>
      </c>
      <c r="I14" s="538"/>
      <c r="J14" s="24">
        <v>3108.5</v>
      </c>
      <c r="K14" s="219"/>
    </row>
    <row r="15" spans="1:12" ht="13.5" thickBot="1">
      <c r="A15" s="300">
        <v>2002</v>
      </c>
      <c r="B15" s="24">
        <v>0</v>
      </c>
      <c r="C15" s="24">
        <v>432</v>
      </c>
      <c r="D15" s="24">
        <v>20.399999999999999</v>
      </c>
      <c r="E15" s="24">
        <v>0</v>
      </c>
      <c r="F15" s="24">
        <v>1.3</v>
      </c>
      <c r="G15" s="24">
        <v>453.7</v>
      </c>
      <c r="H15" s="24">
        <v>2712.8</v>
      </c>
      <c r="I15" s="24">
        <v>239</v>
      </c>
      <c r="J15" s="24">
        <v>3405.5</v>
      </c>
      <c r="K15" s="219"/>
    </row>
    <row r="16" spans="1:12" ht="13.5" thickBot="1">
      <c r="A16" s="300">
        <v>2003</v>
      </c>
      <c r="B16" s="24">
        <v>0</v>
      </c>
      <c r="C16" s="24">
        <v>599.79999999999995</v>
      </c>
      <c r="D16" s="24">
        <v>38.200000000000003</v>
      </c>
      <c r="E16" s="24">
        <v>0</v>
      </c>
      <c r="F16" s="24">
        <v>69.599999999999994</v>
      </c>
      <c r="G16" s="24">
        <v>707.6</v>
      </c>
      <c r="H16" s="24">
        <v>3008.6</v>
      </c>
      <c r="I16" s="24">
        <v>30.8</v>
      </c>
      <c r="J16" s="24">
        <v>3747</v>
      </c>
      <c r="K16" s="219"/>
    </row>
    <row r="17" spans="1:11" ht="13.5" thickBot="1">
      <c r="A17" s="300">
        <v>2004</v>
      </c>
      <c r="B17" s="24">
        <v>0</v>
      </c>
      <c r="C17" s="24">
        <v>697.3</v>
      </c>
      <c r="D17" s="24">
        <v>33.9</v>
      </c>
      <c r="E17" s="24">
        <v>0.9</v>
      </c>
      <c r="F17" s="24">
        <v>70.5</v>
      </c>
      <c r="G17" s="24">
        <v>802.6</v>
      </c>
      <c r="H17" s="24">
        <v>1808.4</v>
      </c>
      <c r="I17" s="24">
        <v>1036.2</v>
      </c>
      <c r="J17" s="24">
        <v>3647.2</v>
      </c>
      <c r="K17" s="219"/>
    </row>
    <row r="18" spans="1:11" ht="13.5" thickBot="1">
      <c r="A18" s="300">
        <v>2005</v>
      </c>
      <c r="B18" s="24">
        <v>0</v>
      </c>
      <c r="C18" s="24">
        <v>329.8</v>
      </c>
      <c r="D18" s="24">
        <v>26.6</v>
      </c>
      <c r="E18" s="24">
        <v>1</v>
      </c>
      <c r="F18" s="24">
        <v>50.3</v>
      </c>
      <c r="G18" s="24">
        <v>407.6</v>
      </c>
      <c r="H18" s="24">
        <v>1411.1</v>
      </c>
      <c r="I18" s="24">
        <v>1315.7</v>
      </c>
      <c r="J18" s="24">
        <v>3134.4</v>
      </c>
      <c r="K18" s="219"/>
    </row>
    <row r="19" spans="1:11" ht="13.5" thickBot="1">
      <c r="A19" s="300">
        <v>2006</v>
      </c>
      <c r="B19" s="24">
        <v>0</v>
      </c>
      <c r="C19" s="24">
        <v>588.1</v>
      </c>
      <c r="D19" s="24">
        <v>20.399999999999999</v>
      </c>
      <c r="E19" s="24">
        <v>1.2</v>
      </c>
      <c r="F19" s="24">
        <v>71.8</v>
      </c>
      <c r="G19" s="24">
        <v>681.5</v>
      </c>
      <c r="H19" s="24">
        <v>1202.0999999999999</v>
      </c>
      <c r="I19" s="24">
        <v>1637.6</v>
      </c>
      <c r="J19" s="24">
        <v>3521.2</v>
      </c>
      <c r="K19" s="219"/>
    </row>
    <row r="20" spans="1:11" ht="13.5" thickBot="1">
      <c r="A20" s="300">
        <v>2007</v>
      </c>
      <c r="B20" s="24">
        <v>0</v>
      </c>
      <c r="C20" s="24">
        <v>593.5</v>
      </c>
      <c r="D20" s="24">
        <v>27.6</v>
      </c>
      <c r="E20" s="24">
        <v>0.3</v>
      </c>
      <c r="F20" s="24">
        <v>65.2</v>
      </c>
      <c r="G20" s="24">
        <v>686.7</v>
      </c>
      <c r="H20" s="24">
        <v>1693</v>
      </c>
      <c r="I20" s="24">
        <v>2162.4</v>
      </c>
      <c r="J20" s="24">
        <v>4542.1000000000004</v>
      </c>
      <c r="K20" s="219"/>
    </row>
    <row r="21" spans="1:11" ht="13.5" thickBot="1">
      <c r="A21" s="300">
        <v>2008</v>
      </c>
      <c r="B21" s="24">
        <v>0</v>
      </c>
      <c r="C21" s="24">
        <v>969.9</v>
      </c>
      <c r="D21" s="24">
        <v>2.8</v>
      </c>
      <c r="E21" s="24">
        <v>0</v>
      </c>
      <c r="F21" s="24">
        <v>111.5</v>
      </c>
      <c r="G21" s="24">
        <v>1084.2</v>
      </c>
      <c r="H21" s="24">
        <v>1945.4</v>
      </c>
      <c r="I21" s="24">
        <v>2183.3000000000002</v>
      </c>
      <c r="J21" s="24">
        <v>5212.8999999999996</v>
      </c>
      <c r="K21" s="219"/>
    </row>
    <row r="22" spans="1:11" ht="13.5" thickBot="1">
      <c r="A22" s="300">
        <v>2009</v>
      </c>
      <c r="B22" s="24">
        <v>0</v>
      </c>
      <c r="C22" s="24">
        <v>433.9</v>
      </c>
      <c r="D22" s="24">
        <v>3</v>
      </c>
      <c r="E22" s="24">
        <v>0</v>
      </c>
      <c r="F22" s="24">
        <v>92.7</v>
      </c>
      <c r="G22" s="24">
        <v>529.6</v>
      </c>
      <c r="H22" s="24">
        <v>538.29999999999995</v>
      </c>
      <c r="I22" s="24">
        <v>4115.3999999999996</v>
      </c>
      <c r="J22" s="24">
        <v>5183.3</v>
      </c>
      <c r="K22" s="219"/>
    </row>
    <row r="23" spans="1:11" ht="13.5" thickBot="1">
      <c r="A23" s="300">
        <v>2010</v>
      </c>
      <c r="B23" s="537">
        <v>1247.5999999999999</v>
      </c>
      <c r="C23" s="539"/>
      <c r="D23" s="539"/>
      <c r="E23" s="539"/>
      <c r="F23" s="539"/>
      <c r="G23" s="539"/>
      <c r="H23" s="540"/>
      <c r="I23" s="24">
        <v>4187.7</v>
      </c>
      <c r="J23" s="24">
        <v>5435.3</v>
      </c>
      <c r="K23" s="219"/>
    </row>
    <row r="24" spans="1:11" ht="13.5" thickBot="1">
      <c r="A24" s="300">
        <v>2011</v>
      </c>
      <c r="B24" s="537">
        <v>2218.9</v>
      </c>
      <c r="C24" s="539"/>
      <c r="D24" s="539"/>
      <c r="E24" s="539"/>
      <c r="F24" s="539"/>
      <c r="G24" s="539"/>
      <c r="H24" s="540"/>
      <c r="I24" s="24">
        <v>1619.3</v>
      </c>
      <c r="J24" s="24">
        <v>3838.2</v>
      </c>
      <c r="K24" s="219"/>
    </row>
    <row r="25" spans="1:11" ht="13.5" thickBot="1">
      <c r="A25" s="300">
        <v>2012</v>
      </c>
      <c r="B25" s="537">
        <v>2202</v>
      </c>
      <c r="C25" s="539"/>
      <c r="D25" s="539"/>
      <c r="E25" s="539"/>
      <c r="F25" s="539"/>
      <c r="G25" s="539"/>
      <c r="H25" s="540"/>
      <c r="I25" s="24">
        <v>1799.9</v>
      </c>
      <c r="J25" s="24">
        <v>4001.9</v>
      </c>
      <c r="K25" s="219"/>
    </row>
    <row r="26" spans="1:11" ht="13.5" thickBot="1">
      <c r="A26" s="300">
        <v>2013</v>
      </c>
      <c r="B26" s="537">
        <v>2401.1999999999998</v>
      </c>
      <c r="C26" s="539"/>
      <c r="D26" s="539"/>
      <c r="E26" s="539"/>
      <c r="F26" s="539"/>
      <c r="G26" s="539"/>
      <c r="H26" s="540"/>
      <c r="I26" s="24">
        <v>1788.6</v>
      </c>
      <c r="J26" s="24">
        <v>4189.8999999999996</v>
      </c>
      <c r="K26" s="219"/>
    </row>
    <row r="27" spans="1:11" ht="13.5" thickBot="1">
      <c r="A27" s="300">
        <v>2014</v>
      </c>
      <c r="B27" s="537">
        <v>3556.9</v>
      </c>
      <c r="C27" s="539"/>
      <c r="D27" s="539"/>
      <c r="E27" s="539"/>
      <c r="F27" s="539"/>
      <c r="G27" s="539"/>
      <c r="H27" s="540"/>
      <c r="I27" s="24">
        <v>524.6</v>
      </c>
      <c r="J27" s="24">
        <v>4081.6</v>
      </c>
      <c r="K27" s="219"/>
    </row>
    <row r="28" spans="1:11" ht="13.5" thickBot="1">
      <c r="A28" s="300">
        <v>2015</v>
      </c>
      <c r="B28" s="537">
        <v>3663.7510000000002</v>
      </c>
      <c r="C28" s="539"/>
      <c r="D28" s="539"/>
      <c r="E28" s="539"/>
      <c r="F28" s="539"/>
      <c r="G28" s="539"/>
      <c r="H28" s="540"/>
      <c r="I28" s="24">
        <v>576.82500000000005</v>
      </c>
      <c r="J28" s="24">
        <v>4240.5770000000002</v>
      </c>
      <c r="K28" s="219"/>
    </row>
    <row r="29" spans="1:11" ht="13.5" thickBot="1">
      <c r="A29" s="368" t="s">
        <v>1220</v>
      </c>
      <c r="B29" s="369"/>
      <c r="C29" s="369"/>
      <c r="D29" s="369"/>
      <c r="E29" s="369"/>
      <c r="F29" s="369"/>
      <c r="G29" s="369"/>
      <c r="H29" s="369"/>
      <c r="I29" s="369"/>
      <c r="J29" s="370"/>
      <c r="K29" s="219"/>
    </row>
    <row r="30" spans="1:11" ht="13.5" thickBot="1">
      <c r="A30" s="300">
        <v>1994</v>
      </c>
      <c r="B30" s="12">
        <v>3.1E-2</v>
      </c>
      <c r="C30" s="12">
        <v>0.20899999999999999</v>
      </c>
      <c r="D30" s="12">
        <v>2E-3</v>
      </c>
      <c r="E30" s="12">
        <v>0</v>
      </c>
      <c r="F30" s="12">
        <v>0</v>
      </c>
      <c r="G30" s="12">
        <v>0.24199999999999999</v>
      </c>
      <c r="H30" s="402">
        <v>0.75800000000000001</v>
      </c>
      <c r="I30" s="536"/>
      <c r="J30" s="12">
        <v>1</v>
      </c>
      <c r="K30" s="219"/>
    </row>
    <row r="31" spans="1:11" ht="13.5" thickBot="1">
      <c r="A31" s="300">
        <v>1995</v>
      </c>
      <c r="B31" s="12">
        <v>0</v>
      </c>
      <c r="C31" s="12">
        <v>0.127</v>
      </c>
      <c r="D31" s="12">
        <v>2E-3</v>
      </c>
      <c r="E31" s="12">
        <v>0</v>
      </c>
      <c r="F31" s="12">
        <v>0</v>
      </c>
      <c r="G31" s="12">
        <v>0.129</v>
      </c>
      <c r="H31" s="402">
        <v>0.871</v>
      </c>
      <c r="I31" s="536"/>
      <c r="J31" s="12">
        <v>1</v>
      </c>
      <c r="K31" s="219"/>
    </row>
    <row r="32" spans="1:11" ht="13.5" thickBot="1">
      <c r="A32" s="300">
        <v>1996</v>
      </c>
      <c r="B32" s="12">
        <v>0</v>
      </c>
      <c r="C32" s="12">
        <v>0.21</v>
      </c>
      <c r="D32" s="12">
        <v>5.0000000000000001E-3</v>
      </c>
      <c r="E32" s="12">
        <v>0</v>
      </c>
      <c r="F32" s="12">
        <v>0</v>
      </c>
      <c r="G32" s="12">
        <v>0.216</v>
      </c>
      <c r="H32" s="402">
        <v>0.78400000000000003</v>
      </c>
      <c r="I32" s="536"/>
      <c r="J32" s="12">
        <v>1</v>
      </c>
      <c r="K32" s="219"/>
    </row>
    <row r="33" spans="1:11" ht="13.5" thickBot="1">
      <c r="A33" s="300">
        <v>1997</v>
      </c>
      <c r="B33" s="12">
        <v>0</v>
      </c>
      <c r="C33" s="12">
        <v>0.16600000000000001</v>
      </c>
      <c r="D33" s="12">
        <v>2E-3</v>
      </c>
      <c r="E33" s="12">
        <v>0</v>
      </c>
      <c r="F33" s="12">
        <v>2.4E-2</v>
      </c>
      <c r="G33" s="12">
        <v>0.192</v>
      </c>
      <c r="H33" s="402">
        <v>0.80800000000000005</v>
      </c>
      <c r="I33" s="536"/>
      <c r="J33" s="12">
        <v>1</v>
      </c>
      <c r="K33" s="219"/>
    </row>
    <row r="34" spans="1:11" ht="13.5" thickBot="1">
      <c r="A34" s="300">
        <v>1998</v>
      </c>
      <c r="B34" s="12">
        <v>0</v>
      </c>
      <c r="C34" s="12">
        <v>0.13900000000000001</v>
      </c>
      <c r="D34" s="12">
        <v>2E-3</v>
      </c>
      <c r="E34" s="12">
        <v>0</v>
      </c>
      <c r="F34" s="12">
        <v>3.1E-2</v>
      </c>
      <c r="G34" s="12">
        <v>0.17199999999999999</v>
      </c>
      <c r="H34" s="402">
        <v>0.82799999999999996</v>
      </c>
      <c r="I34" s="536"/>
      <c r="J34" s="12">
        <v>1</v>
      </c>
      <c r="K34" s="219"/>
    </row>
    <row r="35" spans="1:11" ht="13.5" thickBot="1">
      <c r="A35" s="300">
        <v>1999</v>
      </c>
      <c r="B35" s="12">
        <v>0</v>
      </c>
      <c r="C35" s="12">
        <v>0.185</v>
      </c>
      <c r="D35" s="12">
        <v>5.0000000000000001E-3</v>
      </c>
      <c r="E35" s="12">
        <v>0</v>
      </c>
      <c r="F35" s="12">
        <v>1.4E-2</v>
      </c>
      <c r="G35" s="12">
        <v>0.20499999999999999</v>
      </c>
      <c r="H35" s="402">
        <v>0.79500000000000004</v>
      </c>
      <c r="I35" s="536"/>
      <c r="J35" s="12">
        <v>1</v>
      </c>
      <c r="K35" s="219"/>
    </row>
    <row r="36" spans="1:11" ht="13.5" thickBot="1">
      <c r="A36" s="300">
        <v>2000</v>
      </c>
      <c r="B36" s="12">
        <v>0</v>
      </c>
      <c r="C36" s="12">
        <v>0.23300000000000001</v>
      </c>
      <c r="D36" s="12">
        <v>8.0000000000000002E-3</v>
      </c>
      <c r="E36" s="12">
        <v>0</v>
      </c>
      <c r="F36" s="12">
        <v>5.0000000000000001E-3</v>
      </c>
      <c r="G36" s="12">
        <v>0.246</v>
      </c>
      <c r="H36" s="402">
        <v>0.754</v>
      </c>
      <c r="I36" s="536"/>
      <c r="J36" s="12">
        <v>1</v>
      </c>
      <c r="K36" s="219"/>
    </row>
    <row r="37" spans="1:11" ht="13.5" thickBot="1">
      <c r="A37" s="300">
        <v>2001</v>
      </c>
      <c r="B37" s="12">
        <v>2E-3</v>
      </c>
      <c r="C37" s="12">
        <v>0.24</v>
      </c>
      <c r="D37" s="12">
        <v>5.0000000000000001E-3</v>
      </c>
      <c r="E37" s="12">
        <v>0</v>
      </c>
      <c r="F37" s="12">
        <v>0.01</v>
      </c>
      <c r="G37" s="12">
        <v>0.25700000000000001</v>
      </c>
      <c r="H37" s="402">
        <v>0.74299999999999999</v>
      </c>
      <c r="I37" s="536"/>
      <c r="J37" s="12">
        <v>1</v>
      </c>
      <c r="K37" s="219"/>
    </row>
    <row r="38" spans="1:11" ht="13.5" thickBot="1">
      <c r="A38" s="300">
        <v>2002</v>
      </c>
      <c r="B38" s="12">
        <v>0</v>
      </c>
      <c r="C38" s="12">
        <v>0.127</v>
      </c>
      <c r="D38" s="12">
        <v>6.0000000000000001E-3</v>
      </c>
      <c r="E38" s="12">
        <v>0</v>
      </c>
      <c r="F38" s="12">
        <v>0</v>
      </c>
      <c r="G38" s="12">
        <v>0.13300000000000001</v>
      </c>
      <c r="H38" s="12">
        <v>0.79700000000000004</v>
      </c>
      <c r="I38" s="12">
        <v>7.0000000000000007E-2</v>
      </c>
      <c r="J38" s="12">
        <v>1</v>
      </c>
      <c r="K38" s="219"/>
    </row>
    <row r="39" spans="1:11" ht="13.5" thickBot="1">
      <c r="A39" s="300">
        <v>2003</v>
      </c>
      <c r="B39" s="12">
        <v>0</v>
      </c>
      <c r="C39" s="12">
        <v>0.16</v>
      </c>
      <c r="D39" s="12">
        <v>0.01</v>
      </c>
      <c r="E39" s="12">
        <v>0</v>
      </c>
      <c r="F39" s="12">
        <v>1.9E-2</v>
      </c>
      <c r="G39" s="12">
        <v>0.189</v>
      </c>
      <c r="H39" s="12">
        <v>0.80300000000000005</v>
      </c>
      <c r="I39" s="12">
        <v>8.0000000000000002E-3</v>
      </c>
      <c r="J39" s="12">
        <v>1</v>
      </c>
      <c r="K39" s="219"/>
    </row>
    <row r="40" spans="1:11" ht="13.5" thickBot="1">
      <c r="A40" s="300">
        <v>2004</v>
      </c>
      <c r="B40" s="12">
        <v>0</v>
      </c>
      <c r="C40" s="12">
        <v>0.191</v>
      </c>
      <c r="D40" s="12">
        <v>8.9999999999999993E-3</v>
      </c>
      <c r="E40" s="12">
        <v>0</v>
      </c>
      <c r="F40" s="12">
        <v>1.9E-2</v>
      </c>
      <c r="G40" s="12">
        <v>0.22</v>
      </c>
      <c r="H40" s="12">
        <v>0.496</v>
      </c>
      <c r="I40" s="12">
        <v>0.28399999999999997</v>
      </c>
      <c r="J40" s="12">
        <v>1</v>
      </c>
      <c r="K40" s="219"/>
    </row>
    <row r="41" spans="1:11" ht="13.5" thickBot="1">
      <c r="A41" s="300">
        <v>2005</v>
      </c>
      <c r="B41" s="12">
        <v>0</v>
      </c>
      <c r="C41" s="12">
        <v>0.105</v>
      </c>
      <c r="D41" s="12">
        <v>8.0000000000000002E-3</v>
      </c>
      <c r="E41" s="12">
        <v>0</v>
      </c>
      <c r="F41" s="12">
        <v>1.6E-2</v>
      </c>
      <c r="G41" s="12">
        <v>0.13</v>
      </c>
      <c r="H41" s="12">
        <v>0.45</v>
      </c>
      <c r="I41" s="12">
        <v>0.42</v>
      </c>
      <c r="J41" s="12">
        <v>1</v>
      </c>
      <c r="K41" s="219"/>
    </row>
    <row r="42" spans="1:11" ht="13.5" thickBot="1">
      <c r="A42" s="300">
        <v>2006</v>
      </c>
      <c r="B42" s="12">
        <v>0</v>
      </c>
      <c r="C42" s="12">
        <v>0.16700000000000001</v>
      </c>
      <c r="D42" s="12">
        <v>6.0000000000000001E-3</v>
      </c>
      <c r="E42" s="12">
        <v>0</v>
      </c>
      <c r="F42" s="12">
        <v>0.02</v>
      </c>
      <c r="G42" s="12">
        <v>0.19400000000000001</v>
      </c>
      <c r="H42" s="12">
        <v>0.34100000000000003</v>
      </c>
      <c r="I42" s="12">
        <v>0.46500000000000002</v>
      </c>
      <c r="J42" s="12">
        <v>1</v>
      </c>
      <c r="K42" s="219"/>
    </row>
    <row r="43" spans="1:11" ht="13.5" thickBot="1">
      <c r="A43" s="300">
        <v>2007</v>
      </c>
      <c r="B43" s="12">
        <v>0</v>
      </c>
      <c r="C43" s="12">
        <v>0.13100000000000001</v>
      </c>
      <c r="D43" s="12">
        <v>6.0000000000000001E-3</v>
      </c>
      <c r="E43" s="12">
        <v>0</v>
      </c>
      <c r="F43" s="12">
        <v>1.4E-2</v>
      </c>
      <c r="G43" s="12">
        <v>0.151</v>
      </c>
      <c r="H43" s="12">
        <v>0.373</v>
      </c>
      <c r="I43" s="12">
        <v>0.47599999999999998</v>
      </c>
      <c r="J43" s="12">
        <v>1</v>
      </c>
      <c r="K43" s="219"/>
    </row>
    <row r="44" spans="1:11" ht="13.5" thickBot="1">
      <c r="A44" s="300">
        <v>2008</v>
      </c>
      <c r="B44" s="12">
        <v>0</v>
      </c>
      <c r="C44" s="12">
        <v>0.186</v>
      </c>
      <c r="D44" s="12">
        <v>1E-3</v>
      </c>
      <c r="E44" s="12">
        <v>0</v>
      </c>
      <c r="F44" s="12">
        <v>2.1000000000000001E-2</v>
      </c>
      <c r="G44" s="12">
        <v>0.20799999999999999</v>
      </c>
      <c r="H44" s="12">
        <v>0.373</v>
      </c>
      <c r="I44" s="12">
        <v>0.41899999999999998</v>
      </c>
      <c r="J44" s="12">
        <v>1</v>
      </c>
      <c r="K44" s="219"/>
    </row>
    <row r="45" spans="1:11" ht="13.5" thickBot="1">
      <c r="A45" s="300">
        <v>2009</v>
      </c>
      <c r="B45" s="12">
        <v>0</v>
      </c>
      <c r="C45" s="12">
        <v>8.4000000000000005E-2</v>
      </c>
      <c r="D45" s="12">
        <v>1E-3</v>
      </c>
      <c r="E45" s="12">
        <v>0</v>
      </c>
      <c r="F45" s="12">
        <v>1.7999999999999999E-2</v>
      </c>
      <c r="G45" s="12">
        <v>0.10199999999999999</v>
      </c>
      <c r="H45" s="12">
        <v>0.104</v>
      </c>
      <c r="I45" s="12">
        <v>0.79400000000000004</v>
      </c>
      <c r="J45" s="12">
        <v>1</v>
      </c>
      <c r="K45" s="219"/>
    </row>
    <row r="46" spans="1:11" ht="13.5" thickBot="1">
      <c r="A46" s="300">
        <v>2010</v>
      </c>
      <c r="B46" s="402">
        <v>0.23</v>
      </c>
      <c r="C46" s="403"/>
      <c r="D46" s="403"/>
      <c r="E46" s="403"/>
      <c r="F46" s="403"/>
      <c r="G46" s="403"/>
      <c r="H46" s="404"/>
      <c r="I46" s="12">
        <v>0.77</v>
      </c>
      <c r="J46" s="12">
        <v>1</v>
      </c>
      <c r="K46" s="219"/>
    </row>
    <row r="47" spans="1:11" ht="13.5" thickBot="1">
      <c r="A47" s="300">
        <v>2011</v>
      </c>
      <c r="B47" s="402">
        <v>0.57799999999999996</v>
      </c>
      <c r="C47" s="403"/>
      <c r="D47" s="403"/>
      <c r="E47" s="403"/>
      <c r="F47" s="403"/>
      <c r="G47" s="403"/>
      <c r="H47" s="404"/>
      <c r="I47" s="12">
        <v>0.42199999999999999</v>
      </c>
      <c r="J47" s="12">
        <v>1</v>
      </c>
      <c r="K47" s="219"/>
    </row>
    <row r="48" spans="1:11" ht="13.5" thickBot="1">
      <c r="A48" s="300">
        <v>2012</v>
      </c>
      <c r="B48" s="402">
        <v>0.55000000000000004</v>
      </c>
      <c r="C48" s="403"/>
      <c r="D48" s="403"/>
      <c r="E48" s="403"/>
      <c r="F48" s="403"/>
      <c r="G48" s="403"/>
      <c r="H48" s="404"/>
      <c r="I48" s="12">
        <v>0.45</v>
      </c>
      <c r="J48" s="12">
        <v>1</v>
      </c>
      <c r="K48" s="219"/>
    </row>
    <row r="49" spans="1:11" ht="13.5" thickBot="1">
      <c r="A49" s="300">
        <v>2013</v>
      </c>
      <c r="B49" s="402">
        <v>0.57299999999999995</v>
      </c>
      <c r="C49" s="403"/>
      <c r="D49" s="403"/>
      <c r="E49" s="403"/>
      <c r="F49" s="403"/>
      <c r="G49" s="403"/>
      <c r="H49" s="404"/>
      <c r="I49" s="12">
        <v>0.42699999999999999</v>
      </c>
      <c r="J49" s="12">
        <v>1</v>
      </c>
      <c r="K49" s="219"/>
    </row>
    <row r="50" spans="1:11" ht="13.5" thickBot="1">
      <c r="A50" s="300">
        <v>2014</v>
      </c>
      <c r="B50" s="402">
        <v>0.871</v>
      </c>
      <c r="C50" s="403"/>
      <c r="D50" s="403"/>
      <c r="E50" s="403"/>
      <c r="F50" s="403"/>
      <c r="G50" s="403"/>
      <c r="H50" s="404"/>
      <c r="I50" s="12">
        <v>0.129</v>
      </c>
      <c r="J50" s="12">
        <v>1</v>
      </c>
      <c r="K50" s="219"/>
    </row>
    <row r="51" spans="1:11" ht="13.5" thickBot="1">
      <c r="A51" s="300">
        <v>2015</v>
      </c>
      <c r="B51" s="402">
        <v>0.86397464307333649</v>
      </c>
      <c r="C51" s="403"/>
      <c r="D51" s="403"/>
      <c r="E51" s="403"/>
      <c r="F51" s="403"/>
      <c r="G51" s="403"/>
      <c r="H51" s="404"/>
      <c r="I51" s="12">
        <v>0.13602512110969806</v>
      </c>
      <c r="J51" s="12">
        <v>1</v>
      </c>
      <c r="K51" s="219"/>
    </row>
    <row r="52" spans="1:11">
      <c r="A52" s="68" t="s">
        <v>1221</v>
      </c>
    </row>
    <row r="53" spans="1:11">
      <c r="A53" s="231" t="s">
        <v>254</v>
      </c>
    </row>
  </sheetData>
  <mergeCells count="38">
    <mergeCell ref="H33:I33"/>
    <mergeCell ref="H34:I34"/>
    <mergeCell ref="H11:I11"/>
    <mergeCell ref="A1:J1"/>
    <mergeCell ref="A2:J2"/>
    <mergeCell ref="A3:J3"/>
    <mergeCell ref="A4:A5"/>
    <mergeCell ref="B4:G4"/>
    <mergeCell ref="H4:H5"/>
    <mergeCell ref="I4:I5"/>
    <mergeCell ref="J4:J5"/>
    <mergeCell ref="A6:J6"/>
    <mergeCell ref="H7:I7"/>
    <mergeCell ref="H8:I8"/>
    <mergeCell ref="H9:I9"/>
    <mergeCell ref="H10:I10"/>
    <mergeCell ref="H32:I32"/>
    <mergeCell ref="H12:I12"/>
    <mergeCell ref="H13:I13"/>
    <mergeCell ref="H14:I14"/>
    <mergeCell ref="B23:H23"/>
    <mergeCell ref="B24:H24"/>
    <mergeCell ref="B25:H25"/>
    <mergeCell ref="B26:H26"/>
    <mergeCell ref="B27:H27"/>
    <mergeCell ref="A29:J29"/>
    <mergeCell ref="H30:I30"/>
    <mergeCell ref="H31:I31"/>
    <mergeCell ref="B28:H28"/>
    <mergeCell ref="H35:I35"/>
    <mergeCell ref="H36:I36"/>
    <mergeCell ref="H37:I37"/>
    <mergeCell ref="B51:H51"/>
    <mergeCell ref="B47:H47"/>
    <mergeCell ref="B48:H48"/>
    <mergeCell ref="B49:H49"/>
    <mergeCell ref="B50:H50"/>
    <mergeCell ref="B46:H46"/>
  </mergeCells>
  <hyperlinks>
    <hyperlink ref="L3" location="TOC!A1" display="RETURN TO TABLE OF CONTENTS" xr:uid="{00000000-0004-0000-5300-000000000000}"/>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L54"/>
  <sheetViews>
    <sheetView workbookViewId="0">
      <pane ySplit="5" topLeftCell="A6" activePane="bottomLeft" state="frozen"/>
      <selection pane="bottomLeft" activeCell="W6" sqref="W6"/>
      <selection activeCell="W6" sqref="W6"/>
    </sheetView>
  </sheetViews>
  <sheetFormatPr defaultRowHeight="12.75"/>
  <cols>
    <col min="2" max="10" width="12.28515625" customWidth="1"/>
  </cols>
  <sheetData>
    <row r="1" spans="1:12" ht="12.75" customHeight="1">
      <c r="A1" s="371" t="s">
        <v>1203</v>
      </c>
      <c r="B1" s="371"/>
      <c r="C1" s="371"/>
      <c r="D1" s="371"/>
      <c r="E1" s="371"/>
      <c r="F1" s="371"/>
      <c r="G1" s="371"/>
      <c r="H1" s="371"/>
      <c r="I1" s="371"/>
      <c r="J1" s="371"/>
      <c r="K1" s="219"/>
    </row>
    <row r="2" spans="1:12" ht="13.5" customHeight="1" thickBot="1">
      <c r="A2" s="478" t="s">
        <v>463</v>
      </c>
      <c r="B2" s="478"/>
      <c r="C2" s="478"/>
      <c r="D2" s="478"/>
      <c r="E2" s="478"/>
      <c r="F2" s="478"/>
      <c r="G2" s="478"/>
      <c r="H2" s="478"/>
      <c r="I2" s="478"/>
      <c r="J2" s="478"/>
      <c r="K2" s="219"/>
    </row>
    <row r="3" spans="1:12" ht="34.5" thickBot="1">
      <c r="A3" s="541" t="s">
        <v>1222</v>
      </c>
      <c r="B3" s="542"/>
      <c r="C3" s="542"/>
      <c r="D3" s="542"/>
      <c r="E3" s="542"/>
      <c r="F3" s="542"/>
      <c r="G3" s="542"/>
      <c r="H3" s="542"/>
      <c r="I3" s="542"/>
      <c r="J3" s="549"/>
      <c r="K3" s="219"/>
      <c r="L3" s="269" t="s">
        <v>233</v>
      </c>
    </row>
    <row r="4" spans="1:12" ht="13.5" thickBot="1">
      <c r="A4" s="358" t="s">
        <v>209</v>
      </c>
      <c r="B4" s="358" t="s">
        <v>1223</v>
      </c>
      <c r="C4" s="544" t="s">
        <v>1214</v>
      </c>
      <c r="D4" s="545"/>
      <c r="E4" s="545"/>
      <c r="F4" s="545"/>
      <c r="G4" s="545"/>
      <c r="H4" s="550"/>
      <c r="I4" s="358" t="s">
        <v>1224</v>
      </c>
      <c r="J4" s="358" t="s">
        <v>326</v>
      </c>
      <c r="K4" s="219"/>
    </row>
    <row r="5" spans="1:12" ht="13.5" thickBot="1">
      <c r="A5" s="359"/>
      <c r="B5" s="359"/>
      <c r="C5" s="312" t="s">
        <v>1216</v>
      </c>
      <c r="D5" s="312" t="s">
        <v>1217</v>
      </c>
      <c r="E5" s="312" t="s">
        <v>1218</v>
      </c>
      <c r="F5" s="312" t="s">
        <v>448</v>
      </c>
      <c r="G5" s="312" t="s">
        <v>450</v>
      </c>
      <c r="H5" s="312" t="s">
        <v>326</v>
      </c>
      <c r="I5" s="359"/>
      <c r="J5" s="359"/>
      <c r="K5" s="219"/>
    </row>
    <row r="6" spans="1:12" ht="13.5" thickBot="1">
      <c r="A6" s="368" t="s">
        <v>1225</v>
      </c>
      <c r="B6" s="369"/>
      <c r="C6" s="369"/>
      <c r="D6" s="369"/>
      <c r="E6" s="369"/>
      <c r="F6" s="369"/>
      <c r="G6" s="369"/>
      <c r="H6" s="369"/>
      <c r="I6" s="369"/>
      <c r="J6" s="370"/>
      <c r="K6" s="219"/>
    </row>
    <row r="7" spans="1:12" ht="13.5" thickBot="1">
      <c r="A7" s="300">
        <v>1994</v>
      </c>
      <c r="B7" s="24">
        <v>410.6</v>
      </c>
      <c r="C7" s="24">
        <v>0.8</v>
      </c>
      <c r="D7" s="24">
        <v>174.4</v>
      </c>
      <c r="E7" s="24">
        <v>15.8</v>
      </c>
      <c r="F7" s="24">
        <v>0.2</v>
      </c>
      <c r="G7" s="24">
        <v>13.6</v>
      </c>
      <c r="H7" s="24">
        <v>204.9</v>
      </c>
      <c r="I7" s="24">
        <v>342</v>
      </c>
      <c r="J7" s="24">
        <v>957.5</v>
      </c>
      <c r="K7" s="219"/>
    </row>
    <row r="8" spans="1:12" ht="13.5" thickBot="1">
      <c r="A8" s="300">
        <v>1995</v>
      </c>
      <c r="B8" s="24">
        <v>346.1</v>
      </c>
      <c r="C8" s="24">
        <v>1.1000000000000001</v>
      </c>
      <c r="D8" s="24">
        <v>226.7</v>
      </c>
      <c r="E8" s="24">
        <v>18.5</v>
      </c>
      <c r="F8" s="24">
        <v>2.2000000000000002</v>
      </c>
      <c r="G8" s="24">
        <v>7.2</v>
      </c>
      <c r="H8" s="24">
        <v>255.7</v>
      </c>
      <c r="I8" s="24">
        <v>261.60000000000002</v>
      </c>
      <c r="J8" s="24">
        <v>863.4</v>
      </c>
      <c r="K8" s="219"/>
    </row>
    <row r="9" spans="1:12" ht="13.5" thickBot="1">
      <c r="A9" s="300">
        <v>1996</v>
      </c>
      <c r="B9" s="24">
        <v>333.7</v>
      </c>
      <c r="C9" s="24">
        <v>1.1000000000000001</v>
      </c>
      <c r="D9" s="24">
        <v>316.60000000000002</v>
      </c>
      <c r="E9" s="24">
        <v>9.1999999999999993</v>
      </c>
      <c r="F9" s="24">
        <v>2</v>
      </c>
      <c r="G9" s="24">
        <v>2.5</v>
      </c>
      <c r="H9" s="24">
        <v>331.4</v>
      </c>
      <c r="I9" s="24">
        <v>247.9</v>
      </c>
      <c r="J9" s="24">
        <v>913</v>
      </c>
      <c r="K9" s="219"/>
    </row>
    <row r="10" spans="1:12" ht="13.5" thickBot="1">
      <c r="A10" s="300">
        <v>1997</v>
      </c>
      <c r="B10" s="24">
        <v>429.1</v>
      </c>
      <c r="C10" s="24">
        <v>1.6</v>
      </c>
      <c r="D10" s="24">
        <v>213.5</v>
      </c>
      <c r="E10" s="24">
        <v>18.600000000000001</v>
      </c>
      <c r="F10" s="24">
        <v>3.1</v>
      </c>
      <c r="G10" s="24">
        <v>4.5999999999999996</v>
      </c>
      <c r="H10" s="24">
        <v>241.3</v>
      </c>
      <c r="I10" s="24">
        <v>203.1</v>
      </c>
      <c r="J10" s="24">
        <v>873.5</v>
      </c>
      <c r="K10" s="219"/>
    </row>
    <row r="11" spans="1:12" ht="13.5" thickBot="1">
      <c r="A11" s="300">
        <v>1998</v>
      </c>
      <c r="B11" s="24">
        <v>445.9</v>
      </c>
      <c r="C11" s="24">
        <v>3.1</v>
      </c>
      <c r="D11" s="24">
        <v>284.60000000000002</v>
      </c>
      <c r="E11" s="24">
        <v>38.799999999999997</v>
      </c>
      <c r="F11" s="24">
        <v>5.8</v>
      </c>
      <c r="G11" s="24">
        <v>2.9</v>
      </c>
      <c r="H11" s="24">
        <v>335.2</v>
      </c>
      <c r="I11" s="24">
        <v>187.9</v>
      </c>
      <c r="J11" s="24">
        <v>969</v>
      </c>
      <c r="K11" s="219"/>
    </row>
    <row r="12" spans="1:12" ht="13.5" thickBot="1">
      <c r="A12" s="300">
        <v>1999</v>
      </c>
      <c r="B12" s="24">
        <v>398.1</v>
      </c>
      <c r="C12" s="24">
        <v>1.9</v>
      </c>
      <c r="D12" s="24">
        <v>202</v>
      </c>
      <c r="E12" s="24">
        <v>34.299999999999997</v>
      </c>
      <c r="F12" s="24">
        <v>3</v>
      </c>
      <c r="G12" s="24">
        <v>7.8</v>
      </c>
      <c r="H12" s="24">
        <v>249</v>
      </c>
      <c r="I12" s="24">
        <v>414.3</v>
      </c>
      <c r="J12" s="24">
        <v>1061.4000000000001</v>
      </c>
      <c r="K12" s="219"/>
    </row>
    <row r="13" spans="1:12" ht="13.5" thickBot="1">
      <c r="A13" s="300">
        <v>2000</v>
      </c>
      <c r="B13" s="24">
        <v>515.79999999999995</v>
      </c>
      <c r="C13" s="24">
        <v>2.2999999999999998</v>
      </c>
      <c r="D13" s="24">
        <v>317.3</v>
      </c>
      <c r="E13" s="24">
        <v>36.799999999999997</v>
      </c>
      <c r="F13" s="24">
        <v>0.9</v>
      </c>
      <c r="G13" s="24">
        <v>3.3</v>
      </c>
      <c r="H13" s="24">
        <v>360.6</v>
      </c>
      <c r="I13" s="24">
        <v>512.1</v>
      </c>
      <c r="J13" s="24">
        <v>1388.5</v>
      </c>
      <c r="K13" s="219"/>
    </row>
    <row r="14" spans="1:12" ht="13.5" thickBot="1">
      <c r="A14" s="300">
        <v>2001</v>
      </c>
      <c r="B14" s="24">
        <v>369.1</v>
      </c>
      <c r="C14" s="24">
        <v>10.9</v>
      </c>
      <c r="D14" s="24">
        <v>289.2</v>
      </c>
      <c r="E14" s="24">
        <v>28.9</v>
      </c>
      <c r="F14" s="24">
        <v>0</v>
      </c>
      <c r="G14" s="24">
        <v>3.4</v>
      </c>
      <c r="H14" s="24">
        <v>332.4</v>
      </c>
      <c r="I14" s="24">
        <v>535.1</v>
      </c>
      <c r="J14" s="24">
        <v>1236.5999999999999</v>
      </c>
      <c r="K14" s="219"/>
    </row>
    <row r="15" spans="1:12" ht="13.5" thickBot="1">
      <c r="A15" s="300">
        <v>2002</v>
      </c>
      <c r="B15" s="24">
        <v>593.9</v>
      </c>
      <c r="C15" s="24">
        <v>13</v>
      </c>
      <c r="D15" s="24">
        <v>620.1</v>
      </c>
      <c r="E15" s="24">
        <v>26.9</v>
      </c>
      <c r="F15" s="24">
        <v>0.6</v>
      </c>
      <c r="G15" s="24">
        <v>3</v>
      </c>
      <c r="H15" s="24">
        <v>663.6</v>
      </c>
      <c r="I15" s="24">
        <v>1215.4000000000001</v>
      </c>
      <c r="J15" s="24">
        <v>2472.9</v>
      </c>
      <c r="K15" s="219"/>
    </row>
    <row r="16" spans="1:12" ht="13.5" thickBot="1">
      <c r="A16" s="300">
        <v>2003</v>
      </c>
      <c r="B16" s="24">
        <v>456.9</v>
      </c>
      <c r="C16" s="24">
        <v>2.1</v>
      </c>
      <c r="D16" s="24">
        <v>578</v>
      </c>
      <c r="E16" s="24">
        <v>26.1</v>
      </c>
      <c r="F16" s="24">
        <v>1.3</v>
      </c>
      <c r="G16" s="24">
        <v>15.3</v>
      </c>
      <c r="H16" s="24">
        <v>622.9</v>
      </c>
      <c r="I16" s="24">
        <v>1233.7</v>
      </c>
      <c r="J16" s="24">
        <v>2313.5</v>
      </c>
      <c r="K16" s="219"/>
    </row>
    <row r="17" spans="1:11" ht="13.5" thickBot="1">
      <c r="A17" s="300">
        <v>2004</v>
      </c>
      <c r="B17" s="24">
        <v>524.5</v>
      </c>
      <c r="C17" s="24">
        <v>2.2999999999999998</v>
      </c>
      <c r="D17" s="24">
        <v>550.1</v>
      </c>
      <c r="E17" s="24">
        <v>6.8</v>
      </c>
      <c r="F17" s="24">
        <v>5.0999999999999996</v>
      </c>
      <c r="G17" s="24">
        <v>3.6</v>
      </c>
      <c r="H17" s="24">
        <v>567.9</v>
      </c>
      <c r="I17" s="24">
        <v>1203.0999999999999</v>
      </c>
      <c r="J17" s="24">
        <v>2295.5</v>
      </c>
      <c r="K17" s="219"/>
    </row>
    <row r="18" spans="1:11" ht="13.5" thickBot="1">
      <c r="A18" s="300">
        <v>2005</v>
      </c>
      <c r="B18" s="24">
        <v>314.89999999999998</v>
      </c>
      <c r="C18" s="24">
        <v>21.7</v>
      </c>
      <c r="D18" s="24">
        <v>617.6</v>
      </c>
      <c r="E18" s="24">
        <v>66.099999999999994</v>
      </c>
      <c r="F18" s="24">
        <v>17.600000000000001</v>
      </c>
      <c r="G18" s="24">
        <v>47.4</v>
      </c>
      <c r="H18" s="24">
        <v>770.4</v>
      </c>
      <c r="I18" s="24">
        <v>1511</v>
      </c>
      <c r="J18" s="24">
        <v>2596.3000000000002</v>
      </c>
      <c r="K18" s="219"/>
    </row>
    <row r="19" spans="1:11" ht="13.5" thickBot="1">
      <c r="A19" s="300">
        <v>2006</v>
      </c>
      <c r="B19" s="24">
        <v>492.3</v>
      </c>
      <c r="C19" s="24">
        <v>8.9</v>
      </c>
      <c r="D19" s="24">
        <v>237.9</v>
      </c>
      <c r="E19" s="24">
        <v>42.7</v>
      </c>
      <c r="F19" s="24">
        <v>18.5</v>
      </c>
      <c r="G19" s="24">
        <v>8.6999999999999993</v>
      </c>
      <c r="H19" s="24">
        <v>316.8</v>
      </c>
      <c r="I19" s="24">
        <v>1171.5</v>
      </c>
      <c r="J19" s="24">
        <v>1980.6</v>
      </c>
      <c r="K19" s="219"/>
    </row>
    <row r="20" spans="1:11" ht="13.5" thickBot="1">
      <c r="A20" s="300">
        <v>2007</v>
      </c>
      <c r="B20" s="24">
        <v>431.2</v>
      </c>
      <c r="C20" s="24">
        <v>9.1</v>
      </c>
      <c r="D20" s="24">
        <v>617.4</v>
      </c>
      <c r="E20" s="24">
        <v>43.9</v>
      </c>
      <c r="F20" s="24">
        <v>22.3</v>
      </c>
      <c r="G20" s="24">
        <v>1.6</v>
      </c>
      <c r="H20" s="24">
        <v>694.3</v>
      </c>
      <c r="I20" s="24">
        <v>824.2</v>
      </c>
      <c r="J20" s="24">
        <v>1949.7</v>
      </c>
      <c r="K20" s="219"/>
    </row>
    <row r="21" spans="1:11" ht="13.5" thickBot="1">
      <c r="A21" s="300">
        <v>2008</v>
      </c>
      <c r="B21" s="24">
        <v>737.4</v>
      </c>
      <c r="C21" s="24">
        <v>11.6</v>
      </c>
      <c r="D21" s="24">
        <v>735.5</v>
      </c>
      <c r="E21" s="24">
        <v>119.2</v>
      </c>
      <c r="F21" s="24">
        <v>19.3</v>
      </c>
      <c r="G21" s="24">
        <v>0.9</v>
      </c>
      <c r="H21" s="24">
        <v>886.4</v>
      </c>
      <c r="I21" s="24">
        <v>861.9</v>
      </c>
      <c r="J21" s="24">
        <v>2485.6999999999998</v>
      </c>
      <c r="K21" s="219"/>
    </row>
    <row r="22" spans="1:11" ht="13.5" thickBot="1">
      <c r="A22" s="300">
        <v>2009</v>
      </c>
      <c r="B22" s="24">
        <v>878.9</v>
      </c>
      <c r="C22" s="24">
        <v>15.8</v>
      </c>
      <c r="D22" s="24">
        <v>617.6</v>
      </c>
      <c r="E22" s="24">
        <v>64.900000000000006</v>
      </c>
      <c r="F22" s="24">
        <v>19</v>
      </c>
      <c r="G22" s="24">
        <v>8.1999999999999993</v>
      </c>
      <c r="H22" s="24">
        <v>725.5</v>
      </c>
      <c r="I22" s="24">
        <v>533.29999999999995</v>
      </c>
      <c r="J22" s="24">
        <v>2137.6999999999998</v>
      </c>
      <c r="K22" s="219"/>
    </row>
    <row r="23" spans="1:11" ht="13.5" thickBot="1">
      <c r="A23" s="300">
        <v>2010</v>
      </c>
      <c r="B23" s="24">
        <v>593.20000000000005</v>
      </c>
      <c r="C23" s="537">
        <v>1356.2</v>
      </c>
      <c r="D23" s="539"/>
      <c r="E23" s="539"/>
      <c r="F23" s="539"/>
      <c r="G23" s="539"/>
      <c r="H23" s="539"/>
      <c r="I23" s="540"/>
      <c r="J23" s="24">
        <v>1949.4</v>
      </c>
      <c r="K23" s="219"/>
    </row>
    <row r="24" spans="1:11" ht="13.5" thickBot="1">
      <c r="A24" s="300">
        <v>2011</v>
      </c>
      <c r="B24" s="24">
        <v>675</v>
      </c>
      <c r="C24" s="537">
        <v>2224.8000000000002</v>
      </c>
      <c r="D24" s="539"/>
      <c r="E24" s="539"/>
      <c r="F24" s="539"/>
      <c r="G24" s="539"/>
      <c r="H24" s="539"/>
      <c r="I24" s="540"/>
      <c r="J24" s="24">
        <v>2899.8</v>
      </c>
      <c r="K24" s="219"/>
    </row>
    <row r="25" spans="1:11" ht="13.5" thickBot="1">
      <c r="A25" s="300">
        <v>2012</v>
      </c>
      <c r="B25" s="24">
        <v>801.2</v>
      </c>
      <c r="C25" s="537">
        <v>2574.1</v>
      </c>
      <c r="D25" s="539"/>
      <c r="E25" s="539"/>
      <c r="F25" s="539"/>
      <c r="G25" s="539"/>
      <c r="H25" s="539"/>
      <c r="I25" s="540"/>
      <c r="J25" s="24" t="s">
        <v>1226</v>
      </c>
      <c r="K25" s="219"/>
    </row>
    <row r="26" spans="1:11" ht="13.5" thickBot="1">
      <c r="A26" s="300">
        <v>2013</v>
      </c>
      <c r="B26" s="24">
        <v>681.7</v>
      </c>
      <c r="C26" s="537">
        <v>2484.6999999999998</v>
      </c>
      <c r="D26" s="539"/>
      <c r="E26" s="539"/>
      <c r="F26" s="539"/>
      <c r="G26" s="539"/>
      <c r="H26" s="539"/>
      <c r="I26" s="540"/>
      <c r="J26" s="24" t="s">
        <v>1227</v>
      </c>
      <c r="K26" s="219"/>
    </row>
    <row r="27" spans="1:11" ht="13.5" thickBot="1">
      <c r="A27" s="300">
        <v>2014</v>
      </c>
      <c r="B27" s="283">
        <v>1061.7</v>
      </c>
      <c r="C27" s="790">
        <v>2720.6</v>
      </c>
      <c r="D27" s="817"/>
      <c r="E27" s="817"/>
      <c r="F27" s="817"/>
      <c r="G27" s="817"/>
      <c r="H27" s="817"/>
      <c r="I27" s="791"/>
      <c r="J27" s="283">
        <v>3782.3</v>
      </c>
      <c r="K27" s="219"/>
    </row>
    <row r="28" spans="1:11" ht="13.5" thickBot="1">
      <c r="A28" s="300">
        <v>2015</v>
      </c>
      <c r="B28" s="283">
        <v>1918.336</v>
      </c>
      <c r="C28" s="790">
        <v>2217.3739999999998</v>
      </c>
      <c r="D28" s="817"/>
      <c r="E28" s="817"/>
      <c r="F28" s="817"/>
      <c r="G28" s="817"/>
      <c r="H28" s="817"/>
      <c r="I28" s="791"/>
      <c r="J28" s="283">
        <v>4135.7089999999998</v>
      </c>
      <c r="K28" s="219"/>
    </row>
    <row r="29" spans="1:11" ht="13.5" thickBot="1">
      <c r="A29" s="368" t="s">
        <v>1228</v>
      </c>
      <c r="B29" s="369"/>
      <c r="C29" s="369"/>
      <c r="D29" s="369"/>
      <c r="E29" s="369"/>
      <c r="F29" s="369"/>
      <c r="G29" s="369"/>
      <c r="H29" s="369"/>
      <c r="I29" s="369"/>
      <c r="J29" s="370"/>
      <c r="K29" s="219"/>
    </row>
    <row r="30" spans="1:11" ht="13.5" thickBot="1">
      <c r="A30" s="300">
        <v>1994</v>
      </c>
      <c r="B30" s="12">
        <v>0.42899999999999999</v>
      </c>
      <c r="C30" s="12">
        <v>1E-3</v>
      </c>
      <c r="D30" s="12">
        <v>0.182</v>
      </c>
      <c r="E30" s="12">
        <v>1.7000000000000001E-2</v>
      </c>
      <c r="F30" s="12">
        <v>0</v>
      </c>
      <c r="G30" s="12">
        <v>1.4E-2</v>
      </c>
      <c r="H30" s="12">
        <v>0.214</v>
      </c>
      <c r="I30" s="12">
        <v>0.35699999999999998</v>
      </c>
      <c r="J30" s="12">
        <v>1</v>
      </c>
      <c r="K30" s="219"/>
    </row>
    <row r="31" spans="1:11" ht="13.5" thickBot="1">
      <c r="A31" s="300">
        <v>1995</v>
      </c>
      <c r="B31" s="12">
        <v>0.40100000000000002</v>
      </c>
      <c r="C31" s="12">
        <v>1E-3</v>
      </c>
      <c r="D31" s="12">
        <v>0.26300000000000001</v>
      </c>
      <c r="E31" s="12">
        <v>2.1000000000000001E-2</v>
      </c>
      <c r="F31" s="12">
        <v>3.0000000000000001E-3</v>
      </c>
      <c r="G31" s="12">
        <v>8.0000000000000002E-3</v>
      </c>
      <c r="H31" s="12">
        <v>0.29599999999999999</v>
      </c>
      <c r="I31" s="12">
        <v>0.30299999999999999</v>
      </c>
      <c r="J31" s="12">
        <v>1</v>
      </c>
      <c r="K31" s="219"/>
    </row>
    <row r="32" spans="1:11" ht="13.5" thickBot="1">
      <c r="A32" s="300">
        <v>1996</v>
      </c>
      <c r="B32" s="12">
        <v>0.36499999999999999</v>
      </c>
      <c r="C32" s="12">
        <v>1E-3</v>
      </c>
      <c r="D32" s="12">
        <v>0.34699999999999998</v>
      </c>
      <c r="E32" s="12">
        <v>0.01</v>
      </c>
      <c r="F32" s="12">
        <v>2E-3</v>
      </c>
      <c r="G32" s="12">
        <v>3.0000000000000001E-3</v>
      </c>
      <c r="H32" s="12">
        <v>0.36299999999999999</v>
      </c>
      <c r="I32" s="12">
        <v>0.27200000000000002</v>
      </c>
      <c r="J32" s="12">
        <v>1</v>
      </c>
      <c r="K32" s="219"/>
    </row>
    <row r="33" spans="1:11" ht="13.5" thickBot="1">
      <c r="A33" s="300">
        <v>1997</v>
      </c>
      <c r="B33" s="12">
        <v>0.49099999999999999</v>
      </c>
      <c r="C33" s="12">
        <v>2E-3</v>
      </c>
      <c r="D33" s="12">
        <v>0.24399999999999999</v>
      </c>
      <c r="E33" s="12">
        <v>2.1000000000000001E-2</v>
      </c>
      <c r="F33" s="12">
        <v>4.0000000000000001E-3</v>
      </c>
      <c r="G33" s="12">
        <v>5.0000000000000001E-3</v>
      </c>
      <c r="H33" s="12">
        <v>0.27600000000000002</v>
      </c>
      <c r="I33" s="12">
        <v>0.23300000000000001</v>
      </c>
      <c r="J33" s="12">
        <v>1</v>
      </c>
      <c r="K33" s="219"/>
    </row>
    <row r="34" spans="1:11" ht="13.5" thickBot="1">
      <c r="A34" s="300">
        <v>1998</v>
      </c>
      <c r="B34" s="12">
        <v>0.46</v>
      </c>
      <c r="C34" s="12">
        <v>3.0000000000000001E-3</v>
      </c>
      <c r="D34" s="12">
        <v>0.29399999999999998</v>
      </c>
      <c r="E34" s="12">
        <v>0.04</v>
      </c>
      <c r="F34" s="12">
        <v>6.0000000000000001E-3</v>
      </c>
      <c r="G34" s="12">
        <v>3.0000000000000001E-3</v>
      </c>
      <c r="H34" s="12">
        <v>0.34599999999999997</v>
      </c>
      <c r="I34" s="12">
        <v>0.19400000000000001</v>
      </c>
      <c r="J34" s="12">
        <v>1</v>
      </c>
      <c r="K34" s="219"/>
    </row>
    <row r="35" spans="1:11" ht="13.5" thickBot="1">
      <c r="A35" s="300">
        <v>1999</v>
      </c>
      <c r="B35" s="12">
        <v>0.375</v>
      </c>
      <c r="C35" s="12">
        <v>2E-3</v>
      </c>
      <c r="D35" s="12">
        <v>0.19</v>
      </c>
      <c r="E35" s="12">
        <v>3.2000000000000001E-2</v>
      </c>
      <c r="F35" s="12">
        <v>3.0000000000000001E-3</v>
      </c>
      <c r="G35" s="12">
        <v>7.0000000000000001E-3</v>
      </c>
      <c r="H35" s="12">
        <v>0.23499999999999999</v>
      </c>
      <c r="I35" s="12">
        <v>0.39</v>
      </c>
      <c r="J35" s="12">
        <v>1</v>
      </c>
      <c r="K35" s="219"/>
    </row>
    <row r="36" spans="1:11" ht="13.5" thickBot="1">
      <c r="A36" s="300">
        <v>2000</v>
      </c>
      <c r="B36" s="12">
        <v>0.371</v>
      </c>
      <c r="C36" s="12">
        <v>2E-3</v>
      </c>
      <c r="D36" s="12">
        <v>0.22900000000000001</v>
      </c>
      <c r="E36" s="12">
        <v>2.7E-2</v>
      </c>
      <c r="F36" s="12">
        <v>1E-3</v>
      </c>
      <c r="G36" s="12">
        <v>2E-3</v>
      </c>
      <c r="H36" s="12">
        <v>0.26</v>
      </c>
      <c r="I36" s="12">
        <v>0.36899999999999999</v>
      </c>
      <c r="J36" s="12">
        <v>1</v>
      </c>
      <c r="K36" s="219"/>
    </row>
    <row r="37" spans="1:11" ht="13.5" thickBot="1">
      <c r="A37" s="300">
        <v>2001</v>
      </c>
      <c r="B37" s="12">
        <v>0.29799999999999999</v>
      </c>
      <c r="C37" s="12">
        <v>8.9999999999999993E-3</v>
      </c>
      <c r="D37" s="12">
        <v>0.23400000000000001</v>
      </c>
      <c r="E37" s="12">
        <v>2.3E-2</v>
      </c>
      <c r="F37" s="12">
        <v>0</v>
      </c>
      <c r="G37" s="12">
        <v>3.0000000000000001E-3</v>
      </c>
      <c r="H37" s="12">
        <v>0.26900000000000002</v>
      </c>
      <c r="I37" s="12">
        <v>0.433</v>
      </c>
      <c r="J37" s="12">
        <v>1</v>
      </c>
      <c r="K37" s="219"/>
    </row>
    <row r="38" spans="1:11" ht="13.5" thickBot="1">
      <c r="A38" s="300">
        <v>2002</v>
      </c>
      <c r="B38" s="12">
        <v>0.24</v>
      </c>
      <c r="C38" s="12">
        <v>5.0000000000000001E-3</v>
      </c>
      <c r="D38" s="12">
        <v>0.251</v>
      </c>
      <c r="E38" s="12">
        <v>1.0999999999999999E-2</v>
      </c>
      <c r="F38" s="12">
        <v>0</v>
      </c>
      <c r="G38" s="12">
        <v>1E-3</v>
      </c>
      <c r="H38" s="12">
        <v>0.26800000000000002</v>
      </c>
      <c r="I38" s="12">
        <v>0.49099999999999999</v>
      </c>
      <c r="J38" s="12">
        <v>1</v>
      </c>
      <c r="K38" s="219"/>
    </row>
    <row r="39" spans="1:11" ht="13.5" thickBot="1">
      <c r="A39" s="300">
        <v>2003</v>
      </c>
      <c r="B39" s="12">
        <v>0.19700000000000001</v>
      </c>
      <c r="C39" s="12">
        <v>1E-3</v>
      </c>
      <c r="D39" s="12">
        <v>0.25</v>
      </c>
      <c r="E39" s="12">
        <v>1.0999999999999999E-2</v>
      </c>
      <c r="F39" s="12">
        <v>1E-3</v>
      </c>
      <c r="G39" s="12">
        <v>7.0000000000000001E-3</v>
      </c>
      <c r="H39" s="12">
        <v>0.26900000000000002</v>
      </c>
      <c r="I39" s="12">
        <v>0.53300000000000003</v>
      </c>
      <c r="J39" s="12">
        <v>1</v>
      </c>
      <c r="K39" s="219"/>
    </row>
    <row r="40" spans="1:11" ht="13.5" thickBot="1">
      <c r="A40" s="300">
        <v>2004</v>
      </c>
      <c r="B40" s="12">
        <v>0.22800000000000001</v>
      </c>
      <c r="C40" s="12">
        <v>1E-3</v>
      </c>
      <c r="D40" s="12">
        <v>0.24</v>
      </c>
      <c r="E40" s="12">
        <v>3.0000000000000001E-3</v>
      </c>
      <c r="F40" s="12">
        <v>2E-3</v>
      </c>
      <c r="G40" s="12">
        <v>2E-3</v>
      </c>
      <c r="H40" s="12">
        <v>0.247</v>
      </c>
      <c r="I40" s="12">
        <v>0.52400000000000002</v>
      </c>
      <c r="J40" s="12">
        <v>1</v>
      </c>
      <c r="K40" s="219"/>
    </row>
    <row r="41" spans="1:11" ht="13.5" thickBot="1">
      <c r="A41" s="300">
        <v>2005</v>
      </c>
      <c r="B41" s="12">
        <v>0.121</v>
      </c>
      <c r="C41" s="12">
        <v>8.0000000000000002E-3</v>
      </c>
      <c r="D41" s="12">
        <v>0.23799999999999999</v>
      </c>
      <c r="E41" s="12">
        <v>2.5000000000000001E-2</v>
      </c>
      <c r="F41" s="12">
        <v>7.0000000000000001E-3</v>
      </c>
      <c r="G41" s="12">
        <v>1.7999999999999999E-2</v>
      </c>
      <c r="H41" s="12">
        <v>0.29699999999999999</v>
      </c>
      <c r="I41" s="12">
        <v>0.58199999999999996</v>
      </c>
      <c r="J41" s="12">
        <v>1</v>
      </c>
      <c r="K41" s="219"/>
    </row>
    <row r="42" spans="1:11" ht="13.5" thickBot="1">
      <c r="A42" s="300">
        <v>2006</v>
      </c>
      <c r="B42" s="12">
        <v>0.249</v>
      </c>
      <c r="C42" s="12">
        <v>4.0000000000000001E-3</v>
      </c>
      <c r="D42" s="12">
        <v>0.12</v>
      </c>
      <c r="E42" s="12">
        <v>2.1999999999999999E-2</v>
      </c>
      <c r="F42" s="12">
        <v>8.9999999999999993E-3</v>
      </c>
      <c r="G42" s="12">
        <v>4.0000000000000001E-3</v>
      </c>
      <c r="H42" s="12">
        <v>0.16</v>
      </c>
      <c r="I42" s="12">
        <v>0.59099999999999997</v>
      </c>
      <c r="J42" s="12">
        <v>1</v>
      </c>
      <c r="K42" s="219"/>
    </row>
    <row r="43" spans="1:11" ht="13.5" thickBot="1">
      <c r="A43" s="300">
        <v>2007</v>
      </c>
      <c r="B43" s="12">
        <v>0.221</v>
      </c>
      <c r="C43" s="12">
        <v>5.0000000000000001E-3</v>
      </c>
      <c r="D43" s="12">
        <v>0.317</v>
      </c>
      <c r="E43" s="12">
        <v>2.3E-2</v>
      </c>
      <c r="F43" s="12">
        <v>1.0999999999999999E-2</v>
      </c>
      <c r="G43" s="12">
        <v>1E-3</v>
      </c>
      <c r="H43" s="12">
        <v>0.35599999999999998</v>
      </c>
      <c r="I43" s="12">
        <v>0.42299999999999999</v>
      </c>
      <c r="J43" s="12">
        <v>1</v>
      </c>
      <c r="K43" s="219"/>
    </row>
    <row r="44" spans="1:11" ht="13.5" thickBot="1">
      <c r="A44" s="300">
        <v>2008</v>
      </c>
      <c r="B44" s="12">
        <v>0.29699999999999999</v>
      </c>
      <c r="C44" s="12">
        <v>5.0000000000000001E-3</v>
      </c>
      <c r="D44" s="12">
        <v>0.29599999999999999</v>
      </c>
      <c r="E44" s="12">
        <v>4.8000000000000001E-2</v>
      </c>
      <c r="F44" s="12">
        <v>8.0000000000000002E-3</v>
      </c>
      <c r="G44" s="12">
        <v>0</v>
      </c>
      <c r="H44" s="12">
        <v>0.35699999999999998</v>
      </c>
      <c r="I44" s="12">
        <v>0.34699999999999998</v>
      </c>
      <c r="J44" s="12">
        <v>1</v>
      </c>
      <c r="K44" s="219"/>
    </row>
    <row r="45" spans="1:11" ht="13.5" thickBot="1">
      <c r="A45" s="300">
        <v>2009</v>
      </c>
      <c r="B45" s="12">
        <v>0.41099999999999998</v>
      </c>
      <c r="C45" s="12">
        <v>7.0000000000000001E-3</v>
      </c>
      <c r="D45" s="12">
        <v>0.28899999999999998</v>
      </c>
      <c r="E45" s="12">
        <v>0.03</v>
      </c>
      <c r="F45" s="12">
        <v>8.9999999999999993E-3</v>
      </c>
      <c r="G45" s="12">
        <v>4.0000000000000001E-3</v>
      </c>
      <c r="H45" s="12">
        <v>0.33900000000000002</v>
      </c>
      <c r="I45" s="12">
        <v>0.249</v>
      </c>
      <c r="J45" s="12">
        <v>1</v>
      </c>
      <c r="K45" s="219"/>
    </row>
    <row r="46" spans="1:11" ht="13.5" thickBot="1">
      <c r="A46" s="300">
        <v>2010</v>
      </c>
      <c r="B46" s="12">
        <v>0.30399999999999999</v>
      </c>
      <c r="C46" s="402">
        <v>0.69599999999999995</v>
      </c>
      <c r="D46" s="403"/>
      <c r="E46" s="403"/>
      <c r="F46" s="403"/>
      <c r="G46" s="403"/>
      <c r="H46" s="403"/>
      <c r="I46" s="404"/>
      <c r="J46" s="12">
        <v>1</v>
      </c>
      <c r="K46" s="219"/>
    </row>
    <row r="47" spans="1:11" ht="13.5" thickBot="1">
      <c r="A47" s="300">
        <v>2011</v>
      </c>
      <c r="B47" s="12">
        <v>0.23300000000000001</v>
      </c>
      <c r="C47" s="402">
        <v>0.76700000000000002</v>
      </c>
      <c r="D47" s="403"/>
      <c r="E47" s="403"/>
      <c r="F47" s="403"/>
      <c r="G47" s="403"/>
      <c r="H47" s="403"/>
      <c r="I47" s="404"/>
      <c r="J47" s="12">
        <v>1</v>
      </c>
      <c r="K47" s="219"/>
    </row>
    <row r="48" spans="1:11" ht="13.5" thickBot="1">
      <c r="A48" s="300">
        <v>2012</v>
      </c>
      <c r="B48" s="12">
        <v>0.23699999999999999</v>
      </c>
      <c r="C48" s="402">
        <v>0.76300000000000001</v>
      </c>
      <c r="D48" s="403"/>
      <c r="E48" s="403"/>
      <c r="F48" s="403"/>
      <c r="G48" s="403"/>
      <c r="H48" s="403"/>
      <c r="I48" s="404"/>
      <c r="J48" s="12">
        <v>1</v>
      </c>
      <c r="K48" s="219"/>
    </row>
    <row r="49" spans="1:11" ht="13.5" thickBot="1">
      <c r="A49" s="300">
        <v>2013</v>
      </c>
      <c r="B49" s="12">
        <v>0.215</v>
      </c>
      <c r="C49" s="402">
        <v>0.78500000000000003</v>
      </c>
      <c r="D49" s="403"/>
      <c r="E49" s="403"/>
      <c r="F49" s="403"/>
      <c r="G49" s="403"/>
      <c r="H49" s="403"/>
      <c r="I49" s="404"/>
      <c r="J49" s="12">
        <v>1</v>
      </c>
      <c r="K49" s="219"/>
    </row>
    <row r="50" spans="1:11" ht="13.5" thickBot="1">
      <c r="A50" s="300">
        <v>2014</v>
      </c>
      <c r="B50" s="705">
        <v>0.28100000000000003</v>
      </c>
      <c r="C50" s="818">
        <v>0.71899999999999997</v>
      </c>
      <c r="D50" s="819"/>
      <c r="E50" s="819"/>
      <c r="F50" s="819"/>
      <c r="G50" s="819"/>
      <c r="H50" s="819"/>
      <c r="I50" s="820"/>
      <c r="J50" s="705">
        <v>1</v>
      </c>
      <c r="K50" s="219"/>
    </row>
    <row r="51" spans="1:11" ht="13.5" thickBot="1">
      <c r="A51" s="300">
        <v>2015</v>
      </c>
      <c r="B51" s="705">
        <v>0.46384694861268044</v>
      </c>
      <c r="C51" s="818">
        <v>0.53615329318382887</v>
      </c>
      <c r="D51" s="819"/>
      <c r="E51" s="819"/>
      <c r="F51" s="819"/>
      <c r="G51" s="819"/>
      <c r="H51" s="819"/>
      <c r="I51" s="820"/>
      <c r="J51" s="705">
        <v>1</v>
      </c>
      <c r="K51" s="219"/>
    </row>
    <row r="52" spans="1:11">
      <c r="A52" s="68" t="s">
        <v>1229</v>
      </c>
    </row>
    <row r="53" spans="1:11">
      <c r="A53" s="68" t="s">
        <v>1230</v>
      </c>
    </row>
    <row r="54" spans="1:11">
      <c r="A54" s="231" t="s">
        <v>254</v>
      </c>
    </row>
  </sheetData>
  <mergeCells count="22">
    <mergeCell ref="A1:J1"/>
    <mergeCell ref="A2:J2"/>
    <mergeCell ref="A3:J3"/>
    <mergeCell ref="A4:A5"/>
    <mergeCell ref="B4:B5"/>
    <mergeCell ref="C4:H4"/>
    <mergeCell ref="I4:I5"/>
    <mergeCell ref="J4:J5"/>
    <mergeCell ref="C51:I51"/>
    <mergeCell ref="C50:I50"/>
    <mergeCell ref="A6:J6"/>
    <mergeCell ref="C23:I23"/>
    <mergeCell ref="C24:I24"/>
    <mergeCell ref="C25:I25"/>
    <mergeCell ref="C26:I26"/>
    <mergeCell ref="C27:I27"/>
    <mergeCell ref="A29:J29"/>
    <mergeCell ref="C46:I46"/>
    <mergeCell ref="C47:I47"/>
    <mergeCell ref="C48:I48"/>
    <mergeCell ref="C49:I49"/>
    <mergeCell ref="C28:I28"/>
  </mergeCells>
  <hyperlinks>
    <hyperlink ref="L3" location="TOC!A1" display="RETURN TO TABLE OF CONTENTS" xr:uid="{00000000-0004-0000-5400-000000000000}"/>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L54"/>
  <sheetViews>
    <sheetView workbookViewId="0">
      <pane ySplit="5" topLeftCell="A6" activePane="bottomLeft" state="frozen"/>
      <selection pane="bottomLeft" activeCell="W6" sqref="W6"/>
      <selection activeCell="W6" sqref="W6"/>
    </sheetView>
  </sheetViews>
  <sheetFormatPr defaultRowHeight="12.75"/>
  <cols>
    <col min="2" max="2" width="14.5703125" customWidth="1"/>
    <col min="3" max="10" width="12" customWidth="1"/>
  </cols>
  <sheetData>
    <row r="1" spans="1:12" ht="12.75" customHeight="1">
      <c r="A1" s="371" t="s">
        <v>1203</v>
      </c>
      <c r="B1" s="371"/>
      <c r="C1" s="371"/>
      <c r="D1" s="371"/>
      <c r="E1" s="371"/>
      <c r="F1" s="371"/>
      <c r="G1" s="371"/>
      <c r="H1" s="371"/>
      <c r="I1" s="371"/>
      <c r="J1" s="371"/>
      <c r="K1" s="219"/>
    </row>
    <row r="2" spans="1:12" ht="13.5" customHeight="1" thickBot="1">
      <c r="A2" s="478" t="s">
        <v>463</v>
      </c>
      <c r="B2" s="478"/>
      <c r="C2" s="478"/>
      <c r="D2" s="478"/>
      <c r="E2" s="478"/>
      <c r="F2" s="478"/>
      <c r="G2" s="478"/>
      <c r="H2" s="478"/>
      <c r="I2" s="478"/>
      <c r="J2" s="478"/>
      <c r="K2" s="219"/>
    </row>
    <row r="3" spans="1:12" ht="34.5" thickBot="1">
      <c r="A3" s="541" t="s">
        <v>1231</v>
      </c>
      <c r="B3" s="542"/>
      <c r="C3" s="542"/>
      <c r="D3" s="542"/>
      <c r="E3" s="542"/>
      <c r="F3" s="542"/>
      <c r="G3" s="542"/>
      <c r="H3" s="542"/>
      <c r="I3" s="542"/>
      <c r="J3" s="549"/>
      <c r="K3" s="219"/>
      <c r="L3" s="269" t="s">
        <v>233</v>
      </c>
    </row>
    <row r="4" spans="1:12" ht="13.5" thickBot="1">
      <c r="A4" s="358" t="s">
        <v>209</v>
      </c>
      <c r="B4" s="358" t="s">
        <v>1223</v>
      </c>
      <c r="C4" s="544" t="s">
        <v>1214</v>
      </c>
      <c r="D4" s="545"/>
      <c r="E4" s="545"/>
      <c r="F4" s="545"/>
      <c r="G4" s="545"/>
      <c r="H4" s="550"/>
      <c r="I4" s="358" t="s">
        <v>1224</v>
      </c>
      <c r="J4" s="358" t="s">
        <v>326</v>
      </c>
      <c r="K4" s="219"/>
    </row>
    <row r="5" spans="1:12" ht="13.5" thickBot="1">
      <c r="A5" s="359"/>
      <c r="B5" s="359"/>
      <c r="C5" s="312" t="s">
        <v>1216</v>
      </c>
      <c r="D5" s="312" t="s">
        <v>1217</v>
      </c>
      <c r="E5" s="312" t="s">
        <v>1218</v>
      </c>
      <c r="F5" s="312" t="s">
        <v>448</v>
      </c>
      <c r="G5" s="312" t="s">
        <v>450</v>
      </c>
      <c r="H5" s="312" t="s">
        <v>326</v>
      </c>
      <c r="I5" s="359"/>
      <c r="J5" s="359"/>
      <c r="K5" s="219"/>
    </row>
    <row r="6" spans="1:12" ht="13.5" thickBot="1">
      <c r="A6" s="368" t="s">
        <v>1232</v>
      </c>
      <c r="B6" s="369"/>
      <c r="C6" s="369"/>
      <c r="D6" s="369"/>
      <c r="E6" s="369"/>
      <c r="F6" s="369"/>
      <c r="G6" s="369"/>
      <c r="H6" s="369"/>
      <c r="I6" s="369"/>
      <c r="J6" s="370"/>
      <c r="K6" s="219"/>
    </row>
    <row r="7" spans="1:12" ht="13.5" thickBot="1">
      <c r="A7" s="300">
        <v>1994</v>
      </c>
      <c r="B7" s="24">
        <v>327</v>
      </c>
      <c r="C7" s="24">
        <v>0</v>
      </c>
      <c r="D7" s="24">
        <v>12.8</v>
      </c>
      <c r="E7" s="24">
        <v>45.3</v>
      </c>
      <c r="F7" s="24">
        <v>77.5</v>
      </c>
      <c r="G7" s="24">
        <v>28.9</v>
      </c>
      <c r="H7" s="24">
        <v>164.6</v>
      </c>
      <c r="I7" s="24">
        <v>514</v>
      </c>
      <c r="J7" s="24">
        <v>1005.6</v>
      </c>
      <c r="K7" s="219"/>
    </row>
    <row r="8" spans="1:12" ht="13.5" thickBot="1">
      <c r="A8" s="300">
        <v>1995</v>
      </c>
      <c r="B8" s="24">
        <v>328.2</v>
      </c>
      <c r="C8" s="24">
        <v>0</v>
      </c>
      <c r="D8" s="24">
        <v>43.1</v>
      </c>
      <c r="E8" s="24">
        <v>46</v>
      </c>
      <c r="F8" s="24">
        <v>48.5</v>
      </c>
      <c r="G8" s="24">
        <v>46.2</v>
      </c>
      <c r="H8" s="24">
        <v>183.7</v>
      </c>
      <c r="I8" s="24">
        <v>477.2</v>
      </c>
      <c r="J8" s="24">
        <v>989.1</v>
      </c>
      <c r="K8" s="219"/>
    </row>
    <row r="9" spans="1:12" ht="13.5" thickBot="1">
      <c r="A9" s="300">
        <v>1996</v>
      </c>
      <c r="B9" s="24">
        <v>231.6</v>
      </c>
      <c r="C9" s="24">
        <v>0</v>
      </c>
      <c r="D9" s="24">
        <v>43</v>
      </c>
      <c r="E9" s="24">
        <v>49.8</v>
      </c>
      <c r="F9" s="24">
        <v>76.7</v>
      </c>
      <c r="G9" s="24">
        <v>24.6</v>
      </c>
      <c r="H9" s="24">
        <v>194.1</v>
      </c>
      <c r="I9" s="24">
        <v>469.6</v>
      </c>
      <c r="J9" s="24">
        <v>895.3</v>
      </c>
      <c r="K9" s="219"/>
    </row>
    <row r="10" spans="1:12" ht="13.5" thickBot="1">
      <c r="A10" s="300">
        <v>1997</v>
      </c>
      <c r="B10" s="24">
        <v>226.7</v>
      </c>
      <c r="C10" s="24">
        <v>5.2</v>
      </c>
      <c r="D10" s="24">
        <v>176.2</v>
      </c>
      <c r="E10" s="24">
        <v>1.9</v>
      </c>
      <c r="F10" s="24">
        <v>68.3</v>
      </c>
      <c r="G10" s="24">
        <v>132.6</v>
      </c>
      <c r="H10" s="24">
        <v>384.2</v>
      </c>
      <c r="I10" s="24">
        <v>403</v>
      </c>
      <c r="J10" s="24">
        <v>1013.9</v>
      </c>
      <c r="K10" s="219"/>
    </row>
    <row r="11" spans="1:12" ht="13.5" thickBot="1">
      <c r="A11" s="300">
        <v>1998</v>
      </c>
      <c r="B11" s="24">
        <v>251.8</v>
      </c>
      <c r="C11" s="24">
        <v>0.1</v>
      </c>
      <c r="D11" s="24">
        <v>55.4</v>
      </c>
      <c r="E11" s="24">
        <v>1.2</v>
      </c>
      <c r="F11" s="24">
        <v>32</v>
      </c>
      <c r="G11" s="24">
        <v>81.5</v>
      </c>
      <c r="H11" s="24">
        <v>170.1</v>
      </c>
      <c r="I11" s="24">
        <v>453.3</v>
      </c>
      <c r="J11" s="24">
        <v>875.2</v>
      </c>
      <c r="K11" s="219"/>
    </row>
    <row r="12" spans="1:12" ht="13.5" thickBot="1">
      <c r="A12" s="300">
        <v>1999</v>
      </c>
      <c r="B12" s="24">
        <v>246.3</v>
      </c>
      <c r="C12" s="24">
        <v>1.8</v>
      </c>
      <c r="D12" s="24">
        <v>54.6</v>
      </c>
      <c r="E12" s="24">
        <v>0.4</v>
      </c>
      <c r="F12" s="24">
        <v>88.7</v>
      </c>
      <c r="G12" s="24">
        <v>86.9</v>
      </c>
      <c r="H12" s="24">
        <v>232.4</v>
      </c>
      <c r="I12" s="24">
        <v>378.8</v>
      </c>
      <c r="J12" s="24">
        <v>857.5</v>
      </c>
      <c r="K12" s="219"/>
    </row>
    <row r="13" spans="1:12" ht="13.5" thickBot="1">
      <c r="A13" s="300">
        <v>2000</v>
      </c>
      <c r="B13" s="24">
        <v>283</v>
      </c>
      <c r="C13" s="24">
        <v>0</v>
      </c>
      <c r="D13" s="24">
        <v>92.8</v>
      </c>
      <c r="E13" s="24">
        <v>0.9</v>
      </c>
      <c r="F13" s="24">
        <v>50.4</v>
      </c>
      <c r="G13" s="24">
        <v>72</v>
      </c>
      <c r="H13" s="24">
        <v>216.2</v>
      </c>
      <c r="I13" s="24">
        <v>474.2</v>
      </c>
      <c r="J13" s="24">
        <v>973.4</v>
      </c>
      <c r="K13" s="219"/>
    </row>
    <row r="14" spans="1:12" ht="13.5" thickBot="1">
      <c r="A14" s="300">
        <v>2001</v>
      </c>
      <c r="B14" s="24">
        <v>337.9</v>
      </c>
      <c r="C14" s="24">
        <v>0.2</v>
      </c>
      <c r="D14" s="24">
        <v>99.8</v>
      </c>
      <c r="E14" s="24">
        <v>0.1</v>
      </c>
      <c r="F14" s="24">
        <v>56.6</v>
      </c>
      <c r="G14" s="24">
        <v>30</v>
      </c>
      <c r="H14" s="24">
        <v>186.7</v>
      </c>
      <c r="I14" s="24">
        <v>486.5</v>
      </c>
      <c r="J14" s="24">
        <v>1011.1</v>
      </c>
      <c r="K14" s="219"/>
    </row>
    <row r="15" spans="1:12" ht="13.5" thickBot="1">
      <c r="A15" s="300">
        <v>2002</v>
      </c>
      <c r="B15" s="24">
        <v>381.6</v>
      </c>
      <c r="C15" s="24">
        <v>18</v>
      </c>
      <c r="D15" s="24">
        <v>85.5</v>
      </c>
      <c r="E15" s="24">
        <v>20</v>
      </c>
      <c r="F15" s="24">
        <v>74.099999999999994</v>
      </c>
      <c r="G15" s="24">
        <v>99.6</v>
      </c>
      <c r="H15" s="24">
        <v>297.2</v>
      </c>
      <c r="I15" s="24">
        <v>754.1</v>
      </c>
      <c r="J15" s="24">
        <v>1432.9</v>
      </c>
      <c r="K15" s="219"/>
    </row>
    <row r="16" spans="1:12" ht="13.5" thickBot="1">
      <c r="A16" s="300">
        <v>2003</v>
      </c>
      <c r="B16" s="24">
        <v>384.5</v>
      </c>
      <c r="C16" s="24">
        <v>18.5</v>
      </c>
      <c r="D16" s="24">
        <v>91.1</v>
      </c>
      <c r="E16" s="24">
        <v>65</v>
      </c>
      <c r="F16" s="24">
        <v>69</v>
      </c>
      <c r="G16" s="24">
        <v>118.9</v>
      </c>
      <c r="H16" s="24">
        <v>362.5</v>
      </c>
      <c r="I16" s="24">
        <v>875.7</v>
      </c>
      <c r="J16" s="24">
        <v>1622.7</v>
      </c>
      <c r="K16" s="219"/>
    </row>
    <row r="17" spans="1:11" ht="13.5" thickBot="1">
      <c r="A17" s="300">
        <v>2004</v>
      </c>
      <c r="B17" s="24">
        <v>385.2</v>
      </c>
      <c r="C17" s="24">
        <v>18.399999999999999</v>
      </c>
      <c r="D17" s="24">
        <v>178.4</v>
      </c>
      <c r="E17" s="24">
        <v>62.5</v>
      </c>
      <c r="F17" s="24">
        <v>71.599999999999994</v>
      </c>
      <c r="G17" s="24">
        <v>144.9</v>
      </c>
      <c r="H17" s="24">
        <v>475.8</v>
      </c>
      <c r="I17" s="24">
        <v>895.1</v>
      </c>
      <c r="J17" s="24">
        <v>1756.1</v>
      </c>
      <c r="K17" s="219"/>
    </row>
    <row r="18" spans="1:11" ht="13.5" thickBot="1">
      <c r="A18" s="300">
        <v>2005</v>
      </c>
      <c r="B18" s="24">
        <v>319.5</v>
      </c>
      <c r="C18" s="24">
        <v>16.3</v>
      </c>
      <c r="D18" s="24">
        <v>191.4</v>
      </c>
      <c r="E18" s="24">
        <v>0</v>
      </c>
      <c r="F18" s="24">
        <v>76.900000000000006</v>
      </c>
      <c r="G18" s="24">
        <v>90.3</v>
      </c>
      <c r="H18" s="24">
        <v>374.9</v>
      </c>
      <c r="I18" s="24">
        <v>799.8</v>
      </c>
      <c r="J18" s="24">
        <v>1494.2</v>
      </c>
      <c r="K18" s="219"/>
    </row>
    <row r="19" spans="1:11" ht="13.5" thickBot="1">
      <c r="A19" s="300">
        <v>2006</v>
      </c>
      <c r="B19" s="24">
        <v>435</v>
      </c>
      <c r="C19" s="24">
        <v>3.9</v>
      </c>
      <c r="D19" s="24">
        <v>201.1</v>
      </c>
      <c r="E19" s="24">
        <v>0</v>
      </c>
      <c r="F19" s="24">
        <v>199</v>
      </c>
      <c r="G19" s="24">
        <v>38.1</v>
      </c>
      <c r="H19" s="24">
        <v>442.3</v>
      </c>
      <c r="I19" s="24">
        <v>820.9</v>
      </c>
      <c r="J19" s="24">
        <v>1698.2</v>
      </c>
      <c r="K19" s="219"/>
    </row>
    <row r="20" spans="1:11" ht="13.5" thickBot="1">
      <c r="A20" s="300">
        <v>2007</v>
      </c>
      <c r="B20" s="24">
        <v>449.1</v>
      </c>
      <c r="C20" s="24">
        <v>0</v>
      </c>
      <c r="D20" s="24">
        <v>139.1</v>
      </c>
      <c r="E20" s="24">
        <v>0.5</v>
      </c>
      <c r="F20" s="24">
        <v>97.9</v>
      </c>
      <c r="G20" s="24">
        <v>32.9</v>
      </c>
      <c r="H20" s="24">
        <v>270.39999999999998</v>
      </c>
      <c r="I20" s="24">
        <v>797.9</v>
      </c>
      <c r="J20" s="24">
        <v>1517.4</v>
      </c>
      <c r="K20" s="219"/>
    </row>
    <row r="21" spans="1:11" ht="13.5" thickBot="1">
      <c r="A21" s="300">
        <v>2008</v>
      </c>
      <c r="B21" s="24">
        <v>451.3</v>
      </c>
      <c r="C21" s="24">
        <v>0</v>
      </c>
      <c r="D21" s="24">
        <v>218.4</v>
      </c>
      <c r="E21" s="24">
        <v>0</v>
      </c>
      <c r="F21" s="24">
        <v>123.3</v>
      </c>
      <c r="G21" s="24">
        <v>95.5</v>
      </c>
      <c r="H21" s="24">
        <v>437.2</v>
      </c>
      <c r="I21" s="24">
        <v>1091.3</v>
      </c>
      <c r="J21" s="24">
        <v>1979.8</v>
      </c>
      <c r="K21" s="219"/>
    </row>
    <row r="22" spans="1:11" ht="13.5" thickBot="1">
      <c r="A22" s="300">
        <v>2009</v>
      </c>
      <c r="B22" s="24">
        <v>603.29999999999995</v>
      </c>
      <c r="C22" s="24">
        <v>0</v>
      </c>
      <c r="D22" s="24">
        <v>281.10000000000002</v>
      </c>
      <c r="E22" s="24">
        <v>5.3</v>
      </c>
      <c r="F22" s="24">
        <v>149.80000000000001</v>
      </c>
      <c r="G22" s="24">
        <v>225.6</v>
      </c>
      <c r="H22" s="24">
        <v>661.8</v>
      </c>
      <c r="I22" s="24">
        <v>1149.2</v>
      </c>
      <c r="J22" s="24">
        <v>2414.3000000000002</v>
      </c>
      <c r="K22" s="219"/>
    </row>
    <row r="23" spans="1:11" ht="13.5" thickBot="1">
      <c r="A23" s="300">
        <v>2010</v>
      </c>
      <c r="B23" s="24">
        <v>827.3</v>
      </c>
      <c r="C23" s="537">
        <v>1528.8</v>
      </c>
      <c r="D23" s="539"/>
      <c r="E23" s="539"/>
      <c r="F23" s="539"/>
      <c r="G23" s="539"/>
      <c r="H23" s="539"/>
      <c r="I23" s="540"/>
      <c r="J23" s="24">
        <v>2356</v>
      </c>
      <c r="K23" s="219"/>
    </row>
    <row r="24" spans="1:11" ht="13.5" thickBot="1">
      <c r="A24" s="300">
        <v>2011</v>
      </c>
      <c r="B24" s="24">
        <v>488.7</v>
      </c>
      <c r="C24" s="537">
        <v>1557.3</v>
      </c>
      <c r="D24" s="539"/>
      <c r="E24" s="539"/>
      <c r="F24" s="539"/>
      <c r="G24" s="539"/>
      <c r="H24" s="539"/>
      <c r="I24" s="540"/>
      <c r="J24" s="24">
        <v>2046</v>
      </c>
      <c r="K24" s="219"/>
    </row>
    <row r="25" spans="1:11" ht="13.5" thickBot="1">
      <c r="A25" s="300">
        <v>2012</v>
      </c>
      <c r="B25" s="24">
        <v>777.2</v>
      </c>
      <c r="C25" s="537">
        <v>1235.8</v>
      </c>
      <c r="D25" s="539"/>
      <c r="E25" s="539"/>
      <c r="F25" s="539"/>
      <c r="G25" s="539"/>
      <c r="H25" s="539"/>
      <c r="I25" s="540"/>
      <c r="J25" s="24" t="s">
        <v>1233</v>
      </c>
      <c r="K25" s="219"/>
    </row>
    <row r="26" spans="1:11" ht="13.5" thickBot="1">
      <c r="A26" s="300">
        <v>2013</v>
      </c>
      <c r="B26" s="24">
        <v>1450.6</v>
      </c>
      <c r="C26" s="537">
        <v>1389.4</v>
      </c>
      <c r="D26" s="539"/>
      <c r="E26" s="539"/>
      <c r="F26" s="539"/>
      <c r="G26" s="539"/>
      <c r="H26" s="539"/>
      <c r="I26" s="540"/>
      <c r="J26" s="24" t="s">
        <v>1234</v>
      </c>
      <c r="K26" s="219"/>
    </row>
    <row r="27" spans="1:11" ht="13.5" thickBot="1">
      <c r="A27" s="300">
        <v>2014</v>
      </c>
      <c r="B27" s="283">
        <v>1161.3</v>
      </c>
      <c r="C27" s="790">
        <v>1287.8</v>
      </c>
      <c r="D27" s="817"/>
      <c r="E27" s="817"/>
      <c r="F27" s="817"/>
      <c r="G27" s="817"/>
      <c r="H27" s="817"/>
      <c r="I27" s="791"/>
      <c r="J27" s="283">
        <v>2449.1</v>
      </c>
      <c r="K27" s="219"/>
    </row>
    <row r="28" spans="1:11" ht="13.5" thickBot="1">
      <c r="A28" s="300">
        <v>2015</v>
      </c>
      <c r="B28" s="283">
        <v>1679.999</v>
      </c>
      <c r="C28" s="790">
        <v>1234.2729999999999</v>
      </c>
      <c r="D28" s="817"/>
      <c r="E28" s="817"/>
      <c r="F28" s="817"/>
      <c r="G28" s="817"/>
      <c r="H28" s="817"/>
      <c r="I28" s="791"/>
      <c r="J28" s="283">
        <v>2914.2719999999999</v>
      </c>
      <c r="K28" s="219"/>
    </row>
    <row r="29" spans="1:11" ht="13.5" thickBot="1">
      <c r="A29" s="368" t="s">
        <v>1235</v>
      </c>
      <c r="B29" s="369"/>
      <c r="C29" s="369"/>
      <c r="D29" s="369"/>
      <c r="E29" s="369"/>
      <c r="F29" s="369"/>
      <c r="G29" s="369"/>
      <c r="H29" s="369"/>
      <c r="I29" s="369"/>
      <c r="J29" s="370"/>
      <c r="K29" s="219"/>
    </row>
    <row r="30" spans="1:11" ht="13.5" thickBot="1">
      <c r="A30" s="300">
        <v>1994</v>
      </c>
      <c r="B30" s="12">
        <v>0.32500000000000001</v>
      </c>
      <c r="C30" s="12">
        <v>0</v>
      </c>
      <c r="D30" s="12">
        <v>1.2999999999999999E-2</v>
      </c>
      <c r="E30" s="12">
        <v>4.4999999999999998E-2</v>
      </c>
      <c r="F30" s="12">
        <v>7.6999999999999999E-2</v>
      </c>
      <c r="G30" s="12">
        <v>2.9000000000000001E-2</v>
      </c>
      <c r="H30" s="12">
        <v>0.16400000000000001</v>
      </c>
      <c r="I30" s="12">
        <v>0.51100000000000001</v>
      </c>
      <c r="J30" s="12">
        <v>1</v>
      </c>
      <c r="K30" s="219"/>
    </row>
    <row r="31" spans="1:11" ht="13.5" thickBot="1">
      <c r="A31" s="300">
        <v>1995</v>
      </c>
      <c r="B31" s="12">
        <v>0.33200000000000002</v>
      </c>
      <c r="C31" s="12">
        <v>0</v>
      </c>
      <c r="D31" s="12">
        <v>4.3999999999999997E-2</v>
      </c>
      <c r="E31" s="12">
        <v>4.7E-2</v>
      </c>
      <c r="F31" s="12">
        <v>4.9000000000000002E-2</v>
      </c>
      <c r="G31" s="12">
        <v>4.7E-2</v>
      </c>
      <c r="H31" s="12">
        <v>0.186</v>
      </c>
      <c r="I31" s="12">
        <v>0.48199999999999998</v>
      </c>
      <c r="J31" s="12">
        <v>1</v>
      </c>
      <c r="K31" s="219"/>
    </row>
    <row r="32" spans="1:11" ht="13.5" thickBot="1">
      <c r="A32" s="300">
        <v>1996</v>
      </c>
      <c r="B32" s="12">
        <v>0.25900000000000001</v>
      </c>
      <c r="C32" s="12">
        <v>0</v>
      </c>
      <c r="D32" s="12">
        <v>4.8000000000000001E-2</v>
      </c>
      <c r="E32" s="12">
        <v>5.6000000000000001E-2</v>
      </c>
      <c r="F32" s="12">
        <v>8.5999999999999993E-2</v>
      </c>
      <c r="G32" s="12">
        <v>2.7E-2</v>
      </c>
      <c r="H32" s="12">
        <v>0.217</v>
      </c>
      <c r="I32" s="12">
        <v>0.52500000000000002</v>
      </c>
      <c r="J32" s="12">
        <v>1</v>
      </c>
      <c r="K32" s="219"/>
    </row>
    <row r="33" spans="1:11" ht="13.5" thickBot="1">
      <c r="A33" s="300">
        <v>1997</v>
      </c>
      <c r="B33" s="12">
        <v>0.224</v>
      </c>
      <c r="C33" s="12">
        <v>5.0000000000000001E-3</v>
      </c>
      <c r="D33" s="12">
        <v>0.17399999999999999</v>
      </c>
      <c r="E33" s="12">
        <v>2E-3</v>
      </c>
      <c r="F33" s="12">
        <v>6.7000000000000004E-2</v>
      </c>
      <c r="G33" s="12">
        <v>0.13100000000000001</v>
      </c>
      <c r="H33" s="12">
        <v>0.379</v>
      </c>
      <c r="I33" s="12">
        <v>0.39700000000000002</v>
      </c>
      <c r="J33" s="12">
        <v>1</v>
      </c>
      <c r="K33" s="219"/>
    </row>
    <row r="34" spans="1:11" ht="13.5" thickBot="1">
      <c r="A34" s="300">
        <v>1998</v>
      </c>
      <c r="B34" s="12">
        <v>0.28799999999999998</v>
      </c>
      <c r="C34" s="12">
        <v>0</v>
      </c>
      <c r="D34" s="12">
        <v>6.3E-2</v>
      </c>
      <c r="E34" s="12">
        <v>1E-3</v>
      </c>
      <c r="F34" s="12">
        <v>3.6999999999999998E-2</v>
      </c>
      <c r="G34" s="12">
        <v>9.2999999999999999E-2</v>
      </c>
      <c r="H34" s="12">
        <v>0.19400000000000001</v>
      </c>
      <c r="I34" s="12">
        <v>0.51800000000000002</v>
      </c>
      <c r="J34" s="12">
        <v>1</v>
      </c>
      <c r="K34" s="219"/>
    </row>
    <row r="35" spans="1:11" ht="13.5" thickBot="1">
      <c r="A35" s="300">
        <v>1999</v>
      </c>
      <c r="B35" s="12">
        <v>0.28699999999999998</v>
      </c>
      <c r="C35" s="12">
        <v>2E-3</v>
      </c>
      <c r="D35" s="12">
        <v>6.4000000000000001E-2</v>
      </c>
      <c r="E35" s="12">
        <v>0</v>
      </c>
      <c r="F35" s="12">
        <v>0.10299999999999999</v>
      </c>
      <c r="G35" s="12">
        <v>0.10100000000000001</v>
      </c>
      <c r="H35" s="12">
        <v>0.27100000000000002</v>
      </c>
      <c r="I35" s="12">
        <v>0.442</v>
      </c>
      <c r="J35" s="12">
        <v>1</v>
      </c>
      <c r="K35" s="219"/>
    </row>
    <row r="36" spans="1:11" ht="13.5" thickBot="1">
      <c r="A36" s="300">
        <v>2000</v>
      </c>
      <c r="B36" s="12">
        <v>0.29099999999999998</v>
      </c>
      <c r="C36" s="12">
        <v>0</v>
      </c>
      <c r="D36" s="12">
        <v>9.5000000000000001E-2</v>
      </c>
      <c r="E36" s="12">
        <v>1E-3</v>
      </c>
      <c r="F36" s="12">
        <v>5.1999999999999998E-2</v>
      </c>
      <c r="G36" s="12">
        <v>7.3999999999999996E-2</v>
      </c>
      <c r="H36" s="12">
        <v>0.222</v>
      </c>
      <c r="I36" s="12">
        <v>0.48699999999999999</v>
      </c>
      <c r="J36" s="12">
        <v>1</v>
      </c>
      <c r="K36" s="219"/>
    </row>
    <row r="37" spans="1:11" ht="13.5" thickBot="1">
      <c r="A37" s="300">
        <v>2001</v>
      </c>
      <c r="B37" s="12">
        <v>0.33400000000000002</v>
      </c>
      <c r="C37" s="12">
        <v>0</v>
      </c>
      <c r="D37" s="12">
        <v>9.9000000000000005E-2</v>
      </c>
      <c r="E37" s="12">
        <v>0</v>
      </c>
      <c r="F37" s="12">
        <v>5.6000000000000001E-2</v>
      </c>
      <c r="G37" s="12">
        <v>0.03</v>
      </c>
      <c r="H37" s="12">
        <v>0.185</v>
      </c>
      <c r="I37" s="12">
        <v>0.48099999999999998</v>
      </c>
      <c r="J37" s="12">
        <v>1</v>
      </c>
      <c r="K37" s="219"/>
    </row>
    <row r="38" spans="1:11" ht="13.5" thickBot="1">
      <c r="A38" s="300">
        <v>2002</v>
      </c>
      <c r="B38" s="12">
        <v>0.26600000000000001</v>
      </c>
      <c r="C38" s="12">
        <v>1.2999999999999999E-2</v>
      </c>
      <c r="D38" s="12">
        <v>0.06</v>
      </c>
      <c r="E38" s="12">
        <v>1.4E-2</v>
      </c>
      <c r="F38" s="12">
        <v>5.1999999999999998E-2</v>
      </c>
      <c r="G38" s="12">
        <v>7.0000000000000007E-2</v>
      </c>
      <c r="H38" s="12">
        <v>0.20699999999999999</v>
      </c>
      <c r="I38" s="12">
        <v>0.52600000000000002</v>
      </c>
      <c r="J38" s="12">
        <v>1</v>
      </c>
      <c r="K38" s="219"/>
    </row>
    <row r="39" spans="1:11" ht="13.5" thickBot="1">
      <c r="A39" s="300">
        <v>2003</v>
      </c>
      <c r="B39" s="12">
        <v>0.23699999999999999</v>
      </c>
      <c r="C39" s="12">
        <v>1.0999999999999999E-2</v>
      </c>
      <c r="D39" s="12">
        <v>5.6000000000000001E-2</v>
      </c>
      <c r="E39" s="12">
        <v>0.04</v>
      </c>
      <c r="F39" s="12">
        <v>4.2999999999999997E-2</v>
      </c>
      <c r="G39" s="12">
        <v>7.2999999999999995E-2</v>
      </c>
      <c r="H39" s="12">
        <v>0.223</v>
      </c>
      <c r="I39" s="12">
        <v>0.54</v>
      </c>
      <c r="J39" s="12">
        <v>1</v>
      </c>
      <c r="K39" s="219"/>
    </row>
    <row r="40" spans="1:11" ht="13.5" thickBot="1">
      <c r="A40" s="300">
        <v>2004</v>
      </c>
      <c r="B40" s="12">
        <v>0.219</v>
      </c>
      <c r="C40" s="12">
        <v>0.01</v>
      </c>
      <c r="D40" s="12">
        <v>0.10199999999999999</v>
      </c>
      <c r="E40" s="12">
        <v>3.5999999999999997E-2</v>
      </c>
      <c r="F40" s="12">
        <v>4.1000000000000002E-2</v>
      </c>
      <c r="G40" s="12">
        <v>8.3000000000000004E-2</v>
      </c>
      <c r="H40" s="12">
        <v>0.27100000000000002</v>
      </c>
      <c r="I40" s="12">
        <v>0.51</v>
      </c>
      <c r="J40" s="12">
        <v>1</v>
      </c>
      <c r="K40" s="219"/>
    </row>
    <row r="41" spans="1:11" ht="13.5" thickBot="1">
      <c r="A41" s="300">
        <v>2005</v>
      </c>
      <c r="B41" s="12">
        <v>0.214</v>
      </c>
      <c r="C41" s="12">
        <v>1.0999999999999999E-2</v>
      </c>
      <c r="D41" s="12">
        <v>0.128</v>
      </c>
      <c r="E41" s="12">
        <v>0</v>
      </c>
      <c r="F41" s="12">
        <v>5.0999999999999997E-2</v>
      </c>
      <c r="G41" s="12">
        <v>0.06</v>
      </c>
      <c r="H41" s="12">
        <v>0.251</v>
      </c>
      <c r="I41" s="12">
        <v>0.53500000000000003</v>
      </c>
      <c r="J41" s="12">
        <v>1</v>
      </c>
      <c r="K41" s="219"/>
    </row>
    <row r="42" spans="1:11" ht="13.5" thickBot="1">
      <c r="A42" s="300">
        <v>2006</v>
      </c>
      <c r="B42" s="12">
        <v>0.25600000000000001</v>
      </c>
      <c r="C42" s="12">
        <v>2E-3</v>
      </c>
      <c r="D42" s="12">
        <v>0.11799999999999999</v>
      </c>
      <c r="E42" s="12">
        <v>0</v>
      </c>
      <c r="F42" s="12">
        <v>0.11700000000000001</v>
      </c>
      <c r="G42" s="12">
        <v>2.1999999999999999E-2</v>
      </c>
      <c r="H42" s="12">
        <v>0.26</v>
      </c>
      <c r="I42" s="12">
        <v>0.48299999999999998</v>
      </c>
      <c r="J42" s="12">
        <v>1</v>
      </c>
      <c r="K42" s="219"/>
    </row>
    <row r="43" spans="1:11" ht="13.5" thickBot="1">
      <c r="A43" s="300">
        <v>2007</v>
      </c>
      <c r="B43" s="12">
        <v>0.29599999999999999</v>
      </c>
      <c r="C43" s="12">
        <v>0</v>
      </c>
      <c r="D43" s="12">
        <v>9.1999999999999998E-2</v>
      </c>
      <c r="E43" s="12">
        <v>0</v>
      </c>
      <c r="F43" s="12">
        <v>6.5000000000000002E-2</v>
      </c>
      <c r="G43" s="12">
        <v>2.1999999999999999E-2</v>
      </c>
      <c r="H43" s="12">
        <v>0.17799999999999999</v>
      </c>
      <c r="I43" s="12">
        <v>0.52600000000000002</v>
      </c>
      <c r="J43" s="12">
        <v>1</v>
      </c>
      <c r="K43" s="219"/>
    </row>
    <row r="44" spans="1:11" ht="13.5" thickBot="1">
      <c r="A44" s="300">
        <v>2008</v>
      </c>
      <c r="B44" s="12">
        <v>0.22800000000000001</v>
      </c>
      <c r="C44" s="12">
        <v>0</v>
      </c>
      <c r="D44" s="12">
        <v>0.11</v>
      </c>
      <c r="E44" s="12">
        <v>0</v>
      </c>
      <c r="F44" s="12">
        <v>6.2E-2</v>
      </c>
      <c r="G44" s="12">
        <v>4.8000000000000001E-2</v>
      </c>
      <c r="H44" s="12">
        <v>0.221</v>
      </c>
      <c r="I44" s="12">
        <v>0.55100000000000005</v>
      </c>
      <c r="J44" s="12">
        <v>1</v>
      </c>
      <c r="K44" s="219"/>
    </row>
    <row r="45" spans="1:11" ht="13.5" thickBot="1">
      <c r="A45" s="300">
        <v>2009</v>
      </c>
      <c r="B45" s="12">
        <v>0.25</v>
      </c>
      <c r="C45" s="12">
        <v>0</v>
      </c>
      <c r="D45" s="12">
        <v>0.11600000000000001</v>
      </c>
      <c r="E45" s="12">
        <v>2E-3</v>
      </c>
      <c r="F45" s="12">
        <v>6.2E-2</v>
      </c>
      <c r="G45" s="12">
        <v>9.2999999999999999E-2</v>
      </c>
      <c r="H45" s="12">
        <v>0.27400000000000002</v>
      </c>
      <c r="I45" s="12">
        <v>0.47599999999999998</v>
      </c>
      <c r="J45" s="12">
        <v>1</v>
      </c>
      <c r="K45" s="219"/>
    </row>
    <row r="46" spans="1:11" ht="13.5" thickBot="1">
      <c r="A46" s="300">
        <v>2010</v>
      </c>
      <c r="B46" s="12">
        <v>0.35099999999999998</v>
      </c>
      <c r="C46" s="402">
        <v>0.64900000000000002</v>
      </c>
      <c r="D46" s="403"/>
      <c r="E46" s="403"/>
      <c r="F46" s="403"/>
      <c r="G46" s="403"/>
      <c r="H46" s="403"/>
      <c r="I46" s="404"/>
      <c r="J46" s="12">
        <v>1</v>
      </c>
      <c r="K46" s="219"/>
    </row>
    <row r="47" spans="1:11" ht="13.5" thickBot="1">
      <c r="A47" s="300">
        <v>2011</v>
      </c>
      <c r="B47" s="12">
        <v>0.23899999999999999</v>
      </c>
      <c r="C47" s="402">
        <v>0.76100000000000001</v>
      </c>
      <c r="D47" s="403"/>
      <c r="E47" s="403"/>
      <c r="F47" s="403"/>
      <c r="G47" s="403"/>
      <c r="H47" s="403"/>
      <c r="I47" s="404"/>
      <c r="J47" s="12">
        <v>1</v>
      </c>
      <c r="K47" s="219"/>
    </row>
    <row r="48" spans="1:11" ht="13.5" thickBot="1">
      <c r="A48" s="300">
        <v>2012</v>
      </c>
      <c r="B48" s="12">
        <v>0.38600000000000001</v>
      </c>
      <c r="C48" s="402">
        <v>0.61399999999999999</v>
      </c>
      <c r="D48" s="403"/>
      <c r="E48" s="403"/>
      <c r="F48" s="403"/>
      <c r="G48" s="403"/>
      <c r="H48" s="403"/>
      <c r="I48" s="404"/>
      <c r="J48" s="12">
        <v>1</v>
      </c>
      <c r="K48" s="219"/>
    </row>
    <row r="49" spans="1:11" ht="13.5" thickBot="1">
      <c r="A49" s="300">
        <v>2013</v>
      </c>
      <c r="B49" s="12">
        <v>0.51100000000000001</v>
      </c>
      <c r="C49" s="402">
        <v>0.48899999999999999</v>
      </c>
      <c r="D49" s="403"/>
      <c r="E49" s="403"/>
      <c r="F49" s="403"/>
      <c r="G49" s="403"/>
      <c r="H49" s="403"/>
      <c r="I49" s="404"/>
      <c r="J49" s="12">
        <v>1</v>
      </c>
      <c r="K49" s="219"/>
    </row>
    <row r="50" spans="1:11" ht="13.5" thickBot="1">
      <c r="A50" s="300">
        <v>2014</v>
      </c>
      <c r="B50" s="705">
        <v>0.47399999999999998</v>
      </c>
      <c r="C50" s="818">
        <v>0.52600000000000002</v>
      </c>
      <c r="D50" s="819"/>
      <c r="E50" s="819"/>
      <c r="F50" s="819"/>
      <c r="G50" s="819"/>
      <c r="H50" s="819"/>
      <c r="I50" s="820"/>
      <c r="J50" s="705">
        <v>1</v>
      </c>
      <c r="K50" s="219"/>
    </row>
    <row r="51" spans="1:11" ht="13.5" thickBot="1">
      <c r="A51" s="300">
        <v>2015</v>
      </c>
      <c r="B51" s="705">
        <v>0.57647295791195885</v>
      </c>
      <c r="C51" s="818">
        <v>0.42352704208804115</v>
      </c>
      <c r="D51" s="819"/>
      <c r="E51" s="819"/>
      <c r="F51" s="819"/>
      <c r="G51" s="819"/>
      <c r="H51" s="819"/>
      <c r="I51" s="820"/>
      <c r="J51" s="705">
        <v>1</v>
      </c>
      <c r="K51" s="219"/>
    </row>
    <row r="52" spans="1:11">
      <c r="A52" s="68" t="s">
        <v>1229</v>
      </c>
    </row>
    <row r="53" spans="1:11">
      <c r="A53" s="68" t="s">
        <v>1230</v>
      </c>
    </row>
    <row r="54" spans="1:11">
      <c r="A54" s="231" t="s">
        <v>254</v>
      </c>
    </row>
  </sheetData>
  <mergeCells count="22">
    <mergeCell ref="A1:J1"/>
    <mergeCell ref="A2:J2"/>
    <mergeCell ref="A3:J3"/>
    <mergeCell ref="A4:A5"/>
    <mergeCell ref="B4:B5"/>
    <mergeCell ref="C4:H4"/>
    <mergeCell ref="I4:I5"/>
    <mergeCell ref="J4:J5"/>
    <mergeCell ref="C51:I51"/>
    <mergeCell ref="C50:I50"/>
    <mergeCell ref="A6:J6"/>
    <mergeCell ref="C23:I23"/>
    <mergeCell ref="C24:I24"/>
    <mergeCell ref="C25:I25"/>
    <mergeCell ref="C26:I26"/>
    <mergeCell ref="C27:I27"/>
    <mergeCell ref="A29:J29"/>
    <mergeCell ref="C46:I46"/>
    <mergeCell ref="C47:I47"/>
    <mergeCell ref="C48:I48"/>
    <mergeCell ref="C49:I49"/>
    <mergeCell ref="C28:I28"/>
  </mergeCells>
  <hyperlinks>
    <hyperlink ref="L3" location="TOC!A1" display="RETURN TO TABLE OF CONTENTS" xr:uid="{00000000-0004-0000-5500-000000000000}"/>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J52"/>
  <sheetViews>
    <sheetView workbookViewId="0">
      <pane ySplit="4" topLeftCell="A5" activePane="bottomLeft" state="frozen"/>
      <selection pane="bottomLeft" activeCell="W6" sqref="W6"/>
      <selection activeCell="W6" sqref="W6"/>
    </sheetView>
  </sheetViews>
  <sheetFormatPr defaultRowHeight="12.75"/>
  <cols>
    <col min="2" max="7" width="17.42578125" customWidth="1"/>
  </cols>
  <sheetData>
    <row r="1" spans="1:10">
      <c r="A1" s="371" t="s">
        <v>1203</v>
      </c>
      <c r="B1" s="371"/>
      <c r="C1" s="371"/>
      <c r="D1" s="371"/>
      <c r="E1" s="371"/>
      <c r="F1" s="371"/>
      <c r="G1" s="371"/>
      <c r="H1" s="154"/>
      <c r="I1" s="154"/>
      <c r="J1" s="154"/>
    </row>
    <row r="2" spans="1:10" ht="13.5" thickBot="1">
      <c r="A2" s="478" t="s">
        <v>463</v>
      </c>
      <c r="B2" s="478"/>
      <c r="C2" s="478"/>
      <c r="D2" s="478"/>
      <c r="E2" s="478"/>
      <c r="F2" s="478"/>
      <c r="G2" s="478"/>
      <c r="H2" s="167"/>
      <c r="I2" s="167"/>
      <c r="J2" s="167"/>
    </row>
    <row r="3" spans="1:10" ht="18.75" customHeight="1" thickBot="1">
      <c r="A3" s="541" t="s">
        <v>1236</v>
      </c>
      <c r="B3" s="542"/>
      <c r="C3" s="542"/>
      <c r="D3" s="542"/>
      <c r="E3" s="542"/>
      <c r="F3" s="542"/>
      <c r="G3" s="549"/>
      <c r="H3" s="219"/>
    </row>
    <row r="4" spans="1:10" ht="32.25" customHeight="1" thickBot="1">
      <c r="A4" s="299" t="s">
        <v>209</v>
      </c>
      <c r="B4" s="299" t="s">
        <v>1237</v>
      </c>
      <c r="C4" s="299" t="s">
        <v>1238</v>
      </c>
      <c r="D4" s="299" t="s">
        <v>1239</v>
      </c>
      <c r="E4" s="308" t="s">
        <v>1240</v>
      </c>
      <c r="F4" s="299" t="s">
        <v>1241</v>
      </c>
      <c r="G4" s="299" t="s">
        <v>326</v>
      </c>
      <c r="H4" s="315"/>
      <c r="I4" s="269" t="s">
        <v>233</v>
      </c>
    </row>
    <row r="5" spans="1:10" ht="13.5" thickBot="1">
      <c r="A5" s="368" t="s">
        <v>1242</v>
      </c>
      <c r="B5" s="369"/>
      <c r="C5" s="369"/>
      <c r="D5" s="369"/>
      <c r="E5" s="369"/>
      <c r="F5" s="369"/>
      <c r="G5" s="370"/>
      <c r="H5" s="219"/>
    </row>
    <row r="6" spans="1:10" ht="13.5" thickBot="1">
      <c r="A6" s="300">
        <v>1994</v>
      </c>
      <c r="B6" s="24">
        <v>1110.4000000000001</v>
      </c>
      <c r="C6" s="24">
        <v>1032</v>
      </c>
      <c r="D6" s="24">
        <v>191.6</v>
      </c>
      <c r="E6" s="24">
        <v>9</v>
      </c>
      <c r="F6" s="24">
        <v>175.1</v>
      </c>
      <c r="G6" s="24">
        <v>2518.1</v>
      </c>
      <c r="H6" s="219"/>
    </row>
    <row r="7" spans="1:10" ht="13.5" thickBot="1">
      <c r="A7" s="300">
        <v>1995</v>
      </c>
      <c r="B7" s="24">
        <v>1594.5</v>
      </c>
      <c r="C7" s="24">
        <v>1218.8</v>
      </c>
      <c r="D7" s="24">
        <v>42.9</v>
      </c>
      <c r="E7" s="24">
        <v>235.4</v>
      </c>
      <c r="F7" s="24">
        <v>222.1</v>
      </c>
      <c r="G7" s="24">
        <v>3313.7</v>
      </c>
      <c r="H7" s="219"/>
    </row>
    <row r="8" spans="1:10" ht="13.5" thickBot="1">
      <c r="A8" s="300">
        <v>1996</v>
      </c>
      <c r="B8" s="24">
        <v>1852.6</v>
      </c>
      <c r="C8" s="24">
        <v>1298.4000000000001</v>
      </c>
      <c r="D8" s="24">
        <v>37.1</v>
      </c>
      <c r="E8" s="24">
        <v>197.5</v>
      </c>
      <c r="F8" s="24">
        <v>120.7</v>
      </c>
      <c r="G8" s="24">
        <v>3506.3</v>
      </c>
      <c r="H8" s="219"/>
    </row>
    <row r="9" spans="1:10" ht="13.5" thickBot="1">
      <c r="A9" s="300">
        <v>1997</v>
      </c>
      <c r="B9" s="24">
        <v>1992</v>
      </c>
      <c r="C9" s="24">
        <v>1668.4</v>
      </c>
      <c r="D9" s="24">
        <v>431.3</v>
      </c>
      <c r="E9" s="24">
        <v>27.4</v>
      </c>
      <c r="F9" s="24">
        <v>18.399999999999999</v>
      </c>
      <c r="G9" s="24">
        <v>4137.5</v>
      </c>
      <c r="H9" s="219"/>
    </row>
    <row r="10" spans="1:10" ht="13.5" thickBot="1">
      <c r="A10" s="300">
        <v>1998</v>
      </c>
      <c r="B10" s="24">
        <v>2005.5</v>
      </c>
      <c r="C10" s="24">
        <v>1617.7</v>
      </c>
      <c r="D10" s="24">
        <v>38.9</v>
      </c>
      <c r="E10" s="24">
        <v>14</v>
      </c>
      <c r="F10" s="24">
        <v>3.3</v>
      </c>
      <c r="G10" s="24">
        <v>3679.4</v>
      </c>
      <c r="H10" s="219"/>
    </row>
    <row r="11" spans="1:10" ht="13.5" thickBot="1">
      <c r="A11" s="300">
        <v>1999</v>
      </c>
      <c r="B11" s="24">
        <v>2134.5</v>
      </c>
      <c r="C11" s="24">
        <v>1461.1</v>
      </c>
      <c r="D11" s="24">
        <v>111</v>
      </c>
      <c r="E11" s="24">
        <v>10.9</v>
      </c>
      <c r="F11" s="24">
        <v>8.4</v>
      </c>
      <c r="G11" s="24">
        <v>3725.9</v>
      </c>
      <c r="H11" s="219"/>
    </row>
    <row r="12" spans="1:10" ht="13.5" thickBot="1">
      <c r="A12" s="300">
        <v>2000</v>
      </c>
      <c r="B12" s="24">
        <v>2590.3000000000002</v>
      </c>
      <c r="C12" s="24">
        <v>1593.2</v>
      </c>
      <c r="D12" s="24">
        <v>68.7</v>
      </c>
      <c r="E12" s="24">
        <v>15.2</v>
      </c>
      <c r="F12" s="24">
        <v>7.5</v>
      </c>
      <c r="G12" s="24">
        <v>4274.8999999999996</v>
      </c>
      <c r="H12" s="219"/>
    </row>
    <row r="13" spans="1:10" ht="13.5" thickBot="1">
      <c r="A13" s="300">
        <v>2001</v>
      </c>
      <c r="B13" s="24">
        <v>3099.9</v>
      </c>
      <c r="C13" s="24">
        <v>2314.3000000000002</v>
      </c>
      <c r="D13" s="24">
        <v>32.700000000000003</v>
      </c>
      <c r="E13" s="22">
        <v>14.3</v>
      </c>
      <c r="F13" s="24">
        <v>7.1</v>
      </c>
      <c r="G13" s="24">
        <v>5468.3</v>
      </c>
      <c r="H13" s="219"/>
    </row>
    <row r="14" spans="1:10" ht="13.5" thickBot="1">
      <c r="A14" s="300">
        <v>2002</v>
      </c>
      <c r="B14" s="24">
        <v>2677.4</v>
      </c>
      <c r="C14" s="24">
        <v>2232.6</v>
      </c>
      <c r="D14" s="24">
        <v>43.4</v>
      </c>
      <c r="E14" s="22">
        <v>35.1</v>
      </c>
      <c r="F14" s="24">
        <v>5.2</v>
      </c>
      <c r="G14" s="24">
        <v>4993.7</v>
      </c>
      <c r="H14" s="219"/>
    </row>
    <row r="15" spans="1:10" ht="13.5" thickBot="1">
      <c r="A15" s="300">
        <v>2003</v>
      </c>
      <c r="B15" s="24">
        <v>2850.4</v>
      </c>
      <c r="C15" s="24">
        <v>1945.1</v>
      </c>
      <c r="D15" s="24">
        <v>248.7</v>
      </c>
      <c r="E15" s="22">
        <v>21.2</v>
      </c>
      <c r="F15" s="24">
        <v>26.4</v>
      </c>
      <c r="G15" s="24">
        <v>5091.8</v>
      </c>
      <c r="H15" s="219"/>
    </row>
    <row r="16" spans="1:10" ht="13.5" thickBot="1">
      <c r="A16" s="300">
        <v>2004</v>
      </c>
      <c r="B16" s="24">
        <v>2261.9</v>
      </c>
      <c r="C16" s="24">
        <v>2312.1999999999998</v>
      </c>
      <c r="D16" s="24">
        <v>225.6</v>
      </c>
      <c r="E16" s="22">
        <v>39.4</v>
      </c>
      <c r="F16" s="24">
        <v>91.1</v>
      </c>
      <c r="G16" s="24">
        <v>4930.2</v>
      </c>
      <c r="H16" s="219"/>
    </row>
    <row r="17" spans="1:8" ht="13.5" thickBot="1">
      <c r="A17" s="300">
        <v>2005</v>
      </c>
      <c r="B17" s="24">
        <v>2153.1</v>
      </c>
      <c r="C17" s="24">
        <v>2035.2</v>
      </c>
      <c r="D17" s="24">
        <v>214.2</v>
      </c>
      <c r="E17" s="22">
        <v>32.700000000000003</v>
      </c>
      <c r="F17" s="24">
        <v>176.5</v>
      </c>
      <c r="G17" s="24">
        <v>4611.7</v>
      </c>
      <c r="H17" s="219"/>
    </row>
    <row r="18" spans="1:8" ht="13.5" thickBot="1">
      <c r="A18" s="300">
        <v>2006</v>
      </c>
      <c r="B18" s="24">
        <v>2498.5</v>
      </c>
      <c r="C18" s="24">
        <v>2463.1999999999998</v>
      </c>
      <c r="D18" s="24">
        <v>112.3</v>
      </c>
      <c r="E18" s="22">
        <v>16.8</v>
      </c>
      <c r="F18" s="24">
        <v>461.3</v>
      </c>
      <c r="G18" s="24">
        <v>5552.1</v>
      </c>
      <c r="H18" s="219"/>
    </row>
    <row r="19" spans="1:8" ht="13.5" thickBot="1">
      <c r="A19" s="300">
        <v>2007</v>
      </c>
      <c r="B19" s="24">
        <v>2768.8</v>
      </c>
      <c r="C19" s="24">
        <v>2382.4</v>
      </c>
      <c r="D19" s="24">
        <v>301.2</v>
      </c>
      <c r="E19" s="22">
        <v>17.899999999999999</v>
      </c>
      <c r="F19" s="24">
        <v>91</v>
      </c>
      <c r="G19" s="24">
        <v>5561.3</v>
      </c>
      <c r="H19" s="219"/>
    </row>
    <row r="20" spans="1:8" ht="13.5" thickBot="1">
      <c r="A20" s="300">
        <v>2008</v>
      </c>
      <c r="B20" s="24">
        <v>3262.7</v>
      </c>
      <c r="C20" s="24">
        <v>2721.2</v>
      </c>
      <c r="D20" s="24">
        <v>295.5</v>
      </c>
      <c r="E20" s="22">
        <v>24.6</v>
      </c>
      <c r="F20" s="24">
        <v>110.7</v>
      </c>
      <c r="G20" s="24">
        <v>6414.7</v>
      </c>
      <c r="H20" s="219"/>
    </row>
    <row r="21" spans="1:8" ht="13.5" thickBot="1">
      <c r="A21" s="300">
        <v>2009</v>
      </c>
      <c r="B21" s="24">
        <v>3373.3</v>
      </c>
      <c r="C21" s="24">
        <v>3253.3</v>
      </c>
      <c r="D21" s="24">
        <v>228.9</v>
      </c>
      <c r="E21" s="24">
        <v>23.8</v>
      </c>
      <c r="F21" s="24">
        <v>216.9</v>
      </c>
      <c r="G21" s="24">
        <v>7096.2</v>
      </c>
      <c r="H21" s="219"/>
    </row>
    <row r="22" spans="1:8" ht="13.5" thickBot="1">
      <c r="A22" s="300">
        <v>2010</v>
      </c>
      <c r="B22" s="24">
        <v>2689.6</v>
      </c>
      <c r="C22" s="24">
        <v>3647.1</v>
      </c>
      <c r="D22" s="24">
        <v>223.3</v>
      </c>
      <c r="E22" s="24">
        <v>60.9</v>
      </c>
      <c r="F22" s="24">
        <v>192.2</v>
      </c>
      <c r="G22" s="24">
        <v>6813.1</v>
      </c>
      <c r="H22" s="219"/>
    </row>
    <row r="23" spans="1:8" ht="13.5" thickBot="1">
      <c r="A23" s="300">
        <v>2011</v>
      </c>
      <c r="B23" s="24">
        <v>2928.3</v>
      </c>
      <c r="C23" s="24">
        <v>3359.4</v>
      </c>
      <c r="D23" s="24">
        <v>313.8</v>
      </c>
      <c r="E23" s="24">
        <v>107.8</v>
      </c>
      <c r="F23" s="24">
        <v>217.1</v>
      </c>
      <c r="G23" s="24">
        <v>6926.4</v>
      </c>
      <c r="H23" s="219"/>
    </row>
    <row r="24" spans="1:8" ht="13.5" thickBot="1">
      <c r="A24" s="300">
        <v>2012</v>
      </c>
      <c r="B24" s="24">
        <v>3907.4</v>
      </c>
      <c r="C24" s="24">
        <v>2797.1</v>
      </c>
      <c r="D24" s="24">
        <v>224.6</v>
      </c>
      <c r="E24" s="24">
        <v>244.6</v>
      </c>
      <c r="F24" s="24">
        <v>342.1</v>
      </c>
      <c r="G24" s="24">
        <v>7515.8</v>
      </c>
      <c r="H24" s="219"/>
    </row>
    <row r="25" spans="1:8" ht="13.5" thickBot="1">
      <c r="A25" s="300">
        <v>2013</v>
      </c>
      <c r="B25" s="24">
        <v>3169.3</v>
      </c>
      <c r="C25" s="24">
        <v>2629.8</v>
      </c>
      <c r="D25" s="24">
        <v>602.5</v>
      </c>
      <c r="E25" s="24">
        <v>207.6</v>
      </c>
      <c r="F25" s="24">
        <v>408.6</v>
      </c>
      <c r="G25" s="24">
        <v>7017.8</v>
      </c>
      <c r="H25" s="219"/>
    </row>
    <row r="26" spans="1:8" ht="13.5" thickBot="1">
      <c r="A26" s="300">
        <v>2014</v>
      </c>
      <c r="B26" s="283">
        <v>2974.2</v>
      </c>
      <c r="C26" s="283">
        <v>2564.5</v>
      </c>
      <c r="D26" s="283">
        <v>1505.1</v>
      </c>
      <c r="E26" s="283">
        <v>216.1</v>
      </c>
      <c r="F26" s="283">
        <v>399.8</v>
      </c>
      <c r="G26" s="283">
        <v>7659.8</v>
      </c>
      <c r="H26" s="219"/>
    </row>
    <row r="27" spans="1:8" ht="13.5" thickBot="1">
      <c r="A27" s="300">
        <v>2015</v>
      </c>
      <c r="B27" s="283">
        <v>3901.4490000000001</v>
      </c>
      <c r="C27" s="283">
        <v>3302.3180000000002</v>
      </c>
      <c r="D27" s="283">
        <v>1120.991</v>
      </c>
      <c r="E27" s="283">
        <v>143.49600000000001</v>
      </c>
      <c r="F27" s="283">
        <v>223.63300000000001</v>
      </c>
      <c r="G27" s="283">
        <v>8691.8870000000006</v>
      </c>
      <c r="H27" s="219"/>
    </row>
    <row r="28" spans="1:8" ht="13.5" thickBot="1">
      <c r="A28" s="368" t="s">
        <v>1243</v>
      </c>
      <c r="B28" s="369"/>
      <c r="C28" s="369"/>
      <c r="D28" s="369"/>
      <c r="E28" s="369"/>
      <c r="F28" s="369"/>
      <c r="G28" s="370"/>
      <c r="H28" s="219"/>
    </row>
    <row r="29" spans="1:8" ht="13.5" thickBot="1">
      <c r="A29" s="300">
        <v>1994</v>
      </c>
      <c r="B29" s="12">
        <v>0.441</v>
      </c>
      <c r="C29" s="12">
        <v>0.41</v>
      </c>
      <c r="D29" s="12">
        <v>7.5999999999999998E-2</v>
      </c>
      <c r="E29" s="12">
        <v>4.0000000000000001E-3</v>
      </c>
      <c r="F29" s="12">
        <v>7.0000000000000007E-2</v>
      </c>
      <c r="G29" s="12">
        <v>1</v>
      </c>
      <c r="H29" s="219"/>
    </row>
    <row r="30" spans="1:8" ht="13.5" thickBot="1">
      <c r="A30" s="300">
        <v>1995</v>
      </c>
      <c r="B30" s="12">
        <v>0.48099999999999998</v>
      </c>
      <c r="C30" s="12">
        <v>0.36799999999999999</v>
      </c>
      <c r="D30" s="12">
        <v>1.2999999999999999E-2</v>
      </c>
      <c r="E30" s="12">
        <v>7.0999999999999994E-2</v>
      </c>
      <c r="F30" s="12">
        <v>6.7000000000000004E-2</v>
      </c>
      <c r="G30" s="12">
        <v>1</v>
      </c>
      <c r="H30" s="219"/>
    </row>
    <row r="31" spans="1:8" ht="13.5" thickBot="1">
      <c r="A31" s="300">
        <v>1996</v>
      </c>
      <c r="B31" s="12">
        <v>0.52800000000000002</v>
      </c>
      <c r="C31" s="12">
        <v>0.37</v>
      </c>
      <c r="D31" s="12">
        <v>1.0999999999999999E-2</v>
      </c>
      <c r="E31" s="12">
        <v>5.6000000000000001E-2</v>
      </c>
      <c r="F31" s="12">
        <v>3.4000000000000002E-2</v>
      </c>
      <c r="G31" s="12">
        <v>1</v>
      </c>
      <c r="H31" s="219"/>
    </row>
    <row r="32" spans="1:8" ht="13.5" thickBot="1">
      <c r="A32" s="300">
        <v>1997</v>
      </c>
      <c r="B32" s="12">
        <v>0.48099999999999998</v>
      </c>
      <c r="C32" s="12">
        <v>0.40300000000000002</v>
      </c>
      <c r="D32" s="12">
        <v>0.104</v>
      </c>
      <c r="E32" s="12">
        <v>7.0000000000000001E-3</v>
      </c>
      <c r="F32" s="12">
        <v>4.0000000000000001E-3</v>
      </c>
      <c r="G32" s="12">
        <v>1</v>
      </c>
      <c r="H32" s="219"/>
    </row>
    <row r="33" spans="1:8" ht="13.5" thickBot="1">
      <c r="A33" s="300">
        <v>1998</v>
      </c>
      <c r="B33" s="12">
        <v>0.54500000000000004</v>
      </c>
      <c r="C33" s="12">
        <v>0.44</v>
      </c>
      <c r="D33" s="12">
        <v>1.0999999999999999E-2</v>
      </c>
      <c r="E33" s="12">
        <v>4.0000000000000001E-3</v>
      </c>
      <c r="F33" s="12">
        <v>1E-3</v>
      </c>
      <c r="G33" s="12">
        <v>1</v>
      </c>
      <c r="H33" s="219"/>
    </row>
    <row r="34" spans="1:8" ht="13.5" thickBot="1">
      <c r="A34" s="300">
        <v>1999</v>
      </c>
      <c r="B34" s="12">
        <v>0.57299999999999995</v>
      </c>
      <c r="C34" s="12">
        <v>0.39200000000000002</v>
      </c>
      <c r="D34" s="12">
        <v>0.03</v>
      </c>
      <c r="E34" s="12">
        <v>3.0000000000000001E-3</v>
      </c>
      <c r="F34" s="12">
        <v>2E-3</v>
      </c>
      <c r="G34" s="12">
        <v>1</v>
      </c>
      <c r="H34" s="219"/>
    </row>
    <row r="35" spans="1:8" ht="13.5" thickBot="1">
      <c r="A35" s="300">
        <v>2000</v>
      </c>
      <c r="B35" s="12">
        <v>0.60599999999999998</v>
      </c>
      <c r="C35" s="12">
        <v>0.373</v>
      </c>
      <c r="D35" s="12">
        <v>1.6E-2</v>
      </c>
      <c r="E35" s="12">
        <v>4.0000000000000001E-3</v>
      </c>
      <c r="F35" s="12">
        <v>2E-3</v>
      </c>
      <c r="G35" s="12">
        <v>1</v>
      </c>
      <c r="H35" s="219"/>
    </row>
    <row r="36" spans="1:8" ht="13.5" thickBot="1">
      <c r="A36" s="300">
        <v>2001</v>
      </c>
      <c r="B36" s="12">
        <v>0.56699999999999995</v>
      </c>
      <c r="C36" s="12">
        <v>0.42299999999999999</v>
      </c>
      <c r="D36" s="12">
        <v>6.0000000000000001E-3</v>
      </c>
      <c r="E36" s="12">
        <v>3.0000000000000001E-3</v>
      </c>
      <c r="F36" s="12">
        <v>1E-3</v>
      </c>
      <c r="G36" s="12">
        <v>1</v>
      </c>
      <c r="H36" s="219"/>
    </row>
    <row r="37" spans="1:8" ht="13.5" thickBot="1">
      <c r="A37" s="300">
        <v>2002</v>
      </c>
      <c r="B37" s="12">
        <v>0.53600000000000003</v>
      </c>
      <c r="C37" s="12">
        <v>0.44700000000000001</v>
      </c>
      <c r="D37" s="12">
        <v>8.9999999999999993E-3</v>
      </c>
      <c r="E37" s="12">
        <v>7.0000000000000001E-3</v>
      </c>
      <c r="F37" s="12">
        <v>1E-3</v>
      </c>
      <c r="G37" s="12">
        <v>1</v>
      </c>
      <c r="H37" s="219"/>
    </row>
    <row r="38" spans="1:8" ht="13.5" thickBot="1">
      <c r="A38" s="300">
        <v>2003</v>
      </c>
      <c r="B38" s="12">
        <v>0.56000000000000005</v>
      </c>
      <c r="C38" s="12">
        <v>0.38200000000000001</v>
      </c>
      <c r="D38" s="12">
        <v>4.9000000000000002E-2</v>
      </c>
      <c r="E38" s="12">
        <v>4.0000000000000001E-3</v>
      </c>
      <c r="F38" s="12">
        <v>5.0000000000000001E-3</v>
      </c>
      <c r="G38" s="12">
        <v>1</v>
      </c>
      <c r="H38" s="219"/>
    </row>
    <row r="39" spans="1:8" ht="13.5" thickBot="1">
      <c r="A39" s="300">
        <v>2004</v>
      </c>
      <c r="B39" s="12">
        <v>0.45900000000000002</v>
      </c>
      <c r="C39" s="12">
        <v>0.46899999999999997</v>
      </c>
      <c r="D39" s="12">
        <v>4.5999999999999999E-2</v>
      </c>
      <c r="E39" s="12">
        <v>8.0000000000000002E-3</v>
      </c>
      <c r="F39" s="12">
        <v>1.7999999999999999E-2</v>
      </c>
      <c r="G39" s="12">
        <v>1</v>
      </c>
      <c r="H39" s="219"/>
    </row>
    <row r="40" spans="1:8" ht="13.5" thickBot="1">
      <c r="A40" s="300">
        <v>2005</v>
      </c>
      <c r="B40" s="12">
        <v>0.46700000000000003</v>
      </c>
      <c r="C40" s="12">
        <v>0.441</v>
      </c>
      <c r="D40" s="12">
        <v>4.5999999999999999E-2</v>
      </c>
      <c r="E40" s="12">
        <v>7.0000000000000001E-3</v>
      </c>
      <c r="F40" s="12">
        <v>3.7999999999999999E-2</v>
      </c>
      <c r="G40" s="12">
        <v>1</v>
      </c>
      <c r="H40" s="219"/>
    </row>
    <row r="41" spans="1:8" ht="13.5" thickBot="1">
      <c r="A41" s="300">
        <v>2006</v>
      </c>
      <c r="B41" s="12">
        <v>0.45</v>
      </c>
      <c r="C41" s="12">
        <v>0.44400000000000001</v>
      </c>
      <c r="D41" s="12">
        <v>0.02</v>
      </c>
      <c r="E41" s="12">
        <v>3.0000000000000001E-3</v>
      </c>
      <c r="F41" s="12">
        <v>8.3000000000000004E-2</v>
      </c>
      <c r="G41" s="12">
        <v>1</v>
      </c>
      <c r="H41" s="219"/>
    </row>
    <row r="42" spans="1:8" ht="13.5" thickBot="1">
      <c r="A42" s="300">
        <v>2007</v>
      </c>
      <c r="B42" s="12">
        <v>0.498</v>
      </c>
      <c r="C42" s="12">
        <v>0.42799999999999999</v>
      </c>
      <c r="D42" s="12">
        <v>5.3999999999999999E-2</v>
      </c>
      <c r="E42" s="12">
        <v>3.0000000000000001E-3</v>
      </c>
      <c r="F42" s="12">
        <v>1.6E-2</v>
      </c>
      <c r="G42" s="12">
        <v>1</v>
      </c>
      <c r="H42" s="219"/>
    </row>
    <row r="43" spans="1:8" ht="13.5" thickBot="1">
      <c r="A43" s="300">
        <v>2008</v>
      </c>
      <c r="B43" s="12">
        <v>0.50900000000000001</v>
      </c>
      <c r="C43" s="12">
        <v>0.42399999999999999</v>
      </c>
      <c r="D43" s="12">
        <v>4.5999999999999999E-2</v>
      </c>
      <c r="E43" s="12">
        <v>4.0000000000000001E-3</v>
      </c>
      <c r="F43" s="12">
        <v>1.7000000000000001E-2</v>
      </c>
      <c r="G43" s="12">
        <v>1</v>
      </c>
      <c r="H43" s="219"/>
    </row>
    <row r="44" spans="1:8" ht="13.5" thickBot="1">
      <c r="A44" s="300">
        <v>2009</v>
      </c>
      <c r="B44" s="12">
        <v>0.47499999999999998</v>
      </c>
      <c r="C44" s="12">
        <v>0.45800000000000002</v>
      </c>
      <c r="D44" s="12">
        <v>3.2000000000000001E-2</v>
      </c>
      <c r="E44" s="12">
        <v>3.0000000000000001E-3</v>
      </c>
      <c r="F44" s="12">
        <v>3.1E-2</v>
      </c>
      <c r="G44" s="12">
        <v>1</v>
      </c>
      <c r="H44" s="219"/>
    </row>
    <row r="45" spans="1:8" ht="13.5" thickBot="1">
      <c r="A45" s="300">
        <v>2010</v>
      </c>
      <c r="B45" s="12">
        <v>0.39500000000000002</v>
      </c>
      <c r="C45" s="12">
        <v>0.53500000000000003</v>
      </c>
      <c r="D45" s="12">
        <v>3.3000000000000002E-2</v>
      </c>
      <c r="E45" s="12">
        <v>8.9999999999999993E-3</v>
      </c>
      <c r="F45" s="12">
        <v>2.8000000000000001E-2</v>
      </c>
      <c r="G45" s="12">
        <v>1</v>
      </c>
      <c r="H45" s="219"/>
    </row>
    <row r="46" spans="1:8" ht="13.5" thickBot="1">
      <c r="A46" s="300">
        <v>2011</v>
      </c>
      <c r="B46" s="12">
        <v>0.42299999999999999</v>
      </c>
      <c r="C46" s="12">
        <v>0.48499999999999999</v>
      </c>
      <c r="D46" s="12">
        <v>4.4999999999999998E-2</v>
      </c>
      <c r="E46" s="12">
        <v>1.6E-2</v>
      </c>
      <c r="F46" s="12">
        <v>3.1E-2</v>
      </c>
      <c r="G46" s="12">
        <v>1</v>
      </c>
      <c r="H46" s="219"/>
    </row>
    <row r="47" spans="1:8" ht="13.5" thickBot="1">
      <c r="A47" s="300">
        <v>2012</v>
      </c>
      <c r="B47" s="12">
        <v>0.52</v>
      </c>
      <c r="C47" s="12">
        <v>0.372</v>
      </c>
      <c r="D47" s="12">
        <v>0.03</v>
      </c>
      <c r="E47" s="12">
        <v>3.3000000000000002E-2</v>
      </c>
      <c r="F47" s="12">
        <v>4.5999999999999999E-2</v>
      </c>
      <c r="G47" s="12">
        <v>1</v>
      </c>
      <c r="H47" s="219"/>
    </row>
    <row r="48" spans="1:8" ht="13.5" thickBot="1">
      <c r="A48" s="300">
        <v>2013</v>
      </c>
      <c r="B48" s="12">
        <v>0.45200000000000001</v>
      </c>
      <c r="C48" s="12">
        <v>0.375</v>
      </c>
      <c r="D48" s="12">
        <v>8.5999999999999993E-2</v>
      </c>
      <c r="E48" s="12">
        <v>0.03</v>
      </c>
      <c r="F48" s="12">
        <v>5.8000000000000003E-2</v>
      </c>
      <c r="G48" s="12">
        <v>1</v>
      </c>
      <c r="H48" s="219"/>
    </row>
    <row r="49" spans="1:8" ht="13.5" thickBot="1">
      <c r="A49" s="300">
        <v>2014</v>
      </c>
      <c r="B49" s="705">
        <v>0.38800000000000001</v>
      </c>
      <c r="C49" s="705">
        <v>0.33500000000000002</v>
      </c>
      <c r="D49" s="705">
        <v>0.19600000000000001</v>
      </c>
      <c r="E49" s="705">
        <v>2.8000000000000001E-2</v>
      </c>
      <c r="F49" s="705">
        <v>5.1999999999999998E-2</v>
      </c>
      <c r="G49" s="705">
        <v>1</v>
      </c>
      <c r="H49" s="219"/>
    </row>
    <row r="50" spans="1:8" ht="13.5" thickBot="1">
      <c r="A50" s="300">
        <v>2015</v>
      </c>
      <c r="B50" s="705">
        <v>0.4488609895641763</v>
      </c>
      <c r="C50" s="705">
        <v>0.37993107825722999</v>
      </c>
      <c r="D50" s="705">
        <v>0.12896980828213711</v>
      </c>
      <c r="E50" s="705">
        <v>1.650918839602954E-2</v>
      </c>
      <c r="F50" s="705">
        <v>2.5728935500427007E-2</v>
      </c>
      <c r="G50" s="705">
        <v>1</v>
      </c>
      <c r="H50" s="219"/>
    </row>
    <row r="51" spans="1:8">
      <c r="A51" s="68" t="s">
        <v>1221</v>
      </c>
    </row>
    <row r="52" spans="1:8">
      <c r="A52" s="231" t="s">
        <v>254</v>
      </c>
    </row>
  </sheetData>
  <mergeCells count="5">
    <mergeCell ref="A5:G5"/>
    <mergeCell ref="A28:G28"/>
    <mergeCell ref="A1:G1"/>
    <mergeCell ref="A2:G2"/>
    <mergeCell ref="A3:G3"/>
  </mergeCells>
  <hyperlinks>
    <hyperlink ref="I4" location="TOC!A1" display="RETURN TO TABLE OF CONTENTS" xr:uid="{00000000-0004-0000-5600-000000000000}"/>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J81"/>
  <sheetViews>
    <sheetView workbookViewId="0">
      <pane ySplit="5" topLeftCell="A6" activePane="bottomLeft" state="frozen"/>
      <selection pane="bottomLeft" activeCell="W6" sqref="W6"/>
      <selection activeCell="W6" sqref="W6"/>
    </sheetView>
  </sheetViews>
  <sheetFormatPr defaultRowHeight="12.75"/>
  <cols>
    <col min="1" max="1" width="15.85546875" customWidth="1"/>
    <col min="2" max="8" width="14.85546875" customWidth="1"/>
  </cols>
  <sheetData>
    <row r="1" spans="1:10" ht="12.75" customHeight="1">
      <c r="A1" s="371" t="s">
        <v>1203</v>
      </c>
      <c r="B1" s="371"/>
      <c r="C1" s="371"/>
      <c r="D1" s="371"/>
      <c r="E1" s="371"/>
      <c r="F1" s="371"/>
      <c r="G1" s="371"/>
      <c r="H1" s="371"/>
    </row>
    <row r="2" spans="1:10" ht="13.5" customHeight="1" thickBot="1">
      <c r="A2" s="364" t="s">
        <v>463</v>
      </c>
      <c r="B2" s="364"/>
      <c r="C2" s="364"/>
      <c r="D2" s="364"/>
      <c r="E2" s="364"/>
      <c r="F2" s="364"/>
      <c r="G2" s="364"/>
      <c r="H2" s="364"/>
    </row>
    <row r="3" spans="1:10" ht="13.5" thickBot="1">
      <c r="A3" s="373" t="s">
        <v>1244</v>
      </c>
      <c r="B3" s="374"/>
      <c r="C3" s="374"/>
      <c r="D3" s="374"/>
      <c r="E3" s="374"/>
      <c r="F3" s="374"/>
      <c r="G3" s="374"/>
      <c r="H3" s="375"/>
    </row>
    <row r="4" spans="1:10" ht="13.5" customHeight="1" thickBot="1">
      <c r="A4" s="358" t="s">
        <v>1245</v>
      </c>
      <c r="B4" s="358" t="s">
        <v>209</v>
      </c>
      <c r="C4" s="360" t="s">
        <v>465</v>
      </c>
      <c r="D4" s="361"/>
      <c r="E4" s="361"/>
      <c r="F4" s="361"/>
      <c r="G4" s="361"/>
      <c r="H4" s="362"/>
    </row>
    <row r="5" spans="1:10" ht="34.5" thickBot="1">
      <c r="A5" s="386"/>
      <c r="B5" s="386"/>
      <c r="C5" s="169" t="s">
        <v>1246</v>
      </c>
      <c r="D5" s="169" t="s">
        <v>511</v>
      </c>
      <c r="E5" s="169" t="s">
        <v>1247</v>
      </c>
      <c r="F5" s="169" t="s">
        <v>1248</v>
      </c>
      <c r="G5" s="169" t="s">
        <v>977</v>
      </c>
      <c r="H5" s="170" t="s">
        <v>1249</v>
      </c>
      <c r="J5" s="269" t="s">
        <v>233</v>
      </c>
    </row>
    <row r="6" spans="1:10" ht="20.25" customHeight="1" thickTop="1" thickBot="1">
      <c r="A6" s="554" t="s">
        <v>1250</v>
      </c>
      <c r="B6" s="426"/>
      <c r="C6" s="426"/>
      <c r="D6" s="426"/>
      <c r="E6" s="426"/>
      <c r="F6" s="426"/>
      <c r="G6" s="426"/>
      <c r="H6" s="427"/>
    </row>
    <row r="7" spans="1:10" ht="14.25" customHeight="1" thickTop="1" thickBot="1">
      <c r="A7" s="358" t="s">
        <v>1251</v>
      </c>
      <c r="B7" s="312">
        <v>2009</v>
      </c>
      <c r="C7" s="171">
        <v>50202</v>
      </c>
      <c r="D7" s="171" t="s">
        <v>293</v>
      </c>
      <c r="E7" s="171">
        <v>8184</v>
      </c>
      <c r="F7" s="171">
        <v>7448</v>
      </c>
      <c r="G7" s="112">
        <v>53</v>
      </c>
      <c r="H7" s="112">
        <v>65887</v>
      </c>
    </row>
    <row r="8" spans="1:10" ht="13.5" thickBot="1">
      <c r="A8" s="385"/>
      <c r="B8" s="312">
        <v>2010</v>
      </c>
      <c r="C8" s="172">
        <v>50258</v>
      </c>
      <c r="D8" s="172" t="s">
        <v>293</v>
      </c>
      <c r="E8" s="172">
        <v>8120</v>
      </c>
      <c r="F8" s="172">
        <v>7678</v>
      </c>
      <c r="G8" s="109">
        <v>41</v>
      </c>
      <c r="H8" s="109">
        <v>66097</v>
      </c>
    </row>
    <row r="9" spans="1:10" ht="13.5" thickBot="1">
      <c r="A9" s="385"/>
      <c r="B9" s="312">
        <v>2011</v>
      </c>
      <c r="C9" s="172">
        <v>49143</v>
      </c>
      <c r="D9" s="172" t="s">
        <v>293</v>
      </c>
      <c r="E9" s="172">
        <v>8200</v>
      </c>
      <c r="F9" s="172">
        <v>7689</v>
      </c>
      <c r="G9" s="109">
        <v>48</v>
      </c>
      <c r="H9" s="109">
        <v>65080</v>
      </c>
    </row>
    <row r="10" spans="1:10" ht="13.5" thickBot="1">
      <c r="A10" s="385"/>
      <c r="B10" s="312">
        <v>2012</v>
      </c>
      <c r="C10" s="172">
        <v>51127</v>
      </c>
      <c r="D10" s="172" t="s">
        <v>293</v>
      </c>
      <c r="E10" s="172">
        <v>6864</v>
      </c>
      <c r="F10" s="172">
        <v>7817</v>
      </c>
      <c r="G10" s="109">
        <v>52</v>
      </c>
      <c r="H10" s="109">
        <v>65860</v>
      </c>
    </row>
    <row r="11" spans="1:10" ht="13.5" thickBot="1">
      <c r="A11" s="385"/>
      <c r="B11" s="312">
        <v>2013</v>
      </c>
      <c r="C11" s="172">
        <v>52658</v>
      </c>
      <c r="D11" s="172" t="s">
        <v>293</v>
      </c>
      <c r="E11" s="172">
        <v>6981</v>
      </c>
      <c r="F11" s="172">
        <v>7972</v>
      </c>
      <c r="G11" s="109">
        <v>51</v>
      </c>
      <c r="H11" s="109">
        <v>67662</v>
      </c>
    </row>
    <row r="12" spans="1:10" ht="13.5" thickBot="1">
      <c r="A12" s="385"/>
      <c r="B12" s="312">
        <v>2014</v>
      </c>
      <c r="C12" s="172">
        <v>51973</v>
      </c>
      <c r="D12" s="172">
        <v>2580</v>
      </c>
      <c r="E12" s="172">
        <v>6140</v>
      </c>
      <c r="F12" s="172">
        <v>8024</v>
      </c>
      <c r="G12" s="109">
        <v>56</v>
      </c>
      <c r="H12" s="109">
        <v>68773</v>
      </c>
    </row>
    <row r="13" spans="1:10" ht="13.5" thickBot="1">
      <c r="A13" s="359"/>
      <c r="B13" s="312">
        <v>2015</v>
      </c>
      <c r="C13" s="172">
        <v>49355</v>
      </c>
      <c r="D13" s="172">
        <v>9313</v>
      </c>
      <c r="E13" s="172">
        <v>5498</v>
      </c>
      <c r="F13" s="172">
        <v>8100</v>
      </c>
      <c r="G13" s="109">
        <v>51</v>
      </c>
      <c r="H13" s="109">
        <v>72317</v>
      </c>
    </row>
    <row r="14" spans="1:10" ht="13.5" thickBot="1">
      <c r="A14" s="358" t="s">
        <v>1252</v>
      </c>
      <c r="B14" s="312">
        <v>2009</v>
      </c>
      <c r="C14" s="172">
        <v>11171</v>
      </c>
      <c r="D14" s="172" t="s">
        <v>293</v>
      </c>
      <c r="E14" s="172">
        <v>3609</v>
      </c>
      <c r="F14" s="172">
        <v>5546</v>
      </c>
      <c r="G14" s="109">
        <v>7</v>
      </c>
      <c r="H14" s="109">
        <v>20333</v>
      </c>
    </row>
    <row r="15" spans="1:10" ht="13.5" thickBot="1">
      <c r="A15" s="385"/>
      <c r="B15" s="312">
        <v>2010</v>
      </c>
      <c r="C15" s="172">
        <v>11363</v>
      </c>
      <c r="D15" s="172" t="s">
        <v>293</v>
      </c>
      <c r="E15" s="172">
        <v>4090</v>
      </c>
      <c r="F15" s="172">
        <v>5654</v>
      </c>
      <c r="G15" s="109">
        <v>7</v>
      </c>
      <c r="H15" s="109">
        <v>21114</v>
      </c>
    </row>
    <row r="16" spans="1:10" ht="13.5" thickBot="1">
      <c r="A16" s="385"/>
      <c r="B16" s="312">
        <v>2011</v>
      </c>
      <c r="C16" s="172">
        <v>11603</v>
      </c>
      <c r="D16" s="172" t="s">
        <v>293</v>
      </c>
      <c r="E16" s="172">
        <v>3850</v>
      </c>
      <c r="F16" s="172">
        <v>5618</v>
      </c>
      <c r="G16" s="109">
        <v>7</v>
      </c>
      <c r="H16" s="109">
        <v>21078</v>
      </c>
    </row>
    <row r="17" spans="1:8" ht="13.5" thickBot="1">
      <c r="A17" s="385"/>
      <c r="B17" s="312">
        <v>2012</v>
      </c>
      <c r="C17" s="172">
        <v>11953</v>
      </c>
      <c r="D17" s="172" t="s">
        <v>293</v>
      </c>
      <c r="E17" s="172">
        <v>4051</v>
      </c>
      <c r="F17" s="172">
        <v>5399</v>
      </c>
      <c r="G17" s="109">
        <v>7</v>
      </c>
      <c r="H17" s="109">
        <v>21410</v>
      </c>
    </row>
    <row r="18" spans="1:8" ht="13.5" thickBot="1">
      <c r="A18" s="385"/>
      <c r="B18" s="312">
        <v>2013</v>
      </c>
      <c r="C18" s="172">
        <v>13093</v>
      </c>
      <c r="D18" s="172" t="s">
        <v>293</v>
      </c>
      <c r="E18" s="172">
        <v>4560</v>
      </c>
      <c r="F18" s="172">
        <v>5719</v>
      </c>
      <c r="G18" s="109">
        <v>12</v>
      </c>
      <c r="H18" s="109">
        <v>23384</v>
      </c>
    </row>
    <row r="19" spans="1:8" ht="13.5" thickBot="1">
      <c r="A19" s="385"/>
      <c r="B19" s="312">
        <v>2014</v>
      </c>
      <c r="C19" s="172">
        <v>13165</v>
      </c>
      <c r="D19" s="172">
        <v>959</v>
      </c>
      <c r="E19" s="172">
        <v>4196</v>
      </c>
      <c r="F19" s="172">
        <v>5443</v>
      </c>
      <c r="G19" s="109">
        <v>15</v>
      </c>
      <c r="H19" s="109">
        <v>23778</v>
      </c>
    </row>
    <row r="20" spans="1:8" ht="13.5" thickBot="1">
      <c r="A20" s="359"/>
      <c r="B20" s="312">
        <v>2015</v>
      </c>
      <c r="C20" s="172">
        <v>13026</v>
      </c>
      <c r="D20" s="172">
        <v>3889</v>
      </c>
      <c r="E20" s="172">
        <v>4096</v>
      </c>
      <c r="F20" s="172">
        <v>5864</v>
      </c>
      <c r="G20" s="109">
        <v>19</v>
      </c>
      <c r="H20" s="109">
        <v>26894</v>
      </c>
    </row>
    <row r="21" spans="1:8" ht="13.5" thickBot="1">
      <c r="A21" s="358" t="s">
        <v>1253</v>
      </c>
      <c r="B21" s="312">
        <v>2009</v>
      </c>
      <c r="C21" s="172">
        <v>61373</v>
      </c>
      <c r="D21" s="172" t="s">
        <v>293</v>
      </c>
      <c r="E21" s="172">
        <v>11793</v>
      </c>
      <c r="F21" s="172">
        <v>12994</v>
      </c>
      <c r="G21" s="109">
        <v>60</v>
      </c>
      <c r="H21" s="109">
        <v>86220</v>
      </c>
    </row>
    <row r="22" spans="1:8" ht="13.5" thickBot="1">
      <c r="A22" s="385"/>
      <c r="B22" s="312">
        <v>2010</v>
      </c>
      <c r="C22" s="172">
        <v>61621</v>
      </c>
      <c r="D22" s="172" t="s">
        <v>293</v>
      </c>
      <c r="E22" s="172">
        <v>12210</v>
      </c>
      <c r="F22" s="172">
        <v>13332</v>
      </c>
      <c r="G22" s="109">
        <v>48</v>
      </c>
      <c r="H22" s="109">
        <v>87211</v>
      </c>
    </row>
    <row r="23" spans="1:8" ht="13.5" thickBot="1">
      <c r="A23" s="385"/>
      <c r="B23" s="312">
        <v>2011</v>
      </c>
      <c r="C23" s="172">
        <v>60746</v>
      </c>
      <c r="D23" s="172" t="s">
        <v>293</v>
      </c>
      <c r="E23" s="172">
        <v>12050</v>
      </c>
      <c r="F23" s="172">
        <v>13307</v>
      </c>
      <c r="G23" s="109">
        <v>55</v>
      </c>
      <c r="H23" s="109">
        <v>86158</v>
      </c>
    </row>
    <row r="24" spans="1:8" ht="13.5" thickBot="1">
      <c r="A24" s="385"/>
      <c r="B24" s="312">
        <v>2012</v>
      </c>
      <c r="C24" s="172">
        <v>63080</v>
      </c>
      <c r="D24" s="172" t="s">
        <v>293</v>
      </c>
      <c r="E24" s="172">
        <v>10915</v>
      </c>
      <c r="F24" s="172">
        <v>13216</v>
      </c>
      <c r="G24" s="109">
        <v>59</v>
      </c>
      <c r="H24" s="109">
        <v>87270</v>
      </c>
    </row>
    <row r="25" spans="1:8" ht="13.5" thickBot="1">
      <c r="A25" s="385"/>
      <c r="B25" s="312">
        <v>2013</v>
      </c>
      <c r="C25" s="172">
        <v>65751</v>
      </c>
      <c r="D25" s="172" t="s">
        <v>293</v>
      </c>
      <c r="E25" s="172">
        <v>11541</v>
      </c>
      <c r="F25" s="172">
        <v>13691</v>
      </c>
      <c r="G25" s="109">
        <v>63</v>
      </c>
      <c r="H25" s="109">
        <v>91046</v>
      </c>
    </row>
    <row r="26" spans="1:8" ht="13.5" thickBot="1">
      <c r="A26" s="385"/>
      <c r="B26" s="312">
        <v>2014</v>
      </c>
      <c r="C26" s="172">
        <v>65138</v>
      </c>
      <c r="D26" s="172">
        <v>3539</v>
      </c>
      <c r="E26" s="172">
        <v>10336</v>
      </c>
      <c r="F26" s="172">
        <v>13467</v>
      </c>
      <c r="G26" s="109">
        <v>71</v>
      </c>
      <c r="H26" s="109">
        <v>92551</v>
      </c>
    </row>
    <row r="27" spans="1:8" ht="13.5" thickBot="1">
      <c r="A27" s="359"/>
      <c r="B27" s="312">
        <v>2015</v>
      </c>
      <c r="C27" s="172">
        <v>62381</v>
      </c>
      <c r="D27" s="172">
        <v>13202</v>
      </c>
      <c r="E27" s="172">
        <v>9594</v>
      </c>
      <c r="F27" s="172">
        <v>13964</v>
      </c>
      <c r="G27" s="109">
        <v>70</v>
      </c>
      <c r="H27" s="109">
        <v>99211</v>
      </c>
    </row>
    <row r="28" spans="1:8" ht="13.5" thickBot="1">
      <c r="A28" s="358" t="s">
        <v>1254</v>
      </c>
      <c r="B28" s="312">
        <v>2009</v>
      </c>
      <c r="C28" s="172">
        <v>14002</v>
      </c>
      <c r="D28" s="172" t="s">
        <v>293</v>
      </c>
      <c r="E28" s="172">
        <v>28982</v>
      </c>
      <c r="F28" s="172">
        <v>7616</v>
      </c>
      <c r="G28" s="109">
        <v>91</v>
      </c>
      <c r="H28" s="109">
        <v>50691</v>
      </c>
    </row>
    <row r="29" spans="1:8" ht="13.5" thickBot="1">
      <c r="A29" s="385"/>
      <c r="B29" s="312">
        <v>2010</v>
      </c>
      <c r="C29" s="172">
        <v>13502</v>
      </c>
      <c r="D29" s="172" t="s">
        <v>293</v>
      </c>
      <c r="E29" s="172">
        <v>31348</v>
      </c>
      <c r="F29" s="172">
        <v>7435</v>
      </c>
      <c r="G29" s="109">
        <v>83</v>
      </c>
      <c r="H29" s="109">
        <v>52368</v>
      </c>
    </row>
    <row r="30" spans="1:8" ht="13.5" thickBot="1">
      <c r="A30" s="385"/>
      <c r="B30" s="312">
        <v>2011</v>
      </c>
      <c r="C30" s="172">
        <v>13566</v>
      </c>
      <c r="D30" s="172" t="s">
        <v>293</v>
      </c>
      <c r="E30" s="172">
        <v>32950</v>
      </c>
      <c r="F30" s="172">
        <v>7584</v>
      </c>
      <c r="G30" s="109">
        <v>83</v>
      </c>
      <c r="H30" s="109">
        <v>54183</v>
      </c>
    </row>
    <row r="31" spans="1:8" ht="13.5" thickBot="1">
      <c r="A31" s="385"/>
      <c r="B31" s="312">
        <v>2012</v>
      </c>
      <c r="C31" s="172">
        <v>14720</v>
      </c>
      <c r="D31" s="172" t="s">
        <v>293</v>
      </c>
      <c r="E31" s="172">
        <v>25869</v>
      </c>
      <c r="F31" s="172">
        <v>7272</v>
      </c>
      <c r="G31" s="109">
        <v>86</v>
      </c>
      <c r="H31" s="109">
        <v>47947</v>
      </c>
    </row>
    <row r="32" spans="1:8" ht="13.5" thickBot="1">
      <c r="A32" s="385"/>
      <c r="B32" s="312">
        <v>2013</v>
      </c>
      <c r="C32" s="172">
        <v>15049</v>
      </c>
      <c r="D32" s="172" t="s">
        <v>293</v>
      </c>
      <c r="E32" s="172">
        <v>28953</v>
      </c>
      <c r="F32" s="172">
        <v>7836</v>
      </c>
      <c r="G32" s="109">
        <v>86</v>
      </c>
      <c r="H32" s="109">
        <v>51924</v>
      </c>
    </row>
    <row r="33" spans="1:8" ht="13.5" thickBot="1">
      <c r="A33" s="385"/>
      <c r="B33" s="312">
        <v>2014</v>
      </c>
      <c r="C33" s="172">
        <v>14330</v>
      </c>
      <c r="D33" s="172">
        <v>816</v>
      </c>
      <c r="E33" s="172">
        <v>29985</v>
      </c>
      <c r="F33" s="172">
        <v>8207</v>
      </c>
      <c r="G33" s="109">
        <v>78</v>
      </c>
      <c r="H33" s="109">
        <v>53416</v>
      </c>
    </row>
    <row r="34" spans="1:8" ht="13.5" thickBot="1">
      <c r="A34" s="359"/>
      <c r="B34" s="312">
        <v>2015</v>
      </c>
      <c r="C34" s="172">
        <v>15439</v>
      </c>
      <c r="D34" s="172">
        <v>3376</v>
      </c>
      <c r="E34" s="172">
        <v>31594</v>
      </c>
      <c r="F34" s="172">
        <v>8488</v>
      </c>
      <c r="G34" s="109">
        <v>104</v>
      </c>
      <c r="H34" s="109">
        <v>59001</v>
      </c>
    </row>
    <row r="35" spans="1:8" ht="14.25" thickTop="1" thickBot="1">
      <c r="A35" s="551" t="s">
        <v>1255</v>
      </c>
      <c r="B35" s="122">
        <v>2009</v>
      </c>
      <c r="C35" s="202">
        <v>75375</v>
      </c>
      <c r="D35" s="202" t="s">
        <v>293</v>
      </c>
      <c r="E35" s="202">
        <v>40775</v>
      </c>
      <c r="F35" s="202">
        <v>20610</v>
      </c>
      <c r="G35" s="200">
        <v>151</v>
      </c>
      <c r="H35" s="200">
        <v>136911</v>
      </c>
    </row>
    <row r="36" spans="1:8" ht="13.5" thickBot="1">
      <c r="A36" s="552"/>
      <c r="B36" s="122">
        <v>2010</v>
      </c>
      <c r="C36" s="173">
        <v>75123</v>
      </c>
      <c r="D36" s="173" t="s">
        <v>293</v>
      </c>
      <c r="E36" s="173">
        <v>43558</v>
      </c>
      <c r="F36" s="173">
        <v>20767</v>
      </c>
      <c r="G36" s="199">
        <v>131</v>
      </c>
      <c r="H36" s="199">
        <v>139579</v>
      </c>
    </row>
    <row r="37" spans="1:8" ht="13.5" thickBot="1">
      <c r="A37" s="552"/>
      <c r="B37" s="122">
        <v>2011</v>
      </c>
      <c r="C37" s="173">
        <v>74312</v>
      </c>
      <c r="D37" s="173" t="s">
        <v>293</v>
      </c>
      <c r="E37" s="173">
        <v>45000</v>
      </c>
      <c r="F37" s="173">
        <v>20891</v>
      </c>
      <c r="G37" s="199">
        <v>138</v>
      </c>
      <c r="H37" s="199">
        <v>140341</v>
      </c>
    </row>
    <row r="38" spans="1:8" ht="13.5" thickBot="1">
      <c r="A38" s="552"/>
      <c r="B38" s="122">
        <v>2012</v>
      </c>
      <c r="C38" s="173">
        <v>77800</v>
      </c>
      <c r="D38" s="173" t="s">
        <v>293</v>
      </c>
      <c r="E38" s="173">
        <v>36784</v>
      </c>
      <c r="F38" s="173">
        <v>20488</v>
      </c>
      <c r="G38" s="199">
        <v>145</v>
      </c>
      <c r="H38" s="199">
        <v>135217</v>
      </c>
    </row>
    <row r="39" spans="1:8" ht="13.5" thickBot="1">
      <c r="A39" s="552"/>
      <c r="B39" s="122">
        <v>2013</v>
      </c>
      <c r="C39" s="173">
        <v>80800</v>
      </c>
      <c r="D39" s="173" t="s">
        <v>293</v>
      </c>
      <c r="E39" s="173">
        <v>40494</v>
      </c>
      <c r="F39" s="173">
        <v>21527</v>
      </c>
      <c r="G39" s="199">
        <v>149</v>
      </c>
      <c r="H39" s="199">
        <v>142970</v>
      </c>
    </row>
    <row r="40" spans="1:8" ht="13.5" thickBot="1">
      <c r="A40" s="552"/>
      <c r="B40" s="124">
        <v>2014</v>
      </c>
      <c r="C40" s="174">
        <v>79468</v>
      </c>
      <c r="D40" s="174">
        <v>4355</v>
      </c>
      <c r="E40" s="174">
        <v>40321</v>
      </c>
      <c r="F40" s="174">
        <v>21674</v>
      </c>
      <c r="G40" s="201">
        <v>149</v>
      </c>
      <c r="H40" s="201">
        <v>145967</v>
      </c>
    </row>
    <row r="41" spans="1:8" ht="14.25" thickTop="1" thickBot="1">
      <c r="A41" s="553"/>
      <c r="B41" s="122">
        <v>2015</v>
      </c>
      <c r="C41" s="173">
        <v>77820</v>
      </c>
      <c r="D41" s="173">
        <v>16578</v>
      </c>
      <c r="E41" s="173">
        <v>41188</v>
      </c>
      <c r="F41" s="173">
        <v>22452</v>
      </c>
      <c r="G41" s="199">
        <v>174</v>
      </c>
      <c r="H41" s="199">
        <v>158212</v>
      </c>
    </row>
    <row r="42" spans="1:8" ht="17.25" customHeight="1" thickTop="1" thickBot="1">
      <c r="A42" s="555" t="s">
        <v>1256</v>
      </c>
      <c r="B42" s="426"/>
      <c r="C42" s="426"/>
      <c r="D42" s="426"/>
      <c r="E42" s="426"/>
      <c r="F42" s="426"/>
      <c r="G42" s="426"/>
      <c r="H42" s="427"/>
    </row>
    <row r="43" spans="1:8" ht="14.25" customHeight="1" thickTop="1" thickBot="1">
      <c r="A43" s="358" t="s">
        <v>1251</v>
      </c>
      <c r="B43" s="312">
        <v>2009</v>
      </c>
      <c r="C43" s="205">
        <v>0.66600000000000004</v>
      </c>
      <c r="D43" s="209" t="s">
        <v>293</v>
      </c>
      <c r="E43" s="209">
        <v>0.20100000000000001</v>
      </c>
      <c r="F43" s="209">
        <v>0.36099999999999999</v>
      </c>
      <c r="G43" s="209">
        <v>0.35099999999999998</v>
      </c>
      <c r="H43" s="210">
        <v>0.48099999999999998</v>
      </c>
    </row>
    <row r="44" spans="1:8" ht="13.5" thickBot="1">
      <c r="A44" s="385"/>
      <c r="B44" s="312">
        <v>2010</v>
      </c>
      <c r="C44" s="206">
        <v>0.66900000000000004</v>
      </c>
      <c r="D44" s="211" t="s">
        <v>293</v>
      </c>
      <c r="E44" s="211">
        <v>0.186</v>
      </c>
      <c r="F44" s="211">
        <v>0.37</v>
      </c>
      <c r="G44" s="211">
        <v>0.313</v>
      </c>
      <c r="H44" s="212">
        <v>0.47399999999999998</v>
      </c>
    </row>
    <row r="45" spans="1:8" ht="13.5" thickBot="1">
      <c r="A45" s="385"/>
      <c r="B45" s="312">
        <v>2011</v>
      </c>
      <c r="C45" s="206">
        <v>0.66100000000000003</v>
      </c>
      <c r="D45" s="211" t="s">
        <v>293</v>
      </c>
      <c r="E45" s="211">
        <v>0.182</v>
      </c>
      <c r="F45" s="211">
        <v>0.36799999999999999</v>
      </c>
      <c r="G45" s="211">
        <v>0.34799999999999998</v>
      </c>
      <c r="H45" s="212">
        <v>0.46400000000000002</v>
      </c>
    </row>
    <row r="46" spans="1:8" ht="13.5" thickBot="1">
      <c r="A46" s="385"/>
      <c r="B46" s="312">
        <v>2012</v>
      </c>
      <c r="C46" s="206">
        <v>0.65700000000000003</v>
      </c>
      <c r="D46" s="211" t="s">
        <v>293</v>
      </c>
      <c r="E46" s="211">
        <v>0.187</v>
      </c>
      <c r="F46" s="211">
        <v>0.38200000000000001</v>
      </c>
      <c r="G46" s="211">
        <v>0.35899999999999999</v>
      </c>
      <c r="H46" s="212">
        <v>0.48699999999999999</v>
      </c>
    </row>
    <row r="47" spans="1:8" ht="13.5" thickBot="1">
      <c r="A47" s="385"/>
      <c r="B47" s="312">
        <v>2013</v>
      </c>
      <c r="C47" s="206">
        <v>0.65200000000000002</v>
      </c>
      <c r="D47" s="211" t="s">
        <v>293</v>
      </c>
      <c r="E47" s="211">
        <v>0.17199999999999999</v>
      </c>
      <c r="F47" s="211">
        <v>0.37</v>
      </c>
      <c r="G47" s="211">
        <v>0.34200000000000003</v>
      </c>
      <c r="H47" s="212">
        <v>0.47299999999999998</v>
      </c>
    </row>
    <row r="48" spans="1:8" ht="13.5" thickBot="1">
      <c r="A48" s="385"/>
      <c r="B48" s="312">
        <v>2014</v>
      </c>
      <c r="C48" s="206">
        <v>0.65400000000000003</v>
      </c>
      <c r="D48" s="211">
        <v>0.59199999999999997</v>
      </c>
      <c r="E48" s="211">
        <v>0.152</v>
      </c>
      <c r="F48" s="211">
        <v>0.37</v>
      </c>
      <c r="G48" s="211">
        <v>0.376</v>
      </c>
      <c r="H48" s="212">
        <v>0.47099999999999997</v>
      </c>
    </row>
    <row r="49" spans="1:8" ht="13.5" thickBot="1">
      <c r="A49" s="359"/>
      <c r="B49" s="312">
        <v>2015</v>
      </c>
      <c r="C49" s="206">
        <v>0.63421999485993319</v>
      </c>
      <c r="D49" s="206">
        <v>0.56176860899987935</v>
      </c>
      <c r="E49" s="206">
        <v>0.13348548120811887</v>
      </c>
      <c r="F49" s="206">
        <v>0.36076964190272581</v>
      </c>
      <c r="G49" s="206">
        <v>0.29310344827586204</v>
      </c>
      <c r="H49" s="206">
        <v>0.45708922205648117</v>
      </c>
    </row>
    <row r="50" spans="1:8" ht="13.5" thickBot="1">
      <c r="A50" s="358" t="s">
        <v>1252</v>
      </c>
      <c r="B50" s="312">
        <v>2009</v>
      </c>
      <c r="C50" s="206">
        <v>0.14799999999999999</v>
      </c>
      <c r="D50" s="211" t="s">
        <v>293</v>
      </c>
      <c r="E50" s="211">
        <v>8.7999999999999995E-2</v>
      </c>
      <c r="F50" s="211">
        <v>0.26900000000000002</v>
      </c>
      <c r="G50" s="211">
        <v>4.5999999999999999E-2</v>
      </c>
      <c r="H50" s="212">
        <v>0.14899999999999999</v>
      </c>
    </row>
    <row r="51" spans="1:8" ht="13.5" thickBot="1">
      <c r="A51" s="385"/>
      <c r="B51" s="312">
        <v>2010</v>
      </c>
      <c r="C51" s="206">
        <v>0.151</v>
      </c>
      <c r="D51" s="211" t="s">
        <v>293</v>
      </c>
      <c r="E51" s="211">
        <v>9.4E-2</v>
      </c>
      <c r="F51" s="211">
        <v>0.27200000000000002</v>
      </c>
      <c r="G51" s="211">
        <v>5.2999999999999999E-2</v>
      </c>
      <c r="H51" s="212">
        <v>0.151</v>
      </c>
    </row>
    <row r="52" spans="1:8" ht="13.5" thickBot="1">
      <c r="A52" s="385"/>
      <c r="B52" s="312">
        <v>2011</v>
      </c>
      <c r="C52" s="206">
        <v>0.156</v>
      </c>
      <c r="D52" s="211" t="s">
        <v>293</v>
      </c>
      <c r="E52" s="211">
        <v>8.5999999999999993E-2</v>
      </c>
      <c r="F52" s="211">
        <v>0.26900000000000002</v>
      </c>
      <c r="G52" s="211">
        <v>5.0999999999999997E-2</v>
      </c>
      <c r="H52" s="212">
        <v>0.15</v>
      </c>
    </row>
    <row r="53" spans="1:8" ht="13.5" thickBot="1">
      <c r="A53" s="385"/>
      <c r="B53" s="312">
        <v>2012</v>
      </c>
      <c r="C53" s="206">
        <v>0.154</v>
      </c>
      <c r="D53" s="211" t="s">
        <v>293</v>
      </c>
      <c r="E53" s="211">
        <v>0.11</v>
      </c>
      <c r="F53" s="211">
        <v>0.26400000000000001</v>
      </c>
      <c r="G53" s="211">
        <v>4.8000000000000001E-2</v>
      </c>
      <c r="H53" s="212">
        <v>0.158</v>
      </c>
    </row>
    <row r="54" spans="1:8" ht="13.5" thickBot="1">
      <c r="A54" s="385"/>
      <c r="B54" s="312">
        <v>2013</v>
      </c>
      <c r="C54" s="206">
        <v>0.16200000000000001</v>
      </c>
      <c r="D54" s="211" t="s">
        <v>293</v>
      </c>
      <c r="E54" s="211">
        <v>0.113</v>
      </c>
      <c r="F54" s="211">
        <v>0.26600000000000001</v>
      </c>
      <c r="G54" s="211">
        <v>8.1000000000000003E-2</v>
      </c>
      <c r="H54" s="212">
        <v>0.16400000000000001</v>
      </c>
    </row>
    <row r="55" spans="1:8" ht="13.5" thickBot="1">
      <c r="A55" s="385"/>
      <c r="B55" s="312">
        <v>2014</v>
      </c>
      <c r="C55" s="206">
        <v>0.16600000000000001</v>
      </c>
      <c r="D55" s="211">
        <v>0.22</v>
      </c>
      <c r="E55" s="211">
        <v>0.104</v>
      </c>
      <c r="F55" s="211">
        <v>0.251</v>
      </c>
      <c r="G55" s="211">
        <v>0.10100000000000001</v>
      </c>
      <c r="H55" s="212">
        <v>0.16300000000000001</v>
      </c>
    </row>
    <row r="56" spans="1:8" ht="13.5" thickBot="1">
      <c r="A56" s="359"/>
      <c r="B56" s="312">
        <v>2015</v>
      </c>
      <c r="C56" s="206">
        <v>0.16738627602158829</v>
      </c>
      <c r="D56" s="206">
        <v>0.23458800820364339</v>
      </c>
      <c r="E56" s="206">
        <v>9.9446440710886666E-2</v>
      </c>
      <c r="F56" s="206">
        <v>0.26117940495278819</v>
      </c>
      <c r="G56" s="206">
        <v>0.10919540229885058</v>
      </c>
      <c r="H56" s="206">
        <v>0.16998710590852781</v>
      </c>
    </row>
    <row r="57" spans="1:8" ht="13.5" thickBot="1">
      <c r="A57" s="358" t="s">
        <v>1253</v>
      </c>
      <c r="B57" s="312">
        <v>2009</v>
      </c>
      <c r="C57" s="206">
        <v>0.81399999999999995</v>
      </c>
      <c r="D57" s="211" t="s">
        <v>293</v>
      </c>
      <c r="E57" s="211">
        <v>0.28899999999999998</v>
      </c>
      <c r="F57" s="211">
        <v>0.63</v>
      </c>
      <c r="G57" s="211">
        <v>0.39700000000000002</v>
      </c>
      <c r="H57" s="212">
        <v>0.63</v>
      </c>
    </row>
    <row r="58" spans="1:8" ht="13.5" thickBot="1">
      <c r="A58" s="385"/>
      <c r="B58" s="312">
        <v>2010</v>
      </c>
      <c r="C58" s="206">
        <v>0.82</v>
      </c>
      <c r="D58" s="211" t="s">
        <v>293</v>
      </c>
      <c r="E58" s="211">
        <v>0.28000000000000003</v>
      </c>
      <c r="F58" s="211">
        <v>0.64200000000000002</v>
      </c>
      <c r="G58" s="211">
        <v>0.36599999999999999</v>
      </c>
      <c r="H58" s="212">
        <v>0.625</v>
      </c>
    </row>
    <row r="59" spans="1:8" ht="13.5" thickBot="1">
      <c r="A59" s="385"/>
      <c r="B59" s="312">
        <v>2011</v>
      </c>
      <c r="C59" s="206">
        <v>0.81699999999999995</v>
      </c>
      <c r="D59" s="211" t="s">
        <v>293</v>
      </c>
      <c r="E59" s="211">
        <v>0.26800000000000002</v>
      </c>
      <c r="F59" s="211">
        <v>0.63700000000000001</v>
      </c>
      <c r="G59" s="211">
        <v>0.39900000000000002</v>
      </c>
      <c r="H59" s="212">
        <v>0.61399999999999999</v>
      </c>
    </row>
    <row r="60" spans="1:8" ht="13.5" thickBot="1">
      <c r="A60" s="385"/>
      <c r="B60" s="312">
        <v>2012</v>
      </c>
      <c r="C60" s="206">
        <v>0.81100000000000005</v>
      </c>
      <c r="D60" s="211" t="s">
        <v>293</v>
      </c>
      <c r="E60" s="211">
        <v>0.29699999999999999</v>
      </c>
      <c r="F60" s="211">
        <v>0.64500000000000002</v>
      </c>
      <c r="G60" s="211">
        <v>0.40699999999999997</v>
      </c>
      <c r="H60" s="212">
        <v>0.64500000000000002</v>
      </c>
    </row>
    <row r="61" spans="1:8" ht="13.5" thickBot="1">
      <c r="A61" s="385"/>
      <c r="B61" s="312">
        <v>2013</v>
      </c>
      <c r="C61" s="206">
        <v>0.81399999999999995</v>
      </c>
      <c r="D61" s="211" t="s">
        <v>293</v>
      </c>
      <c r="E61" s="211">
        <v>0.28499999999999998</v>
      </c>
      <c r="F61" s="211">
        <v>0.63600000000000001</v>
      </c>
      <c r="G61" s="211">
        <v>0.42299999999999999</v>
      </c>
      <c r="H61" s="212">
        <v>0.63700000000000001</v>
      </c>
    </row>
    <row r="62" spans="1:8" ht="13.5" thickBot="1">
      <c r="A62" s="385"/>
      <c r="B62" s="312">
        <v>2014</v>
      </c>
      <c r="C62" s="206">
        <v>0.82</v>
      </c>
      <c r="D62" s="211">
        <v>0.81299999999999994</v>
      </c>
      <c r="E62" s="211">
        <v>0.25600000000000001</v>
      </c>
      <c r="F62" s="211">
        <v>0.621</v>
      </c>
      <c r="G62" s="211">
        <v>0.47699999999999998</v>
      </c>
      <c r="H62" s="212">
        <v>0.63400000000000001</v>
      </c>
    </row>
    <row r="63" spans="1:8" ht="13.5" thickBot="1">
      <c r="A63" s="359"/>
      <c r="B63" s="312">
        <v>2015</v>
      </c>
      <c r="C63" s="206">
        <v>0.80160627088152148</v>
      </c>
      <c r="D63" s="206">
        <v>0.79635661720352269</v>
      </c>
      <c r="E63" s="206">
        <v>0.23293192191900552</v>
      </c>
      <c r="F63" s="206">
        <v>0.621949046855514</v>
      </c>
      <c r="G63" s="206">
        <v>0.40229885057471265</v>
      </c>
      <c r="H63" s="206">
        <v>0.62707632796500901</v>
      </c>
    </row>
    <row r="64" spans="1:8" ht="13.5" thickBot="1">
      <c r="A64" s="358" t="s">
        <v>1254</v>
      </c>
      <c r="B64" s="312">
        <v>2009</v>
      </c>
      <c r="C64" s="206">
        <v>0.186</v>
      </c>
      <c r="D64" s="211" t="s">
        <v>293</v>
      </c>
      <c r="E64" s="211">
        <v>0.71099999999999997</v>
      </c>
      <c r="F64" s="211">
        <v>0.37</v>
      </c>
      <c r="G64" s="211">
        <v>0.60299999999999998</v>
      </c>
      <c r="H64" s="212">
        <v>0.37</v>
      </c>
    </row>
    <row r="65" spans="1:8" ht="13.5" thickBot="1">
      <c r="A65" s="385"/>
      <c r="B65" s="312">
        <v>2010</v>
      </c>
      <c r="C65" s="206">
        <v>0.18</v>
      </c>
      <c r="D65" s="211" t="s">
        <v>293</v>
      </c>
      <c r="E65" s="211">
        <v>0.72</v>
      </c>
      <c r="F65" s="211">
        <v>0.35799999999999998</v>
      </c>
      <c r="G65" s="211">
        <v>0.63400000000000001</v>
      </c>
      <c r="H65" s="212">
        <v>0.375</v>
      </c>
    </row>
    <row r="66" spans="1:8" ht="13.5" thickBot="1">
      <c r="A66" s="385"/>
      <c r="B66" s="312">
        <v>2011</v>
      </c>
      <c r="C66" s="206">
        <v>0.183</v>
      </c>
      <c r="D66" s="211" t="s">
        <v>293</v>
      </c>
      <c r="E66" s="211">
        <v>0.73199999999999998</v>
      </c>
      <c r="F66" s="211">
        <v>0.36299999999999999</v>
      </c>
      <c r="G66" s="211">
        <v>0.60099999999999998</v>
      </c>
      <c r="H66" s="212">
        <v>0.38600000000000001</v>
      </c>
    </row>
    <row r="67" spans="1:8" ht="13.5" thickBot="1">
      <c r="A67" s="385"/>
      <c r="B67" s="312">
        <v>2012</v>
      </c>
      <c r="C67" s="206">
        <v>0.189</v>
      </c>
      <c r="D67" s="211" t="s">
        <v>293</v>
      </c>
      <c r="E67" s="211">
        <v>0.70299999999999996</v>
      </c>
      <c r="F67" s="211">
        <v>0.35499999999999998</v>
      </c>
      <c r="G67" s="211">
        <v>0.59299999999999997</v>
      </c>
      <c r="H67" s="212">
        <v>0.35499999999999998</v>
      </c>
    </row>
    <row r="68" spans="1:8" ht="13.5" thickBot="1">
      <c r="A68" s="385"/>
      <c r="B68" s="312">
        <v>2013</v>
      </c>
      <c r="C68" s="206">
        <v>0.186</v>
      </c>
      <c r="D68" s="211" t="s">
        <v>293</v>
      </c>
      <c r="E68" s="211">
        <v>0.71499999999999997</v>
      </c>
      <c r="F68" s="211">
        <v>0.36399999999999999</v>
      </c>
      <c r="G68" s="211">
        <v>0.57699999999999996</v>
      </c>
      <c r="H68" s="212">
        <v>0.36299999999999999</v>
      </c>
    </row>
    <row r="69" spans="1:8" ht="13.5" thickBot="1">
      <c r="A69" s="385"/>
      <c r="B69" s="312">
        <v>2014</v>
      </c>
      <c r="C69" s="206">
        <v>0.18</v>
      </c>
      <c r="D69" s="211">
        <v>0.187</v>
      </c>
      <c r="E69" s="211">
        <v>0.74399999999999999</v>
      </c>
      <c r="F69" s="211">
        <v>0.379</v>
      </c>
      <c r="G69" s="211">
        <v>0.52300000000000002</v>
      </c>
      <c r="H69" s="212">
        <v>0.36599999999999999</v>
      </c>
    </row>
    <row r="70" spans="1:8" ht="13.5" thickBot="1">
      <c r="A70" s="359"/>
      <c r="B70" s="312">
        <v>2015</v>
      </c>
      <c r="C70" s="206">
        <v>0.19839372911847855</v>
      </c>
      <c r="D70" s="206">
        <v>0.20364338279647726</v>
      </c>
      <c r="E70" s="206">
        <v>0.76706807808099442</v>
      </c>
      <c r="F70" s="206">
        <v>0.378050953144486</v>
      </c>
      <c r="G70" s="206">
        <v>0.5977011494252874</v>
      </c>
      <c r="H70" s="206">
        <v>0.37292367203499105</v>
      </c>
    </row>
    <row r="71" spans="1:8" ht="13.5" thickBot="1">
      <c r="A71" s="551" t="s">
        <v>1255</v>
      </c>
      <c r="B71" s="122">
        <v>2009</v>
      </c>
      <c r="C71" s="207">
        <v>1</v>
      </c>
      <c r="D71" s="217" t="s">
        <v>293</v>
      </c>
      <c r="E71" s="217">
        <v>1</v>
      </c>
      <c r="F71" s="217">
        <v>1</v>
      </c>
      <c r="G71" s="217">
        <v>1</v>
      </c>
      <c r="H71" s="218">
        <v>1</v>
      </c>
    </row>
    <row r="72" spans="1:8" ht="13.5" thickBot="1">
      <c r="A72" s="552"/>
      <c r="B72" s="122">
        <v>2010</v>
      </c>
      <c r="C72" s="207">
        <v>1</v>
      </c>
      <c r="D72" s="213" t="s">
        <v>293</v>
      </c>
      <c r="E72" s="213">
        <v>1</v>
      </c>
      <c r="F72" s="213">
        <v>1</v>
      </c>
      <c r="G72" s="213">
        <v>1</v>
      </c>
      <c r="H72" s="214">
        <v>1</v>
      </c>
    </row>
    <row r="73" spans="1:8" ht="13.5" thickBot="1">
      <c r="A73" s="552"/>
      <c r="B73" s="122">
        <v>2011</v>
      </c>
      <c r="C73" s="207">
        <v>1</v>
      </c>
      <c r="D73" s="213" t="s">
        <v>293</v>
      </c>
      <c r="E73" s="213">
        <v>1</v>
      </c>
      <c r="F73" s="213">
        <v>1</v>
      </c>
      <c r="G73" s="213">
        <v>1</v>
      </c>
      <c r="H73" s="214">
        <v>1</v>
      </c>
    </row>
    <row r="74" spans="1:8" ht="13.5" thickBot="1">
      <c r="A74" s="552"/>
      <c r="B74" s="122">
        <v>2012</v>
      </c>
      <c r="C74" s="207">
        <v>1</v>
      </c>
      <c r="D74" s="213" t="s">
        <v>293</v>
      </c>
      <c r="E74" s="213">
        <v>1</v>
      </c>
      <c r="F74" s="213">
        <v>1</v>
      </c>
      <c r="G74" s="213">
        <v>1</v>
      </c>
      <c r="H74" s="214">
        <v>1</v>
      </c>
    </row>
    <row r="75" spans="1:8" ht="13.5" thickBot="1">
      <c r="A75" s="552"/>
      <c r="B75" s="122">
        <v>2013</v>
      </c>
      <c r="C75" s="207">
        <v>1</v>
      </c>
      <c r="D75" s="213" t="s">
        <v>293</v>
      </c>
      <c r="E75" s="213">
        <v>1</v>
      </c>
      <c r="F75" s="213">
        <v>1</v>
      </c>
      <c r="G75" s="213">
        <v>1</v>
      </c>
      <c r="H75" s="214">
        <v>1</v>
      </c>
    </row>
    <row r="76" spans="1:8" ht="13.5" thickBot="1">
      <c r="A76" s="552"/>
      <c r="B76" s="124">
        <v>2014</v>
      </c>
      <c r="C76" s="208">
        <v>1</v>
      </c>
      <c r="D76" s="215">
        <v>1</v>
      </c>
      <c r="E76" s="215">
        <v>1</v>
      </c>
      <c r="F76" s="215">
        <v>1</v>
      </c>
      <c r="G76" s="215">
        <v>1</v>
      </c>
      <c r="H76" s="216">
        <v>1</v>
      </c>
    </row>
    <row r="77" spans="1:8" ht="14.25" thickTop="1" thickBot="1">
      <c r="A77" s="553"/>
      <c r="B77" s="122">
        <v>2015</v>
      </c>
      <c r="C77" s="207">
        <v>1</v>
      </c>
      <c r="D77" s="207">
        <v>1</v>
      </c>
      <c r="E77" s="207">
        <v>1</v>
      </c>
      <c r="F77" s="207">
        <v>1</v>
      </c>
      <c r="G77" s="207">
        <v>1</v>
      </c>
      <c r="H77" s="207">
        <v>1</v>
      </c>
    </row>
    <row r="78" spans="1:8">
      <c r="A78" s="68" t="s">
        <v>1257</v>
      </c>
    </row>
    <row r="79" spans="1:8">
      <c r="A79" s="68" t="s">
        <v>1258</v>
      </c>
    </row>
    <row r="80" spans="1:8">
      <c r="A80" s="231" t="s">
        <v>1189</v>
      </c>
    </row>
    <row r="81" spans="1:1">
      <c r="A81" s="56"/>
    </row>
  </sheetData>
  <mergeCells count="18">
    <mergeCell ref="A1:H1"/>
    <mergeCell ref="A2:H2"/>
    <mergeCell ref="A3:H3"/>
    <mergeCell ref="A4:A5"/>
    <mergeCell ref="B4:B5"/>
    <mergeCell ref="C4:H4"/>
    <mergeCell ref="A64:A70"/>
    <mergeCell ref="A71:A77"/>
    <mergeCell ref="A6:H6"/>
    <mergeCell ref="A7:A13"/>
    <mergeCell ref="A14:A20"/>
    <mergeCell ref="A21:A27"/>
    <mergeCell ref="A28:A34"/>
    <mergeCell ref="A42:H42"/>
    <mergeCell ref="A35:A41"/>
    <mergeCell ref="A43:A49"/>
    <mergeCell ref="A50:A56"/>
    <mergeCell ref="A57:A63"/>
  </mergeCells>
  <hyperlinks>
    <hyperlink ref="J5" location="TOC!A1" display="RETURN TO TABLE OF CONTENTS" xr:uid="{00000000-0004-0000-5700-000000000000}"/>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I94"/>
  <sheetViews>
    <sheetView workbookViewId="0">
      <pane ySplit="5" topLeftCell="A6" activePane="bottomLeft" state="frozen"/>
      <selection pane="bottomLeft" activeCell="W6" sqref="W6"/>
      <selection activeCell="W6" sqref="W6"/>
    </sheetView>
  </sheetViews>
  <sheetFormatPr defaultRowHeight="12.75"/>
  <cols>
    <col min="2" max="7" width="16.140625" customWidth="1"/>
  </cols>
  <sheetData>
    <row r="1" spans="1:9" ht="12.75" customHeight="1">
      <c r="A1" s="371" t="s">
        <v>1203</v>
      </c>
      <c r="B1" s="371"/>
      <c r="C1" s="371"/>
      <c r="D1" s="371"/>
      <c r="E1" s="371"/>
      <c r="F1" s="371"/>
      <c r="G1" s="371"/>
    </row>
    <row r="2" spans="1:9" ht="21" customHeight="1" thickBot="1">
      <c r="A2" s="478" t="s">
        <v>506</v>
      </c>
      <c r="B2" s="478"/>
      <c r="C2" s="478"/>
      <c r="D2" s="478"/>
      <c r="E2" s="478"/>
      <c r="F2" s="478"/>
      <c r="G2" s="478"/>
    </row>
    <row r="3" spans="1:9" ht="34.5" thickBot="1">
      <c r="A3" s="373" t="s">
        <v>1259</v>
      </c>
      <c r="B3" s="374"/>
      <c r="C3" s="374"/>
      <c r="D3" s="374"/>
      <c r="E3" s="374"/>
      <c r="F3" s="374"/>
      <c r="G3" s="375"/>
      <c r="I3" s="269" t="s">
        <v>233</v>
      </c>
    </row>
    <row r="4" spans="1:9" ht="13.5" thickBot="1">
      <c r="A4" s="358" t="s">
        <v>1245</v>
      </c>
      <c r="B4" s="358" t="s">
        <v>209</v>
      </c>
      <c r="C4" s="360" t="s">
        <v>1260</v>
      </c>
      <c r="D4" s="361"/>
      <c r="E4" s="361"/>
      <c r="F4" s="361"/>
      <c r="G4" s="362"/>
    </row>
    <row r="5" spans="1:9" ht="23.25" thickBot="1">
      <c r="A5" s="386"/>
      <c r="B5" s="386"/>
      <c r="C5" s="309" t="s">
        <v>1246</v>
      </c>
      <c r="D5" s="170" t="s">
        <v>1261</v>
      </c>
      <c r="E5" s="170" t="s">
        <v>1262</v>
      </c>
      <c r="F5" s="170" t="s">
        <v>512</v>
      </c>
      <c r="G5" s="170" t="s">
        <v>1263</v>
      </c>
    </row>
    <row r="6" spans="1:9" ht="22.5" customHeight="1" thickTop="1" thickBot="1">
      <c r="A6" s="425" t="s">
        <v>1250</v>
      </c>
      <c r="B6" s="426"/>
      <c r="C6" s="426"/>
      <c r="D6" s="426"/>
      <c r="E6" s="426"/>
      <c r="F6" s="426"/>
      <c r="G6" s="427"/>
    </row>
    <row r="7" spans="1:9" ht="14.25" customHeight="1" thickTop="1" thickBot="1">
      <c r="A7" s="391" t="s">
        <v>1264</v>
      </c>
      <c r="B7" s="312">
        <v>2009</v>
      </c>
      <c r="C7" s="126">
        <v>3095</v>
      </c>
      <c r="D7" s="126">
        <v>7253</v>
      </c>
      <c r="E7" s="126">
        <v>4093</v>
      </c>
      <c r="F7" s="126">
        <v>2707</v>
      </c>
      <c r="G7" s="126">
        <v>17148</v>
      </c>
    </row>
    <row r="8" spans="1:9" ht="13.5" thickBot="1">
      <c r="A8" s="385"/>
      <c r="B8" s="312">
        <v>2010</v>
      </c>
      <c r="C8" s="126">
        <v>3043</v>
      </c>
      <c r="D8" s="126">
        <v>9149</v>
      </c>
      <c r="E8" s="126">
        <v>6295</v>
      </c>
      <c r="F8" s="86">
        <v>309</v>
      </c>
      <c r="G8" s="126">
        <v>18796</v>
      </c>
    </row>
    <row r="9" spans="1:9" ht="13.5" thickBot="1">
      <c r="A9" s="385"/>
      <c r="B9" s="312">
        <v>2011</v>
      </c>
      <c r="C9" s="126">
        <v>3097</v>
      </c>
      <c r="D9" s="126">
        <v>9275</v>
      </c>
      <c r="E9" s="126">
        <v>3555</v>
      </c>
      <c r="F9" s="126">
        <v>3226</v>
      </c>
      <c r="G9" s="126">
        <v>19153</v>
      </c>
    </row>
    <row r="10" spans="1:9" ht="13.5" thickBot="1">
      <c r="A10" s="385"/>
      <c r="B10" s="312">
        <v>2012</v>
      </c>
      <c r="C10" s="126">
        <v>2800</v>
      </c>
      <c r="D10" s="126">
        <v>9216</v>
      </c>
      <c r="E10" s="126">
        <v>3217</v>
      </c>
      <c r="F10" s="126">
        <v>3296</v>
      </c>
      <c r="G10" s="126">
        <v>18529</v>
      </c>
    </row>
    <row r="11" spans="1:9" ht="13.5" thickBot="1">
      <c r="A11" s="385"/>
      <c r="B11" s="312">
        <v>2013</v>
      </c>
      <c r="C11" s="126">
        <v>2840</v>
      </c>
      <c r="D11" s="126">
        <v>9342</v>
      </c>
      <c r="E11" s="126">
        <v>2843</v>
      </c>
      <c r="F11" s="126">
        <v>3434</v>
      </c>
      <c r="G11" s="126">
        <v>18459</v>
      </c>
    </row>
    <row r="12" spans="1:9" ht="13.5" thickBot="1">
      <c r="A12" s="385"/>
      <c r="B12" s="309">
        <v>2014</v>
      </c>
      <c r="C12" s="60">
        <v>1807</v>
      </c>
      <c r="D12" s="60">
        <v>7861</v>
      </c>
      <c r="E12" s="60">
        <v>2538</v>
      </c>
      <c r="F12" s="60">
        <v>3000</v>
      </c>
      <c r="G12" s="60">
        <v>15206</v>
      </c>
    </row>
    <row r="13" spans="1:9" ht="14.25" thickTop="1" thickBot="1">
      <c r="A13" s="386"/>
      <c r="B13" s="309">
        <v>2015</v>
      </c>
      <c r="C13" s="60">
        <v>1898</v>
      </c>
      <c r="D13" s="60">
        <v>8169</v>
      </c>
      <c r="E13" s="60">
        <v>2438</v>
      </c>
      <c r="F13" s="60">
        <v>3071</v>
      </c>
      <c r="G13" s="60">
        <v>15576</v>
      </c>
    </row>
    <row r="14" spans="1:9" ht="14.25" customHeight="1" thickTop="1" thickBot="1">
      <c r="A14" s="391" t="s">
        <v>1265</v>
      </c>
      <c r="B14" s="312">
        <v>2009</v>
      </c>
      <c r="C14" s="86">
        <v>91</v>
      </c>
      <c r="D14" s="86">
        <v>169</v>
      </c>
      <c r="E14" s="86">
        <v>28</v>
      </c>
      <c r="F14" s="86">
        <v>62</v>
      </c>
      <c r="G14" s="86">
        <v>350</v>
      </c>
    </row>
    <row r="15" spans="1:9" ht="13.5" thickBot="1">
      <c r="A15" s="385"/>
      <c r="B15" s="312">
        <v>2010</v>
      </c>
      <c r="C15" s="86">
        <v>72</v>
      </c>
      <c r="D15" s="86">
        <v>161</v>
      </c>
      <c r="E15" s="86">
        <v>131</v>
      </c>
      <c r="F15" s="86">
        <v>10</v>
      </c>
      <c r="G15" s="86">
        <v>374</v>
      </c>
    </row>
    <row r="16" spans="1:9" ht="13.5" thickBot="1">
      <c r="A16" s="385"/>
      <c r="B16" s="312">
        <v>2011</v>
      </c>
      <c r="C16" s="86">
        <v>72</v>
      </c>
      <c r="D16" s="86">
        <v>167</v>
      </c>
      <c r="E16" s="86">
        <v>41</v>
      </c>
      <c r="F16" s="86">
        <v>66</v>
      </c>
      <c r="G16" s="86">
        <v>346</v>
      </c>
    </row>
    <row r="17" spans="1:7" ht="13.5" thickBot="1">
      <c r="A17" s="385"/>
      <c r="B17" s="312">
        <v>2012</v>
      </c>
      <c r="C17" s="86">
        <v>108</v>
      </c>
      <c r="D17" s="86">
        <v>170</v>
      </c>
      <c r="E17" s="86">
        <v>63</v>
      </c>
      <c r="F17" s="86">
        <v>79</v>
      </c>
      <c r="G17" s="86">
        <v>420</v>
      </c>
    </row>
    <row r="18" spans="1:7" ht="13.5" thickBot="1">
      <c r="A18" s="385"/>
      <c r="B18" s="312">
        <v>2013</v>
      </c>
      <c r="C18" s="86">
        <v>122</v>
      </c>
      <c r="D18" s="86">
        <v>207</v>
      </c>
      <c r="E18" s="86">
        <v>50</v>
      </c>
      <c r="F18" s="86">
        <v>73</v>
      </c>
      <c r="G18" s="86">
        <v>452</v>
      </c>
    </row>
    <row r="19" spans="1:7" ht="13.5" thickBot="1">
      <c r="A19" s="385"/>
      <c r="B19" s="309">
        <v>2014</v>
      </c>
      <c r="C19" s="60">
        <v>1020</v>
      </c>
      <c r="D19" s="60">
        <v>2467</v>
      </c>
      <c r="E19" s="61">
        <v>567</v>
      </c>
      <c r="F19" s="61">
        <v>758</v>
      </c>
      <c r="G19" s="60">
        <v>4812</v>
      </c>
    </row>
    <row r="20" spans="1:7" ht="14.25" thickTop="1" thickBot="1">
      <c r="A20" s="386"/>
      <c r="B20" s="309">
        <v>2015</v>
      </c>
      <c r="C20" s="60">
        <v>1249</v>
      </c>
      <c r="D20" s="60">
        <v>2436</v>
      </c>
      <c r="E20" s="60">
        <v>597</v>
      </c>
      <c r="F20" s="60">
        <v>718</v>
      </c>
      <c r="G20" s="60">
        <v>5000</v>
      </c>
    </row>
    <row r="21" spans="1:7" ht="14.25" customHeight="1" thickTop="1" thickBot="1">
      <c r="A21" s="556" t="s">
        <v>1253</v>
      </c>
      <c r="B21" s="122">
        <v>2009</v>
      </c>
      <c r="C21" s="123">
        <v>3186</v>
      </c>
      <c r="D21" s="123">
        <v>7422</v>
      </c>
      <c r="E21" s="123">
        <v>4121</v>
      </c>
      <c r="F21" s="123">
        <v>2769</v>
      </c>
      <c r="G21" s="123">
        <v>17498</v>
      </c>
    </row>
    <row r="22" spans="1:7" ht="13.5" thickBot="1">
      <c r="A22" s="552"/>
      <c r="B22" s="122">
        <v>2010</v>
      </c>
      <c r="C22" s="123">
        <v>3115</v>
      </c>
      <c r="D22" s="123">
        <v>9310</v>
      </c>
      <c r="E22" s="123">
        <v>6426</v>
      </c>
      <c r="F22" s="127">
        <v>319</v>
      </c>
      <c r="G22" s="123">
        <v>19170</v>
      </c>
    </row>
    <row r="23" spans="1:7" ht="13.5" thickBot="1">
      <c r="A23" s="552"/>
      <c r="B23" s="122">
        <v>2011</v>
      </c>
      <c r="C23" s="123">
        <v>3169</v>
      </c>
      <c r="D23" s="123">
        <v>9442</v>
      </c>
      <c r="E23" s="123">
        <v>3596</v>
      </c>
      <c r="F23" s="123">
        <v>3292</v>
      </c>
      <c r="G23" s="123">
        <v>19499</v>
      </c>
    </row>
    <row r="24" spans="1:7" ht="13.5" thickBot="1">
      <c r="A24" s="552"/>
      <c r="B24" s="122">
        <v>2012</v>
      </c>
      <c r="C24" s="123">
        <v>2908</v>
      </c>
      <c r="D24" s="123">
        <v>9386</v>
      </c>
      <c r="E24" s="123">
        <v>3280</v>
      </c>
      <c r="F24" s="123">
        <v>3375</v>
      </c>
      <c r="G24" s="123">
        <v>18949</v>
      </c>
    </row>
    <row r="25" spans="1:7" ht="13.5" thickBot="1">
      <c r="A25" s="552"/>
      <c r="B25" s="122">
        <v>2013</v>
      </c>
      <c r="C25" s="123">
        <v>2962</v>
      </c>
      <c r="D25" s="123">
        <v>9549</v>
      </c>
      <c r="E25" s="123">
        <v>2893</v>
      </c>
      <c r="F25" s="123">
        <v>3507</v>
      </c>
      <c r="G25" s="123">
        <v>18911</v>
      </c>
    </row>
    <row r="26" spans="1:7" ht="13.5" thickBot="1">
      <c r="A26" s="552"/>
      <c r="B26" s="124">
        <v>2014</v>
      </c>
      <c r="C26" s="125">
        <v>2827</v>
      </c>
      <c r="D26" s="125">
        <v>10328</v>
      </c>
      <c r="E26" s="125">
        <v>3105</v>
      </c>
      <c r="F26" s="125">
        <v>3758</v>
      </c>
      <c r="G26" s="125">
        <v>20018</v>
      </c>
    </row>
    <row r="27" spans="1:7" ht="14.25" thickTop="1" thickBot="1">
      <c r="A27" s="557"/>
      <c r="B27" s="122">
        <v>2015</v>
      </c>
      <c r="C27" s="123">
        <v>3147</v>
      </c>
      <c r="D27" s="123">
        <v>10605</v>
      </c>
      <c r="E27" s="123">
        <v>3035</v>
      </c>
      <c r="F27" s="123">
        <v>3789</v>
      </c>
      <c r="G27" s="123">
        <v>20576</v>
      </c>
    </row>
    <row r="28" spans="1:7" ht="14.25" customHeight="1" thickTop="1" thickBot="1">
      <c r="A28" s="391" t="s">
        <v>1266</v>
      </c>
      <c r="B28" s="312">
        <v>2009</v>
      </c>
      <c r="C28" s="86">
        <v>64</v>
      </c>
      <c r="D28" s="86">
        <v>148</v>
      </c>
      <c r="E28" s="86">
        <v>117</v>
      </c>
      <c r="F28" s="86">
        <v>272</v>
      </c>
      <c r="G28" s="86">
        <v>601</v>
      </c>
    </row>
    <row r="29" spans="1:7" ht="13.5" thickBot="1">
      <c r="A29" s="385"/>
      <c r="B29" s="312">
        <v>2010</v>
      </c>
      <c r="C29" s="86">
        <v>93</v>
      </c>
      <c r="D29" s="86">
        <v>184</v>
      </c>
      <c r="E29" s="86">
        <v>251</v>
      </c>
      <c r="F29" s="86">
        <v>111</v>
      </c>
      <c r="G29" s="86">
        <v>639</v>
      </c>
    </row>
    <row r="30" spans="1:7" ht="13.5" thickBot="1">
      <c r="A30" s="385"/>
      <c r="B30" s="312">
        <v>2011</v>
      </c>
      <c r="C30" s="86">
        <v>74</v>
      </c>
      <c r="D30" s="86">
        <v>138</v>
      </c>
      <c r="E30" s="86">
        <v>90</v>
      </c>
      <c r="F30" s="86">
        <v>236</v>
      </c>
      <c r="G30" s="86">
        <v>538</v>
      </c>
    </row>
    <row r="31" spans="1:7" ht="13.5" thickBot="1">
      <c r="A31" s="385"/>
      <c r="B31" s="312">
        <v>2012</v>
      </c>
      <c r="C31" s="86">
        <v>57</v>
      </c>
      <c r="D31" s="86">
        <v>130</v>
      </c>
      <c r="E31" s="86">
        <v>140</v>
      </c>
      <c r="F31" s="86">
        <v>209</v>
      </c>
      <c r="G31" s="86">
        <v>536</v>
      </c>
    </row>
    <row r="32" spans="1:7" ht="13.5" thickBot="1">
      <c r="A32" s="385"/>
      <c r="B32" s="312">
        <v>2013</v>
      </c>
      <c r="C32" s="86">
        <v>68</v>
      </c>
      <c r="D32" s="86">
        <v>121</v>
      </c>
      <c r="E32" s="86">
        <v>144</v>
      </c>
      <c r="F32" s="86">
        <v>211</v>
      </c>
      <c r="G32" s="86">
        <v>544</v>
      </c>
    </row>
    <row r="33" spans="1:7" ht="13.5" thickBot="1">
      <c r="A33" s="385"/>
      <c r="B33" s="309">
        <v>2014</v>
      </c>
      <c r="C33" s="61">
        <v>75</v>
      </c>
      <c r="D33" s="61">
        <v>197</v>
      </c>
      <c r="E33" s="61">
        <v>124</v>
      </c>
      <c r="F33" s="61">
        <v>196</v>
      </c>
      <c r="G33" s="61">
        <v>592</v>
      </c>
    </row>
    <row r="34" spans="1:7" ht="14.25" thickTop="1" thickBot="1">
      <c r="A34" s="386"/>
      <c r="B34" s="309">
        <v>2015</v>
      </c>
      <c r="C34" s="60">
        <v>112</v>
      </c>
      <c r="D34" s="60">
        <v>228</v>
      </c>
      <c r="E34" s="60">
        <v>113</v>
      </c>
      <c r="F34" s="60">
        <v>281</v>
      </c>
      <c r="G34" s="60">
        <v>734</v>
      </c>
    </row>
    <row r="35" spans="1:7" ht="13.5" customHeight="1" thickTop="1" thickBot="1">
      <c r="A35" s="391" t="s">
        <v>1267</v>
      </c>
      <c r="B35" s="312">
        <v>2009</v>
      </c>
      <c r="C35" s="86">
        <v>515</v>
      </c>
      <c r="D35" s="86">
        <v>904</v>
      </c>
      <c r="E35" s="86">
        <v>689</v>
      </c>
      <c r="F35" s="86">
        <v>683</v>
      </c>
      <c r="G35" s="126">
        <v>2791</v>
      </c>
    </row>
    <row r="36" spans="1:7" ht="13.5" thickBot="1">
      <c r="A36" s="385"/>
      <c r="B36" s="312">
        <v>2010</v>
      </c>
      <c r="C36" s="86">
        <v>856</v>
      </c>
      <c r="D36" s="126">
        <v>1127</v>
      </c>
      <c r="E36" s="126">
        <v>1204</v>
      </c>
      <c r="F36" s="86">
        <v>140</v>
      </c>
      <c r="G36" s="86">
        <v>3.327</v>
      </c>
    </row>
    <row r="37" spans="1:7" ht="13.5" thickBot="1">
      <c r="A37" s="385"/>
      <c r="B37" s="312">
        <v>2011</v>
      </c>
      <c r="C37" s="86">
        <v>530</v>
      </c>
      <c r="D37" s="126">
        <v>1327</v>
      </c>
      <c r="E37" s="86">
        <v>664</v>
      </c>
      <c r="F37" s="86">
        <v>568</v>
      </c>
      <c r="G37" s="126">
        <v>3089</v>
      </c>
    </row>
    <row r="38" spans="1:7" ht="13.5" thickBot="1">
      <c r="A38" s="385"/>
      <c r="B38" s="312">
        <v>2012</v>
      </c>
      <c r="C38" s="86">
        <v>499</v>
      </c>
      <c r="D38" s="126">
        <v>1154</v>
      </c>
      <c r="E38" s="86">
        <v>573</v>
      </c>
      <c r="F38" s="86">
        <v>504</v>
      </c>
      <c r="G38" s="126">
        <v>2730</v>
      </c>
    </row>
    <row r="39" spans="1:7" ht="13.5" thickBot="1">
      <c r="A39" s="385"/>
      <c r="B39" s="312">
        <v>2013</v>
      </c>
      <c r="C39" s="86">
        <v>499</v>
      </c>
      <c r="D39" s="86">
        <v>957</v>
      </c>
      <c r="E39" s="86">
        <v>488</v>
      </c>
      <c r="F39" s="86">
        <v>541</v>
      </c>
      <c r="G39" s="126">
        <v>2485</v>
      </c>
    </row>
    <row r="40" spans="1:7" ht="13.5" thickBot="1">
      <c r="A40" s="385"/>
      <c r="B40" s="309">
        <v>2014</v>
      </c>
      <c r="C40" s="61">
        <v>516</v>
      </c>
      <c r="D40" s="61">
        <v>896</v>
      </c>
      <c r="E40" s="61">
        <v>352</v>
      </c>
      <c r="F40" s="61">
        <v>367</v>
      </c>
      <c r="G40" s="60">
        <v>2131</v>
      </c>
    </row>
    <row r="41" spans="1:7" ht="14.25" thickTop="1" thickBot="1">
      <c r="A41" s="386"/>
      <c r="B41" s="309">
        <v>2015</v>
      </c>
      <c r="C41" s="60">
        <v>629</v>
      </c>
      <c r="D41" s="60">
        <v>1126</v>
      </c>
      <c r="E41" s="60">
        <v>357</v>
      </c>
      <c r="F41" s="60">
        <v>334</v>
      </c>
      <c r="G41" s="60">
        <v>2446</v>
      </c>
    </row>
    <row r="42" spans="1:7" ht="14.25" customHeight="1" thickTop="1" thickBot="1">
      <c r="A42" s="556" t="s">
        <v>1255</v>
      </c>
      <c r="B42" s="122">
        <v>2009</v>
      </c>
      <c r="C42" s="123">
        <v>3765</v>
      </c>
      <c r="D42" s="123">
        <v>8474</v>
      </c>
      <c r="E42" s="123">
        <v>4927</v>
      </c>
      <c r="F42" s="123">
        <v>3724</v>
      </c>
      <c r="G42" s="123">
        <v>20890</v>
      </c>
    </row>
    <row r="43" spans="1:7" ht="13.5" thickBot="1">
      <c r="A43" s="552"/>
      <c r="B43" s="122">
        <v>2010</v>
      </c>
      <c r="C43" s="123">
        <v>4064</v>
      </c>
      <c r="D43" s="123">
        <v>10621</v>
      </c>
      <c r="E43" s="123">
        <v>7881</v>
      </c>
      <c r="F43" s="127">
        <v>570</v>
      </c>
      <c r="G43" s="123">
        <v>23136</v>
      </c>
    </row>
    <row r="44" spans="1:7" ht="13.5" thickBot="1">
      <c r="A44" s="552"/>
      <c r="B44" s="122">
        <v>2011</v>
      </c>
      <c r="C44" s="123">
        <v>3773</v>
      </c>
      <c r="D44" s="123">
        <v>10907</v>
      </c>
      <c r="E44" s="123">
        <v>4350</v>
      </c>
      <c r="F44" s="123">
        <v>4096</v>
      </c>
      <c r="G44" s="123">
        <v>23126</v>
      </c>
    </row>
    <row r="45" spans="1:7" ht="13.5" thickBot="1">
      <c r="A45" s="552"/>
      <c r="B45" s="122">
        <v>2012</v>
      </c>
      <c r="C45" s="123">
        <v>3464</v>
      </c>
      <c r="D45" s="123">
        <v>10670</v>
      </c>
      <c r="E45" s="123">
        <v>3993</v>
      </c>
      <c r="F45" s="123">
        <v>4088</v>
      </c>
      <c r="G45" s="123">
        <v>22215</v>
      </c>
    </row>
    <row r="46" spans="1:7" ht="13.5" thickBot="1">
      <c r="A46" s="552"/>
      <c r="B46" s="122">
        <v>2013</v>
      </c>
      <c r="C46" s="123">
        <v>3529</v>
      </c>
      <c r="D46" s="123">
        <v>10627</v>
      </c>
      <c r="E46" s="123">
        <v>3525</v>
      </c>
      <c r="F46" s="123">
        <v>4259</v>
      </c>
      <c r="G46" s="123">
        <v>21940</v>
      </c>
    </row>
    <row r="47" spans="1:7" ht="13.5" thickBot="1">
      <c r="A47" s="552"/>
      <c r="B47" s="124">
        <v>2014</v>
      </c>
      <c r="C47" s="125">
        <v>3418</v>
      </c>
      <c r="D47" s="125">
        <v>11421</v>
      </c>
      <c r="E47" s="125">
        <v>3581</v>
      </c>
      <c r="F47" s="125">
        <v>4321</v>
      </c>
      <c r="G47" s="125">
        <v>22741</v>
      </c>
    </row>
    <row r="48" spans="1:7" ht="14.25" thickTop="1" thickBot="1">
      <c r="A48" s="557"/>
      <c r="B48" s="122">
        <v>2015</v>
      </c>
      <c r="C48" s="123">
        <v>3888</v>
      </c>
      <c r="D48" s="123">
        <v>11959</v>
      </c>
      <c r="E48" s="123">
        <v>3505</v>
      </c>
      <c r="F48" s="123">
        <v>4404</v>
      </c>
      <c r="G48" s="123">
        <v>23756</v>
      </c>
    </row>
    <row r="49" spans="1:7" ht="22.5" customHeight="1" thickTop="1" thickBot="1">
      <c r="A49" s="425" t="s">
        <v>1268</v>
      </c>
      <c r="B49" s="426"/>
      <c r="C49" s="426"/>
      <c r="D49" s="426"/>
      <c r="E49" s="426"/>
      <c r="F49" s="426"/>
      <c r="G49" s="427"/>
    </row>
    <row r="50" spans="1:7" ht="14.25" customHeight="1" thickTop="1" thickBot="1">
      <c r="A50" s="391" t="s">
        <v>1264</v>
      </c>
      <c r="B50" s="312">
        <v>2009</v>
      </c>
      <c r="C50" s="12">
        <v>0.82199999999999995</v>
      </c>
      <c r="D50" s="12">
        <v>0.85599999999999998</v>
      </c>
      <c r="E50" s="12">
        <v>0.83099999999999996</v>
      </c>
      <c r="F50" s="12">
        <v>0.72699999999999998</v>
      </c>
      <c r="G50" s="12">
        <v>0.82099999999999995</v>
      </c>
    </row>
    <row r="51" spans="1:7" ht="13.5" thickBot="1">
      <c r="A51" s="385"/>
      <c r="B51" s="312">
        <v>2010</v>
      </c>
      <c r="C51" s="12">
        <v>0.749</v>
      </c>
      <c r="D51" s="12">
        <v>0.86099999999999999</v>
      </c>
      <c r="E51" s="12">
        <v>0.79900000000000004</v>
      </c>
      <c r="F51" s="12">
        <v>0.54200000000000004</v>
      </c>
      <c r="G51" s="12">
        <v>0.81200000000000006</v>
      </c>
    </row>
    <row r="52" spans="1:7" ht="13.5" thickBot="1">
      <c r="A52" s="385"/>
      <c r="B52" s="312">
        <v>2011</v>
      </c>
      <c r="C52" s="12">
        <v>0.82099999999999995</v>
      </c>
      <c r="D52" s="12">
        <v>0.85</v>
      </c>
      <c r="E52" s="12">
        <v>0.81699999999999995</v>
      </c>
      <c r="F52" s="12">
        <v>0.78800000000000003</v>
      </c>
      <c r="G52" s="12">
        <v>0.82799999999999996</v>
      </c>
    </row>
    <row r="53" spans="1:7" ht="13.5" thickBot="1">
      <c r="A53" s="385"/>
      <c r="B53" s="312">
        <v>2012</v>
      </c>
      <c r="C53" s="12">
        <v>0.80800000000000005</v>
      </c>
      <c r="D53" s="12">
        <v>0.86399999999999999</v>
      </c>
      <c r="E53" s="12">
        <v>0.80600000000000005</v>
      </c>
      <c r="F53" s="12">
        <v>0.80600000000000005</v>
      </c>
      <c r="G53" s="12">
        <v>0.83399999999999996</v>
      </c>
    </row>
    <row r="54" spans="1:7" ht="13.5" thickBot="1">
      <c r="A54" s="385"/>
      <c r="B54" s="312">
        <v>2013</v>
      </c>
      <c r="C54" s="12">
        <v>0.80500000000000005</v>
      </c>
      <c r="D54" s="12">
        <v>0.879</v>
      </c>
      <c r="E54" s="12">
        <v>0.80700000000000005</v>
      </c>
      <c r="F54" s="12">
        <v>0.80600000000000005</v>
      </c>
      <c r="G54" s="12">
        <v>0.84099999999999997</v>
      </c>
    </row>
    <row r="55" spans="1:7" ht="13.5" thickBot="1">
      <c r="A55" s="385"/>
      <c r="B55" s="309">
        <v>2014</v>
      </c>
      <c r="C55" s="63">
        <v>0.52900000000000003</v>
      </c>
      <c r="D55" s="63">
        <v>0.68799999999999994</v>
      </c>
      <c r="E55" s="63">
        <v>0.70899999999999996</v>
      </c>
      <c r="F55" s="63">
        <v>0.69399999999999995</v>
      </c>
      <c r="G55" s="63">
        <v>0.66900000000000004</v>
      </c>
    </row>
    <row r="56" spans="1:7" ht="14.25" thickTop="1" thickBot="1">
      <c r="A56" s="386"/>
      <c r="B56" s="312">
        <v>2015</v>
      </c>
      <c r="C56" s="12">
        <f>C13/C$48</f>
        <v>0.48816872427983538</v>
      </c>
      <c r="D56" s="12">
        <f t="shared" ref="D56:G56" si="0">D13/D$48</f>
        <v>0.68308386988878667</v>
      </c>
      <c r="E56" s="12">
        <f t="shared" si="0"/>
        <v>0.69557774607703282</v>
      </c>
      <c r="F56" s="12">
        <f t="shared" si="0"/>
        <v>0.69732061762034514</v>
      </c>
      <c r="G56" s="12">
        <f t="shared" si="0"/>
        <v>0.65566593702643539</v>
      </c>
    </row>
    <row r="57" spans="1:7" ht="14.25" customHeight="1" thickTop="1" thickBot="1">
      <c r="A57" s="391" t="s">
        <v>1265</v>
      </c>
      <c r="B57" s="312">
        <v>2009</v>
      </c>
      <c r="C57" s="12">
        <v>2.4E-2</v>
      </c>
      <c r="D57" s="12">
        <v>0.02</v>
      </c>
      <c r="E57" s="12">
        <v>6.0000000000000001E-3</v>
      </c>
      <c r="F57" s="12">
        <v>1.7000000000000001E-2</v>
      </c>
      <c r="G57" s="12">
        <v>1.7000000000000001E-2</v>
      </c>
    </row>
    <row r="58" spans="1:7" ht="13.5" thickBot="1">
      <c r="A58" s="385"/>
      <c r="B58" s="312">
        <v>2010</v>
      </c>
      <c r="C58" s="12">
        <v>1.7999999999999999E-2</v>
      </c>
      <c r="D58" s="12">
        <v>1.4999999999999999E-2</v>
      </c>
      <c r="E58" s="12">
        <v>1.7000000000000001E-2</v>
      </c>
      <c r="F58" s="12">
        <v>1.7999999999999999E-2</v>
      </c>
      <c r="G58" s="12">
        <v>1.6E-2</v>
      </c>
    </row>
    <row r="59" spans="1:7" ht="13.5" thickBot="1">
      <c r="A59" s="385"/>
      <c r="B59" s="312">
        <v>2011</v>
      </c>
      <c r="C59" s="12">
        <v>1.9E-2</v>
      </c>
      <c r="D59" s="12">
        <v>1.4999999999999999E-2</v>
      </c>
      <c r="E59" s="12">
        <v>8.9999999999999993E-3</v>
      </c>
      <c r="F59" s="12">
        <v>1.6E-2</v>
      </c>
      <c r="G59" s="12">
        <v>1.4999999999999999E-2</v>
      </c>
    </row>
    <row r="60" spans="1:7" ht="13.5" thickBot="1">
      <c r="A60" s="385"/>
      <c r="B60" s="312">
        <v>2012</v>
      </c>
      <c r="C60" s="12">
        <v>3.1E-2</v>
      </c>
      <c r="D60" s="12">
        <v>1.6E-2</v>
      </c>
      <c r="E60" s="12">
        <v>1.6E-2</v>
      </c>
      <c r="F60" s="12">
        <v>1.9E-2</v>
      </c>
      <c r="G60" s="12">
        <v>1.9E-2</v>
      </c>
    </row>
    <row r="61" spans="1:7" ht="13.5" thickBot="1">
      <c r="A61" s="385"/>
      <c r="B61" s="312">
        <v>2013</v>
      </c>
      <c r="C61" s="12">
        <v>3.5000000000000003E-2</v>
      </c>
      <c r="D61" s="12">
        <v>1.9E-2</v>
      </c>
      <c r="E61" s="12">
        <v>1.4E-2</v>
      </c>
      <c r="F61" s="12">
        <v>1.7000000000000001E-2</v>
      </c>
      <c r="G61" s="12">
        <v>2.1000000000000001E-2</v>
      </c>
    </row>
    <row r="62" spans="1:7" ht="13.5" thickBot="1">
      <c r="A62" s="385"/>
      <c r="B62" s="309">
        <v>2014</v>
      </c>
      <c r="C62" s="63">
        <v>0.29799999999999999</v>
      </c>
      <c r="D62" s="63">
        <v>0.216</v>
      </c>
      <c r="E62" s="63">
        <v>0.158</v>
      </c>
      <c r="F62" s="63">
        <v>0.17499999999999999</v>
      </c>
      <c r="G62" s="63">
        <v>0.21199999999999999</v>
      </c>
    </row>
    <row r="63" spans="1:7" ht="14.25" thickTop="1" thickBot="1">
      <c r="A63" s="386"/>
      <c r="B63" s="312">
        <v>2015</v>
      </c>
      <c r="C63" s="12">
        <f>C20/C$48</f>
        <v>0.32124485596707819</v>
      </c>
      <c r="D63" s="12">
        <f t="shared" ref="D63:G63" si="1">D20/D$48</f>
        <v>0.2036959612007693</v>
      </c>
      <c r="E63" s="12">
        <f t="shared" si="1"/>
        <v>0.17032810271041368</v>
      </c>
      <c r="F63" s="12">
        <f t="shared" si="1"/>
        <v>0.16303360581289736</v>
      </c>
      <c r="G63" s="12">
        <f t="shared" si="1"/>
        <v>0.21047314362687322</v>
      </c>
    </row>
    <row r="64" spans="1:7" ht="14.25" customHeight="1" thickTop="1" thickBot="1">
      <c r="A64" s="556" t="s">
        <v>1253</v>
      </c>
      <c r="B64" s="122">
        <v>2009</v>
      </c>
      <c r="C64" s="203">
        <v>0.84599999999999997</v>
      </c>
      <c r="D64" s="203">
        <v>0.876</v>
      </c>
      <c r="E64" s="203">
        <v>0.83599999999999997</v>
      </c>
      <c r="F64" s="203">
        <v>0.74399999999999999</v>
      </c>
      <c r="G64" s="203">
        <v>0.83799999999999997</v>
      </c>
    </row>
    <row r="65" spans="1:7" ht="13.5" thickBot="1">
      <c r="A65" s="552"/>
      <c r="B65" s="122">
        <v>2010</v>
      </c>
      <c r="C65" s="203">
        <v>0.76600000000000001</v>
      </c>
      <c r="D65" s="203">
        <v>0.877</v>
      </c>
      <c r="E65" s="203">
        <v>0.81499999999999995</v>
      </c>
      <c r="F65" s="203">
        <v>0.56000000000000005</v>
      </c>
      <c r="G65" s="203">
        <v>0.82899999999999996</v>
      </c>
    </row>
    <row r="66" spans="1:7" ht="13.5" thickBot="1">
      <c r="A66" s="552"/>
      <c r="B66" s="122">
        <v>2011</v>
      </c>
      <c r="C66" s="203">
        <v>0.84</v>
      </c>
      <c r="D66" s="203">
        <v>0.86599999999999999</v>
      </c>
      <c r="E66" s="203">
        <v>0.82699999999999996</v>
      </c>
      <c r="F66" s="203">
        <v>0.80400000000000005</v>
      </c>
      <c r="G66" s="203">
        <v>0.84299999999999997</v>
      </c>
    </row>
    <row r="67" spans="1:7" ht="13.5" thickBot="1">
      <c r="A67" s="552"/>
      <c r="B67" s="122">
        <v>2012</v>
      </c>
      <c r="C67" s="203">
        <v>0.83899999999999997</v>
      </c>
      <c r="D67" s="203">
        <v>0.88</v>
      </c>
      <c r="E67" s="203">
        <v>0.82099999999999995</v>
      </c>
      <c r="F67" s="203">
        <v>0.82599999999999996</v>
      </c>
      <c r="G67" s="203">
        <v>0.85299999999999998</v>
      </c>
    </row>
    <row r="68" spans="1:7" ht="13.5" thickBot="1">
      <c r="A68" s="552"/>
      <c r="B68" s="122">
        <v>2013</v>
      </c>
      <c r="C68" s="203">
        <v>0.83899999999999997</v>
      </c>
      <c r="D68" s="203">
        <v>0.89900000000000002</v>
      </c>
      <c r="E68" s="203">
        <v>0.82099999999999995</v>
      </c>
      <c r="F68" s="203">
        <v>0.82299999999999995</v>
      </c>
      <c r="G68" s="203">
        <v>0.86199999999999999</v>
      </c>
    </row>
    <row r="69" spans="1:7" ht="13.5" thickBot="1">
      <c r="A69" s="552"/>
      <c r="B69" s="124">
        <v>2014</v>
      </c>
      <c r="C69" s="204">
        <v>0.82699999999999996</v>
      </c>
      <c r="D69" s="204">
        <v>0.90400000000000003</v>
      </c>
      <c r="E69" s="204">
        <v>0.86699999999999999</v>
      </c>
      <c r="F69" s="204">
        <v>0.87</v>
      </c>
      <c r="G69" s="204">
        <v>0.88</v>
      </c>
    </row>
    <row r="70" spans="1:7" ht="14.25" thickTop="1" thickBot="1">
      <c r="A70" s="552"/>
      <c r="B70" s="279">
        <v>2015</v>
      </c>
      <c r="C70" s="280">
        <f>C27/C$48</f>
        <v>0.80941358024691357</v>
      </c>
      <c r="D70" s="280">
        <f t="shared" ref="D70:G70" si="2">D27/D$48</f>
        <v>0.88677983108955594</v>
      </c>
      <c r="E70" s="280">
        <f t="shared" si="2"/>
        <v>0.86590584878744647</v>
      </c>
      <c r="F70" s="280">
        <f t="shared" si="2"/>
        <v>0.86035422343324253</v>
      </c>
      <c r="G70" s="280">
        <f t="shared" si="2"/>
        <v>0.86613908065330869</v>
      </c>
    </row>
    <row r="71" spans="1:7" ht="14.25" customHeight="1" thickBot="1">
      <c r="A71" s="358" t="s">
        <v>1266</v>
      </c>
      <c r="B71" s="310">
        <v>2009</v>
      </c>
      <c r="C71" s="281">
        <v>1.7000000000000001E-2</v>
      </c>
      <c r="D71" s="281">
        <v>1.7000000000000001E-2</v>
      </c>
      <c r="E71" s="281">
        <v>2.4E-2</v>
      </c>
      <c r="F71" s="281">
        <v>7.2999999999999995E-2</v>
      </c>
      <c r="G71" s="281">
        <v>2.9000000000000001E-2</v>
      </c>
    </row>
    <row r="72" spans="1:7" ht="13.5" thickBot="1">
      <c r="A72" s="385"/>
      <c r="B72" s="312">
        <v>2010</v>
      </c>
      <c r="C72" s="12">
        <v>2.3E-2</v>
      </c>
      <c r="D72" s="12">
        <v>1.7000000000000001E-2</v>
      </c>
      <c r="E72" s="12">
        <v>3.2000000000000001E-2</v>
      </c>
      <c r="F72" s="12">
        <v>0.19500000000000001</v>
      </c>
      <c r="G72" s="12">
        <v>2.8000000000000001E-2</v>
      </c>
    </row>
    <row r="73" spans="1:7" ht="13.5" thickBot="1">
      <c r="A73" s="385"/>
      <c r="B73" s="312">
        <v>2011</v>
      </c>
      <c r="C73" s="12">
        <v>0.02</v>
      </c>
      <c r="D73" s="12">
        <v>1.2999999999999999E-2</v>
      </c>
      <c r="E73" s="12">
        <v>2.1000000000000001E-2</v>
      </c>
      <c r="F73" s="12">
        <v>5.8000000000000003E-2</v>
      </c>
      <c r="G73" s="12">
        <v>2.3E-2</v>
      </c>
    </row>
    <row r="74" spans="1:7" ht="13.5" thickBot="1">
      <c r="A74" s="385"/>
      <c r="B74" s="312">
        <v>2012</v>
      </c>
      <c r="C74" s="12">
        <v>1.6E-2</v>
      </c>
      <c r="D74" s="12">
        <v>1.2E-2</v>
      </c>
      <c r="E74" s="12">
        <v>3.5000000000000003E-2</v>
      </c>
      <c r="F74" s="12">
        <v>5.0999999999999997E-2</v>
      </c>
      <c r="G74" s="12">
        <v>2.4E-2</v>
      </c>
    </row>
    <row r="75" spans="1:7" ht="13.5" thickBot="1">
      <c r="A75" s="385"/>
      <c r="B75" s="312">
        <v>2013</v>
      </c>
      <c r="C75" s="12">
        <v>1.9E-2</v>
      </c>
      <c r="D75" s="12">
        <v>1.0999999999999999E-2</v>
      </c>
      <c r="E75" s="12">
        <v>4.1000000000000002E-2</v>
      </c>
      <c r="F75" s="12">
        <v>0.05</v>
      </c>
      <c r="G75" s="12">
        <v>2.5000000000000001E-2</v>
      </c>
    </row>
    <row r="76" spans="1:7" ht="13.5" thickBot="1">
      <c r="A76" s="385"/>
      <c r="B76" s="309">
        <v>2014</v>
      </c>
      <c r="C76" s="63">
        <v>2.1999999999999999E-2</v>
      </c>
      <c r="D76" s="63">
        <v>1.7000000000000001E-2</v>
      </c>
      <c r="E76" s="63">
        <v>3.5000000000000003E-2</v>
      </c>
      <c r="F76" s="63">
        <v>4.4999999999999998E-2</v>
      </c>
      <c r="G76" s="63">
        <v>2.5999999999999999E-2</v>
      </c>
    </row>
    <row r="77" spans="1:7" ht="14.25" thickTop="1" thickBot="1">
      <c r="A77" s="359"/>
      <c r="B77" s="312">
        <v>2015</v>
      </c>
      <c r="C77" s="12">
        <f>C34/C$48</f>
        <v>2.8806584362139918E-2</v>
      </c>
      <c r="D77" s="12">
        <f t="shared" ref="D77:G77" si="3">D34/D$48</f>
        <v>1.9065139225687765E-2</v>
      </c>
      <c r="E77" s="12">
        <f t="shared" si="3"/>
        <v>3.2239657631954348E-2</v>
      </c>
      <c r="F77" s="12">
        <f t="shared" si="3"/>
        <v>6.3805631244323341E-2</v>
      </c>
      <c r="G77" s="12">
        <f t="shared" si="3"/>
        <v>3.0897457484424986E-2</v>
      </c>
    </row>
    <row r="78" spans="1:7" ht="14.25" customHeight="1" thickBot="1">
      <c r="A78" s="385" t="s">
        <v>1267</v>
      </c>
      <c r="B78" s="312">
        <v>2009</v>
      </c>
      <c r="C78" s="12">
        <v>0.13700000000000001</v>
      </c>
      <c r="D78" s="12">
        <v>0.107</v>
      </c>
      <c r="E78" s="12">
        <v>0.14000000000000001</v>
      </c>
      <c r="F78" s="12">
        <v>0.183</v>
      </c>
      <c r="G78" s="12">
        <v>0.13400000000000001</v>
      </c>
    </row>
    <row r="79" spans="1:7" ht="13.5" thickBot="1">
      <c r="A79" s="385"/>
      <c r="B79" s="312">
        <v>2010</v>
      </c>
      <c r="C79" s="12">
        <v>0.21099999999999999</v>
      </c>
      <c r="D79" s="12">
        <v>0.106</v>
      </c>
      <c r="E79" s="12">
        <v>0.153</v>
      </c>
      <c r="F79" s="12">
        <v>0.246</v>
      </c>
      <c r="G79" s="12">
        <v>0.14399999999999999</v>
      </c>
    </row>
    <row r="80" spans="1:7" ht="13.5" thickBot="1">
      <c r="A80" s="385"/>
      <c r="B80" s="312">
        <v>2011</v>
      </c>
      <c r="C80" s="12">
        <v>0.14000000000000001</v>
      </c>
      <c r="D80" s="12">
        <v>0.122</v>
      </c>
      <c r="E80" s="12">
        <v>0.153</v>
      </c>
      <c r="F80" s="12">
        <v>0.13900000000000001</v>
      </c>
      <c r="G80" s="12">
        <v>0.13400000000000001</v>
      </c>
    </row>
    <row r="81" spans="1:7" ht="13.5" thickBot="1">
      <c r="A81" s="385"/>
      <c r="B81" s="312">
        <v>2012</v>
      </c>
      <c r="C81" s="12">
        <v>0.14399999999999999</v>
      </c>
      <c r="D81" s="12">
        <v>0.108</v>
      </c>
      <c r="E81" s="12">
        <v>0.14399999999999999</v>
      </c>
      <c r="F81" s="12">
        <v>0.123</v>
      </c>
      <c r="G81" s="12">
        <v>0.123</v>
      </c>
    </row>
    <row r="82" spans="1:7" ht="13.5" thickBot="1">
      <c r="A82" s="385"/>
      <c r="B82" s="312">
        <v>2013</v>
      </c>
      <c r="C82" s="12">
        <v>0.14099999999999999</v>
      </c>
      <c r="D82" s="12">
        <v>0.09</v>
      </c>
      <c r="E82" s="12">
        <v>0.13800000000000001</v>
      </c>
      <c r="F82" s="12">
        <v>0.127</v>
      </c>
      <c r="G82" s="12">
        <v>0.113</v>
      </c>
    </row>
    <row r="83" spans="1:7" ht="13.5" thickBot="1">
      <c r="A83" s="385"/>
      <c r="B83" s="309">
        <v>2014</v>
      </c>
      <c r="C83" s="63">
        <v>0.151</v>
      </c>
      <c r="D83" s="63">
        <v>7.8E-2</v>
      </c>
      <c r="E83" s="63">
        <v>9.8000000000000004E-2</v>
      </c>
      <c r="F83" s="63">
        <v>8.5000000000000006E-2</v>
      </c>
      <c r="G83" s="63">
        <v>9.4E-2</v>
      </c>
    </row>
    <row r="84" spans="1:7" ht="14.25" thickTop="1" thickBot="1">
      <c r="A84" s="385"/>
      <c r="B84" s="312">
        <v>2015</v>
      </c>
      <c r="C84" s="12">
        <f>C41/C$48</f>
        <v>0.16177983539094651</v>
      </c>
      <c r="D84" s="12">
        <f t="shared" ref="D84:G84" si="4">D41/D$48</f>
        <v>9.4155029684756253E-2</v>
      </c>
      <c r="E84" s="12">
        <f t="shared" si="4"/>
        <v>0.10185449358059914</v>
      </c>
      <c r="F84" s="12">
        <f t="shared" si="4"/>
        <v>7.5840145322434147E-2</v>
      </c>
      <c r="G84" s="12">
        <f t="shared" si="4"/>
        <v>0.10296346186226638</v>
      </c>
    </row>
    <row r="85" spans="1:7" ht="14.25" customHeight="1" thickBot="1">
      <c r="A85" s="551" t="s">
        <v>1255</v>
      </c>
      <c r="B85" s="122">
        <v>2009</v>
      </c>
      <c r="C85" s="203">
        <v>1</v>
      </c>
      <c r="D85" s="203">
        <v>1</v>
      </c>
      <c r="E85" s="203">
        <v>1</v>
      </c>
      <c r="F85" s="203">
        <v>1</v>
      </c>
      <c r="G85" s="203">
        <v>1</v>
      </c>
    </row>
    <row r="86" spans="1:7" ht="13.5" thickBot="1">
      <c r="A86" s="552"/>
      <c r="B86" s="122">
        <v>2010</v>
      </c>
      <c r="C86" s="203">
        <v>1</v>
      </c>
      <c r="D86" s="203">
        <v>1</v>
      </c>
      <c r="E86" s="203">
        <v>1</v>
      </c>
      <c r="F86" s="203">
        <v>1</v>
      </c>
      <c r="G86" s="203">
        <v>1</v>
      </c>
    </row>
    <row r="87" spans="1:7" ht="13.5" thickBot="1">
      <c r="A87" s="552"/>
      <c r="B87" s="122">
        <v>2011</v>
      </c>
      <c r="C87" s="203">
        <v>1</v>
      </c>
      <c r="D87" s="203">
        <v>1</v>
      </c>
      <c r="E87" s="203">
        <v>1</v>
      </c>
      <c r="F87" s="203">
        <v>1</v>
      </c>
      <c r="G87" s="203">
        <v>1</v>
      </c>
    </row>
    <row r="88" spans="1:7" ht="13.5" thickBot="1">
      <c r="A88" s="552"/>
      <c r="B88" s="122">
        <v>2012</v>
      </c>
      <c r="C88" s="203">
        <v>1</v>
      </c>
      <c r="D88" s="203">
        <v>1</v>
      </c>
      <c r="E88" s="203">
        <v>1</v>
      </c>
      <c r="F88" s="203">
        <v>1</v>
      </c>
      <c r="G88" s="203">
        <v>1</v>
      </c>
    </row>
    <row r="89" spans="1:7" ht="13.5" thickBot="1">
      <c r="A89" s="552"/>
      <c r="B89" s="122">
        <v>2013</v>
      </c>
      <c r="C89" s="203">
        <v>1</v>
      </c>
      <c r="D89" s="203">
        <v>1</v>
      </c>
      <c r="E89" s="203">
        <v>1</v>
      </c>
      <c r="F89" s="203">
        <v>1</v>
      </c>
      <c r="G89" s="203">
        <v>1</v>
      </c>
    </row>
    <row r="90" spans="1:7" ht="13.5" thickBot="1">
      <c r="A90" s="552"/>
      <c r="B90" s="124">
        <v>2014</v>
      </c>
      <c r="C90" s="204">
        <v>1</v>
      </c>
      <c r="D90" s="204">
        <v>1</v>
      </c>
      <c r="E90" s="204">
        <v>1</v>
      </c>
      <c r="F90" s="204">
        <v>1</v>
      </c>
      <c r="G90" s="204">
        <v>1</v>
      </c>
    </row>
    <row r="91" spans="1:7" ht="14.25" thickTop="1" thickBot="1">
      <c r="A91" s="553"/>
      <c r="B91" s="122">
        <v>2015</v>
      </c>
      <c r="C91" s="203">
        <f>C48/C$48</f>
        <v>1</v>
      </c>
      <c r="D91" s="203">
        <f t="shared" ref="D91:G91" si="5">D48/D$48</f>
        <v>1</v>
      </c>
      <c r="E91" s="203">
        <f t="shared" si="5"/>
        <v>1</v>
      </c>
      <c r="F91" s="203">
        <f t="shared" si="5"/>
        <v>1</v>
      </c>
      <c r="G91" s="203">
        <f t="shared" si="5"/>
        <v>1</v>
      </c>
    </row>
    <row r="92" spans="1:7">
      <c r="A92" s="231" t="s">
        <v>1269</v>
      </c>
    </row>
    <row r="93" spans="1:7">
      <c r="A93" s="68" t="s">
        <v>1258</v>
      </c>
    </row>
    <row r="94" spans="1:7">
      <c r="A94" s="231" t="s">
        <v>1189</v>
      </c>
    </row>
  </sheetData>
  <mergeCells count="20">
    <mergeCell ref="A35:A41"/>
    <mergeCell ref="A64:A70"/>
    <mergeCell ref="A71:A77"/>
    <mergeCell ref="A78:A84"/>
    <mergeCell ref="A85:A91"/>
    <mergeCell ref="A50:A56"/>
    <mergeCell ref="A57:A63"/>
    <mergeCell ref="A49:G49"/>
    <mergeCell ref="A42:A48"/>
    <mergeCell ref="A1:G1"/>
    <mergeCell ref="A2:G2"/>
    <mergeCell ref="A3:G3"/>
    <mergeCell ref="A4:A5"/>
    <mergeCell ref="B4:B5"/>
    <mergeCell ref="C4:G4"/>
    <mergeCell ref="A6:G6"/>
    <mergeCell ref="A28:A34"/>
    <mergeCell ref="A21:A27"/>
    <mergeCell ref="A14:A20"/>
    <mergeCell ref="A7:A13"/>
  </mergeCells>
  <hyperlinks>
    <hyperlink ref="I3" location="TOC!A1" display="RETURN TO TABLE OF CONTENTS" xr:uid="{00000000-0004-0000-58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94"/>
  <sheetViews>
    <sheetView workbookViewId="0">
      <selection activeCell="W6" sqref="W6"/>
    </sheetView>
  </sheetViews>
  <sheetFormatPr defaultColWidth="9.7109375" defaultRowHeight="12.75"/>
  <cols>
    <col min="1" max="10" width="9.7109375" customWidth="1"/>
  </cols>
  <sheetData>
    <row r="1" spans="1:23" ht="13.5" customHeight="1">
      <c r="A1" s="321" t="s">
        <v>204</v>
      </c>
      <c r="B1" s="321"/>
      <c r="C1" s="321"/>
      <c r="D1" s="321"/>
      <c r="E1" s="321"/>
      <c r="F1" s="321"/>
      <c r="G1" s="321"/>
      <c r="H1" s="321"/>
      <c r="I1" s="321"/>
      <c r="J1" s="321"/>
      <c r="K1" s="321" t="s">
        <v>204</v>
      </c>
      <c r="L1" s="321"/>
      <c r="M1" s="321"/>
      <c r="N1" s="321"/>
      <c r="O1" s="321"/>
      <c r="P1" s="321"/>
      <c r="Q1" s="321"/>
      <c r="R1" s="321"/>
      <c r="S1" s="321"/>
      <c r="T1" s="321"/>
      <c r="U1" s="321"/>
      <c r="V1" s="321"/>
    </row>
    <row r="2" spans="1:23"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3" ht="13.5" customHeight="1" thickBot="1">
      <c r="A3" s="329" t="s">
        <v>271</v>
      </c>
      <c r="B3" s="327"/>
      <c r="C3" s="327"/>
      <c r="D3" s="327"/>
      <c r="E3" s="327"/>
      <c r="F3" s="327"/>
      <c r="G3" s="327"/>
      <c r="H3" s="327"/>
      <c r="I3" s="327"/>
      <c r="J3" s="335"/>
      <c r="K3" s="329" t="s">
        <v>271</v>
      </c>
      <c r="L3" s="327"/>
      <c r="M3" s="327"/>
      <c r="N3" s="327"/>
      <c r="O3" s="327"/>
      <c r="P3" s="327"/>
      <c r="Q3" s="327"/>
      <c r="R3" s="327"/>
      <c r="S3" s="327"/>
      <c r="T3" s="327"/>
      <c r="U3" s="327"/>
      <c r="V3" s="335"/>
    </row>
    <row r="4" spans="1:23" s="42" customFormat="1" ht="13.5" customHeight="1" thickBot="1">
      <c r="A4" s="339" t="s">
        <v>272</v>
      </c>
      <c r="B4" s="339"/>
      <c r="C4" s="339"/>
      <c r="D4" s="339"/>
      <c r="E4" s="339"/>
      <c r="F4" s="339"/>
      <c r="G4" s="339"/>
      <c r="H4" s="339"/>
      <c r="I4" s="339"/>
      <c r="J4" s="339"/>
      <c r="K4" s="339" t="s">
        <v>208</v>
      </c>
      <c r="L4" s="339"/>
      <c r="M4" s="339"/>
      <c r="N4" s="339"/>
      <c r="O4" s="339"/>
      <c r="P4" s="339"/>
      <c r="Q4" s="339"/>
      <c r="R4" s="339"/>
      <c r="S4" s="339"/>
      <c r="T4" s="339"/>
      <c r="U4" s="339"/>
      <c r="V4" s="340"/>
      <c r="W4" s="241"/>
    </row>
    <row r="5" spans="1:23" ht="13.5" customHeight="1" thickBot="1">
      <c r="A5" s="613" t="s">
        <v>209</v>
      </c>
      <c r="B5" s="614" t="s">
        <v>210</v>
      </c>
      <c r="C5" s="615"/>
      <c r="D5" s="615"/>
      <c r="E5" s="616"/>
      <c r="F5" s="613" t="s">
        <v>211</v>
      </c>
      <c r="G5" s="613" t="s">
        <v>212</v>
      </c>
      <c r="H5" s="613" t="s">
        <v>213</v>
      </c>
      <c r="I5" s="613" t="s">
        <v>214</v>
      </c>
      <c r="J5" s="613" t="s">
        <v>215</v>
      </c>
      <c r="K5" s="613" t="s">
        <v>209</v>
      </c>
      <c r="L5" s="614" t="s">
        <v>216</v>
      </c>
      <c r="M5" s="615"/>
      <c r="N5" s="616"/>
      <c r="O5" s="617" t="s">
        <v>217</v>
      </c>
      <c r="P5" s="620" t="s">
        <v>218</v>
      </c>
      <c r="Q5" s="615"/>
      <c r="R5" s="621"/>
      <c r="S5" s="619" t="s">
        <v>219</v>
      </c>
      <c r="T5" s="613" t="s">
        <v>220</v>
      </c>
      <c r="U5" s="613" t="s">
        <v>221</v>
      </c>
      <c r="V5" s="613" t="s">
        <v>222</v>
      </c>
    </row>
    <row r="6" spans="1:23" ht="39.75" customHeight="1" thickBot="1">
      <c r="A6" s="622"/>
      <c r="B6" s="623" t="s">
        <v>223</v>
      </c>
      <c r="C6" s="623" t="s">
        <v>224</v>
      </c>
      <c r="D6" s="623" t="s">
        <v>225</v>
      </c>
      <c r="E6" s="623" t="s">
        <v>226</v>
      </c>
      <c r="F6" s="622"/>
      <c r="G6" s="622"/>
      <c r="H6" s="622"/>
      <c r="I6" s="622"/>
      <c r="J6" s="622"/>
      <c r="K6" s="622"/>
      <c r="L6" s="623" t="s">
        <v>227</v>
      </c>
      <c r="M6" s="623" t="s">
        <v>228</v>
      </c>
      <c r="N6" s="623" t="s">
        <v>229</v>
      </c>
      <c r="O6" s="624"/>
      <c r="P6" s="623" t="s">
        <v>230</v>
      </c>
      <c r="Q6" s="623" t="s">
        <v>231</v>
      </c>
      <c r="R6" s="623" t="s">
        <v>232</v>
      </c>
      <c r="S6" s="626"/>
      <c r="T6" s="622"/>
      <c r="U6" s="622"/>
      <c r="V6" s="622"/>
      <c r="W6" s="269" t="s">
        <v>233</v>
      </c>
    </row>
    <row r="7" spans="1:23" ht="13.5" customHeight="1" thickBot="1">
      <c r="A7" s="44">
        <v>1995</v>
      </c>
      <c r="B7" s="47" t="s">
        <v>240</v>
      </c>
      <c r="C7" s="47" t="s">
        <v>234</v>
      </c>
      <c r="D7" s="47" t="s">
        <v>240</v>
      </c>
      <c r="E7" s="48">
        <v>2.52</v>
      </c>
      <c r="F7" s="47">
        <v>9.02</v>
      </c>
      <c r="G7" s="47">
        <v>0.2</v>
      </c>
      <c r="H7" s="47">
        <v>0.24</v>
      </c>
      <c r="I7" s="47" t="s">
        <v>234</v>
      </c>
      <c r="J7" s="47">
        <v>2.11</v>
      </c>
      <c r="K7" s="17">
        <v>1995</v>
      </c>
      <c r="L7" s="47">
        <v>1.58</v>
      </c>
      <c r="M7" s="47" t="s">
        <v>234</v>
      </c>
      <c r="N7" s="48">
        <v>1.58</v>
      </c>
      <c r="O7" s="47">
        <v>3.9</v>
      </c>
      <c r="P7" s="48">
        <v>7.38</v>
      </c>
      <c r="Q7" s="47" t="s">
        <v>273</v>
      </c>
      <c r="R7" s="48">
        <v>7.38</v>
      </c>
      <c r="S7" s="47">
        <v>18.8</v>
      </c>
      <c r="T7" s="47">
        <v>13.68</v>
      </c>
      <c r="U7" s="47">
        <v>3.47</v>
      </c>
      <c r="V7" s="47">
        <v>2.4500000000000002</v>
      </c>
    </row>
    <row r="8" spans="1:23" ht="13.5" customHeight="1" thickBot="1">
      <c r="A8" s="658">
        <v>1996</v>
      </c>
      <c r="B8" s="47" t="s">
        <v>240</v>
      </c>
      <c r="C8" s="47" t="s">
        <v>234</v>
      </c>
      <c r="D8" s="47" t="s">
        <v>240</v>
      </c>
      <c r="E8" s="48">
        <v>2.56</v>
      </c>
      <c r="F8" s="47">
        <v>8.93</v>
      </c>
      <c r="G8" s="47">
        <v>0.17</v>
      </c>
      <c r="H8" s="47">
        <v>0.24</v>
      </c>
      <c r="I8" s="47" t="s">
        <v>234</v>
      </c>
      <c r="J8" s="47">
        <v>2.04</v>
      </c>
      <c r="K8" s="640">
        <v>1996</v>
      </c>
      <c r="L8" s="47">
        <v>1.59</v>
      </c>
      <c r="M8" s="47" t="s">
        <v>234</v>
      </c>
      <c r="N8" s="48">
        <v>1.59</v>
      </c>
      <c r="O8" s="47">
        <v>4.09</v>
      </c>
      <c r="P8" s="48">
        <v>7.11</v>
      </c>
      <c r="Q8" s="47" t="s">
        <v>273</v>
      </c>
      <c r="R8" s="48">
        <v>7.11</v>
      </c>
      <c r="S8" s="47">
        <v>18.46</v>
      </c>
      <c r="T8" s="47">
        <v>10.91</v>
      </c>
      <c r="U8" s="47">
        <v>3.59</v>
      </c>
      <c r="V8" s="47">
        <v>2.41</v>
      </c>
    </row>
    <row r="9" spans="1:23" ht="13.5" customHeight="1" thickBot="1">
      <c r="A9" s="658">
        <v>1997</v>
      </c>
      <c r="B9" s="47" t="s">
        <v>240</v>
      </c>
      <c r="C9" s="47" t="s">
        <v>234</v>
      </c>
      <c r="D9" s="47" t="s">
        <v>240</v>
      </c>
      <c r="E9" s="48">
        <v>2.48</v>
      </c>
      <c r="F9" s="47">
        <v>9.0299999999999994</v>
      </c>
      <c r="G9" s="47">
        <v>0.18</v>
      </c>
      <c r="H9" s="47">
        <v>0.25</v>
      </c>
      <c r="I9" s="47" t="s">
        <v>234</v>
      </c>
      <c r="J9" s="47">
        <v>1.99</v>
      </c>
      <c r="K9" s="640">
        <v>1997</v>
      </c>
      <c r="L9" s="47">
        <v>1.55</v>
      </c>
      <c r="M9" s="47" t="s">
        <v>234</v>
      </c>
      <c r="N9" s="48">
        <v>1.55</v>
      </c>
      <c r="O9" s="47">
        <v>4.5</v>
      </c>
      <c r="P9" s="48">
        <v>6.49</v>
      </c>
      <c r="Q9" s="47" t="s">
        <v>273</v>
      </c>
      <c r="R9" s="48">
        <v>6.49</v>
      </c>
      <c r="S9" s="47">
        <v>23.48</v>
      </c>
      <c r="T9" s="47">
        <v>9.66</v>
      </c>
      <c r="U9" s="47">
        <v>3.84</v>
      </c>
      <c r="V9" s="47">
        <v>2.4300000000000002</v>
      </c>
    </row>
    <row r="10" spans="1:23" ht="13.5" customHeight="1" thickBot="1">
      <c r="A10" s="658">
        <v>1998</v>
      </c>
      <c r="B10" s="47" t="s">
        <v>240</v>
      </c>
      <c r="C10" s="47" t="s">
        <v>234</v>
      </c>
      <c r="D10" s="47" t="s">
        <v>240</v>
      </c>
      <c r="E10" s="48">
        <v>2.69</v>
      </c>
      <c r="F10" s="47">
        <v>8.93</v>
      </c>
      <c r="G10" s="47">
        <v>0.16</v>
      </c>
      <c r="H10" s="47">
        <v>0.21</v>
      </c>
      <c r="I10" s="47" t="s">
        <v>234</v>
      </c>
      <c r="J10" s="47">
        <v>2.1</v>
      </c>
      <c r="K10" s="659">
        <v>1998</v>
      </c>
      <c r="L10" s="47">
        <v>1.58</v>
      </c>
      <c r="M10" s="47" t="s">
        <v>234</v>
      </c>
      <c r="N10" s="48">
        <v>1.58</v>
      </c>
      <c r="O10" s="47">
        <v>4.3600000000000003</v>
      </c>
      <c r="P10" s="48">
        <v>6.49</v>
      </c>
      <c r="Q10" s="47" t="s">
        <v>273</v>
      </c>
      <c r="R10" s="48">
        <v>6.49</v>
      </c>
      <c r="S10" s="47">
        <v>21.67</v>
      </c>
      <c r="T10" s="47">
        <v>9.64</v>
      </c>
      <c r="U10" s="47">
        <v>3.73</v>
      </c>
      <c r="V10" s="47">
        <v>2.4900000000000002</v>
      </c>
    </row>
    <row r="11" spans="1:23" ht="13.5" customHeight="1" thickBot="1">
      <c r="A11" s="658">
        <v>1999</v>
      </c>
      <c r="B11" s="47" t="s">
        <v>240</v>
      </c>
      <c r="C11" s="47" t="s">
        <v>234</v>
      </c>
      <c r="D11" s="47" t="s">
        <v>240</v>
      </c>
      <c r="E11" s="48">
        <v>2.86</v>
      </c>
      <c r="F11" s="47">
        <v>8.82</v>
      </c>
      <c r="G11" s="47">
        <v>0.16</v>
      </c>
      <c r="H11" s="47">
        <v>0.2</v>
      </c>
      <c r="I11" s="47" t="s">
        <v>234</v>
      </c>
      <c r="J11" s="47">
        <v>2.21</v>
      </c>
      <c r="K11" s="659">
        <v>1999</v>
      </c>
      <c r="L11" s="47">
        <v>1.63</v>
      </c>
      <c r="M11" s="47" t="s">
        <v>234</v>
      </c>
      <c r="N11" s="48">
        <v>1.63</v>
      </c>
      <c r="O11" s="47">
        <v>4.49</v>
      </c>
      <c r="P11" s="48">
        <v>6.11</v>
      </c>
      <c r="Q11" s="47" t="s">
        <v>273</v>
      </c>
      <c r="R11" s="48">
        <v>6.11</v>
      </c>
      <c r="S11" s="47">
        <v>18.93</v>
      </c>
      <c r="T11" s="47">
        <v>8.93</v>
      </c>
      <c r="U11" s="47">
        <v>3.83</v>
      </c>
      <c r="V11" s="47">
        <v>2.61</v>
      </c>
    </row>
    <row r="12" spans="1:23" ht="13.5" customHeight="1" thickBot="1">
      <c r="A12" s="658">
        <v>2000</v>
      </c>
      <c r="B12" s="47" t="s">
        <v>240</v>
      </c>
      <c r="C12" s="47" t="s">
        <v>240</v>
      </c>
      <c r="D12" s="47" t="s">
        <v>240</v>
      </c>
      <c r="E12" s="48">
        <v>2.84</v>
      </c>
      <c r="F12" s="47">
        <v>8.7799999999999994</v>
      </c>
      <c r="G12" s="47">
        <v>0.16</v>
      </c>
      <c r="H12" s="47">
        <v>0.2</v>
      </c>
      <c r="I12" s="47" t="s">
        <v>234</v>
      </c>
      <c r="J12" s="47">
        <v>2.17</v>
      </c>
      <c r="K12" s="659">
        <v>2000</v>
      </c>
      <c r="L12" s="47">
        <v>1.67</v>
      </c>
      <c r="M12" s="47" t="s">
        <v>234</v>
      </c>
      <c r="N12" s="48">
        <v>1.67</v>
      </c>
      <c r="O12" s="47">
        <v>4.55</v>
      </c>
      <c r="P12" s="48">
        <v>6.14</v>
      </c>
      <c r="Q12" s="47" t="s">
        <v>273</v>
      </c>
      <c r="R12" s="48">
        <v>6.14</v>
      </c>
      <c r="S12" s="47">
        <v>17.670000000000002</v>
      </c>
      <c r="T12" s="47">
        <v>8.18</v>
      </c>
      <c r="U12" s="47">
        <v>3.89</v>
      </c>
      <c r="V12" s="47">
        <v>2.59</v>
      </c>
    </row>
    <row r="13" spans="1:23" ht="13.5" customHeight="1" thickBot="1">
      <c r="A13" s="658">
        <v>2001</v>
      </c>
      <c r="B13" s="47" t="s">
        <v>240</v>
      </c>
      <c r="C13" s="47" t="s">
        <v>240</v>
      </c>
      <c r="D13" s="47" t="s">
        <v>240</v>
      </c>
      <c r="E13" s="48">
        <v>2.84</v>
      </c>
      <c r="F13" s="47">
        <v>9.67</v>
      </c>
      <c r="G13" s="47">
        <v>0.16</v>
      </c>
      <c r="H13" s="47">
        <v>0.21</v>
      </c>
      <c r="I13" s="49" t="s">
        <v>234</v>
      </c>
      <c r="J13" s="49">
        <v>2.17</v>
      </c>
      <c r="K13" s="659">
        <v>2001</v>
      </c>
      <c r="L13" s="47">
        <v>1.65</v>
      </c>
      <c r="M13" s="47" t="s">
        <v>234</v>
      </c>
      <c r="N13" s="48">
        <v>1.65</v>
      </c>
      <c r="O13" s="47">
        <v>4.62</v>
      </c>
      <c r="P13" s="48">
        <v>6.28</v>
      </c>
      <c r="Q13" s="47" t="s">
        <v>273</v>
      </c>
      <c r="R13" s="48">
        <v>6.28</v>
      </c>
      <c r="S13" s="47">
        <v>18.62</v>
      </c>
      <c r="T13" s="47">
        <v>8</v>
      </c>
      <c r="U13" s="47">
        <v>3.94</v>
      </c>
      <c r="V13" s="47">
        <v>2.6</v>
      </c>
    </row>
    <row r="14" spans="1:23" ht="13.5" customHeight="1" thickBot="1">
      <c r="A14" s="658">
        <v>2002</v>
      </c>
      <c r="B14" s="47" t="s">
        <v>240</v>
      </c>
      <c r="C14" s="47" t="s">
        <v>240</v>
      </c>
      <c r="D14" s="47" t="s">
        <v>240</v>
      </c>
      <c r="E14" s="48">
        <v>2.81</v>
      </c>
      <c r="F14" s="47">
        <v>8.7200000000000006</v>
      </c>
      <c r="G14" s="47">
        <v>0.15</v>
      </c>
      <c r="H14" s="50">
        <v>0.17</v>
      </c>
      <c r="I14" s="51" t="s">
        <v>234</v>
      </c>
      <c r="J14" s="52">
        <v>2.13</v>
      </c>
      <c r="K14" s="660">
        <v>2002</v>
      </c>
      <c r="L14" s="47">
        <v>1.6</v>
      </c>
      <c r="M14" s="47" t="s">
        <v>234</v>
      </c>
      <c r="N14" s="48">
        <v>1.6</v>
      </c>
      <c r="O14" s="47">
        <v>4.45</v>
      </c>
      <c r="P14" s="48">
        <v>5.62</v>
      </c>
      <c r="Q14" s="47" t="s">
        <v>273</v>
      </c>
      <c r="R14" s="48">
        <v>5.62</v>
      </c>
      <c r="S14" s="47">
        <v>17.27</v>
      </c>
      <c r="T14" s="47">
        <v>7.94</v>
      </c>
      <c r="U14" s="47">
        <v>3.79</v>
      </c>
      <c r="V14" s="47">
        <v>2.5299999999999998</v>
      </c>
    </row>
    <row r="15" spans="1:23" ht="13.5" customHeight="1" thickBot="1">
      <c r="A15" s="658">
        <v>2003</v>
      </c>
      <c r="B15" s="47" t="s">
        <v>240</v>
      </c>
      <c r="C15" s="47" t="s">
        <v>240</v>
      </c>
      <c r="D15" s="47" t="s">
        <v>240</v>
      </c>
      <c r="E15" s="48">
        <v>2.72</v>
      </c>
      <c r="F15" s="47">
        <v>8.26</v>
      </c>
      <c r="G15" s="47">
        <v>0.15</v>
      </c>
      <c r="H15" s="50">
        <v>0.18</v>
      </c>
      <c r="I15" s="52" t="s">
        <v>234</v>
      </c>
      <c r="J15" s="52">
        <v>2.02</v>
      </c>
      <c r="K15" s="660">
        <v>2003</v>
      </c>
      <c r="L15" s="47">
        <v>1.56</v>
      </c>
      <c r="M15" s="47" t="s">
        <v>234</v>
      </c>
      <c r="N15" s="48">
        <v>1.56</v>
      </c>
      <c r="O15" s="47">
        <v>4.3600000000000003</v>
      </c>
      <c r="P15" s="48">
        <v>5.32</v>
      </c>
      <c r="Q15" s="47" t="s">
        <v>273</v>
      </c>
      <c r="R15" s="48">
        <v>5.32</v>
      </c>
      <c r="S15" s="47">
        <v>18.86</v>
      </c>
      <c r="T15" s="47">
        <v>8.06</v>
      </c>
      <c r="U15" s="47">
        <v>3.71</v>
      </c>
      <c r="V15" s="47">
        <v>2.44</v>
      </c>
    </row>
    <row r="16" spans="1:23" ht="13.5" customHeight="1" thickBot="1">
      <c r="A16" s="658">
        <v>2004</v>
      </c>
      <c r="B16" s="47" t="s">
        <v>240</v>
      </c>
      <c r="C16" s="47" t="s">
        <v>240</v>
      </c>
      <c r="D16" s="47" t="s">
        <v>240</v>
      </c>
      <c r="E16" s="48">
        <v>2.66</v>
      </c>
      <c r="F16" s="47">
        <v>8.15</v>
      </c>
      <c r="G16" s="47">
        <v>0.15</v>
      </c>
      <c r="H16" s="47">
        <v>0.19</v>
      </c>
      <c r="I16" s="47" t="s">
        <v>234</v>
      </c>
      <c r="J16" s="47">
        <v>1.98</v>
      </c>
      <c r="K16" s="659">
        <v>2004</v>
      </c>
      <c r="L16" s="47">
        <v>1.54</v>
      </c>
      <c r="M16" s="47" t="s">
        <v>274</v>
      </c>
      <c r="N16" s="48">
        <v>1.54</v>
      </c>
      <c r="O16" s="47">
        <v>4.4000000000000004</v>
      </c>
      <c r="P16" s="48">
        <v>5.26</v>
      </c>
      <c r="Q16" s="47" t="s">
        <v>273</v>
      </c>
      <c r="R16" s="48">
        <v>5.26</v>
      </c>
      <c r="S16" s="47">
        <v>16.25</v>
      </c>
      <c r="T16" s="47">
        <v>9.69</v>
      </c>
      <c r="U16" s="47">
        <v>3.73</v>
      </c>
      <c r="V16" s="47">
        <v>2.41</v>
      </c>
    </row>
    <row r="17" spans="1:22" ht="13.5" customHeight="1" thickBot="1">
      <c r="A17" s="652">
        <v>2005</v>
      </c>
      <c r="B17" s="47" t="s">
        <v>240</v>
      </c>
      <c r="C17" s="47" t="s">
        <v>240</v>
      </c>
      <c r="D17" s="47" t="s">
        <v>240</v>
      </c>
      <c r="E17" s="48">
        <v>2.73</v>
      </c>
      <c r="F17" s="47">
        <v>8.6300000000000008</v>
      </c>
      <c r="G17" s="47">
        <v>0.15</v>
      </c>
      <c r="H17" s="47">
        <v>0.18</v>
      </c>
      <c r="I17" s="47" t="s">
        <v>234</v>
      </c>
      <c r="J17" s="47">
        <v>1.97</v>
      </c>
      <c r="K17" s="640">
        <v>2005</v>
      </c>
      <c r="L17" s="47">
        <v>1.52</v>
      </c>
      <c r="M17" s="47" t="s">
        <v>274</v>
      </c>
      <c r="N17" s="48">
        <v>1.52</v>
      </c>
      <c r="O17" s="47">
        <v>4.47</v>
      </c>
      <c r="P17" s="48">
        <v>5.6</v>
      </c>
      <c r="Q17" s="47" t="s">
        <v>273</v>
      </c>
      <c r="R17" s="48">
        <v>5.6</v>
      </c>
      <c r="S17" s="47">
        <v>18.329999999999998</v>
      </c>
      <c r="T17" s="47">
        <v>9.14</v>
      </c>
      <c r="U17" s="47">
        <v>3.78</v>
      </c>
      <c r="V17" s="47">
        <v>2.41</v>
      </c>
    </row>
    <row r="18" spans="1:22" ht="13.5" customHeight="1" thickBot="1">
      <c r="A18" s="652">
        <v>2006</v>
      </c>
      <c r="B18" s="47" t="s">
        <v>240</v>
      </c>
      <c r="C18" s="47" t="s">
        <v>240</v>
      </c>
      <c r="D18" s="47" t="s">
        <v>240</v>
      </c>
      <c r="E18" s="48">
        <v>2.74</v>
      </c>
      <c r="F18" s="47">
        <v>8.4700000000000006</v>
      </c>
      <c r="G18" s="47">
        <v>0.14000000000000001</v>
      </c>
      <c r="H18" s="47">
        <v>0.18</v>
      </c>
      <c r="I18" s="47" t="s">
        <v>234</v>
      </c>
      <c r="J18" s="47">
        <v>1.95</v>
      </c>
      <c r="K18" s="640">
        <v>2006</v>
      </c>
      <c r="L18" s="47">
        <v>1.54</v>
      </c>
      <c r="M18" s="47" t="s">
        <v>274</v>
      </c>
      <c r="N18" s="48">
        <v>1.54</v>
      </c>
      <c r="O18" s="47">
        <v>4.62</v>
      </c>
      <c r="P18" s="48">
        <v>5.58</v>
      </c>
      <c r="Q18" s="47" t="s">
        <v>273</v>
      </c>
      <c r="R18" s="48">
        <v>5.58</v>
      </c>
      <c r="S18" s="47">
        <v>17.5</v>
      </c>
      <c r="T18" s="47">
        <v>10.27</v>
      </c>
      <c r="U18" s="47">
        <v>3.87</v>
      </c>
      <c r="V18" s="47">
        <v>2.41</v>
      </c>
    </row>
    <row r="19" spans="1:22" ht="13.5" customHeight="1" thickBot="1">
      <c r="A19" s="652">
        <v>2007</v>
      </c>
      <c r="B19" s="47" t="s">
        <v>240</v>
      </c>
      <c r="C19" s="47" t="s">
        <v>240</v>
      </c>
      <c r="D19" s="47" t="s">
        <v>240</v>
      </c>
      <c r="E19" s="48">
        <v>2.72</v>
      </c>
      <c r="F19" s="47">
        <v>8.82</v>
      </c>
      <c r="G19" s="47">
        <v>0.16</v>
      </c>
      <c r="H19" s="47">
        <v>0.18</v>
      </c>
      <c r="I19" s="47">
        <v>1.05</v>
      </c>
      <c r="J19" s="47">
        <v>1.68</v>
      </c>
      <c r="K19" s="640">
        <v>2007</v>
      </c>
      <c r="L19" s="47">
        <v>1.54</v>
      </c>
      <c r="M19" s="47" t="s">
        <v>274</v>
      </c>
      <c r="N19" s="48">
        <v>1.54</v>
      </c>
      <c r="O19" s="47">
        <v>5.42</v>
      </c>
      <c r="P19" s="48">
        <v>5.07</v>
      </c>
      <c r="Q19" s="47" t="s">
        <v>273</v>
      </c>
      <c r="R19" s="48">
        <v>5.07</v>
      </c>
      <c r="S19" s="47">
        <v>18.100000000000001</v>
      </c>
      <c r="T19" s="47">
        <v>6.21</v>
      </c>
      <c r="U19" s="47">
        <v>4.33</v>
      </c>
      <c r="V19" s="47">
        <v>2.29</v>
      </c>
    </row>
    <row r="20" spans="1:22" ht="13.5" customHeight="1" thickBot="1">
      <c r="A20" s="652">
        <v>2008</v>
      </c>
      <c r="B20" s="47" t="s">
        <v>240</v>
      </c>
      <c r="C20" s="47" t="s">
        <v>240</v>
      </c>
      <c r="D20" s="47" t="s">
        <v>240</v>
      </c>
      <c r="E20" s="48">
        <v>2.72</v>
      </c>
      <c r="F20" s="47">
        <v>9.02</v>
      </c>
      <c r="G20" s="47">
        <v>0.15</v>
      </c>
      <c r="H20" s="47">
        <v>0.2</v>
      </c>
      <c r="I20" s="47">
        <v>1.1599999999999999</v>
      </c>
      <c r="J20" s="47">
        <v>1.67</v>
      </c>
      <c r="K20" s="640">
        <v>2008</v>
      </c>
      <c r="L20" s="47">
        <v>1.52</v>
      </c>
      <c r="M20" s="47" t="s">
        <v>274</v>
      </c>
      <c r="N20" s="48">
        <v>1.52</v>
      </c>
      <c r="O20" s="47">
        <v>5.41</v>
      </c>
      <c r="P20" s="48">
        <v>5.2</v>
      </c>
      <c r="Q20" s="47" t="s">
        <v>273</v>
      </c>
      <c r="R20" s="48">
        <v>5.2</v>
      </c>
      <c r="S20" s="47">
        <v>18.29</v>
      </c>
      <c r="T20" s="47">
        <v>4.22</v>
      </c>
      <c r="U20" s="47">
        <v>4.3</v>
      </c>
      <c r="V20" s="47">
        <v>2.2799999999999998</v>
      </c>
    </row>
    <row r="21" spans="1:22" ht="13.5" customHeight="1" thickBot="1">
      <c r="A21" s="652">
        <v>2009</v>
      </c>
      <c r="B21" s="47" t="s">
        <v>240</v>
      </c>
      <c r="C21" s="47" t="s">
        <v>240</v>
      </c>
      <c r="D21" s="47" t="s">
        <v>240</v>
      </c>
      <c r="E21" s="48">
        <v>2.71</v>
      </c>
      <c r="F21" s="47">
        <v>8.19</v>
      </c>
      <c r="G21" s="47">
        <v>0.14000000000000001</v>
      </c>
      <c r="H21" s="47">
        <v>0.18</v>
      </c>
      <c r="I21" s="47">
        <v>1.06</v>
      </c>
      <c r="J21" s="47">
        <v>1.64</v>
      </c>
      <c r="K21" s="640">
        <v>2009</v>
      </c>
      <c r="L21" s="47">
        <v>1.47</v>
      </c>
      <c r="M21" s="47" t="s">
        <v>274</v>
      </c>
      <c r="N21" s="48">
        <v>1.47</v>
      </c>
      <c r="O21" s="47">
        <v>5.23</v>
      </c>
      <c r="P21" s="48">
        <v>5.21</v>
      </c>
      <c r="Q21" s="47" t="s">
        <v>273</v>
      </c>
      <c r="R21" s="48">
        <v>5.21</v>
      </c>
      <c r="S21" s="47">
        <v>23.66</v>
      </c>
      <c r="T21" s="47">
        <v>5.44</v>
      </c>
      <c r="U21" s="47">
        <v>4.2</v>
      </c>
      <c r="V21" s="47">
        <v>2.2400000000000002</v>
      </c>
    </row>
    <row r="22" spans="1:22" ht="13.5" customHeight="1" thickBot="1">
      <c r="A22" s="652">
        <v>2010</v>
      </c>
      <c r="B22" s="47" t="s">
        <v>240</v>
      </c>
      <c r="C22" s="47" t="s">
        <v>240</v>
      </c>
      <c r="D22" s="47" t="s">
        <v>240</v>
      </c>
      <c r="E22" s="48">
        <v>2.5099999999999998</v>
      </c>
      <c r="F22" s="47">
        <v>8.4600000000000009</v>
      </c>
      <c r="G22" s="47">
        <v>0.13</v>
      </c>
      <c r="H22" s="47">
        <v>0.17</v>
      </c>
      <c r="I22" s="47">
        <v>1.3</v>
      </c>
      <c r="J22" s="47">
        <v>1.49</v>
      </c>
      <c r="K22" s="640">
        <v>2010</v>
      </c>
      <c r="L22" s="47">
        <v>1.46</v>
      </c>
      <c r="M22" s="47" t="s">
        <v>274</v>
      </c>
      <c r="N22" s="48">
        <v>1.46</v>
      </c>
      <c r="O22" s="47">
        <v>5.48</v>
      </c>
      <c r="P22" s="48">
        <v>4.97</v>
      </c>
      <c r="Q22" s="47" t="s">
        <v>273</v>
      </c>
      <c r="R22" s="48">
        <v>4.97</v>
      </c>
      <c r="S22" s="47">
        <v>20</v>
      </c>
      <c r="T22" s="47">
        <v>5.21</v>
      </c>
      <c r="U22" s="47">
        <v>4.3</v>
      </c>
      <c r="V22" s="47">
        <v>2.11</v>
      </c>
    </row>
    <row r="23" spans="1:22" ht="13.5" customHeight="1" thickBot="1">
      <c r="A23" s="652">
        <v>2011</v>
      </c>
      <c r="B23" s="47">
        <v>2.56</v>
      </c>
      <c r="C23" s="47">
        <v>3.26</v>
      </c>
      <c r="D23" s="47">
        <v>0.73</v>
      </c>
      <c r="E23" s="48">
        <v>2.5099999999999998</v>
      </c>
      <c r="F23" s="47">
        <v>8.77</v>
      </c>
      <c r="G23" s="47">
        <v>0.14000000000000001</v>
      </c>
      <c r="H23" s="47">
        <v>0.18</v>
      </c>
      <c r="I23" s="47">
        <v>1.02</v>
      </c>
      <c r="J23" s="47">
        <v>1.5</v>
      </c>
      <c r="K23" s="640">
        <v>2011</v>
      </c>
      <c r="L23" s="47">
        <v>1.47</v>
      </c>
      <c r="M23" s="47">
        <v>2.77</v>
      </c>
      <c r="N23" s="48">
        <v>1.48</v>
      </c>
      <c r="O23" s="47">
        <v>5.73</v>
      </c>
      <c r="P23" s="48">
        <v>4.9800000000000004</v>
      </c>
      <c r="Q23" s="47">
        <v>8.75</v>
      </c>
      <c r="R23" s="48">
        <v>5.18</v>
      </c>
      <c r="S23" s="47">
        <v>18.96</v>
      </c>
      <c r="T23" s="47">
        <v>8.8000000000000007</v>
      </c>
      <c r="U23" s="47">
        <v>4.47</v>
      </c>
      <c r="V23" s="47">
        <v>2.16</v>
      </c>
    </row>
    <row r="24" spans="1:22" ht="13.5" customHeight="1" thickBot="1">
      <c r="A24" s="652">
        <v>2012</v>
      </c>
      <c r="B24" s="47">
        <v>2.65</v>
      </c>
      <c r="C24" s="47">
        <v>5.71</v>
      </c>
      <c r="D24" s="47">
        <v>0.68</v>
      </c>
      <c r="E24" s="48">
        <v>2.59</v>
      </c>
      <c r="F24" s="47">
        <v>8.76</v>
      </c>
      <c r="G24" s="47">
        <v>0.15</v>
      </c>
      <c r="H24" s="47">
        <v>0.17</v>
      </c>
      <c r="I24" s="47">
        <v>1.21</v>
      </c>
      <c r="J24" s="47">
        <v>1.53</v>
      </c>
      <c r="K24" s="640">
        <v>2012</v>
      </c>
      <c r="L24" s="47">
        <v>1.47</v>
      </c>
      <c r="M24" s="47">
        <v>2.73</v>
      </c>
      <c r="N24" s="48">
        <v>1.48</v>
      </c>
      <c r="O24" s="47">
        <v>5.87</v>
      </c>
      <c r="P24" s="48">
        <v>4.93</v>
      </c>
      <c r="Q24" s="47">
        <v>8.91</v>
      </c>
      <c r="R24" s="48">
        <v>5.16</v>
      </c>
      <c r="S24" s="47">
        <v>19.75</v>
      </c>
      <c r="T24" s="47">
        <v>5</v>
      </c>
      <c r="U24" s="47">
        <v>4.53</v>
      </c>
      <c r="V24" s="47">
        <v>2.2000000000000002</v>
      </c>
    </row>
    <row r="25" spans="1:22" ht="13.5" customHeight="1" thickBot="1">
      <c r="A25" s="652">
        <v>2013</v>
      </c>
      <c r="B25" s="47">
        <v>2.68</v>
      </c>
      <c r="C25" s="47">
        <v>6.98</v>
      </c>
      <c r="D25" s="47">
        <v>0.72</v>
      </c>
      <c r="E25" s="48">
        <v>2.57</v>
      </c>
      <c r="F25" s="47">
        <v>8.5</v>
      </c>
      <c r="G25" s="47">
        <v>0.16</v>
      </c>
      <c r="H25" s="47">
        <v>0.17</v>
      </c>
      <c r="I25" s="47">
        <v>1.19</v>
      </c>
      <c r="J25" s="47">
        <v>1.55</v>
      </c>
      <c r="K25" s="640">
        <v>2013</v>
      </c>
      <c r="L25" s="47">
        <v>1.45</v>
      </c>
      <c r="M25" s="47">
        <v>2.5</v>
      </c>
      <c r="N25" s="48">
        <v>1.46</v>
      </c>
      <c r="O25" s="47">
        <v>5.83</v>
      </c>
      <c r="P25" s="48">
        <v>4.66</v>
      </c>
      <c r="Q25" s="47">
        <v>8.9700000000000006</v>
      </c>
      <c r="R25" s="48">
        <v>4.9000000000000004</v>
      </c>
      <c r="S25" s="47">
        <v>20.53</v>
      </c>
      <c r="T25" s="47">
        <v>4.1900000000000004</v>
      </c>
      <c r="U25" s="47">
        <v>4.46</v>
      </c>
      <c r="V25" s="47">
        <v>2.2200000000000002</v>
      </c>
    </row>
    <row r="26" spans="1:22" ht="13.5" customHeight="1" thickBot="1">
      <c r="A26" s="652">
        <v>2014</v>
      </c>
      <c r="B26" s="47">
        <v>2.69</v>
      </c>
      <c r="C26" s="47">
        <v>5.68</v>
      </c>
      <c r="D26" s="47">
        <v>0.59</v>
      </c>
      <c r="E26" s="48">
        <v>2.52</v>
      </c>
      <c r="F26" s="47">
        <v>8.73</v>
      </c>
      <c r="G26" s="47">
        <v>0.17</v>
      </c>
      <c r="H26" s="47">
        <v>0.17</v>
      </c>
      <c r="I26" s="47">
        <v>1.3</v>
      </c>
      <c r="J26" s="47">
        <v>1.52</v>
      </c>
      <c r="K26" s="640">
        <v>2014</v>
      </c>
      <c r="L26" s="47">
        <v>1.43</v>
      </c>
      <c r="M26" s="47">
        <v>2.33</v>
      </c>
      <c r="N26" s="48">
        <v>1.44</v>
      </c>
      <c r="O26" s="47">
        <v>5.98</v>
      </c>
      <c r="P26" s="48">
        <v>4.71</v>
      </c>
      <c r="Q26" s="47">
        <v>8.14</v>
      </c>
      <c r="R26" s="48">
        <v>4.8899999999999997</v>
      </c>
      <c r="S26" s="47">
        <v>19.75</v>
      </c>
      <c r="T26" s="47">
        <v>4.5199999999999996</v>
      </c>
      <c r="U26" s="47">
        <v>4.51</v>
      </c>
      <c r="V26" s="47">
        <v>2.21</v>
      </c>
    </row>
    <row r="27" spans="1:22" ht="13.5" customHeight="1" thickBot="1">
      <c r="A27" s="652">
        <v>2015</v>
      </c>
      <c r="B27" s="47">
        <v>2.6141618735504224</v>
      </c>
      <c r="C27" s="47">
        <v>5.4415857476419935</v>
      </c>
      <c r="D27" s="47">
        <v>0.6939820137606334</v>
      </c>
      <c r="E27" s="48">
        <v>2.4942668000253629</v>
      </c>
      <c r="F27" s="47">
        <v>8.4712558405598255</v>
      </c>
      <c r="G27" s="47">
        <v>0.15980547029347164</v>
      </c>
      <c r="H27" s="47">
        <v>0.16373693698789993</v>
      </c>
      <c r="I27" s="47">
        <v>1.3704053225021233</v>
      </c>
      <c r="J27" s="47">
        <v>1.4909931806833263</v>
      </c>
      <c r="K27" s="640">
        <v>2015</v>
      </c>
      <c r="L27" s="47">
        <v>1.4310273497152908</v>
      </c>
      <c r="M27" s="47">
        <v>2.4173228626931471</v>
      </c>
      <c r="N27" s="47">
        <v>1.4397499473710245</v>
      </c>
      <c r="O27" s="47">
        <v>5.7111865771126054</v>
      </c>
      <c r="P27" s="47">
        <v>4.5316845295783104</v>
      </c>
      <c r="Q27" s="47">
        <v>8.7416537545425612</v>
      </c>
      <c r="R27" s="47">
        <v>4.7478819949417046</v>
      </c>
      <c r="S27" s="47">
        <v>19.36442023255459</v>
      </c>
      <c r="T27" s="47">
        <v>4.9052186899200461</v>
      </c>
      <c r="U27" s="47">
        <v>4.3660889063436192</v>
      </c>
      <c r="V27" s="47">
        <v>2.1675992095006329</v>
      </c>
    </row>
    <row r="28" spans="1:22" ht="13.5" customHeight="1">
      <c r="A28" s="656" t="s">
        <v>245</v>
      </c>
      <c r="B28" s="21"/>
      <c r="C28" s="21"/>
      <c r="D28" s="21"/>
      <c r="E28" s="21"/>
      <c r="F28" s="21"/>
      <c r="G28" s="21"/>
      <c r="H28" s="21"/>
      <c r="I28" s="21"/>
      <c r="J28" s="21"/>
      <c r="L28" s="21"/>
      <c r="M28" s="21"/>
      <c r="N28" s="21"/>
      <c r="O28" s="21"/>
      <c r="P28" s="21"/>
      <c r="Q28" s="21"/>
      <c r="R28" s="21"/>
      <c r="S28" s="21"/>
      <c r="T28" s="21"/>
      <c r="U28" s="21"/>
      <c r="V28" s="21"/>
    </row>
    <row r="29" spans="1:22" ht="13.5" customHeight="1">
      <c r="A29" s="656" t="s">
        <v>246</v>
      </c>
      <c r="B29" s="21"/>
      <c r="C29" s="21"/>
      <c r="D29" s="21"/>
      <c r="E29" s="21"/>
      <c r="F29" s="21"/>
      <c r="G29" s="21"/>
      <c r="H29" s="21"/>
      <c r="I29" s="21"/>
      <c r="J29" s="21"/>
      <c r="L29" s="21"/>
      <c r="M29" s="21"/>
      <c r="N29" s="21"/>
      <c r="O29" s="21"/>
      <c r="P29" s="21"/>
      <c r="Q29" s="21"/>
      <c r="R29" s="21"/>
      <c r="S29" s="21"/>
      <c r="T29" s="21"/>
      <c r="U29" s="21"/>
      <c r="V29" s="21"/>
    </row>
    <row r="30" spans="1:22" ht="13.5" customHeight="1">
      <c r="A30" s="656" t="s">
        <v>247</v>
      </c>
      <c r="B30" s="21"/>
      <c r="C30" s="21"/>
      <c r="D30" s="21"/>
      <c r="E30" s="21"/>
      <c r="F30" s="21"/>
      <c r="G30" s="21"/>
      <c r="H30" s="21"/>
      <c r="I30" s="21"/>
      <c r="J30" s="21"/>
      <c r="L30" s="21"/>
      <c r="M30" s="21"/>
      <c r="N30" s="21"/>
      <c r="O30" s="21"/>
      <c r="P30" s="21"/>
      <c r="Q30" s="21"/>
      <c r="R30" s="21"/>
      <c r="S30" s="21"/>
      <c r="T30" s="21"/>
      <c r="U30" s="21"/>
      <c r="V30" s="21"/>
    </row>
    <row r="31" spans="1:22" ht="13.5" customHeight="1">
      <c r="A31" s="656" t="s">
        <v>275</v>
      </c>
      <c r="B31" s="21"/>
      <c r="C31" s="21"/>
      <c r="D31" s="21"/>
      <c r="E31" s="21"/>
      <c r="F31" s="21"/>
      <c r="G31" s="21"/>
      <c r="H31" s="21"/>
      <c r="I31" s="21"/>
      <c r="J31" s="21"/>
      <c r="L31" s="21"/>
      <c r="M31" s="21"/>
      <c r="N31" s="21"/>
      <c r="O31" s="21"/>
      <c r="P31" s="21"/>
      <c r="Q31" s="21"/>
      <c r="R31" s="21"/>
      <c r="S31" s="21"/>
      <c r="T31" s="21"/>
      <c r="U31" s="21"/>
      <c r="V31" s="21"/>
    </row>
    <row r="32" spans="1:22" ht="13.5" customHeight="1">
      <c r="A32" s="656" t="s">
        <v>276</v>
      </c>
      <c r="B32" s="21"/>
      <c r="C32" s="21"/>
      <c r="D32" s="21"/>
      <c r="E32" s="21"/>
      <c r="F32" s="21"/>
      <c r="G32" s="21"/>
      <c r="H32" s="21"/>
      <c r="I32" s="21"/>
      <c r="J32" s="21"/>
      <c r="L32" s="21"/>
      <c r="M32" s="21"/>
      <c r="N32" s="21"/>
      <c r="O32" s="21"/>
      <c r="P32" s="21"/>
      <c r="Q32" s="21"/>
      <c r="R32" s="21"/>
      <c r="S32" s="21"/>
      <c r="T32" s="21"/>
      <c r="U32" s="21"/>
      <c r="V32" s="21"/>
    </row>
    <row r="33" spans="1:22" ht="13.5" customHeight="1">
      <c r="A33" s="656" t="s">
        <v>277</v>
      </c>
      <c r="B33" s="21"/>
      <c r="C33" s="21"/>
      <c r="D33" s="21"/>
      <c r="E33" s="21"/>
      <c r="F33" s="21"/>
      <c r="G33" s="21"/>
      <c r="H33" s="21"/>
      <c r="I33" s="21"/>
      <c r="J33" s="21"/>
      <c r="L33" s="21"/>
      <c r="M33" s="21"/>
      <c r="N33" s="21"/>
      <c r="O33" s="21"/>
      <c r="P33" s="21"/>
      <c r="Q33" s="21"/>
      <c r="R33" s="21"/>
      <c r="S33" s="21"/>
      <c r="T33" s="21"/>
      <c r="U33" s="21"/>
      <c r="V33" s="21"/>
    </row>
    <row r="34" spans="1:22" ht="13.5" customHeight="1">
      <c r="A34" s="656" t="s">
        <v>254</v>
      </c>
      <c r="B34" s="21"/>
      <c r="C34" s="21"/>
      <c r="D34" s="21"/>
      <c r="E34" s="21"/>
      <c r="F34" s="21"/>
      <c r="G34" s="21"/>
      <c r="H34" s="21"/>
      <c r="I34" s="21"/>
      <c r="J34" s="21"/>
      <c r="L34" s="21"/>
      <c r="M34" s="21"/>
      <c r="N34" s="21"/>
      <c r="O34" s="21"/>
      <c r="P34" s="21"/>
      <c r="Q34" s="21"/>
      <c r="R34" s="21"/>
      <c r="S34" s="21"/>
      <c r="T34" s="21"/>
      <c r="U34" s="21"/>
      <c r="V34" s="21"/>
    </row>
    <row r="35" spans="1:22" ht="13.5" customHeight="1">
      <c r="A35" s="46"/>
      <c r="B35" s="21"/>
      <c r="C35" s="21"/>
      <c r="D35" s="21"/>
      <c r="E35" s="21"/>
      <c r="F35" s="21"/>
      <c r="G35" s="21"/>
      <c r="H35" s="21"/>
      <c r="I35" s="21"/>
      <c r="J35" s="21"/>
      <c r="L35" s="21"/>
      <c r="M35" s="21"/>
      <c r="N35" s="21"/>
      <c r="O35" s="21"/>
      <c r="P35" s="21"/>
      <c r="Q35" s="21"/>
      <c r="R35" s="21"/>
      <c r="S35" s="21"/>
      <c r="T35" s="21"/>
      <c r="U35" s="21"/>
      <c r="V35" s="21"/>
    </row>
    <row r="36" spans="1:22" ht="13.5" customHeight="1">
      <c r="A36" s="46"/>
      <c r="B36" s="21"/>
      <c r="C36" s="21"/>
      <c r="D36" s="21"/>
      <c r="E36" s="21"/>
      <c r="F36" s="21"/>
      <c r="G36" s="21"/>
      <c r="H36" s="21"/>
      <c r="I36" s="21"/>
      <c r="J36" s="21"/>
      <c r="L36" s="21"/>
      <c r="M36" s="21"/>
      <c r="N36" s="21"/>
      <c r="O36" s="21"/>
      <c r="P36" s="21"/>
      <c r="Q36" s="21"/>
      <c r="R36" s="21"/>
      <c r="S36" s="21"/>
      <c r="T36" s="21"/>
      <c r="U36" s="21"/>
      <c r="V36" s="21"/>
    </row>
    <row r="37" spans="1:22" ht="13.5" customHeight="1">
      <c r="A37" s="46"/>
      <c r="B37" s="21"/>
      <c r="C37" s="21"/>
      <c r="D37" s="21"/>
      <c r="E37" s="21"/>
      <c r="F37" s="21"/>
      <c r="G37" s="21"/>
      <c r="H37" s="21"/>
      <c r="I37" s="21"/>
      <c r="J37" s="21"/>
      <c r="L37" s="21"/>
      <c r="M37" s="21"/>
      <c r="N37" s="21"/>
      <c r="O37" s="21"/>
      <c r="P37" s="21"/>
      <c r="Q37" s="21"/>
      <c r="R37" s="21"/>
      <c r="S37" s="21"/>
      <c r="T37" s="21"/>
      <c r="U37" s="21"/>
      <c r="V37" s="21"/>
    </row>
    <row r="38" spans="1:22" ht="13.5" customHeight="1">
      <c r="A38" s="46"/>
      <c r="B38" s="21"/>
      <c r="C38" s="21"/>
      <c r="D38" s="21"/>
      <c r="E38" s="21"/>
      <c r="F38" s="21"/>
      <c r="G38" s="21"/>
      <c r="H38" s="21"/>
      <c r="I38" s="21"/>
      <c r="J38" s="21"/>
      <c r="L38" s="21"/>
      <c r="M38" s="21"/>
      <c r="N38" s="21"/>
      <c r="O38" s="21"/>
      <c r="P38" s="21"/>
      <c r="Q38" s="21"/>
      <c r="R38" s="21"/>
      <c r="S38" s="21"/>
      <c r="T38" s="21"/>
      <c r="U38" s="21"/>
      <c r="V38" s="21"/>
    </row>
    <row r="39" spans="1:22" ht="13.5" customHeight="1">
      <c r="A39" s="46"/>
      <c r="B39" s="21"/>
      <c r="C39" s="21"/>
      <c r="D39" s="21"/>
      <c r="E39" s="21"/>
      <c r="F39" s="21"/>
      <c r="G39" s="21"/>
      <c r="H39" s="21"/>
      <c r="I39" s="21"/>
      <c r="J39" s="21"/>
      <c r="L39" s="21"/>
      <c r="M39" s="21"/>
      <c r="N39" s="21"/>
      <c r="O39" s="21"/>
      <c r="P39" s="21"/>
      <c r="Q39" s="21"/>
      <c r="R39" s="21"/>
      <c r="S39" s="21"/>
      <c r="T39" s="21"/>
      <c r="U39" s="21"/>
      <c r="V39" s="21"/>
    </row>
    <row r="40" spans="1:22" ht="13.5" customHeight="1">
      <c r="A40" s="46"/>
      <c r="B40" s="21"/>
      <c r="C40" s="21"/>
      <c r="D40" s="21"/>
      <c r="E40" s="21"/>
      <c r="F40" s="21"/>
      <c r="G40" s="21"/>
      <c r="H40" s="21"/>
      <c r="I40" s="21"/>
      <c r="J40" s="21"/>
      <c r="L40" s="21"/>
      <c r="M40" s="21"/>
      <c r="N40" s="21"/>
      <c r="O40" s="21"/>
      <c r="P40" s="21"/>
      <c r="Q40" s="21"/>
      <c r="R40" s="21"/>
      <c r="S40" s="21"/>
      <c r="T40" s="21"/>
      <c r="U40" s="21"/>
      <c r="V40" s="21"/>
    </row>
    <row r="41" spans="1:22" ht="13.5" customHeight="1">
      <c r="A41" s="46"/>
      <c r="B41" s="21"/>
      <c r="C41" s="21"/>
      <c r="D41" s="21"/>
      <c r="E41" s="21"/>
      <c r="F41" s="21"/>
      <c r="G41" s="21"/>
      <c r="H41" s="21"/>
      <c r="I41" s="21"/>
      <c r="J41" s="21"/>
      <c r="L41" s="21"/>
      <c r="M41" s="21"/>
      <c r="N41" s="21"/>
      <c r="O41" s="21"/>
      <c r="P41" s="21"/>
      <c r="Q41" s="21"/>
      <c r="R41" s="21"/>
      <c r="S41" s="21"/>
      <c r="T41" s="21"/>
      <c r="U41" s="21"/>
      <c r="V41" s="21"/>
    </row>
    <row r="42" spans="1:22" ht="13.5" customHeight="1">
      <c r="A42" s="46"/>
      <c r="B42" s="21"/>
      <c r="C42" s="21"/>
      <c r="D42" s="21"/>
      <c r="E42" s="21"/>
      <c r="F42" s="21"/>
      <c r="G42" s="21"/>
      <c r="H42" s="21"/>
      <c r="I42" s="21"/>
      <c r="J42" s="21"/>
      <c r="L42" s="21"/>
      <c r="M42" s="21"/>
      <c r="N42" s="21"/>
      <c r="O42" s="21"/>
      <c r="P42" s="21"/>
      <c r="Q42" s="21"/>
      <c r="R42" s="21"/>
      <c r="S42" s="21"/>
      <c r="T42" s="21"/>
      <c r="U42" s="21"/>
      <c r="V42" s="21"/>
    </row>
    <row r="43" spans="1:22" ht="13.5" customHeight="1">
      <c r="A43" s="46"/>
      <c r="B43" s="21"/>
      <c r="C43" s="21"/>
      <c r="D43" s="21"/>
      <c r="E43" s="21"/>
      <c r="F43" s="21"/>
      <c r="G43" s="21"/>
      <c r="H43" s="21"/>
      <c r="I43" s="21"/>
      <c r="J43" s="21"/>
      <c r="L43" s="21"/>
      <c r="M43" s="21"/>
      <c r="N43" s="21"/>
      <c r="O43" s="21"/>
      <c r="P43" s="21"/>
      <c r="Q43" s="21"/>
      <c r="R43" s="21"/>
      <c r="S43" s="21"/>
      <c r="T43" s="21"/>
      <c r="U43" s="21"/>
      <c r="V43" s="21"/>
    </row>
    <row r="44" spans="1:22" ht="13.5" customHeight="1">
      <c r="A44" s="46"/>
      <c r="B44" s="21"/>
      <c r="C44" s="21"/>
      <c r="D44" s="21"/>
      <c r="E44" s="21"/>
      <c r="F44" s="21"/>
      <c r="G44" s="21"/>
      <c r="H44" s="21"/>
      <c r="I44" s="21"/>
      <c r="J44" s="21"/>
      <c r="L44" s="21"/>
      <c r="M44" s="21"/>
      <c r="N44" s="21"/>
      <c r="O44" s="21"/>
      <c r="P44" s="21"/>
      <c r="Q44" s="21"/>
      <c r="R44" s="21"/>
      <c r="S44" s="21"/>
      <c r="T44" s="21"/>
      <c r="U44" s="21"/>
      <c r="V44" s="21"/>
    </row>
    <row r="45" spans="1:22" ht="13.5" customHeight="1">
      <c r="A45" s="46"/>
      <c r="B45" s="21"/>
      <c r="C45" s="21"/>
      <c r="D45" s="21"/>
      <c r="E45" s="21"/>
      <c r="F45" s="21"/>
      <c r="G45" s="21"/>
      <c r="H45" s="21"/>
      <c r="I45" s="21"/>
      <c r="J45" s="21"/>
      <c r="L45" s="21"/>
      <c r="M45" s="21"/>
      <c r="N45" s="21"/>
      <c r="O45" s="21"/>
      <c r="P45" s="21"/>
      <c r="Q45" s="21"/>
      <c r="R45" s="21"/>
      <c r="S45" s="21"/>
      <c r="T45" s="21"/>
      <c r="U45" s="21"/>
      <c r="V45" s="21"/>
    </row>
    <row r="46" spans="1:22" ht="13.5" customHeight="1">
      <c r="A46" s="46"/>
      <c r="B46" s="21"/>
      <c r="C46" s="21"/>
      <c r="D46" s="21"/>
      <c r="E46" s="21"/>
      <c r="F46" s="21"/>
      <c r="G46" s="21"/>
      <c r="H46" s="21"/>
      <c r="I46" s="21"/>
      <c r="J46" s="21"/>
      <c r="L46" s="21"/>
      <c r="M46" s="21"/>
      <c r="N46" s="21"/>
      <c r="O46" s="21"/>
      <c r="P46" s="21"/>
      <c r="Q46" s="21"/>
      <c r="R46" s="21"/>
      <c r="S46" s="21"/>
      <c r="T46" s="21"/>
      <c r="U46" s="21"/>
      <c r="V46" s="21"/>
    </row>
    <row r="47" spans="1:22" ht="13.5" customHeight="1">
      <c r="A47" s="46"/>
      <c r="B47" s="21"/>
      <c r="C47" s="21"/>
      <c r="D47" s="21"/>
      <c r="E47" s="21"/>
      <c r="F47" s="21"/>
      <c r="G47" s="21"/>
      <c r="H47" s="21"/>
      <c r="I47" s="21"/>
      <c r="J47" s="21"/>
      <c r="L47" s="21"/>
      <c r="M47" s="21"/>
      <c r="N47" s="21"/>
      <c r="O47" s="21"/>
      <c r="P47" s="21"/>
      <c r="Q47" s="21"/>
      <c r="R47" s="21"/>
      <c r="S47" s="21"/>
      <c r="T47" s="21"/>
      <c r="U47" s="21"/>
      <c r="V47" s="21"/>
    </row>
    <row r="48" spans="1:22" ht="13.5" customHeight="1">
      <c r="A48" s="46"/>
      <c r="B48" s="21"/>
      <c r="C48" s="21"/>
      <c r="D48" s="21"/>
      <c r="E48" s="21"/>
      <c r="F48" s="21"/>
      <c r="G48" s="21"/>
      <c r="H48" s="21"/>
      <c r="I48" s="21"/>
      <c r="J48" s="21"/>
      <c r="L48" s="21"/>
      <c r="M48" s="21"/>
      <c r="N48" s="21"/>
      <c r="O48" s="21"/>
      <c r="P48" s="21"/>
      <c r="Q48" s="21"/>
      <c r="R48" s="21"/>
      <c r="S48" s="21"/>
      <c r="T48" s="21"/>
      <c r="U48" s="21"/>
      <c r="V48" s="21"/>
    </row>
    <row r="49" spans="1:22" ht="13.5" customHeight="1">
      <c r="A49" s="46"/>
      <c r="B49" s="21"/>
      <c r="C49" s="21"/>
      <c r="D49" s="21"/>
      <c r="E49" s="21"/>
      <c r="F49" s="21"/>
      <c r="G49" s="21"/>
      <c r="H49" s="21"/>
      <c r="I49" s="21"/>
      <c r="J49" s="21"/>
      <c r="L49" s="21"/>
      <c r="M49" s="21"/>
      <c r="N49" s="21"/>
      <c r="O49" s="21"/>
      <c r="P49" s="21"/>
      <c r="Q49" s="21"/>
      <c r="R49" s="21"/>
      <c r="S49" s="21"/>
      <c r="T49" s="21"/>
      <c r="U49" s="21"/>
      <c r="V49" s="21"/>
    </row>
    <row r="50" spans="1:22" ht="13.5" customHeight="1">
      <c r="A50" s="46"/>
      <c r="B50" s="21"/>
      <c r="C50" s="21"/>
      <c r="D50" s="21"/>
      <c r="E50" s="21"/>
      <c r="F50" s="21"/>
      <c r="G50" s="21"/>
      <c r="H50" s="21"/>
      <c r="I50" s="21"/>
      <c r="J50" s="21"/>
      <c r="L50" s="21"/>
      <c r="M50" s="21"/>
      <c r="N50" s="21"/>
      <c r="O50" s="21"/>
      <c r="P50" s="21"/>
      <c r="Q50" s="21"/>
      <c r="R50" s="21"/>
      <c r="S50" s="21"/>
      <c r="T50" s="21"/>
      <c r="U50" s="21"/>
      <c r="V50" s="21"/>
    </row>
    <row r="51" spans="1:22" ht="13.5" customHeight="1">
      <c r="A51" s="46"/>
      <c r="B51" s="21"/>
      <c r="C51" s="21"/>
      <c r="D51" s="21"/>
      <c r="E51" s="21"/>
      <c r="F51" s="21"/>
      <c r="G51" s="21"/>
      <c r="H51" s="21"/>
      <c r="I51" s="21"/>
      <c r="J51" s="21"/>
      <c r="L51" s="21"/>
      <c r="M51" s="21"/>
      <c r="N51" s="21"/>
      <c r="O51" s="21"/>
      <c r="P51" s="21"/>
      <c r="Q51" s="21"/>
      <c r="R51" s="21"/>
      <c r="S51" s="21"/>
      <c r="T51" s="21"/>
      <c r="U51" s="21"/>
      <c r="V51" s="21"/>
    </row>
    <row r="52" spans="1:22" ht="13.5" customHeight="1">
      <c r="A52" s="46"/>
      <c r="B52" s="21"/>
      <c r="C52" s="21"/>
      <c r="D52" s="21"/>
      <c r="E52" s="21"/>
      <c r="F52" s="21"/>
      <c r="G52" s="21"/>
      <c r="H52" s="21"/>
      <c r="I52" s="21"/>
      <c r="J52" s="21"/>
      <c r="L52" s="21"/>
      <c r="M52" s="21"/>
      <c r="N52" s="21"/>
      <c r="O52" s="21"/>
      <c r="P52" s="21"/>
      <c r="Q52" s="21"/>
      <c r="R52" s="21"/>
      <c r="S52" s="21"/>
      <c r="T52" s="21"/>
      <c r="U52" s="21"/>
      <c r="V52" s="21"/>
    </row>
    <row r="53" spans="1:22" ht="13.5" customHeight="1">
      <c r="A53" s="46"/>
      <c r="B53" s="21"/>
      <c r="C53" s="21"/>
      <c r="D53" s="21"/>
      <c r="E53" s="21"/>
      <c r="F53" s="21"/>
      <c r="G53" s="21"/>
      <c r="H53" s="21"/>
      <c r="I53" s="21"/>
      <c r="J53" s="21"/>
      <c r="L53" s="21"/>
      <c r="M53" s="21"/>
      <c r="N53" s="21"/>
      <c r="O53" s="21"/>
      <c r="P53" s="21"/>
      <c r="Q53" s="21"/>
      <c r="R53" s="21"/>
      <c r="S53" s="21"/>
      <c r="T53" s="21"/>
      <c r="U53" s="21"/>
      <c r="V53" s="21"/>
    </row>
    <row r="54" spans="1:22" ht="13.5" customHeight="1">
      <c r="A54" s="46"/>
      <c r="B54" s="21"/>
      <c r="C54" s="21"/>
      <c r="D54" s="21"/>
      <c r="E54" s="21"/>
      <c r="F54" s="21"/>
      <c r="G54" s="21"/>
      <c r="H54" s="21"/>
      <c r="I54" s="21"/>
      <c r="J54" s="21"/>
      <c r="L54" s="21"/>
      <c r="M54" s="21"/>
      <c r="N54" s="21"/>
      <c r="O54" s="21"/>
      <c r="P54" s="21"/>
      <c r="Q54" s="21"/>
      <c r="R54" s="21"/>
      <c r="S54" s="21"/>
      <c r="T54" s="21"/>
      <c r="U54" s="21"/>
      <c r="V54" s="21"/>
    </row>
    <row r="55" spans="1:22" ht="13.5" customHeight="1">
      <c r="A55" s="46"/>
      <c r="B55" s="21"/>
      <c r="C55" s="21"/>
      <c r="D55" s="21"/>
      <c r="E55" s="21"/>
      <c r="F55" s="21"/>
      <c r="G55" s="21"/>
      <c r="H55" s="21"/>
      <c r="I55" s="21"/>
      <c r="J55" s="21"/>
      <c r="L55" s="21"/>
      <c r="M55" s="21"/>
      <c r="N55" s="21"/>
      <c r="O55" s="21"/>
      <c r="P55" s="21"/>
      <c r="Q55" s="21"/>
      <c r="R55" s="21"/>
      <c r="S55" s="21"/>
      <c r="T55" s="21"/>
      <c r="U55" s="21"/>
      <c r="V55" s="21"/>
    </row>
    <row r="56" spans="1:22" ht="13.5" customHeight="1">
      <c r="A56" s="46"/>
      <c r="B56" s="21"/>
      <c r="C56" s="21"/>
      <c r="D56" s="21"/>
      <c r="E56" s="21"/>
      <c r="F56" s="21"/>
      <c r="G56" s="21"/>
      <c r="H56" s="21"/>
      <c r="I56" s="21"/>
      <c r="J56" s="21"/>
      <c r="L56" s="21"/>
      <c r="M56" s="21"/>
      <c r="N56" s="21"/>
      <c r="O56" s="21"/>
      <c r="P56" s="21"/>
      <c r="Q56" s="21"/>
      <c r="R56" s="21"/>
      <c r="S56" s="21"/>
      <c r="T56" s="21"/>
      <c r="U56" s="21"/>
      <c r="V56" s="21"/>
    </row>
    <row r="57" spans="1:22" ht="13.5" customHeight="1">
      <c r="A57" s="46"/>
      <c r="B57" s="21"/>
      <c r="C57" s="21"/>
      <c r="D57" s="21"/>
      <c r="E57" s="21"/>
      <c r="F57" s="21"/>
      <c r="G57" s="21"/>
      <c r="H57" s="21"/>
      <c r="I57" s="21"/>
      <c r="J57" s="21"/>
      <c r="L57" s="21"/>
      <c r="M57" s="21"/>
      <c r="N57" s="21"/>
      <c r="O57" s="21"/>
      <c r="P57" s="21"/>
      <c r="Q57" s="21"/>
      <c r="R57" s="21"/>
      <c r="S57" s="21"/>
      <c r="T57" s="21"/>
      <c r="U57" s="21"/>
      <c r="V57" s="21"/>
    </row>
    <row r="58" spans="1:22" ht="13.5" customHeight="1">
      <c r="A58" s="46"/>
      <c r="B58" s="21"/>
      <c r="C58" s="21"/>
      <c r="D58" s="21"/>
      <c r="E58" s="21"/>
      <c r="F58" s="21"/>
      <c r="G58" s="21"/>
      <c r="H58" s="21"/>
      <c r="I58" s="21"/>
      <c r="J58" s="21"/>
      <c r="L58" s="21"/>
      <c r="M58" s="21"/>
      <c r="N58" s="21"/>
      <c r="O58" s="21"/>
      <c r="P58" s="21"/>
      <c r="Q58" s="21"/>
      <c r="R58" s="21"/>
      <c r="S58" s="21"/>
      <c r="T58" s="21"/>
      <c r="U58" s="21"/>
      <c r="V58" s="21"/>
    </row>
    <row r="59" spans="1:22" ht="13.5" customHeight="1">
      <c r="A59" s="46"/>
      <c r="B59" s="21"/>
      <c r="C59" s="21"/>
      <c r="D59" s="21"/>
      <c r="E59" s="21"/>
      <c r="F59" s="21"/>
      <c r="G59" s="21"/>
      <c r="H59" s="21"/>
      <c r="I59" s="21"/>
      <c r="J59" s="21"/>
      <c r="L59" s="21"/>
      <c r="M59" s="21"/>
      <c r="N59" s="21"/>
      <c r="O59" s="21"/>
      <c r="P59" s="21"/>
      <c r="Q59" s="21"/>
      <c r="R59" s="21"/>
      <c r="S59" s="21"/>
      <c r="T59" s="21"/>
      <c r="U59" s="21"/>
      <c r="V59" s="21"/>
    </row>
    <row r="60" spans="1:22" ht="13.5" customHeight="1">
      <c r="A60" s="46"/>
      <c r="B60" s="21"/>
      <c r="C60" s="21"/>
      <c r="D60" s="21"/>
      <c r="E60" s="21"/>
      <c r="F60" s="21"/>
      <c r="G60" s="21"/>
      <c r="H60" s="21"/>
      <c r="I60" s="21"/>
      <c r="J60" s="21"/>
      <c r="L60" s="21"/>
      <c r="M60" s="21"/>
      <c r="N60" s="21"/>
      <c r="O60" s="21"/>
      <c r="P60" s="21"/>
      <c r="Q60" s="21"/>
      <c r="R60" s="21"/>
      <c r="S60" s="21"/>
      <c r="T60" s="21"/>
      <c r="U60" s="21"/>
      <c r="V60" s="21"/>
    </row>
    <row r="61" spans="1:22" ht="13.5" customHeight="1">
      <c r="A61" s="46"/>
      <c r="B61" s="21"/>
      <c r="C61" s="21"/>
      <c r="D61" s="21"/>
      <c r="E61" s="21"/>
      <c r="F61" s="21"/>
      <c r="G61" s="21"/>
      <c r="H61" s="21"/>
      <c r="I61" s="21"/>
      <c r="J61" s="21"/>
      <c r="L61" s="21"/>
      <c r="M61" s="21"/>
      <c r="N61" s="21"/>
      <c r="O61" s="21"/>
      <c r="P61" s="21"/>
      <c r="Q61" s="21"/>
      <c r="R61" s="21"/>
      <c r="S61" s="21"/>
      <c r="T61" s="21"/>
      <c r="U61" s="21"/>
      <c r="V61" s="21"/>
    </row>
    <row r="62" spans="1:22" ht="13.5" customHeight="1">
      <c r="A62" s="46"/>
      <c r="B62" s="21"/>
      <c r="C62" s="21"/>
      <c r="D62" s="21"/>
      <c r="E62" s="21"/>
      <c r="F62" s="21"/>
      <c r="G62" s="21"/>
      <c r="H62" s="21"/>
      <c r="I62" s="21"/>
      <c r="J62" s="21"/>
      <c r="L62" s="21"/>
      <c r="M62" s="21"/>
      <c r="N62" s="21"/>
      <c r="O62" s="21"/>
      <c r="P62" s="21"/>
      <c r="Q62" s="21"/>
      <c r="R62" s="21"/>
      <c r="S62" s="21"/>
      <c r="T62" s="21"/>
      <c r="U62" s="21"/>
      <c r="V62" s="21"/>
    </row>
    <row r="63" spans="1:22" ht="13.5" customHeight="1">
      <c r="A63" s="46"/>
      <c r="B63" s="21"/>
      <c r="C63" s="21"/>
      <c r="D63" s="21"/>
      <c r="E63" s="21"/>
      <c r="F63" s="21"/>
      <c r="G63" s="21"/>
      <c r="H63" s="21"/>
      <c r="I63" s="21"/>
      <c r="J63" s="21"/>
      <c r="L63" s="21"/>
      <c r="M63" s="21"/>
      <c r="N63" s="21"/>
      <c r="O63" s="21"/>
      <c r="P63" s="21"/>
      <c r="Q63" s="21"/>
      <c r="R63" s="21"/>
      <c r="S63" s="21"/>
      <c r="T63" s="21"/>
      <c r="U63" s="21"/>
      <c r="V63" s="21"/>
    </row>
    <row r="64" spans="1:22" ht="13.5" customHeight="1">
      <c r="A64" s="46"/>
      <c r="B64" s="21"/>
      <c r="C64" s="21"/>
      <c r="D64" s="21"/>
      <c r="E64" s="21"/>
      <c r="F64" s="21"/>
      <c r="G64" s="21"/>
      <c r="H64" s="21"/>
      <c r="I64" s="21"/>
      <c r="J64" s="21"/>
      <c r="L64" s="21"/>
      <c r="M64" s="21"/>
      <c r="N64" s="21"/>
      <c r="O64" s="21"/>
      <c r="P64" s="21"/>
      <c r="Q64" s="21"/>
      <c r="R64" s="21"/>
      <c r="S64" s="21"/>
      <c r="T64" s="21"/>
      <c r="U64" s="21"/>
      <c r="V64" s="21"/>
    </row>
    <row r="65" spans="1:22" ht="13.5" customHeight="1">
      <c r="A65" s="46"/>
      <c r="B65" s="21"/>
      <c r="C65" s="21"/>
      <c r="D65" s="21"/>
      <c r="E65" s="21"/>
      <c r="F65" s="21"/>
      <c r="G65" s="21"/>
      <c r="H65" s="21"/>
      <c r="I65" s="21"/>
      <c r="J65" s="21"/>
      <c r="L65" s="21"/>
      <c r="M65" s="21"/>
      <c r="N65" s="21"/>
      <c r="O65" s="21"/>
      <c r="P65" s="21"/>
      <c r="Q65" s="21"/>
      <c r="R65" s="21"/>
      <c r="S65" s="21"/>
      <c r="T65" s="21"/>
      <c r="U65" s="21"/>
      <c r="V65" s="21"/>
    </row>
    <row r="66" spans="1:22" ht="13.5" customHeight="1">
      <c r="A66" s="46"/>
      <c r="B66" s="21"/>
      <c r="C66" s="21"/>
      <c r="D66" s="21"/>
      <c r="E66" s="21"/>
      <c r="F66" s="21"/>
      <c r="G66" s="21"/>
      <c r="H66" s="21"/>
      <c r="I66" s="21"/>
      <c r="J66" s="21"/>
      <c r="L66" s="21"/>
      <c r="M66" s="21"/>
      <c r="N66" s="21"/>
      <c r="O66" s="21"/>
      <c r="P66" s="21"/>
      <c r="Q66" s="21"/>
      <c r="R66" s="21"/>
      <c r="S66" s="21"/>
      <c r="T66" s="21"/>
      <c r="U66" s="21"/>
      <c r="V66" s="21"/>
    </row>
    <row r="67" spans="1:22" ht="13.5" customHeight="1">
      <c r="A67" s="46"/>
      <c r="B67" s="21"/>
      <c r="C67" s="21"/>
      <c r="D67" s="21"/>
      <c r="E67" s="21"/>
      <c r="F67" s="21"/>
      <c r="G67" s="21"/>
      <c r="H67" s="21"/>
      <c r="I67" s="21"/>
      <c r="J67" s="21"/>
      <c r="L67" s="21"/>
      <c r="M67" s="21"/>
      <c r="N67" s="21"/>
      <c r="O67" s="21"/>
      <c r="P67" s="21"/>
      <c r="Q67" s="21"/>
      <c r="R67" s="21"/>
      <c r="S67" s="21"/>
      <c r="T67" s="21"/>
      <c r="U67" s="21"/>
      <c r="V67" s="21"/>
    </row>
    <row r="68" spans="1:22" ht="13.5" customHeight="1">
      <c r="A68" s="46"/>
      <c r="B68" s="21"/>
      <c r="C68" s="21"/>
      <c r="D68" s="21"/>
      <c r="E68" s="21"/>
      <c r="F68" s="21"/>
      <c r="G68" s="21"/>
      <c r="H68" s="21"/>
      <c r="I68" s="21"/>
      <c r="J68" s="21"/>
      <c r="L68" s="21"/>
      <c r="M68" s="21"/>
      <c r="N68" s="21"/>
      <c r="O68" s="21"/>
      <c r="P68" s="21"/>
      <c r="Q68" s="21"/>
      <c r="R68" s="21"/>
      <c r="S68" s="21"/>
      <c r="T68" s="21"/>
      <c r="U68" s="21"/>
      <c r="V68" s="21"/>
    </row>
    <row r="69" spans="1:22" ht="13.5" customHeight="1">
      <c r="A69" s="46"/>
      <c r="B69" s="21"/>
      <c r="C69" s="21"/>
      <c r="D69" s="21"/>
      <c r="E69" s="21"/>
      <c r="F69" s="21"/>
      <c r="G69" s="21"/>
      <c r="H69" s="21"/>
      <c r="I69" s="21"/>
      <c r="J69" s="21"/>
      <c r="L69" s="21"/>
      <c r="M69" s="21"/>
      <c r="N69" s="21"/>
      <c r="O69" s="21"/>
      <c r="P69" s="21"/>
      <c r="Q69" s="21"/>
      <c r="R69" s="21"/>
      <c r="S69" s="21"/>
      <c r="T69" s="21"/>
      <c r="U69" s="21"/>
      <c r="V69" s="21"/>
    </row>
    <row r="70" spans="1:22" ht="13.5" customHeight="1">
      <c r="A70" s="46"/>
      <c r="B70" s="21"/>
      <c r="C70" s="21"/>
      <c r="D70" s="21"/>
      <c r="E70" s="21"/>
      <c r="F70" s="21"/>
      <c r="G70" s="21"/>
      <c r="H70" s="21"/>
      <c r="I70" s="21"/>
      <c r="J70" s="21"/>
      <c r="L70" s="21"/>
      <c r="M70" s="21"/>
      <c r="N70" s="21"/>
      <c r="O70" s="21"/>
      <c r="P70" s="21"/>
      <c r="Q70" s="21"/>
      <c r="R70" s="21"/>
      <c r="S70" s="21"/>
      <c r="T70" s="21"/>
      <c r="U70" s="21"/>
      <c r="V70" s="21"/>
    </row>
    <row r="71" spans="1:22" ht="13.5" customHeight="1">
      <c r="A71" s="46"/>
      <c r="B71" s="21"/>
      <c r="C71" s="21"/>
      <c r="D71" s="21"/>
      <c r="E71" s="21"/>
      <c r="F71" s="21"/>
      <c r="G71" s="21"/>
      <c r="H71" s="21"/>
      <c r="I71" s="21"/>
      <c r="J71" s="21"/>
      <c r="L71" s="21"/>
      <c r="M71" s="21"/>
      <c r="N71" s="21"/>
      <c r="O71" s="21"/>
      <c r="P71" s="21"/>
      <c r="Q71" s="21"/>
      <c r="R71" s="21"/>
      <c r="S71" s="21"/>
      <c r="T71" s="21"/>
      <c r="U71" s="21"/>
      <c r="V71" s="21"/>
    </row>
    <row r="72" spans="1:22" ht="13.5" customHeight="1">
      <c r="A72" s="46"/>
      <c r="B72" s="21"/>
      <c r="C72" s="21"/>
      <c r="D72" s="21"/>
      <c r="E72" s="21"/>
      <c r="F72" s="21"/>
      <c r="G72" s="21"/>
      <c r="H72" s="21"/>
      <c r="I72" s="21"/>
      <c r="J72" s="21"/>
      <c r="L72" s="21"/>
      <c r="M72" s="21"/>
      <c r="N72" s="21"/>
      <c r="O72" s="21"/>
      <c r="P72" s="21"/>
      <c r="Q72" s="21"/>
      <c r="R72" s="21"/>
      <c r="S72" s="21"/>
      <c r="T72" s="21"/>
      <c r="U72" s="21"/>
      <c r="V72" s="21"/>
    </row>
    <row r="73" spans="1:22" ht="13.5" customHeight="1">
      <c r="A73" s="46"/>
      <c r="B73" s="21"/>
      <c r="C73" s="21"/>
      <c r="D73" s="21"/>
      <c r="E73" s="21"/>
      <c r="F73" s="21"/>
      <c r="G73" s="21"/>
      <c r="H73" s="21"/>
      <c r="I73" s="21"/>
      <c r="J73" s="21"/>
      <c r="L73" s="21"/>
      <c r="M73" s="21"/>
      <c r="N73" s="21"/>
      <c r="O73" s="21"/>
      <c r="P73" s="21"/>
      <c r="Q73" s="21"/>
      <c r="R73" s="21"/>
      <c r="S73" s="21"/>
      <c r="T73" s="21"/>
      <c r="U73" s="21"/>
      <c r="V73" s="21"/>
    </row>
    <row r="74" spans="1:22" ht="13.5" customHeight="1">
      <c r="A74" s="46"/>
      <c r="B74" s="21"/>
      <c r="C74" s="21"/>
      <c r="D74" s="21"/>
      <c r="E74" s="21"/>
      <c r="F74" s="21"/>
      <c r="G74" s="21"/>
      <c r="H74" s="21"/>
      <c r="I74" s="21"/>
      <c r="J74" s="21"/>
      <c r="L74" s="21"/>
      <c r="M74" s="21"/>
      <c r="N74" s="21"/>
      <c r="O74" s="21"/>
      <c r="P74" s="21"/>
      <c r="Q74" s="21"/>
      <c r="R74" s="21"/>
      <c r="S74" s="21"/>
      <c r="T74" s="21"/>
      <c r="U74" s="21"/>
      <c r="V74" s="21"/>
    </row>
    <row r="75" spans="1:22" ht="13.5" customHeight="1">
      <c r="A75" s="46"/>
      <c r="B75" s="21"/>
      <c r="C75" s="21"/>
      <c r="D75" s="21"/>
      <c r="E75" s="21"/>
      <c r="F75" s="21"/>
      <c r="G75" s="21"/>
      <c r="H75" s="21"/>
      <c r="I75" s="21"/>
      <c r="J75" s="21"/>
      <c r="L75" s="21"/>
      <c r="M75" s="21"/>
      <c r="N75" s="21"/>
      <c r="O75" s="21"/>
      <c r="P75" s="21"/>
      <c r="Q75" s="21"/>
      <c r="R75" s="21"/>
      <c r="S75" s="21"/>
      <c r="T75" s="21"/>
      <c r="U75" s="21"/>
      <c r="V75" s="21"/>
    </row>
    <row r="76" spans="1:22" ht="13.5" customHeight="1">
      <c r="A76" s="46"/>
      <c r="B76" s="21"/>
      <c r="C76" s="21"/>
      <c r="D76" s="21"/>
      <c r="E76" s="21"/>
      <c r="F76" s="21"/>
      <c r="G76" s="21"/>
      <c r="H76" s="21"/>
      <c r="I76" s="21"/>
      <c r="J76" s="21"/>
      <c r="L76" s="21"/>
      <c r="M76" s="21"/>
      <c r="N76" s="21"/>
      <c r="O76" s="21"/>
      <c r="P76" s="21"/>
      <c r="Q76" s="21"/>
      <c r="R76" s="21"/>
      <c r="S76" s="21"/>
      <c r="T76" s="21"/>
      <c r="U76" s="21"/>
      <c r="V76" s="21"/>
    </row>
    <row r="77" spans="1:22" ht="13.5" customHeight="1">
      <c r="A77" s="46"/>
      <c r="B77" s="21"/>
      <c r="C77" s="21"/>
      <c r="D77" s="21"/>
      <c r="E77" s="21"/>
      <c r="F77" s="21"/>
      <c r="G77" s="21"/>
      <c r="H77" s="21"/>
      <c r="I77" s="21"/>
      <c r="J77" s="21"/>
      <c r="L77" s="21"/>
      <c r="M77" s="21"/>
      <c r="N77" s="21"/>
      <c r="O77" s="21"/>
      <c r="P77" s="21"/>
      <c r="Q77" s="21"/>
      <c r="R77" s="21"/>
      <c r="S77" s="21"/>
      <c r="T77" s="21"/>
      <c r="U77" s="21"/>
      <c r="V77" s="21"/>
    </row>
    <row r="78" spans="1:22" ht="13.5" customHeight="1">
      <c r="A78" s="46"/>
      <c r="B78" s="21"/>
      <c r="C78" s="21"/>
      <c r="D78" s="21"/>
      <c r="E78" s="21"/>
      <c r="F78" s="21"/>
      <c r="G78" s="21"/>
      <c r="H78" s="21"/>
      <c r="I78" s="21"/>
      <c r="J78" s="21"/>
      <c r="L78" s="21"/>
      <c r="M78" s="21"/>
      <c r="N78" s="21"/>
      <c r="O78" s="21"/>
      <c r="P78" s="21"/>
      <c r="Q78" s="21"/>
      <c r="R78" s="21"/>
      <c r="S78" s="21"/>
      <c r="T78" s="21"/>
      <c r="U78" s="21"/>
      <c r="V78" s="21"/>
    </row>
    <row r="79" spans="1:22" ht="13.5" customHeight="1">
      <c r="A79" s="46"/>
      <c r="B79" s="21"/>
      <c r="C79" s="21"/>
      <c r="D79" s="21"/>
      <c r="E79" s="21"/>
      <c r="F79" s="21"/>
      <c r="G79" s="21"/>
      <c r="H79" s="21"/>
      <c r="I79" s="21"/>
      <c r="J79" s="21"/>
      <c r="L79" s="21"/>
      <c r="M79" s="21"/>
      <c r="N79" s="21"/>
      <c r="O79" s="21"/>
      <c r="P79" s="21"/>
      <c r="Q79" s="21"/>
      <c r="R79" s="21"/>
      <c r="S79" s="21"/>
      <c r="T79" s="21"/>
      <c r="U79" s="21"/>
      <c r="V79" s="21"/>
    </row>
    <row r="80" spans="1:22" ht="13.5" customHeight="1">
      <c r="A80" s="46"/>
      <c r="B80" s="21"/>
      <c r="C80" s="21"/>
      <c r="D80" s="21"/>
      <c r="E80" s="21"/>
      <c r="F80" s="21"/>
      <c r="G80" s="21"/>
      <c r="H80" s="21"/>
      <c r="I80" s="21"/>
      <c r="J80" s="21"/>
      <c r="L80" s="21"/>
      <c r="M80" s="21"/>
      <c r="N80" s="21"/>
      <c r="O80" s="21"/>
      <c r="P80" s="21"/>
      <c r="Q80" s="21"/>
      <c r="R80" s="21"/>
      <c r="S80" s="21"/>
      <c r="T80" s="21"/>
      <c r="U80" s="21"/>
      <c r="V80" s="21"/>
    </row>
    <row r="81" spans="1:22" ht="13.5" customHeight="1">
      <c r="A81" s="46"/>
      <c r="B81" s="21"/>
      <c r="C81" s="21"/>
      <c r="D81" s="21"/>
      <c r="E81" s="21"/>
      <c r="F81" s="21"/>
      <c r="G81" s="21"/>
      <c r="H81" s="21"/>
      <c r="I81" s="21"/>
      <c r="J81" s="21"/>
      <c r="L81" s="21"/>
      <c r="M81" s="21"/>
      <c r="N81" s="21"/>
      <c r="O81" s="21"/>
      <c r="P81" s="21"/>
      <c r="Q81" s="21"/>
      <c r="R81" s="21"/>
      <c r="S81" s="21"/>
      <c r="T81" s="21"/>
      <c r="U81" s="21"/>
      <c r="V81" s="21"/>
    </row>
    <row r="82" spans="1:22" ht="13.5" customHeight="1">
      <c r="A82" s="46"/>
      <c r="B82" s="21"/>
      <c r="C82" s="21"/>
      <c r="D82" s="21"/>
      <c r="E82" s="21"/>
      <c r="F82" s="21"/>
      <c r="G82" s="21"/>
      <c r="H82" s="21"/>
      <c r="I82" s="21"/>
      <c r="J82" s="21"/>
      <c r="L82" s="21"/>
      <c r="M82" s="21"/>
      <c r="N82" s="21"/>
      <c r="O82" s="21"/>
      <c r="P82" s="21"/>
      <c r="Q82" s="21"/>
      <c r="R82" s="21"/>
      <c r="S82" s="21"/>
      <c r="T82" s="21"/>
      <c r="U82" s="21"/>
      <c r="V82" s="21"/>
    </row>
    <row r="83" spans="1:22" ht="13.5" customHeight="1">
      <c r="A83" s="46"/>
      <c r="B83" s="21"/>
      <c r="C83" s="21"/>
      <c r="D83" s="21"/>
      <c r="E83" s="21"/>
      <c r="F83" s="21"/>
      <c r="G83" s="21"/>
      <c r="H83" s="21"/>
      <c r="I83" s="21"/>
      <c r="J83" s="21"/>
      <c r="L83" s="21"/>
      <c r="M83" s="21"/>
      <c r="N83" s="21"/>
      <c r="O83" s="21"/>
      <c r="P83" s="21"/>
      <c r="Q83" s="21"/>
      <c r="R83" s="21"/>
      <c r="S83" s="21"/>
      <c r="T83" s="21"/>
      <c r="U83" s="21"/>
      <c r="V83" s="21"/>
    </row>
    <row r="84" spans="1:22" ht="13.5" customHeight="1">
      <c r="A84" s="46"/>
      <c r="B84" s="21"/>
      <c r="C84" s="21"/>
      <c r="D84" s="21"/>
      <c r="E84" s="21"/>
      <c r="F84" s="21"/>
      <c r="G84" s="21"/>
      <c r="H84" s="21"/>
      <c r="I84" s="21"/>
      <c r="J84" s="21"/>
      <c r="L84" s="21"/>
      <c r="M84" s="21"/>
      <c r="N84" s="21"/>
      <c r="O84" s="21"/>
      <c r="P84" s="21"/>
      <c r="Q84" s="21"/>
      <c r="R84" s="21"/>
      <c r="S84" s="21"/>
      <c r="T84" s="21"/>
      <c r="U84" s="21"/>
      <c r="V84" s="21"/>
    </row>
    <row r="85" spans="1:22" ht="13.5" customHeight="1">
      <c r="A85" s="46"/>
      <c r="B85" s="21"/>
      <c r="C85" s="21"/>
      <c r="D85" s="21"/>
      <c r="E85" s="21"/>
      <c r="F85" s="21"/>
      <c r="G85" s="21"/>
      <c r="H85" s="21"/>
      <c r="I85" s="21"/>
      <c r="J85" s="21"/>
      <c r="L85" s="21"/>
      <c r="M85" s="21"/>
      <c r="N85" s="21"/>
      <c r="O85" s="21"/>
      <c r="P85" s="21"/>
      <c r="Q85" s="21"/>
      <c r="R85" s="21"/>
      <c r="S85" s="21"/>
      <c r="T85" s="21"/>
      <c r="U85" s="21"/>
      <c r="V85" s="21"/>
    </row>
    <row r="86" spans="1:22" ht="13.5" customHeight="1">
      <c r="A86" s="46"/>
      <c r="B86" s="21"/>
      <c r="C86" s="21"/>
      <c r="D86" s="21"/>
      <c r="E86" s="21"/>
      <c r="F86" s="21"/>
      <c r="G86" s="21"/>
      <c r="H86" s="21"/>
      <c r="I86" s="21"/>
      <c r="J86" s="21"/>
      <c r="L86" s="21"/>
      <c r="M86" s="21"/>
      <c r="N86" s="21"/>
      <c r="O86" s="21"/>
      <c r="P86" s="21"/>
      <c r="Q86" s="21"/>
      <c r="R86" s="21"/>
      <c r="S86" s="21"/>
      <c r="T86" s="21"/>
      <c r="U86" s="21"/>
      <c r="V86" s="21"/>
    </row>
    <row r="87" spans="1:22" ht="13.5" customHeight="1">
      <c r="A87" s="46"/>
      <c r="B87" s="21"/>
      <c r="C87" s="21"/>
      <c r="D87" s="21"/>
      <c r="E87" s="21"/>
      <c r="F87" s="21"/>
      <c r="G87" s="21"/>
      <c r="H87" s="21"/>
      <c r="I87" s="21"/>
      <c r="J87" s="21"/>
      <c r="L87" s="21"/>
      <c r="M87" s="21"/>
      <c r="N87" s="21"/>
      <c r="O87" s="21"/>
      <c r="P87" s="21"/>
      <c r="Q87" s="21"/>
      <c r="R87" s="21"/>
      <c r="S87" s="21"/>
      <c r="T87" s="21"/>
      <c r="U87" s="21"/>
      <c r="V87" s="21"/>
    </row>
    <row r="88" spans="1:22" ht="13.5" customHeight="1">
      <c r="A88" s="46"/>
      <c r="B88" s="21"/>
      <c r="C88" s="21"/>
      <c r="D88" s="21"/>
      <c r="E88" s="21"/>
      <c r="F88" s="21"/>
      <c r="G88" s="21"/>
      <c r="H88" s="21"/>
      <c r="I88" s="21"/>
      <c r="J88" s="21"/>
      <c r="L88" s="21"/>
      <c r="M88" s="21"/>
      <c r="N88" s="21"/>
      <c r="O88" s="21"/>
      <c r="P88" s="21"/>
      <c r="Q88" s="21"/>
      <c r="R88" s="21"/>
      <c r="S88" s="21"/>
      <c r="T88" s="21"/>
      <c r="U88" s="21"/>
      <c r="V88" s="21"/>
    </row>
    <row r="89" spans="1:22" ht="13.5" customHeight="1">
      <c r="A89" s="46"/>
      <c r="B89" s="21"/>
      <c r="C89" s="21"/>
      <c r="D89" s="21"/>
      <c r="E89" s="21"/>
      <c r="F89" s="21"/>
      <c r="G89" s="21"/>
      <c r="H89" s="21"/>
      <c r="I89" s="21"/>
      <c r="J89" s="21"/>
      <c r="L89" s="21"/>
      <c r="M89" s="21"/>
      <c r="N89" s="21"/>
      <c r="O89" s="21"/>
      <c r="P89" s="21"/>
      <c r="Q89" s="21"/>
      <c r="R89" s="21"/>
      <c r="S89" s="21"/>
      <c r="T89" s="21"/>
      <c r="U89" s="21"/>
      <c r="V89" s="21"/>
    </row>
    <row r="90" spans="1:22" ht="13.5" customHeight="1">
      <c r="A90" s="46"/>
      <c r="B90" s="21"/>
      <c r="C90" s="21"/>
      <c r="D90" s="21"/>
      <c r="E90" s="21"/>
      <c r="F90" s="21"/>
      <c r="G90" s="21"/>
      <c r="H90" s="21"/>
      <c r="I90" s="21"/>
      <c r="J90" s="21"/>
      <c r="L90" s="21"/>
      <c r="M90" s="21"/>
      <c r="N90" s="21"/>
      <c r="O90" s="21"/>
      <c r="P90" s="21"/>
      <c r="Q90" s="21"/>
      <c r="R90" s="21"/>
      <c r="S90" s="21"/>
      <c r="T90" s="21"/>
      <c r="U90" s="21"/>
      <c r="V90" s="21"/>
    </row>
    <row r="91" spans="1:22" ht="13.5" customHeight="1">
      <c r="A91" s="46"/>
      <c r="B91" s="21"/>
      <c r="C91" s="21"/>
      <c r="D91" s="21"/>
      <c r="E91" s="21"/>
      <c r="F91" s="21"/>
      <c r="G91" s="21"/>
      <c r="H91" s="21"/>
      <c r="I91" s="21"/>
      <c r="J91" s="21"/>
      <c r="L91" s="21"/>
      <c r="M91" s="21"/>
      <c r="N91" s="21"/>
      <c r="O91" s="21"/>
      <c r="P91" s="21"/>
      <c r="Q91" s="21"/>
      <c r="R91" s="21"/>
      <c r="S91" s="21"/>
      <c r="T91" s="21"/>
      <c r="U91" s="21"/>
      <c r="V91" s="21"/>
    </row>
    <row r="92" spans="1:22" ht="13.5" customHeight="1">
      <c r="A92" s="46"/>
      <c r="B92" s="21"/>
      <c r="C92" s="21"/>
      <c r="D92" s="21"/>
      <c r="E92" s="21"/>
      <c r="F92" s="21"/>
      <c r="G92" s="21"/>
      <c r="H92" s="21"/>
      <c r="I92" s="21"/>
      <c r="J92" s="21"/>
      <c r="L92" s="21"/>
      <c r="M92" s="21"/>
      <c r="N92" s="21"/>
      <c r="O92" s="21"/>
      <c r="P92" s="21"/>
      <c r="Q92" s="21"/>
      <c r="R92" s="21"/>
      <c r="S92" s="21"/>
      <c r="T92" s="21"/>
      <c r="U92" s="21"/>
      <c r="V92" s="21"/>
    </row>
    <row r="93" spans="1:22">
      <c r="A93" s="46"/>
      <c r="B93" s="21"/>
      <c r="C93" s="21"/>
      <c r="D93" s="21"/>
      <c r="E93" s="21"/>
      <c r="F93" s="21"/>
      <c r="G93" s="21"/>
      <c r="H93" s="21"/>
      <c r="I93" s="21"/>
      <c r="J93" s="21"/>
      <c r="L93" s="21"/>
      <c r="M93" s="21"/>
      <c r="N93" s="21"/>
      <c r="O93" s="21"/>
      <c r="P93" s="21"/>
      <c r="Q93" s="21"/>
      <c r="R93" s="21"/>
      <c r="S93" s="21"/>
      <c r="T93" s="21"/>
      <c r="U93" s="21"/>
      <c r="V93" s="21"/>
    </row>
    <row r="94" spans="1:22">
      <c r="B94" s="21"/>
      <c r="C94" s="21"/>
      <c r="D94" s="21"/>
      <c r="E94" s="21"/>
      <c r="F94" s="21"/>
      <c r="G94" s="21"/>
      <c r="H94" s="21"/>
      <c r="I94" s="21"/>
      <c r="J94" s="21"/>
      <c r="L94" s="21"/>
      <c r="M94" s="21"/>
      <c r="N94" s="21"/>
      <c r="O94" s="21"/>
      <c r="P94" s="21"/>
      <c r="Q94" s="21"/>
      <c r="R94" s="21"/>
      <c r="S94" s="21"/>
      <c r="T94" s="21"/>
      <c r="U94" s="21"/>
      <c r="V94" s="21"/>
    </row>
  </sheetData>
  <mergeCells count="23">
    <mergeCell ref="V5:V6"/>
    <mergeCell ref="A1:J1"/>
    <mergeCell ref="A2:J2"/>
    <mergeCell ref="A3:J3"/>
    <mergeCell ref="A4:J4"/>
    <mergeCell ref="B5:E5"/>
    <mergeCell ref="K1:V1"/>
    <mergeCell ref="K2:V2"/>
    <mergeCell ref="K3:V3"/>
    <mergeCell ref="K4:V4"/>
    <mergeCell ref="A5:A6"/>
    <mergeCell ref="F5:F6"/>
    <mergeCell ref="G5:G6"/>
    <mergeCell ref="H5:H6"/>
    <mergeCell ref="I5:I6"/>
    <mergeCell ref="J5:J6"/>
    <mergeCell ref="K5:K6"/>
    <mergeCell ref="O5:O6"/>
    <mergeCell ref="S5:S6"/>
    <mergeCell ref="T5:T6"/>
    <mergeCell ref="U5:U6"/>
    <mergeCell ref="L5:N5"/>
    <mergeCell ref="P5:R5"/>
  </mergeCells>
  <hyperlinks>
    <hyperlink ref="W6" location="TOC!A1" display="RETURN TO TABLE OF CONTENTS" xr:uid="{00000000-0004-0000-0800-000000000000}"/>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L145"/>
  <sheetViews>
    <sheetView workbookViewId="0">
      <pane ySplit="5" topLeftCell="A66" activePane="bottomLeft" state="frozen"/>
      <selection pane="bottomLeft" activeCell="W6" sqref="W6"/>
      <selection activeCell="W6" sqref="W6"/>
    </sheetView>
  </sheetViews>
  <sheetFormatPr defaultRowHeight="12.75"/>
  <cols>
    <col min="2" max="10" width="11.85546875" customWidth="1"/>
  </cols>
  <sheetData>
    <row r="1" spans="1:12">
      <c r="A1" s="371" t="s">
        <v>1270</v>
      </c>
      <c r="B1" s="371"/>
      <c r="C1" s="371"/>
      <c r="D1" s="371"/>
      <c r="E1" s="371"/>
      <c r="F1" s="371"/>
      <c r="G1" s="371"/>
      <c r="H1" s="371"/>
      <c r="I1" s="371"/>
      <c r="J1" s="371"/>
    </row>
    <row r="2" spans="1:12" ht="13.5" thickBot="1">
      <c r="A2" s="364" t="s">
        <v>205</v>
      </c>
      <c r="B2" s="364"/>
      <c r="C2" s="364"/>
      <c r="D2" s="364"/>
      <c r="E2" s="364"/>
      <c r="F2" s="364"/>
      <c r="G2" s="364"/>
      <c r="H2" s="364"/>
      <c r="I2" s="364"/>
      <c r="J2" s="364"/>
    </row>
    <row r="3" spans="1:12" ht="18" customHeight="1" thickBot="1">
      <c r="A3" s="373" t="s">
        <v>1271</v>
      </c>
      <c r="B3" s="374"/>
      <c r="C3" s="374"/>
      <c r="D3" s="374"/>
      <c r="E3" s="374"/>
      <c r="F3" s="374"/>
      <c r="G3" s="374"/>
      <c r="H3" s="374"/>
      <c r="I3" s="374"/>
      <c r="J3" s="375"/>
    </row>
    <row r="4" spans="1:12" ht="13.5" thickBot="1">
      <c r="A4" s="358" t="s">
        <v>209</v>
      </c>
      <c r="B4" s="360" t="s">
        <v>1272</v>
      </c>
      <c r="C4" s="361"/>
      <c r="D4" s="362"/>
      <c r="E4" s="360" t="s">
        <v>1273</v>
      </c>
      <c r="F4" s="361"/>
      <c r="G4" s="361"/>
      <c r="H4" s="361"/>
      <c r="I4" s="362"/>
      <c r="J4" s="358" t="s">
        <v>1274</v>
      </c>
    </row>
    <row r="5" spans="1:12" ht="44.25" customHeight="1" thickBot="1">
      <c r="A5" s="385"/>
      <c r="B5" s="308" t="s">
        <v>1275</v>
      </c>
      <c r="C5" s="299" t="s">
        <v>450</v>
      </c>
      <c r="D5" s="299" t="s">
        <v>1276</v>
      </c>
      <c r="E5" s="308" t="s">
        <v>1277</v>
      </c>
      <c r="F5" s="308" t="s">
        <v>1278</v>
      </c>
      <c r="G5" s="308" t="s">
        <v>1279</v>
      </c>
      <c r="H5" s="308" t="s">
        <v>1280</v>
      </c>
      <c r="I5" s="299" t="s">
        <v>1281</v>
      </c>
      <c r="J5" s="385"/>
      <c r="L5" s="269" t="s">
        <v>233</v>
      </c>
    </row>
    <row r="6" spans="1:12" ht="13.5" thickBot="1">
      <c r="A6" s="368" t="s">
        <v>1282</v>
      </c>
      <c r="B6" s="369"/>
      <c r="C6" s="369"/>
      <c r="D6" s="369"/>
      <c r="E6" s="369"/>
      <c r="F6" s="369"/>
      <c r="G6" s="369"/>
      <c r="H6" s="369"/>
      <c r="I6" s="369"/>
      <c r="J6" s="370"/>
    </row>
    <row r="7" spans="1:12" ht="13.5" thickBot="1">
      <c r="A7" s="300">
        <v>1926</v>
      </c>
      <c r="B7" s="24">
        <v>978.5</v>
      </c>
      <c r="C7" s="24">
        <v>79</v>
      </c>
      <c r="D7" s="24">
        <v>1057.5</v>
      </c>
      <c r="E7" s="24" t="s">
        <v>234</v>
      </c>
      <c r="F7" s="24" t="s">
        <v>234</v>
      </c>
      <c r="G7" s="24" t="s">
        <v>234</v>
      </c>
      <c r="H7" s="24" t="s">
        <v>234</v>
      </c>
      <c r="I7" s="24" t="s">
        <v>1283</v>
      </c>
      <c r="J7" s="24" t="s">
        <v>1283</v>
      </c>
    </row>
    <row r="8" spans="1:12" ht="13.5" thickBot="1">
      <c r="A8" s="300">
        <v>1927</v>
      </c>
      <c r="B8" s="24">
        <v>976.8</v>
      </c>
      <c r="C8" s="24">
        <v>77.400000000000006</v>
      </c>
      <c r="D8" s="24">
        <v>1054.2</v>
      </c>
      <c r="E8" s="24" t="s">
        <v>234</v>
      </c>
      <c r="F8" s="24" t="s">
        <v>234</v>
      </c>
      <c r="G8" s="24" t="s">
        <v>234</v>
      </c>
      <c r="H8" s="24" t="s">
        <v>234</v>
      </c>
      <c r="I8" s="24" t="s">
        <v>1283</v>
      </c>
      <c r="J8" s="24" t="s">
        <v>1283</v>
      </c>
    </row>
    <row r="9" spans="1:12" ht="13.5" thickBot="1">
      <c r="A9" s="300">
        <v>1928</v>
      </c>
      <c r="B9" s="24">
        <v>965.8</v>
      </c>
      <c r="C9" s="24">
        <v>74.3</v>
      </c>
      <c r="D9" s="24">
        <v>1040.0999999999999</v>
      </c>
      <c r="E9" s="24" t="s">
        <v>234</v>
      </c>
      <c r="F9" s="24" t="s">
        <v>234</v>
      </c>
      <c r="G9" s="24" t="s">
        <v>234</v>
      </c>
      <c r="H9" s="24" t="s">
        <v>234</v>
      </c>
      <c r="I9" s="24" t="s">
        <v>1283</v>
      </c>
      <c r="J9" s="24" t="s">
        <v>1283</v>
      </c>
    </row>
    <row r="10" spans="1:12" ht="13.5" thickBot="1">
      <c r="A10" s="300">
        <v>1929</v>
      </c>
      <c r="B10" s="24">
        <v>978.3</v>
      </c>
      <c r="C10" s="24">
        <v>74.2</v>
      </c>
      <c r="D10" s="24">
        <v>1052.5</v>
      </c>
      <c r="E10" s="24" t="s">
        <v>234</v>
      </c>
      <c r="F10" s="24" t="s">
        <v>234</v>
      </c>
      <c r="G10" s="24" t="s">
        <v>234</v>
      </c>
      <c r="H10" s="24" t="s">
        <v>234</v>
      </c>
      <c r="I10" s="24" t="s">
        <v>1283</v>
      </c>
      <c r="J10" s="24" t="s">
        <v>1283</v>
      </c>
    </row>
    <row r="11" spans="1:12" ht="13.5" thickBot="1">
      <c r="A11" s="300">
        <v>1930</v>
      </c>
      <c r="B11" s="24">
        <v>899.1</v>
      </c>
      <c r="C11" s="24">
        <v>63.9</v>
      </c>
      <c r="D11" s="24">
        <v>963</v>
      </c>
      <c r="E11" s="24" t="s">
        <v>234</v>
      </c>
      <c r="F11" s="24" t="s">
        <v>234</v>
      </c>
      <c r="G11" s="24" t="s">
        <v>234</v>
      </c>
      <c r="H11" s="24" t="s">
        <v>234</v>
      </c>
      <c r="I11" s="24" t="s">
        <v>1283</v>
      </c>
      <c r="J11" s="24" t="s">
        <v>1283</v>
      </c>
    </row>
    <row r="12" spans="1:12" ht="13.5" thickBot="1">
      <c r="A12" s="300">
        <v>1931</v>
      </c>
      <c r="B12" s="24">
        <v>790.3</v>
      </c>
      <c r="C12" s="24">
        <v>51.8</v>
      </c>
      <c r="D12" s="24">
        <v>842.1</v>
      </c>
      <c r="E12" s="24" t="s">
        <v>234</v>
      </c>
      <c r="F12" s="24" t="s">
        <v>234</v>
      </c>
      <c r="G12" s="24" t="s">
        <v>234</v>
      </c>
      <c r="H12" s="24" t="s">
        <v>234</v>
      </c>
      <c r="I12" s="24" t="s">
        <v>1283</v>
      </c>
      <c r="J12" s="24" t="s">
        <v>1283</v>
      </c>
    </row>
    <row r="13" spans="1:12" ht="13.5" thickBot="1">
      <c r="A13" s="300">
        <v>1932</v>
      </c>
      <c r="B13" s="24">
        <v>656.6</v>
      </c>
      <c r="C13" s="24">
        <v>39.9</v>
      </c>
      <c r="D13" s="24">
        <v>696.5</v>
      </c>
      <c r="E13" s="24" t="s">
        <v>234</v>
      </c>
      <c r="F13" s="24" t="s">
        <v>234</v>
      </c>
      <c r="G13" s="24" t="s">
        <v>234</v>
      </c>
      <c r="H13" s="24" t="s">
        <v>234</v>
      </c>
      <c r="I13" s="24" t="s">
        <v>1283</v>
      </c>
      <c r="J13" s="24" t="s">
        <v>1283</v>
      </c>
    </row>
    <row r="14" spans="1:12" ht="13.5" thickBot="1">
      <c r="A14" s="300">
        <v>1933</v>
      </c>
      <c r="B14" s="24">
        <v>606.29999999999995</v>
      </c>
      <c r="C14" s="24">
        <v>36.1</v>
      </c>
      <c r="D14" s="24">
        <v>642.4</v>
      </c>
      <c r="E14" s="24" t="s">
        <v>234</v>
      </c>
      <c r="F14" s="24" t="s">
        <v>234</v>
      </c>
      <c r="G14" s="24" t="s">
        <v>234</v>
      </c>
      <c r="H14" s="24" t="s">
        <v>234</v>
      </c>
      <c r="I14" s="24" t="s">
        <v>1283</v>
      </c>
      <c r="J14" s="24" t="s">
        <v>1283</v>
      </c>
    </row>
    <row r="15" spans="1:12" ht="13.5" thickBot="1">
      <c r="A15" s="300">
        <v>1934</v>
      </c>
      <c r="B15" s="24">
        <v>637.4</v>
      </c>
      <c r="C15" s="24">
        <v>37.5</v>
      </c>
      <c r="D15" s="24">
        <v>674.9</v>
      </c>
      <c r="E15" s="24" t="s">
        <v>234</v>
      </c>
      <c r="F15" s="24" t="s">
        <v>234</v>
      </c>
      <c r="G15" s="24" t="s">
        <v>234</v>
      </c>
      <c r="H15" s="24" t="s">
        <v>234</v>
      </c>
      <c r="I15" s="24" t="s">
        <v>1283</v>
      </c>
      <c r="J15" s="24" t="s">
        <v>1283</v>
      </c>
    </row>
    <row r="16" spans="1:12" ht="13.5" thickBot="1">
      <c r="A16" s="300">
        <v>1935</v>
      </c>
      <c r="B16" s="24">
        <v>642.29999999999995</v>
      </c>
      <c r="C16" s="24">
        <v>39.1</v>
      </c>
      <c r="D16" s="24">
        <v>681.4</v>
      </c>
      <c r="E16" s="24" t="s">
        <v>234</v>
      </c>
      <c r="F16" s="24" t="s">
        <v>234</v>
      </c>
      <c r="G16" s="24" t="s">
        <v>234</v>
      </c>
      <c r="H16" s="24" t="s">
        <v>234</v>
      </c>
      <c r="I16" s="24" t="s">
        <v>1283</v>
      </c>
      <c r="J16" s="24" t="s">
        <v>1283</v>
      </c>
    </row>
    <row r="17" spans="1:10" ht="13.5" thickBot="1">
      <c r="A17" s="300">
        <v>1936</v>
      </c>
      <c r="B17" s="24">
        <v>685.5</v>
      </c>
      <c r="C17" s="24">
        <v>42.4</v>
      </c>
      <c r="D17" s="24">
        <v>727.9</v>
      </c>
      <c r="E17" s="24" t="s">
        <v>234</v>
      </c>
      <c r="F17" s="24" t="s">
        <v>234</v>
      </c>
      <c r="G17" s="24" t="s">
        <v>234</v>
      </c>
      <c r="H17" s="24" t="s">
        <v>234</v>
      </c>
      <c r="I17" s="24" t="s">
        <v>1283</v>
      </c>
      <c r="J17" s="24" t="s">
        <v>1283</v>
      </c>
    </row>
    <row r="18" spans="1:10" ht="13.5" thickBot="1">
      <c r="A18" s="300">
        <v>1937</v>
      </c>
      <c r="B18" s="24">
        <v>689.7</v>
      </c>
      <c r="C18" s="24">
        <v>43.8</v>
      </c>
      <c r="D18" s="24">
        <v>733.5</v>
      </c>
      <c r="E18" s="24" t="s">
        <v>234</v>
      </c>
      <c r="F18" s="24" t="s">
        <v>234</v>
      </c>
      <c r="G18" s="24" t="s">
        <v>234</v>
      </c>
      <c r="H18" s="24" t="s">
        <v>234</v>
      </c>
      <c r="I18" s="24" t="s">
        <v>1283</v>
      </c>
      <c r="J18" s="24" t="s">
        <v>1283</v>
      </c>
    </row>
    <row r="19" spans="1:10" ht="13.5" thickBot="1">
      <c r="A19" s="300">
        <v>1938</v>
      </c>
      <c r="B19" s="24">
        <v>662.9</v>
      </c>
      <c r="C19" s="24">
        <v>37.9</v>
      </c>
      <c r="D19" s="24">
        <v>700.8</v>
      </c>
      <c r="E19" s="24" t="s">
        <v>234</v>
      </c>
      <c r="F19" s="24" t="s">
        <v>234</v>
      </c>
      <c r="G19" s="24" t="s">
        <v>234</v>
      </c>
      <c r="H19" s="24" t="s">
        <v>234</v>
      </c>
      <c r="I19" s="24" t="s">
        <v>1283</v>
      </c>
      <c r="J19" s="24" t="s">
        <v>1283</v>
      </c>
    </row>
    <row r="20" spans="1:10" ht="13.5" thickBot="1">
      <c r="A20" s="300">
        <v>1939</v>
      </c>
      <c r="B20" s="24">
        <v>681.5</v>
      </c>
      <c r="C20" s="24">
        <v>39.200000000000003</v>
      </c>
      <c r="D20" s="24">
        <v>720.7</v>
      </c>
      <c r="E20" s="24" t="s">
        <v>234</v>
      </c>
      <c r="F20" s="24" t="s">
        <v>234</v>
      </c>
      <c r="G20" s="24" t="s">
        <v>234</v>
      </c>
      <c r="H20" s="24" t="s">
        <v>234</v>
      </c>
      <c r="I20" s="24" t="s">
        <v>1283</v>
      </c>
      <c r="J20" s="24" t="s">
        <v>1283</v>
      </c>
    </row>
    <row r="21" spans="1:10" ht="13.5" thickBot="1">
      <c r="A21" s="300">
        <v>1940</v>
      </c>
      <c r="B21" s="24">
        <v>701.5</v>
      </c>
      <c r="C21" s="24">
        <v>35.5</v>
      </c>
      <c r="D21" s="24">
        <v>737</v>
      </c>
      <c r="E21" s="24" t="s">
        <v>234</v>
      </c>
      <c r="F21" s="24" t="s">
        <v>234</v>
      </c>
      <c r="G21" s="24" t="s">
        <v>234</v>
      </c>
      <c r="H21" s="24" t="s">
        <v>234</v>
      </c>
      <c r="I21" s="24" t="s">
        <v>1283</v>
      </c>
      <c r="J21" s="24" t="s">
        <v>1283</v>
      </c>
    </row>
    <row r="22" spans="1:10" ht="13.5" thickBot="1">
      <c r="A22" s="300">
        <v>1941</v>
      </c>
      <c r="B22" s="24">
        <v>758.8</v>
      </c>
      <c r="C22" s="24">
        <v>41.5</v>
      </c>
      <c r="D22" s="24">
        <v>800.3</v>
      </c>
      <c r="E22" s="24" t="s">
        <v>234</v>
      </c>
      <c r="F22" s="24" t="s">
        <v>234</v>
      </c>
      <c r="G22" s="24" t="s">
        <v>234</v>
      </c>
      <c r="H22" s="24" t="s">
        <v>234</v>
      </c>
      <c r="I22" s="24" t="s">
        <v>1283</v>
      </c>
      <c r="J22" s="24" t="s">
        <v>1283</v>
      </c>
    </row>
    <row r="23" spans="1:10" ht="13.5" thickBot="1">
      <c r="A23" s="300">
        <v>1942</v>
      </c>
      <c r="B23" s="24">
        <v>979.1</v>
      </c>
      <c r="C23" s="24">
        <v>60.9</v>
      </c>
      <c r="D23" s="24">
        <v>1040</v>
      </c>
      <c r="E23" s="24" t="s">
        <v>234</v>
      </c>
      <c r="F23" s="24" t="s">
        <v>234</v>
      </c>
      <c r="G23" s="24" t="s">
        <v>234</v>
      </c>
      <c r="H23" s="24" t="s">
        <v>234</v>
      </c>
      <c r="I23" s="24" t="s">
        <v>1283</v>
      </c>
      <c r="J23" s="24" t="s">
        <v>1283</v>
      </c>
    </row>
    <row r="24" spans="1:10" ht="13.5" thickBot="1">
      <c r="A24" s="300">
        <v>1943</v>
      </c>
      <c r="B24" s="24">
        <v>1235.5999999999999</v>
      </c>
      <c r="C24" s="24">
        <v>58.4</v>
      </c>
      <c r="D24" s="24">
        <v>1294</v>
      </c>
      <c r="E24" s="24" t="s">
        <v>234</v>
      </c>
      <c r="F24" s="24" t="s">
        <v>234</v>
      </c>
      <c r="G24" s="24" t="s">
        <v>234</v>
      </c>
      <c r="H24" s="24" t="s">
        <v>234</v>
      </c>
      <c r="I24" s="24" t="s">
        <v>1283</v>
      </c>
      <c r="J24" s="24" t="s">
        <v>1283</v>
      </c>
    </row>
    <row r="25" spans="1:10" ht="13.5" thickBot="1">
      <c r="A25" s="300">
        <v>1944</v>
      </c>
      <c r="B25" s="24">
        <v>1296.9000000000001</v>
      </c>
      <c r="C25" s="24">
        <v>65.400000000000006</v>
      </c>
      <c r="D25" s="24">
        <v>1362.3</v>
      </c>
      <c r="E25" s="24" t="s">
        <v>234</v>
      </c>
      <c r="F25" s="24" t="s">
        <v>234</v>
      </c>
      <c r="G25" s="24" t="s">
        <v>234</v>
      </c>
      <c r="H25" s="24" t="s">
        <v>234</v>
      </c>
      <c r="I25" s="24" t="s">
        <v>1283</v>
      </c>
      <c r="J25" s="24" t="s">
        <v>1283</v>
      </c>
    </row>
    <row r="26" spans="1:10" ht="13.5" thickBot="1">
      <c r="A26" s="300">
        <v>1945</v>
      </c>
      <c r="B26" s="24">
        <v>1313.7</v>
      </c>
      <c r="C26" s="24">
        <v>66.7</v>
      </c>
      <c r="D26" s="24">
        <v>1380.4</v>
      </c>
      <c r="E26" s="24" t="s">
        <v>234</v>
      </c>
      <c r="F26" s="24" t="s">
        <v>234</v>
      </c>
      <c r="G26" s="24" t="s">
        <v>234</v>
      </c>
      <c r="H26" s="24" t="s">
        <v>234</v>
      </c>
      <c r="I26" s="24" t="s">
        <v>1283</v>
      </c>
      <c r="J26" s="24" t="s">
        <v>1283</v>
      </c>
    </row>
    <row r="27" spans="1:10" ht="13.5" thickBot="1">
      <c r="A27" s="300">
        <v>1946</v>
      </c>
      <c r="B27" s="24">
        <v>1331.5</v>
      </c>
      <c r="C27" s="24">
        <v>65.599999999999994</v>
      </c>
      <c r="D27" s="24">
        <v>1397.1</v>
      </c>
      <c r="E27" s="24" t="s">
        <v>234</v>
      </c>
      <c r="F27" s="24" t="s">
        <v>234</v>
      </c>
      <c r="G27" s="24" t="s">
        <v>234</v>
      </c>
      <c r="H27" s="24" t="s">
        <v>234</v>
      </c>
      <c r="I27" s="24" t="s">
        <v>1283</v>
      </c>
      <c r="J27" s="24" t="s">
        <v>1283</v>
      </c>
    </row>
    <row r="28" spans="1:10" ht="13.5" thickBot="1">
      <c r="A28" s="300">
        <v>1947</v>
      </c>
      <c r="B28" s="24">
        <v>1324.2</v>
      </c>
      <c r="C28" s="24">
        <v>66.599999999999994</v>
      </c>
      <c r="D28" s="24">
        <v>1390.8</v>
      </c>
      <c r="E28" s="24" t="s">
        <v>234</v>
      </c>
      <c r="F28" s="24" t="s">
        <v>234</v>
      </c>
      <c r="G28" s="24" t="s">
        <v>234</v>
      </c>
      <c r="H28" s="24" t="s">
        <v>234</v>
      </c>
      <c r="I28" s="24" t="s">
        <v>1283</v>
      </c>
      <c r="J28" s="24" t="s">
        <v>1283</v>
      </c>
    </row>
    <row r="29" spans="1:10" ht="13.5" thickBot="1">
      <c r="A29" s="300">
        <v>1948</v>
      </c>
      <c r="B29" s="24">
        <v>1416.8</v>
      </c>
      <c r="C29" s="24">
        <v>71.8</v>
      </c>
      <c r="D29" s="24">
        <v>1488.6</v>
      </c>
      <c r="E29" s="24" t="s">
        <v>234</v>
      </c>
      <c r="F29" s="24" t="s">
        <v>234</v>
      </c>
      <c r="G29" s="24" t="s">
        <v>234</v>
      </c>
      <c r="H29" s="24" t="s">
        <v>234</v>
      </c>
      <c r="I29" s="24" t="s">
        <v>1283</v>
      </c>
      <c r="J29" s="24" t="s">
        <v>1283</v>
      </c>
    </row>
    <row r="30" spans="1:10" ht="13.5" thickBot="1">
      <c r="A30" s="300">
        <v>1949</v>
      </c>
      <c r="B30" s="24">
        <v>1419.7</v>
      </c>
      <c r="C30" s="24">
        <v>71.2</v>
      </c>
      <c r="D30" s="24">
        <v>1490.9</v>
      </c>
      <c r="E30" s="24" t="s">
        <v>234</v>
      </c>
      <c r="F30" s="24" t="s">
        <v>234</v>
      </c>
      <c r="G30" s="24" t="s">
        <v>234</v>
      </c>
      <c r="H30" s="24" t="s">
        <v>234</v>
      </c>
      <c r="I30" s="24" t="s">
        <v>1283</v>
      </c>
      <c r="J30" s="24" t="s">
        <v>1283</v>
      </c>
    </row>
    <row r="31" spans="1:10" ht="13.5" thickBot="1">
      <c r="A31" s="300">
        <v>1950</v>
      </c>
      <c r="B31" s="24">
        <v>1386.8</v>
      </c>
      <c r="C31" s="24">
        <v>65.3</v>
      </c>
      <c r="D31" s="24">
        <v>1452.1</v>
      </c>
      <c r="E31" s="24" t="s">
        <v>234</v>
      </c>
      <c r="F31" s="24" t="s">
        <v>234</v>
      </c>
      <c r="G31" s="24" t="s">
        <v>234</v>
      </c>
      <c r="H31" s="24" t="s">
        <v>234</v>
      </c>
      <c r="I31" s="24" t="s">
        <v>1283</v>
      </c>
      <c r="J31" s="24" t="s">
        <v>1283</v>
      </c>
    </row>
    <row r="32" spans="1:10" ht="13.5" thickBot="1">
      <c r="A32" s="300">
        <v>1951</v>
      </c>
      <c r="B32" s="24">
        <v>1411.6</v>
      </c>
      <c r="C32" s="24">
        <v>61.1</v>
      </c>
      <c r="D32" s="24">
        <v>1472.7</v>
      </c>
      <c r="E32" s="24" t="s">
        <v>234</v>
      </c>
      <c r="F32" s="24" t="s">
        <v>234</v>
      </c>
      <c r="G32" s="24" t="s">
        <v>234</v>
      </c>
      <c r="H32" s="24" t="s">
        <v>234</v>
      </c>
      <c r="I32" s="24" t="s">
        <v>1283</v>
      </c>
      <c r="J32" s="24" t="s">
        <v>1283</v>
      </c>
    </row>
    <row r="33" spans="1:10" ht="13.5" thickBot="1">
      <c r="A33" s="300">
        <v>1952</v>
      </c>
      <c r="B33" s="24">
        <v>1438.1</v>
      </c>
      <c r="C33" s="24">
        <v>63.2</v>
      </c>
      <c r="D33" s="24">
        <v>1501.3</v>
      </c>
      <c r="E33" s="24" t="s">
        <v>234</v>
      </c>
      <c r="F33" s="24" t="s">
        <v>234</v>
      </c>
      <c r="G33" s="24" t="s">
        <v>234</v>
      </c>
      <c r="H33" s="24" t="s">
        <v>234</v>
      </c>
      <c r="I33" s="24" t="s">
        <v>1283</v>
      </c>
      <c r="J33" s="24" t="s">
        <v>1283</v>
      </c>
    </row>
    <row r="34" spans="1:10" ht="13.5" thickBot="1">
      <c r="A34" s="300">
        <v>1953</v>
      </c>
      <c r="B34" s="24">
        <v>1448.6</v>
      </c>
      <c r="C34" s="24">
        <v>64.5</v>
      </c>
      <c r="D34" s="24">
        <v>1513.1</v>
      </c>
      <c r="E34" s="24" t="s">
        <v>234</v>
      </c>
      <c r="F34" s="24" t="s">
        <v>234</v>
      </c>
      <c r="G34" s="24" t="s">
        <v>234</v>
      </c>
      <c r="H34" s="24" t="s">
        <v>234</v>
      </c>
      <c r="I34" s="24" t="s">
        <v>1283</v>
      </c>
      <c r="J34" s="24" t="s">
        <v>1283</v>
      </c>
    </row>
    <row r="35" spans="1:10" ht="13.5" thickBot="1">
      <c r="A35" s="300">
        <v>1954</v>
      </c>
      <c r="B35" s="24">
        <v>1410</v>
      </c>
      <c r="C35" s="24">
        <v>61.8</v>
      </c>
      <c r="D35" s="24">
        <v>1471.8</v>
      </c>
      <c r="E35" s="24" t="s">
        <v>234</v>
      </c>
      <c r="F35" s="24" t="s">
        <v>234</v>
      </c>
      <c r="G35" s="24" t="s">
        <v>234</v>
      </c>
      <c r="H35" s="24" t="s">
        <v>234</v>
      </c>
      <c r="I35" s="24" t="s">
        <v>1283</v>
      </c>
      <c r="J35" s="24" t="s">
        <v>1283</v>
      </c>
    </row>
    <row r="36" spans="1:10" ht="13.5" thickBot="1">
      <c r="A36" s="300">
        <v>1955</v>
      </c>
      <c r="B36" s="24">
        <v>1358.9</v>
      </c>
      <c r="C36" s="24">
        <v>67.5</v>
      </c>
      <c r="D36" s="24">
        <v>1426.4</v>
      </c>
      <c r="E36" s="24" t="s">
        <v>234</v>
      </c>
      <c r="F36" s="24" t="s">
        <v>234</v>
      </c>
      <c r="G36" s="24" t="s">
        <v>234</v>
      </c>
      <c r="H36" s="24" t="s">
        <v>234</v>
      </c>
      <c r="I36" s="24" t="s">
        <v>1283</v>
      </c>
      <c r="J36" s="24" t="s">
        <v>1283</v>
      </c>
    </row>
    <row r="37" spans="1:10" ht="13.5" thickBot="1">
      <c r="A37" s="300">
        <v>1956</v>
      </c>
      <c r="B37" s="24">
        <v>1351.1</v>
      </c>
      <c r="C37" s="24">
        <v>65</v>
      </c>
      <c r="D37" s="24">
        <v>1416.1</v>
      </c>
      <c r="E37" s="24" t="s">
        <v>234</v>
      </c>
      <c r="F37" s="24" t="s">
        <v>234</v>
      </c>
      <c r="G37" s="24" t="s">
        <v>234</v>
      </c>
      <c r="H37" s="24" t="s">
        <v>234</v>
      </c>
      <c r="I37" s="24" t="s">
        <v>1283</v>
      </c>
      <c r="J37" s="24" t="s">
        <v>1283</v>
      </c>
    </row>
    <row r="38" spans="1:10" ht="13.5" thickBot="1">
      <c r="A38" s="300">
        <v>1957</v>
      </c>
      <c r="B38" s="24">
        <v>1319.8</v>
      </c>
      <c r="C38" s="24">
        <v>65.8</v>
      </c>
      <c r="D38" s="24">
        <v>1385.6</v>
      </c>
      <c r="E38" s="24" t="s">
        <v>234</v>
      </c>
      <c r="F38" s="24" t="s">
        <v>234</v>
      </c>
      <c r="G38" s="24" t="s">
        <v>234</v>
      </c>
      <c r="H38" s="24" t="s">
        <v>234</v>
      </c>
      <c r="I38" s="24" t="s">
        <v>1283</v>
      </c>
      <c r="J38" s="24" t="s">
        <v>1283</v>
      </c>
    </row>
    <row r="39" spans="1:10" ht="13.5" thickBot="1">
      <c r="A39" s="300">
        <v>1958</v>
      </c>
      <c r="B39" s="24">
        <v>1282.2</v>
      </c>
      <c r="C39" s="24">
        <v>67.3</v>
      </c>
      <c r="D39" s="24">
        <v>1349.5</v>
      </c>
      <c r="E39" s="24" t="s">
        <v>234</v>
      </c>
      <c r="F39" s="24" t="s">
        <v>234</v>
      </c>
      <c r="G39" s="24" t="s">
        <v>234</v>
      </c>
      <c r="H39" s="24" t="s">
        <v>234</v>
      </c>
      <c r="I39" s="24" t="s">
        <v>1283</v>
      </c>
      <c r="J39" s="24" t="s">
        <v>1283</v>
      </c>
    </row>
    <row r="40" spans="1:10" ht="13.5" thickBot="1">
      <c r="A40" s="300">
        <v>1959</v>
      </c>
      <c r="B40" s="24">
        <v>1308.3</v>
      </c>
      <c r="C40" s="24">
        <v>68.099999999999994</v>
      </c>
      <c r="D40" s="24">
        <v>1376.4</v>
      </c>
      <c r="E40" s="24" t="s">
        <v>234</v>
      </c>
      <c r="F40" s="24" t="s">
        <v>234</v>
      </c>
      <c r="G40" s="24" t="s">
        <v>234</v>
      </c>
      <c r="H40" s="24" t="s">
        <v>234</v>
      </c>
      <c r="I40" s="24" t="s">
        <v>1283</v>
      </c>
      <c r="J40" s="24" t="s">
        <v>1283</v>
      </c>
    </row>
    <row r="41" spans="1:10" ht="13.5" thickBot="1">
      <c r="A41" s="300">
        <v>1960</v>
      </c>
      <c r="B41" s="24">
        <v>1334.9</v>
      </c>
      <c r="C41" s="24">
        <v>72.3</v>
      </c>
      <c r="D41" s="24">
        <v>1407.2</v>
      </c>
      <c r="E41" s="24" t="s">
        <v>234</v>
      </c>
      <c r="F41" s="24" t="s">
        <v>234</v>
      </c>
      <c r="G41" s="24" t="s">
        <v>234</v>
      </c>
      <c r="H41" s="24" t="s">
        <v>234</v>
      </c>
      <c r="I41" s="24" t="s">
        <v>1283</v>
      </c>
      <c r="J41" s="24" t="s">
        <v>1283</v>
      </c>
    </row>
    <row r="42" spans="1:10" ht="13.5" thickBot="1">
      <c r="A42" s="300">
        <v>1961</v>
      </c>
      <c r="B42" s="24">
        <v>1320.9</v>
      </c>
      <c r="C42" s="24">
        <v>68.8</v>
      </c>
      <c r="D42" s="24">
        <v>1389.7</v>
      </c>
      <c r="E42" s="24" t="s">
        <v>234</v>
      </c>
      <c r="F42" s="24" t="s">
        <v>234</v>
      </c>
      <c r="G42" s="24" t="s">
        <v>234</v>
      </c>
      <c r="H42" s="24" t="s">
        <v>234</v>
      </c>
      <c r="I42" s="24" t="s">
        <v>1283</v>
      </c>
      <c r="J42" s="24" t="s">
        <v>1283</v>
      </c>
    </row>
    <row r="43" spans="1:10" ht="13.5" thickBot="1">
      <c r="A43" s="300">
        <v>1962</v>
      </c>
      <c r="B43" s="24">
        <v>1330.2</v>
      </c>
      <c r="C43" s="24">
        <v>73.3</v>
      </c>
      <c r="D43" s="24">
        <v>1403.5</v>
      </c>
      <c r="E43" s="24" t="s">
        <v>234</v>
      </c>
      <c r="F43" s="24" t="s">
        <v>234</v>
      </c>
      <c r="G43" s="24" t="s">
        <v>234</v>
      </c>
      <c r="H43" s="24" t="s">
        <v>234</v>
      </c>
      <c r="I43" s="24" t="s">
        <v>1283</v>
      </c>
      <c r="J43" s="24" t="s">
        <v>1283</v>
      </c>
    </row>
    <row r="44" spans="1:10" ht="13.5" thickBot="1">
      <c r="A44" s="300">
        <v>1963</v>
      </c>
      <c r="B44" s="24">
        <v>1316.3</v>
      </c>
      <c r="C44" s="24">
        <v>74.3</v>
      </c>
      <c r="D44" s="24">
        <v>1390.6</v>
      </c>
      <c r="E44" s="24" t="s">
        <v>234</v>
      </c>
      <c r="F44" s="24" t="s">
        <v>234</v>
      </c>
      <c r="G44" s="24" t="s">
        <v>234</v>
      </c>
      <c r="H44" s="24" t="s">
        <v>234</v>
      </c>
      <c r="I44" s="24" t="s">
        <v>1283</v>
      </c>
      <c r="J44" s="24" t="s">
        <v>1283</v>
      </c>
    </row>
    <row r="45" spans="1:10" ht="13.5" thickBot="1">
      <c r="A45" s="300">
        <v>1964</v>
      </c>
      <c r="B45" s="24">
        <v>1326</v>
      </c>
      <c r="C45" s="24">
        <v>82.1</v>
      </c>
      <c r="D45" s="24">
        <v>1408.1</v>
      </c>
      <c r="E45" s="24" t="s">
        <v>234</v>
      </c>
      <c r="F45" s="24" t="s">
        <v>234</v>
      </c>
      <c r="G45" s="24" t="s">
        <v>234</v>
      </c>
      <c r="H45" s="24" t="s">
        <v>234</v>
      </c>
      <c r="I45" s="24" t="s">
        <v>1283</v>
      </c>
      <c r="J45" s="24" t="s">
        <v>1283</v>
      </c>
    </row>
    <row r="46" spans="1:10" ht="13.5" thickBot="1">
      <c r="A46" s="300">
        <v>1965</v>
      </c>
      <c r="B46" s="24">
        <v>1340.1</v>
      </c>
      <c r="C46" s="24">
        <v>103.7</v>
      </c>
      <c r="D46" s="24">
        <v>1443.8</v>
      </c>
      <c r="E46" s="24" t="s">
        <v>234</v>
      </c>
      <c r="F46" s="24" t="s">
        <v>234</v>
      </c>
      <c r="G46" s="24" t="s">
        <v>234</v>
      </c>
      <c r="H46" s="24" t="s">
        <v>234</v>
      </c>
      <c r="I46" s="24" t="s">
        <v>1283</v>
      </c>
      <c r="J46" s="24" t="s">
        <v>1283</v>
      </c>
    </row>
    <row r="47" spans="1:10" ht="13.5" thickBot="1">
      <c r="A47" s="300">
        <v>1966</v>
      </c>
      <c r="B47" s="24">
        <v>1385.4</v>
      </c>
      <c r="C47" s="24">
        <v>93.1</v>
      </c>
      <c r="D47" s="24">
        <v>1478.5</v>
      </c>
      <c r="E47" s="24" t="s">
        <v>234</v>
      </c>
      <c r="F47" s="24" t="s">
        <v>234</v>
      </c>
      <c r="G47" s="24" t="s">
        <v>234</v>
      </c>
      <c r="H47" s="24" t="s">
        <v>234</v>
      </c>
      <c r="I47" s="24" t="s">
        <v>1283</v>
      </c>
      <c r="J47" s="24" t="s">
        <v>1283</v>
      </c>
    </row>
    <row r="48" spans="1:10" ht="13.5" thickBot="1">
      <c r="A48" s="300">
        <v>1967</v>
      </c>
      <c r="B48" s="24">
        <v>1457.4</v>
      </c>
      <c r="C48" s="24">
        <v>98.6</v>
      </c>
      <c r="D48" s="24">
        <v>1556</v>
      </c>
      <c r="E48" s="24" t="s">
        <v>234</v>
      </c>
      <c r="F48" s="24" t="s">
        <v>234</v>
      </c>
      <c r="G48" s="24" t="s">
        <v>234</v>
      </c>
      <c r="H48" s="24" t="s">
        <v>234</v>
      </c>
      <c r="I48" s="24" t="s">
        <v>1283</v>
      </c>
      <c r="J48" s="24" t="s">
        <v>1283</v>
      </c>
    </row>
    <row r="49" spans="1:10" ht="13.5" thickBot="1">
      <c r="A49" s="300">
        <v>1968</v>
      </c>
      <c r="B49" s="24">
        <v>1470.2</v>
      </c>
      <c r="C49" s="24">
        <v>92.5</v>
      </c>
      <c r="D49" s="24">
        <v>1562.7</v>
      </c>
      <c r="E49" s="24" t="s">
        <v>234</v>
      </c>
      <c r="F49" s="24" t="s">
        <v>234</v>
      </c>
      <c r="G49" s="24" t="s">
        <v>234</v>
      </c>
      <c r="H49" s="24" t="s">
        <v>234</v>
      </c>
      <c r="I49" s="24" t="s">
        <v>1283</v>
      </c>
      <c r="J49" s="24" t="s">
        <v>1283</v>
      </c>
    </row>
    <row r="50" spans="1:10" ht="13.5" thickBot="1">
      <c r="A50" s="300">
        <v>1969</v>
      </c>
      <c r="B50" s="24">
        <v>1554.7</v>
      </c>
      <c r="C50" s="24">
        <v>70.900000000000006</v>
      </c>
      <c r="D50" s="24">
        <v>1625.6</v>
      </c>
      <c r="E50" s="24" t="s">
        <v>234</v>
      </c>
      <c r="F50" s="24" t="s">
        <v>234</v>
      </c>
      <c r="G50" s="24" t="s">
        <v>234</v>
      </c>
      <c r="H50" s="24" t="s">
        <v>234</v>
      </c>
      <c r="I50" s="24" t="s">
        <v>1283</v>
      </c>
      <c r="J50" s="24" t="s">
        <v>1283</v>
      </c>
    </row>
    <row r="51" spans="1:10" ht="13.5" thickBot="1">
      <c r="A51" s="300">
        <v>1970</v>
      </c>
      <c r="B51" s="24">
        <v>1639.1</v>
      </c>
      <c r="C51" s="24">
        <v>68.3</v>
      </c>
      <c r="D51" s="24">
        <v>1707.4</v>
      </c>
      <c r="E51" s="24" t="s">
        <v>234</v>
      </c>
      <c r="F51" s="24" t="s">
        <v>234</v>
      </c>
      <c r="G51" s="24" t="s">
        <v>234</v>
      </c>
      <c r="H51" s="24" t="s">
        <v>234</v>
      </c>
      <c r="I51" s="24" t="s">
        <v>1283</v>
      </c>
      <c r="J51" s="24" t="s">
        <v>1283</v>
      </c>
    </row>
    <row r="52" spans="1:10" ht="13.5" thickBot="1">
      <c r="A52" s="300">
        <v>1971</v>
      </c>
      <c r="B52" s="24">
        <v>1661.9</v>
      </c>
      <c r="C52" s="24">
        <v>78.8</v>
      </c>
      <c r="D52" s="24">
        <v>1740.7</v>
      </c>
      <c r="E52" s="24" t="s">
        <v>234</v>
      </c>
      <c r="F52" s="24" t="s">
        <v>234</v>
      </c>
      <c r="G52" s="24" t="s">
        <v>234</v>
      </c>
      <c r="H52" s="24" t="s">
        <v>234</v>
      </c>
      <c r="I52" s="24" t="s">
        <v>1283</v>
      </c>
      <c r="J52" s="24" t="s">
        <v>1283</v>
      </c>
    </row>
    <row r="53" spans="1:10" ht="13.5" thickBot="1">
      <c r="A53" s="300">
        <v>1972</v>
      </c>
      <c r="B53" s="24">
        <v>1650.7</v>
      </c>
      <c r="C53" s="24">
        <v>77.8</v>
      </c>
      <c r="D53" s="24">
        <v>1728.5</v>
      </c>
      <c r="E53" s="24" t="s">
        <v>234</v>
      </c>
      <c r="F53" s="24" t="s">
        <v>234</v>
      </c>
      <c r="G53" s="24" t="s">
        <v>234</v>
      </c>
      <c r="H53" s="24" t="s">
        <v>234</v>
      </c>
      <c r="I53" s="24" t="s">
        <v>1283</v>
      </c>
      <c r="J53" s="24" t="s">
        <v>1283</v>
      </c>
    </row>
    <row r="54" spans="1:10" ht="13.5" thickBot="1">
      <c r="A54" s="300">
        <v>1973</v>
      </c>
      <c r="B54" s="24">
        <v>1683.7</v>
      </c>
      <c r="C54" s="24">
        <v>113.9</v>
      </c>
      <c r="D54" s="24">
        <v>1797.6</v>
      </c>
      <c r="E54" s="24" t="s">
        <v>234</v>
      </c>
      <c r="F54" s="24" t="s">
        <v>234</v>
      </c>
      <c r="G54" s="24" t="s">
        <v>234</v>
      </c>
      <c r="H54" s="24" t="s">
        <v>234</v>
      </c>
      <c r="I54" s="24" t="s">
        <v>1283</v>
      </c>
      <c r="J54" s="24" t="s">
        <v>1283</v>
      </c>
    </row>
    <row r="55" spans="1:10" ht="13.5" thickBot="1">
      <c r="A55" s="300">
        <v>1974</v>
      </c>
      <c r="B55" s="24">
        <v>1805.2</v>
      </c>
      <c r="C55" s="24">
        <v>134.5</v>
      </c>
      <c r="D55" s="24">
        <v>1939.7</v>
      </c>
      <c r="E55" s="24" t="s">
        <v>234</v>
      </c>
      <c r="F55" s="24" t="s">
        <v>234</v>
      </c>
      <c r="G55" s="24" t="s">
        <v>234</v>
      </c>
      <c r="H55" s="24" t="s">
        <v>234</v>
      </c>
      <c r="I55" s="24" t="s">
        <v>1283</v>
      </c>
      <c r="J55" s="24" t="s">
        <v>1283</v>
      </c>
    </row>
    <row r="56" spans="1:10" ht="13.5" thickBot="1">
      <c r="A56" s="300" t="s">
        <v>1284</v>
      </c>
      <c r="B56" s="24">
        <v>1860.5</v>
      </c>
      <c r="C56" s="24">
        <v>182.5</v>
      </c>
      <c r="D56" s="24">
        <v>2043</v>
      </c>
      <c r="E56" s="24" t="s">
        <v>1285</v>
      </c>
      <c r="F56" s="537">
        <v>1106</v>
      </c>
      <c r="G56" s="540"/>
      <c r="H56" s="24">
        <v>301.8</v>
      </c>
      <c r="I56" s="24">
        <v>1407.8</v>
      </c>
      <c r="J56" s="24">
        <v>3450.8</v>
      </c>
    </row>
    <row r="57" spans="1:10" ht="13.5" thickBot="1">
      <c r="A57" s="300">
        <v>1976</v>
      </c>
      <c r="B57" s="24">
        <v>2025.6</v>
      </c>
      <c r="C57" s="24">
        <v>210.5</v>
      </c>
      <c r="D57" s="24">
        <v>2236.1</v>
      </c>
      <c r="E57" s="24" t="s">
        <v>1285</v>
      </c>
      <c r="F57" s="537">
        <v>1234.5</v>
      </c>
      <c r="G57" s="540"/>
      <c r="H57" s="24">
        <v>442.9</v>
      </c>
      <c r="I57" s="24">
        <v>1677.4</v>
      </c>
      <c r="J57" s="24">
        <v>3913.5</v>
      </c>
    </row>
    <row r="58" spans="1:10" ht="13.5" thickBot="1">
      <c r="A58" s="300">
        <v>1977</v>
      </c>
      <c r="B58" s="24">
        <v>2157.1</v>
      </c>
      <c r="C58" s="24">
        <v>196.5</v>
      </c>
      <c r="D58" s="24">
        <v>2353.6</v>
      </c>
      <c r="E58" s="24" t="s">
        <v>1285</v>
      </c>
      <c r="F58" s="537">
        <v>1319.5</v>
      </c>
      <c r="G58" s="540"/>
      <c r="H58" s="24">
        <v>584.5</v>
      </c>
      <c r="I58" s="24">
        <v>1904</v>
      </c>
      <c r="J58" s="24">
        <v>4257.6000000000004</v>
      </c>
    </row>
    <row r="59" spans="1:10" ht="13.5" thickBot="1">
      <c r="A59" s="300">
        <v>1978</v>
      </c>
      <c r="B59" s="24">
        <v>2271</v>
      </c>
      <c r="C59" s="24">
        <v>178.9</v>
      </c>
      <c r="D59" s="24">
        <v>2449.9</v>
      </c>
      <c r="E59" s="24" t="s">
        <v>1285</v>
      </c>
      <c r="F59" s="537">
        <v>1542.1</v>
      </c>
      <c r="G59" s="540"/>
      <c r="H59" s="24">
        <v>689.5</v>
      </c>
      <c r="I59" s="24">
        <v>2231.6</v>
      </c>
      <c r="J59" s="24">
        <v>4681.5</v>
      </c>
    </row>
    <row r="60" spans="1:10" ht="13.5" thickBot="1">
      <c r="A60" s="300">
        <v>1979</v>
      </c>
      <c r="B60" s="24">
        <v>2436.3000000000002</v>
      </c>
      <c r="C60" s="24">
        <v>211.5</v>
      </c>
      <c r="D60" s="24">
        <v>2647.8</v>
      </c>
      <c r="E60" s="24" t="s">
        <v>1285</v>
      </c>
      <c r="F60" s="537">
        <v>2054.6</v>
      </c>
      <c r="G60" s="540"/>
      <c r="H60" s="24">
        <v>855.8</v>
      </c>
      <c r="I60" s="24">
        <v>2910.4</v>
      </c>
      <c r="J60" s="24">
        <v>5558.2</v>
      </c>
    </row>
    <row r="61" spans="1:10" ht="13.5" thickBot="1">
      <c r="A61" s="300">
        <v>1980</v>
      </c>
      <c r="B61" s="24">
        <v>2556.8000000000002</v>
      </c>
      <c r="C61" s="24">
        <v>248.3</v>
      </c>
      <c r="D61" s="24">
        <v>2805.1</v>
      </c>
      <c r="E61" s="24" t="s">
        <v>1285</v>
      </c>
      <c r="F61" s="537">
        <v>2611.1999999999998</v>
      </c>
      <c r="G61" s="540"/>
      <c r="H61" s="24">
        <v>1093.9000000000001</v>
      </c>
      <c r="I61" s="24">
        <v>3705.1</v>
      </c>
      <c r="J61" s="24">
        <v>6510.2</v>
      </c>
    </row>
    <row r="62" spans="1:10" ht="13.5" thickBot="1">
      <c r="A62" s="300">
        <v>1981</v>
      </c>
      <c r="B62" s="24">
        <v>2701.4</v>
      </c>
      <c r="C62" s="24">
        <v>343.8</v>
      </c>
      <c r="D62" s="24">
        <v>3045.2</v>
      </c>
      <c r="E62" s="24" t="s">
        <v>1285</v>
      </c>
      <c r="F62" s="537">
        <v>3225.7</v>
      </c>
      <c r="G62" s="540"/>
      <c r="H62" s="24">
        <v>1095.0999999999999</v>
      </c>
      <c r="I62" s="24">
        <v>4320.8</v>
      </c>
      <c r="J62" s="24">
        <v>7366</v>
      </c>
    </row>
    <row r="63" spans="1:10" ht="13.5" thickBot="1">
      <c r="A63" s="300">
        <v>1982</v>
      </c>
      <c r="B63" s="24">
        <v>3077</v>
      </c>
      <c r="C63" s="24">
        <v>380</v>
      </c>
      <c r="D63" s="24">
        <v>3457</v>
      </c>
      <c r="E63" s="24" t="s">
        <v>1285</v>
      </c>
      <c r="F63" s="537">
        <v>3582</v>
      </c>
      <c r="G63" s="540"/>
      <c r="H63" s="24">
        <v>1005.4</v>
      </c>
      <c r="I63" s="24">
        <v>4587.3999999999996</v>
      </c>
      <c r="J63" s="24">
        <v>8044.4</v>
      </c>
    </row>
    <row r="64" spans="1:10" ht="13.5" thickBot="1">
      <c r="A64" s="300">
        <v>1983</v>
      </c>
      <c r="B64" s="24">
        <v>3171.6</v>
      </c>
      <c r="C64" s="24">
        <v>332.5</v>
      </c>
      <c r="D64" s="24">
        <v>3504.1</v>
      </c>
      <c r="E64" s="24" t="s">
        <v>1285</v>
      </c>
      <c r="F64" s="537">
        <v>4194.6000000000004</v>
      </c>
      <c r="G64" s="540"/>
      <c r="H64" s="24">
        <v>827</v>
      </c>
      <c r="I64" s="24">
        <v>5021.6000000000004</v>
      </c>
      <c r="J64" s="24">
        <v>8525.7000000000007</v>
      </c>
    </row>
    <row r="65" spans="1:10" ht="13.5" thickBot="1">
      <c r="A65" s="300" t="s">
        <v>1286</v>
      </c>
      <c r="B65" s="24">
        <v>4447.7</v>
      </c>
      <c r="C65" s="24">
        <v>780.5</v>
      </c>
      <c r="D65" s="24">
        <v>5228.2</v>
      </c>
      <c r="E65" s="24" t="s">
        <v>1285</v>
      </c>
      <c r="F65" s="537">
        <v>5399.1</v>
      </c>
      <c r="G65" s="540"/>
      <c r="H65" s="24">
        <v>995.8</v>
      </c>
      <c r="I65" s="24">
        <v>6394.9</v>
      </c>
      <c r="J65" s="24">
        <v>11623.1</v>
      </c>
    </row>
    <row r="66" spans="1:10" ht="13.5" thickBot="1">
      <c r="A66" s="300">
        <v>1985</v>
      </c>
      <c r="B66" s="24">
        <v>4574.7</v>
      </c>
      <c r="C66" s="24">
        <v>701.8</v>
      </c>
      <c r="D66" s="24">
        <v>5276.5</v>
      </c>
      <c r="E66" s="24" t="s">
        <v>1285</v>
      </c>
      <c r="F66" s="537">
        <v>5978.5</v>
      </c>
      <c r="G66" s="540"/>
      <c r="H66" s="24">
        <v>939.6</v>
      </c>
      <c r="I66" s="24">
        <v>6918.1</v>
      </c>
      <c r="J66" s="24">
        <v>12194.6</v>
      </c>
    </row>
    <row r="67" spans="1:10" ht="13.5" thickBot="1">
      <c r="A67" s="300">
        <v>1986</v>
      </c>
      <c r="B67" s="24">
        <v>5113.1000000000004</v>
      </c>
      <c r="C67" s="24">
        <v>737.3</v>
      </c>
      <c r="D67" s="24">
        <v>5850.4</v>
      </c>
      <c r="E67" s="24" t="s">
        <v>1285</v>
      </c>
      <c r="F67" s="24">
        <v>4244.5</v>
      </c>
      <c r="G67" s="24">
        <v>2305.6</v>
      </c>
      <c r="H67" s="24">
        <v>941.2</v>
      </c>
      <c r="I67" s="24">
        <v>7491.3</v>
      </c>
      <c r="J67" s="24">
        <v>13341.7</v>
      </c>
    </row>
    <row r="68" spans="1:10" ht="13.5" thickBot="1">
      <c r="A68" s="300">
        <v>1987</v>
      </c>
      <c r="B68" s="24">
        <v>5114.1000000000004</v>
      </c>
      <c r="C68" s="24">
        <v>776.6</v>
      </c>
      <c r="D68" s="24">
        <v>5890.7</v>
      </c>
      <c r="E68" s="24" t="s">
        <v>1285</v>
      </c>
      <c r="F68" s="24">
        <v>4680.6000000000004</v>
      </c>
      <c r="G68" s="24">
        <v>2564.6</v>
      </c>
      <c r="H68" s="24">
        <v>955.1</v>
      </c>
      <c r="I68" s="24">
        <v>8200.2999999999993</v>
      </c>
      <c r="J68" s="24">
        <v>14091</v>
      </c>
    </row>
    <row r="69" spans="1:10" ht="13.5" thickBot="1">
      <c r="A69" s="300">
        <v>1988</v>
      </c>
      <c r="B69" s="24">
        <v>5224.6000000000004</v>
      </c>
      <c r="C69" s="24">
        <v>840.7</v>
      </c>
      <c r="D69" s="24">
        <v>6065.3</v>
      </c>
      <c r="E69" s="24" t="s">
        <v>1285</v>
      </c>
      <c r="F69" s="24">
        <v>4893.1000000000004</v>
      </c>
      <c r="G69" s="24">
        <v>2677.1</v>
      </c>
      <c r="H69" s="24">
        <v>905.1</v>
      </c>
      <c r="I69" s="24">
        <v>8475.2999999999993</v>
      </c>
      <c r="J69" s="24">
        <v>14540.6</v>
      </c>
    </row>
    <row r="70" spans="1:10" ht="13.5" thickBot="1">
      <c r="A70" s="300">
        <v>1989</v>
      </c>
      <c r="B70" s="24">
        <v>5419.9</v>
      </c>
      <c r="C70" s="24">
        <v>836.7</v>
      </c>
      <c r="D70" s="24">
        <v>6256.6</v>
      </c>
      <c r="E70" s="24" t="s">
        <v>1285</v>
      </c>
      <c r="F70" s="24">
        <v>4995.3999999999996</v>
      </c>
      <c r="G70" s="24">
        <v>2796.3</v>
      </c>
      <c r="H70" s="24">
        <v>936.6</v>
      </c>
      <c r="I70" s="24">
        <v>8728.2999999999993</v>
      </c>
      <c r="J70" s="24">
        <v>14984.9</v>
      </c>
    </row>
    <row r="71" spans="1:10" ht="13.5" thickBot="1">
      <c r="A71" s="300">
        <v>1990</v>
      </c>
      <c r="B71" s="24">
        <v>5890.8</v>
      </c>
      <c r="C71" s="24">
        <v>895</v>
      </c>
      <c r="D71" s="24">
        <v>6785.8</v>
      </c>
      <c r="E71" s="24" t="s">
        <v>1285</v>
      </c>
      <c r="F71" s="24">
        <v>5326.8</v>
      </c>
      <c r="G71" s="24">
        <v>2970.6</v>
      </c>
      <c r="H71" s="24">
        <v>970</v>
      </c>
      <c r="I71" s="24">
        <v>9267.4</v>
      </c>
      <c r="J71" s="24">
        <v>16053.2</v>
      </c>
    </row>
    <row r="72" spans="1:10" ht="13.5" thickBot="1">
      <c r="A72" s="300">
        <v>1991</v>
      </c>
      <c r="B72" s="24">
        <v>6037.2</v>
      </c>
      <c r="C72" s="24">
        <v>766.8</v>
      </c>
      <c r="D72" s="24">
        <v>6804</v>
      </c>
      <c r="E72" s="24" t="s">
        <v>1285</v>
      </c>
      <c r="F72" s="24">
        <v>5373.4</v>
      </c>
      <c r="G72" s="24">
        <v>3199.5</v>
      </c>
      <c r="H72" s="24">
        <v>955.9</v>
      </c>
      <c r="I72" s="24">
        <v>9528.7999999999993</v>
      </c>
      <c r="J72" s="24">
        <v>16332.8</v>
      </c>
    </row>
    <row r="73" spans="1:10" ht="13.5" thickBot="1">
      <c r="A73" s="300">
        <v>1992</v>
      </c>
      <c r="B73" s="24">
        <v>6152.5</v>
      </c>
      <c r="C73" s="24">
        <v>645.9</v>
      </c>
      <c r="D73" s="24">
        <v>6798.4</v>
      </c>
      <c r="E73" s="24" t="s">
        <v>1285</v>
      </c>
      <c r="F73" s="24">
        <v>5268.1</v>
      </c>
      <c r="G73" s="24">
        <v>3879.5</v>
      </c>
      <c r="H73" s="24">
        <v>969.1</v>
      </c>
      <c r="I73" s="24">
        <v>10116.700000000001</v>
      </c>
      <c r="J73" s="24">
        <v>16915.099999999999</v>
      </c>
    </row>
    <row r="74" spans="1:10" ht="13.5" thickBot="1">
      <c r="A74" s="300">
        <v>1993</v>
      </c>
      <c r="B74" s="24">
        <v>6350.9</v>
      </c>
      <c r="C74" s="24">
        <v>764</v>
      </c>
      <c r="D74" s="24">
        <v>7114.9</v>
      </c>
      <c r="E74" s="24" t="s">
        <v>1285</v>
      </c>
      <c r="F74" s="24">
        <v>5490.6</v>
      </c>
      <c r="G74" s="24">
        <v>3704.2</v>
      </c>
      <c r="H74" s="24">
        <v>966.5</v>
      </c>
      <c r="I74" s="24">
        <v>10161.299999999999</v>
      </c>
      <c r="J74" s="24">
        <v>17276.2</v>
      </c>
    </row>
    <row r="75" spans="1:10" ht="13.5" thickBot="1">
      <c r="A75" s="300">
        <v>1994</v>
      </c>
      <c r="B75" s="24">
        <v>6756</v>
      </c>
      <c r="C75" s="24">
        <v>641.5</v>
      </c>
      <c r="D75" s="24">
        <v>7397.5</v>
      </c>
      <c r="E75" s="24">
        <v>1629.1</v>
      </c>
      <c r="F75" s="24">
        <v>4171.2</v>
      </c>
      <c r="G75" s="24">
        <v>3854.4</v>
      </c>
      <c r="H75" s="24">
        <v>915.6</v>
      </c>
      <c r="I75" s="24">
        <v>10570.3</v>
      </c>
      <c r="J75" s="24">
        <v>17967.8</v>
      </c>
    </row>
    <row r="76" spans="1:10" ht="13.5" thickBot="1">
      <c r="A76" s="300">
        <v>1995</v>
      </c>
      <c r="B76" s="24">
        <v>6800.9</v>
      </c>
      <c r="C76" s="24">
        <v>1268</v>
      </c>
      <c r="D76" s="24">
        <v>8068.9</v>
      </c>
      <c r="E76" s="24">
        <v>1544.2</v>
      </c>
      <c r="F76" s="24">
        <v>3980.9</v>
      </c>
      <c r="G76" s="24">
        <v>3829.6</v>
      </c>
      <c r="H76" s="24">
        <v>817</v>
      </c>
      <c r="I76" s="24">
        <v>10171.700000000001</v>
      </c>
      <c r="J76" s="24">
        <v>18240.599999999999</v>
      </c>
    </row>
    <row r="77" spans="1:10" ht="13.5" thickBot="1">
      <c r="A77" s="300">
        <v>1996</v>
      </c>
      <c r="B77" s="24">
        <v>7416.3</v>
      </c>
      <c r="C77" s="24">
        <v>1232.8</v>
      </c>
      <c r="D77" s="24">
        <v>8649.1</v>
      </c>
      <c r="E77" s="24">
        <v>1695.4</v>
      </c>
      <c r="F77" s="24">
        <v>4128.5</v>
      </c>
      <c r="G77" s="24">
        <v>4081.8</v>
      </c>
      <c r="H77" s="24">
        <v>596.4</v>
      </c>
      <c r="I77" s="24">
        <v>10502.1</v>
      </c>
      <c r="J77" s="24">
        <v>19151.2</v>
      </c>
    </row>
    <row r="78" spans="1:10" ht="13.5" thickBot="1">
      <c r="A78" s="300">
        <v>1997</v>
      </c>
      <c r="B78" s="24">
        <v>7545.7</v>
      </c>
      <c r="C78" s="24">
        <v>1444.8</v>
      </c>
      <c r="D78" s="24">
        <v>8990.5</v>
      </c>
      <c r="E78" s="24">
        <v>1863.6</v>
      </c>
      <c r="F78" s="24">
        <v>4095.1</v>
      </c>
      <c r="G78" s="24">
        <v>3918.7</v>
      </c>
      <c r="H78" s="24">
        <v>647</v>
      </c>
      <c r="I78" s="24">
        <v>10524.4</v>
      </c>
      <c r="J78" s="24">
        <v>19514.900000000001</v>
      </c>
    </row>
    <row r="79" spans="1:10" ht="13.5" thickBot="1">
      <c r="A79" s="300">
        <v>1998</v>
      </c>
      <c r="B79" s="24">
        <v>7969.6</v>
      </c>
      <c r="C79" s="24">
        <v>1731.3</v>
      </c>
      <c r="D79" s="24">
        <v>9700.9</v>
      </c>
      <c r="E79" s="24">
        <v>1953.4</v>
      </c>
      <c r="F79" s="24">
        <v>4376.8999999999996</v>
      </c>
      <c r="G79" s="24">
        <v>4279.3999999999996</v>
      </c>
      <c r="H79" s="24">
        <v>751.2</v>
      </c>
      <c r="I79" s="24">
        <v>11360.9</v>
      </c>
      <c r="J79" s="24">
        <v>21061.8</v>
      </c>
    </row>
    <row r="80" spans="1:10" ht="13.5" thickBot="1">
      <c r="A80" s="300">
        <v>1999</v>
      </c>
      <c r="B80" s="24">
        <v>8282.4</v>
      </c>
      <c r="C80" s="24">
        <v>1363.1</v>
      </c>
      <c r="D80" s="24">
        <v>9645.5</v>
      </c>
      <c r="E80" s="24">
        <v>2284.5</v>
      </c>
      <c r="F80" s="24">
        <v>4539.8</v>
      </c>
      <c r="G80" s="24">
        <v>4878.6000000000004</v>
      </c>
      <c r="H80" s="24">
        <v>871.8</v>
      </c>
      <c r="I80" s="24">
        <v>12574.7</v>
      </c>
      <c r="J80" s="24">
        <v>22220.2</v>
      </c>
    </row>
    <row r="81" spans="1:10" ht="13.5" thickBot="1">
      <c r="A81" s="300">
        <v>2000</v>
      </c>
      <c r="B81" s="24">
        <v>8745.7999999999993</v>
      </c>
      <c r="C81" s="24">
        <v>2257.8000000000002</v>
      </c>
      <c r="D81" s="24">
        <v>11003.6</v>
      </c>
      <c r="E81" s="24">
        <v>1958.9</v>
      </c>
      <c r="F81" s="24">
        <v>5318.8</v>
      </c>
      <c r="G81" s="24">
        <v>4967.1000000000004</v>
      </c>
      <c r="H81" s="24">
        <v>994.2</v>
      </c>
      <c r="I81" s="24">
        <v>13239</v>
      </c>
      <c r="J81" s="24">
        <v>24242.6</v>
      </c>
    </row>
    <row r="82" spans="1:10" ht="13.5" thickBot="1">
      <c r="A82" s="300">
        <v>2001</v>
      </c>
      <c r="B82" s="24">
        <v>8891.1</v>
      </c>
      <c r="C82" s="24">
        <v>1634.8</v>
      </c>
      <c r="D82" s="24">
        <v>10525.9</v>
      </c>
      <c r="E82" s="24">
        <v>1944.7</v>
      </c>
      <c r="F82" s="24">
        <v>5986.6</v>
      </c>
      <c r="G82" s="24">
        <v>5700.9</v>
      </c>
      <c r="H82" s="24">
        <v>1129.9000000000001</v>
      </c>
      <c r="I82" s="24">
        <v>14762.1</v>
      </c>
      <c r="J82" s="24">
        <v>25288</v>
      </c>
    </row>
    <row r="83" spans="1:10" ht="13.5" thickBot="1">
      <c r="A83" s="300">
        <v>2002</v>
      </c>
      <c r="B83" s="24">
        <v>8648.9</v>
      </c>
      <c r="C83" s="24">
        <v>2390.3000000000002</v>
      </c>
      <c r="D83" s="24">
        <v>11039.2</v>
      </c>
      <c r="E83" s="24">
        <v>2211.3000000000002</v>
      </c>
      <c r="F83" s="24">
        <v>5343.9</v>
      </c>
      <c r="G83" s="24">
        <v>6718.6</v>
      </c>
      <c r="H83" s="24">
        <v>1319.4</v>
      </c>
      <c r="I83" s="24">
        <v>15593.2</v>
      </c>
      <c r="J83" s="24">
        <v>26632.400000000001</v>
      </c>
    </row>
    <row r="84" spans="1:10" ht="13.5" thickBot="1">
      <c r="A84" s="300">
        <v>2003</v>
      </c>
      <c r="B84" s="24">
        <v>9149.2999999999993</v>
      </c>
      <c r="C84" s="24">
        <v>2520.5</v>
      </c>
      <c r="D84" s="24">
        <v>11669.8</v>
      </c>
      <c r="E84" s="24">
        <v>2544.6999999999998</v>
      </c>
      <c r="F84" s="24">
        <v>5557.6</v>
      </c>
      <c r="G84" s="24">
        <v>6632.8</v>
      </c>
      <c r="H84" s="24">
        <v>1616.2</v>
      </c>
      <c r="I84" s="24">
        <v>16351.3</v>
      </c>
      <c r="J84" s="24">
        <v>28021.200000000001</v>
      </c>
    </row>
    <row r="85" spans="1:10" ht="13.5" thickBot="1">
      <c r="A85" s="300">
        <v>2004</v>
      </c>
      <c r="B85" s="24">
        <v>9774.6</v>
      </c>
      <c r="C85" s="24">
        <v>2372.6999999999998</v>
      </c>
      <c r="D85" s="24">
        <v>12147.3</v>
      </c>
      <c r="E85" s="24">
        <v>2587.5</v>
      </c>
      <c r="F85" s="24">
        <v>6184.3</v>
      </c>
      <c r="G85" s="24">
        <v>6713.2</v>
      </c>
      <c r="H85" s="24">
        <v>2085.9</v>
      </c>
      <c r="I85" s="24">
        <v>17570.900000000001</v>
      </c>
      <c r="J85" s="24">
        <v>29718.1</v>
      </c>
    </row>
    <row r="86" spans="1:10" ht="13.5" thickBot="1">
      <c r="A86" s="300">
        <v>2005</v>
      </c>
      <c r="B86" s="24">
        <v>10269.1</v>
      </c>
      <c r="C86" s="24">
        <v>2289.5</v>
      </c>
      <c r="D86" s="24">
        <v>12558.6</v>
      </c>
      <c r="E86" s="24">
        <v>2693.6</v>
      </c>
      <c r="F86" s="24">
        <v>6657.8</v>
      </c>
      <c r="G86" s="24">
        <v>7494.5</v>
      </c>
      <c r="H86" s="24">
        <v>2303.4</v>
      </c>
      <c r="I86" s="24">
        <v>19149.3</v>
      </c>
      <c r="J86" s="24">
        <v>31707.8</v>
      </c>
    </row>
    <row r="87" spans="1:10" ht="13.5" thickBot="1">
      <c r="A87" s="300">
        <v>2006</v>
      </c>
      <c r="B87" s="24">
        <v>11194.9</v>
      </c>
      <c r="C87" s="24">
        <v>2349.9</v>
      </c>
      <c r="D87" s="24">
        <v>13544.8</v>
      </c>
      <c r="E87" s="24">
        <v>2796.6</v>
      </c>
      <c r="F87" s="24">
        <v>7105.2</v>
      </c>
      <c r="G87" s="24">
        <v>7674.3</v>
      </c>
      <c r="H87" s="24">
        <v>2591.9</v>
      </c>
      <c r="I87" s="24">
        <v>20168</v>
      </c>
      <c r="J87" s="24">
        <v>33712.800000000003</v>
      </c>
    </row>
    <row r="88" spans="1:10" ht="13.5" thickBot="1">
      <c r="A88" s="300">
        <v>2007</v>
      </c>
      <c r="B88" s="24">
        <v>11144.6</v>
      </c>
      <c r="C88" s="24">
        <v>2327.9</v>
      </c>
      <c r="D88" s="24">
        <v>13472.5</v>
      </c>
      <c r="E88" s="24">
        <v>2697.8</v>
      </c>
      <c r="F88" s="24">
        <v>8322</v>
      </c>
      <c r="G88" s="24">
        <v>8370.6</v>
      </c>
      <c r="H88" s="24">
        <v>2677.9</v>
      </c>
      <c r="I88" s="24">
        <v>22068.3</v>
      </c>
      <c r="J88" s="24">
        <v>35540.800000000003</v>
      </c>
    </row>
    <row r="89" spans="1:10" ht="13.5" thickBot="1">
      <c r="A89" s="300">
        <v>2008</v>
      </c>
      <c r="B89" s="24">
        <v>11860</v>
      </c>
      <c r="C89" s="24">
        <v>2444.4</v>
      </c>
      <c r="D89" s="24">
        <v>14304.4</v>
      </c>
      <c r="E89" s="24">
        <v>2448.1</v>
      </c>
      <c r="F89" s="24">
        <v>8753.7000000000007</v>
      </c>
      <c r="G89" s="24">
        <v>9794.7999999999993</v>
      </c>
      <c r="H89" s="24">
        <v>2674</v>
      </c>
      <c r="I89" s="24">
        <v>23670.6</v>
      </c>
      <c r="J89" s="24">
        <v>37975</v>
      </c>
    </row>
    <row r="90" spans="1:10" ht="13.5" thickBot="1">
      <c r="A90" s="300">
        <v>2009</v>
      </c>
      <c r="B90" s="24">
        <v>12273.2</v>
      </c>
      <c r="C90" s="24">
        <v>2275.6</v>
      </c>
      <c r="D90" s="24">
        <v>14548.8</v>
      </c>
      <c r="E90" s="24">
        <v>2542.6</v>
      </c>
      <c r="F90" s="24">
        <v>8762.6</v>
      </c>
      <c r="G90" s="24">
        <v>9857.1</v>
      </c>
      <c r="H90" s="24">
        <v>3206.7</v>
      </c>
      <c r="I90" s="24">
        <v>24369</v>
      </c>
      <c r="J90" s="24">
        <v>38917.800000000003</v>
      </c>
    </row>
    <row r="91" spans="1:10" ht="13.5" thickBot="1">
      <c r="A91" s="300">
        <v>2010</v>
      </c>
      <c r="B91" s="24">
        <v>12556.1</v>
      </c>
      <c r="C91" s="24">
        <v>2118.9</v>
      </c>
      <c r="D91" s="24">
        <v>14675</v>
      </c>
      <c r="E91" s="24">
        <v>2548.8000000000002</v>
      </c>
      <c r="F91" s="24">
        <v>8457.9</v>
      </c>
      <c r="G91" s="24">
        <v>9760.7999999999993</v>
      </c>
      <c r="H91" s="24">
        <v>3674.6</v>
      </c>
      <c r="I91" s="24">
        <v>24442.1</v>
      </c>
      <c r="J91" s="24">
        <v>39117.199999999997</v>
      </c>
    </row>
    <row r="92" spans="1:10" ht="13.5" thickBot="1">
      <c r="A92" s="300">
        <v>2011</v>
      </c>
      <c r="B92" s="24">
        <v>13557.6</v>
      </c>
      <c r="C92" s="24">
        <v>2044</v>
      </c>
      <c r="D92" s="24">
        <v>15601.6</v>
      </c>
      <c r="E92" s="24">
        <v>2563.1999999999998</v>
      </c>
      <c r="F92" s="24">
        <v>9068.9</v>
      </c>
      <c r="G92" s="24">
        <v>10048</v>
      </c>
      <c r="H92" s="24">
        <v>4028.4</v>
      </c>
      <c r="I92" s="24">
        <v>25708.5</v>
      </c>
      <c r="J92" s="24">
        <v>41310.1</v>
      </c>
    </row>
    <row r="93" spans="1:10" ht="13.5" thickBot="1">
      <c r="A93" s="300">
        <v>2012</v>
      </c>
      <c r="B93" s="24">
        <v>14180.4</v>
      </c>
      <c r="C93" s="24">
        <v>2024.5</v>
      </c>
      <c r="D93" s="24">
        <v>16205</v>
      </c>
      <c r="E93" s="24">
        <v>2824.7</v>
      </c>
      <c r="F93" s="24">
        <v>9545.7999999999993</v>
      </c>
      <c r="G93" s="24">
        <v>11138.9</v>
      </c>
      <c r="H93" s="24">
        <v>3862.5</v>
      </c>
      <c r="I93" s="24">
        <v>27371.9</v>
      </c>
      <c r="J93" s="24">
        <v>43576.9</v>
      </c>
    </row>
    <row r="94" spans="1:10" ht="13.5" thickBot="1">
      <c r="A94" s="300">
        <v>2013</v>
      </c>
      <c r="B94" s="24">
        <v>14984.1</v>
      </c>
      <c r="C94" s="24">
        <v>1749.4</v>
      </c>
      <c r="D94" s="24">
        <v>16733.5</v>
      </c>
      <c r="E94" s="24">
        <v>2936</v>
      </c>
      <c r="F94" s="24">
        <v>10228.200000000001</v>
      </c>
      <c r="G94" s="24">
        <v>12037.5</v>
      </c>
      <c r="H94" s="24">
        <v>4112.3999999999996</v>
      </c>
      <c r="I94" s="24">
        <v>29314.1</v>
      </c>
      <c r="J94" s="24">
        <v>46047.7</v>
      </c>
    </row>
    <row r="95" spans="1:10" ht="13.5" thickBot="1">
      <c r="A95" s="300">
        <v>2014</v>
      </c>
      <c r="B95" s="283">
        <v>15465.2</v>
      </c>
      <c r="C95" s="283">
        <v>1866.9</v>
      </c>
      <c r="D95" s="283">
        <v>17332</v>
      </c>
      <c r="E95" s="283">
        <v>3336.2</v>
      </c>
      <c r="F95" s="283">
        <v>11223.9</v>
      </c>
      <c r="G95" s="283">
        <v>12276.6</v>
      </c>
      <c r="H95" s="283">
        <v>4142.3999999999996</v>
      </c>
      <c r="I95" s="283">
        <v>30979.1</v>
      </c>
      <c r="J95" s="283">
        <v>48311.1</v>
      </c>
    </row>
    <row r="96" spans="1:10" ht="13.5" thickBot="1">
      <c r="A96" s="300">
        <v>2015</v>
      </c>
      <c r="B96" s="283">
        <v>15727.404</v>
      </c>
      <c r="C96" s="283">
        <v>2377.732</v>
      </c>
      <c r="D96" s="283">
        <v>18105.135999999999</v>
      </c>
      <c r="E96" s="283">
        <v>3242.2539999999999</v>
      </c>
      <c r="F96" s="283">
        <v>11811.916999999999</v>
      </c>
      <c r="G96" s="283">
        <v>11197.48</v>
      </c>
      <c r="H96" s="283">
        <v>4010.6840000000002</v>
      </c>
      <c r="I96" s="283">
        <v>30262.335999999999</v>
      </c>
      <c r="J96" s="283">
        <v>48367.472000000002</v>
      </c>
    </row>
    <row r="97" spans="1:10" ht="13.5" thickBot="1">
      <c r="A97" s="368" t="s">
        <v>1061</v>
      </c>
      <c r="B97" s="369"/>
      <c r="C97" s="369"/>
      <c r="D97" s="369"/>
      <c r="E97" s="369"/>
      <c r="F97" s="369"/>
      <c r="G97" s="369"/>
      <c r="H97" s="369"/>
      <c r="I97" s="369"/>
      <c r="J97" s="370"/>
    </row>
    <row r="98" spans="1:10" ht="13.5" thickBot="1">
      <c r="A98" s="300" t="s">
        <v>1284</v>
      </c>
      <c r="B98" s="12">
        <v>0.53900000000000003</v>
      </c>
      <c r="C98" s="12">
        <v>5.2999999999999999E-2</v>
      </c>
      <c r="D98" s="12">
        <v>0.59199999999999997</v>
      </c>
      <c r="E98" s="12" t="s">
        <v>1285</v>
      </c>
      <c r="F98" s="402">
        <v>0.32100000000000001</v>
      </c>
      <c r="G98" s="404"/>
      <c r="H98" s="12">
        <v>8.6999999999999994E-2</v>
      </c>
      <c r="I98" s="12">
        <v>0.40799999999999997</v>
      </c>
      <c r="J98" s="12">
        <v>1</v>
      </c>
    </row>
    <row r="99" spans="1:10" ht="13.5" thickBot="1">
      <c r="A99" s="300">
        <v>1976</v>
      </c>
      <c r="B99" s="12">
        <v>0.51800000000000002</v>
      </c>
      <c r="C99" s="12">
        <v>5.3999999999999999E-2</v>
      </c>
      <c r="D99" s="12">
        <v>0.57099999999999995</v>
      </c>
      <c r="E99" s="12" t="s">
        <v>1285</v>
      </c>
      <c r="F99" s="402">
        <v>0.315</v>
      </c>
      <c r="G99" s="404"/>
      <c r="H99" s="12">
        <v>0.113</v>
      </c>
      <c r="I99" s="12">
        <v>0.42899999999999999</v>
      </c>
      <c r="J99" s="12">
        <v>1</v>
      </c>
    </row>
    <row r="100" spans="1:10" ht="13.5" thickBot="1">
      <c r="A100" s="300">
        <v>1977</v>
      </c>
      <c r="B100" s="12">
        <v>0.50700000000000001</v>
      </c>
      <c r="C100" s="12">
        <v>4.5999999999999999E-2</v>
      </c>
      <c r="D100" s="12">
        <v>0.55300000000000005</v>
      </c>
      <c r="E100" s="12" t="s">
        <v>1285</v>
      </c>
      <c r="F100" s="402">
        <v>0.31</v>
      </c>
      <c r="G100" s="404"/>
      <c r="H100" s="12">
        <v>0.13700000000000001</v>
      </c>
      <c r="I100" s="12">
        <v>0.44700000000000001</v>
      </c>
      <c r="J100" s="12">
        <v>1</v>
      </c>
    </row>
    <row r="101" spans="1:10" ht="13.5" thickBot="1">
      <c r="A101" s="300">
        <v>1978</v>
      </c>
      <c r="B101" s="12">
        <v>0.48499999999999999</v>
      </c>
      <c r="C101" s="12">
        <v>3.7999999999999999E-2</v>
      </c>
      <c r="D101" s="12">
        <v>0.52300000000000002</v>
      </c>
      <c r="E101" s="12" t="s">
        <v>1285</v>
      </c>
      <c r="F101" s="402">
        <v>0.32900000000000001</v>
      </c>
      <c r="G101" s="404"/>
      <c r="H101" s="12">
        <v>0.14699999999999999</v>
      </c>
      <c r="I101" s="12">
        <v>0.47699999999999998</v>
      </c>
      <c r="J101" s="12">
        <v>1</v>
      </c>
    </row>
    <row r="102" spans="1:10" ht="13.5" thickBot="1">
      <c r="A102" s="300">
        <v>1979</v>
      </c>
      <c r="B102" s="12">
        <v>0.438</v>
      </c>
      <c r="C102" s="12">
        <v>3.7999999999999999E-2</v>
      </c>
      <c r="D102" s="12">
        <v>0.47599999999999998</v>
      </c>
      <c r="E102" s="12" t="s">
        <v>1285</v>
      </c>
      <c r="F102" s="402">
        <v>0.37</v>
      </c>
      <c r="G102" s="404"/>
      <c r="H102" s="12">
        <v>0.154</v>
      </c>
      <c r="I102" s="12">
        <v>0.52400000000000002</v>
      </c>
      <c r="J102" s="12">
        <v>1</v>
      </c>
    </row>
    <row r="103" spans="1:10" ht="13.5" thickBot="1">
      <c r="A103" s="300">
        <v>1980</v>
      </c>
      <c r="B103" s="12">
        <v>0.39300000000000002</v>
      </c>
      <c r="C103" s="12">
        <v>3.7999999999999999E-2</v>
      </c>
      <c r="D103" s="12">
        <v>0.43099999999999999</v>
      </c>
      <c r="E103" s="12" t="s">
        <v>1285</v>
      </c>
      <c r="F103" s="402">
        <v>0.40100000000000002</v>
      </c>
      <c r="G103" s="404"/>
      <c r="H103" s="12">
        <v>0.16800000000000001</v>
      </c>
      <c r="I103" s="12">
        <v>0.56899999999999995</v>
      </c>
      <c r="J103" s="12">
        <v>1</v>
      </c>
    </row>
    <row r="104" spans="1:10" ht="13.5" thickBot="1">
      <c r="A104" s="300">
        <v>1981</v>
      </c>
      <c r="B104" s="12">
        <v>0.36699999999999999</v>
      </c>
      <c r="C104" s="12">
        <v>4.7E-2</v>
      </c>
      <c r="D104" s="12">
        <v>0.41299999999999998</v>
      </c>
      <c r="E104" s="12" t="s">
        <v>1285</v>
      </c>
      <c r="F104" s="402">
        <v>0.438</v>
      </c>
      <c r="G104" s="404"/>
      <c r="H104" s="12">
        <v>0.14899999999999999</v>
      </c>
      <c r="I104" s="12">
        <v>0.58699999999999997</v>
      </c>
      <c r="J104" s="12">
        <v>1</v>
      </c>
    </row>
    <row r="105" spans="1:10" ht="13.5" thickBot="1">
      <c r="A105" s="300">
        <v>1982</v>
      </c>
      <c r="B105" s="12">
        <v>0.38300000000000001</v>
      </c>
      <c r="C105" s="12">
        <v>4.7E-2</v>
      </c>
      <c r="D105" s="12">
        <v>0.43</v>
      </c>
      <c r="E105" s="12" t="s">
        <v>1285</v>
      </c>
      <c r="F105" s="402">
        <v>0.44500000000000001</v>
      </c>
      <c r="G105" s="404"/>
      <c r="H105" s="12">
        <v>0.125</v>
      </c>
      <c r="I105" s="12">
        <v>0.56999999999999995</v>
      </c>
      <c r="J105" s="12">
        <v>1</v>
      </c>
    </row>
    <row r="106" spans="1:10" ht="13.5" thickBot="1">
      <c r="A106" s="300">
        <v>1983</v>
      </c>
      <c r="B106" s="12">
        <v>0.372</v>
      </c>
      <c r="C106" s="12">
        <v>3.9E-2</v>
      </c>
      <c r="D106" s="12">
        <v>0.41099999999999998</v>
      </c>
      <c r="E106" s="12" t="s">
        <v>1285</v>
      </c>
      <c r="F106" s="402">
        <v>0.49199999999999999</v>
      </c>
      <c r="G106" s="404"/>
      <c r="H106" s="12">
        <v>9.7000000000000003E-2</v>
      </c>
      <c r="I106" s="12">
        <v>0.58899999999999997</v>
      </c>
      <c r="J106" s="12">
        <v>1</v>
      </c>
    </row>
    <row r="107" spans="1:10" ht="13.5" thickBot="1">
      <c r="A107" s="300" t="s">
        <v>1286</v>
      </c>
      <c r="B107" s="12">
        <v>0.38300000000000001</v>
      </c>
      <c r="C107" s="12">
        <v>6.7000000000000004E-2</v>
      </c>
      <c r="D107" s="12">
        <v>0.45</v>
      </c>
      <c r="E107" s="12" t="s">
        <v>1285</v>
      </c>
      <c r="F107" s="402">
        <v>0.46500000000000002</v>
      </c>
      <c r="G107" s="404"/>
      <c r="H107" s="12">
        <v>8.5999999999999993E-2</v>
      </c>
      <c r="I107" s="12">
        <v>0.55000000000000004</v>
      </c>
      <c r="J107" s="12">
        <v>1</v>
      </c>
    </row>
    <row r="108" spans="1:10" ht="13.5" thickBot="1">
      <c r="A108" s="300">
        <v>1985</v>
      </c>
      <c r="B108" s="12">
        <v>0.375</v>
      </c>
      <c r="C108" s="12">
        <v>5.8000000000000003E-2</v>
      </c>
      <c r="D108" s="12">
        <v>0.433</v>
      </c>
      <c r="E108" s="12" t="s">
        <v>1285</v>
      </c>
      <c r="F108" s="402">
        <v>0.49</v>
      </c>
      <c r="G108" s="404"/>
      <c r="H108" s="12">
        <v>7.6999999999999999E-2</v>
      </c>
      <c r="I108" s="12">
        <v>0.56699999999999995</v>
      </c>
      <c r="J108" s="12">
        <v>1</v>
      </c>
    </row>
    <row r="109" spans="1:10" ht="13.5" thickBot="1">
      <c r="A109" s="300">
        <v>1986</v>
      </c>
      <c r="B109" s="12">
        <v>0.38300000000000001</v>
      </c>
      <c r="C109" s="12">
        <v>5.5E-2</v>
      </c>
      <c r="D109" s="12">
        <v>0.439</v>
      </c>
      <c r="E109" s="12" t="s">
        <v>1285</v>
      </c>
      <c r="F109" s="12">
        <v>0.318</v>
      </c>
      <c r="G109" s="12">
        <v>0.17299999999999999</v>
      </c>
      <c r="H109" s="12">
        <v>7.0999999999999994E-2</v>
      </c>
      <c r="I109" s="12">
        <v>0.56100000000000005</v>
      </c>
      <c r="J109" s="12">
        <v>1</v>
      </c>
    </row>
    <row r="110" spans="1:10" ht="13.5" thickBot="1">
      <c r="A110" s="300">
        <v>1987</v>
      </c>
      <c r="B110" s="12">
        <v>0.36299999999999999</v>
      </c>
      <c r="C110" s="12">
        <v>5.5E-2</v>
      </c>
      <c r="D110" s="12">
        <v>0.41799999999999998</v>
      </c>
      <c r="E110" s="12" t="s">
        <v>1285</v>
      </c>
      <c r="F110" s="12">
        <v>0.33200000000000002</v>
      </c>
      <c r="G110" s="12">
        <v>0.182</v>
      </c>
      <c r="H110" s="12">
        <v>6.8000000000000005E-2</v>
      </c>
      <c r="I110" s="12">
        <v>0.58199999999999996</v>
      </c>
      <c r="J110" s="12">
        <v>1</v>
      </c>
    </row>
    <row r="111" spans="1:10" ht="13.5" thickBot="1">
      <c r="A111" s="300">
        <v>1988</v>
      </c>
      <c r="B111" s="12">
        <v>0.35899999999999999</v>
      </c>
      <c r="C111" s="12">
        <v>5.8000000000000003E-2</v>
      </c>
      <c r="D111" s="12">
        <v>0.41699999999999998</v>
      </c>
      <c r="E111" s="12" t="s">
        <v>1285</v>
      </c>
      <c r="F111" s="12">
        <v>0.33700000000000002</v>
      </c>
      <c r="G111" s="12">
        <v>0.184</v>
      </c>
      <c r="H111" s="12">
        <v>6.2E-2</v>
      </c>
      <c r="I111" s="12">
        <v>0.58299999999999996</v>
      </c>
      <c r="J111" s="12">
        <v>1</v>
      </c>
    </row>
    <row r="112" spans="1:10" ht="13.5" thickBot="1">
      <c r="A112" s="300">
        <v>1989</v>
      </c>
      <c r="B112" s="12">
        <v>0.36199999999999999</v>
      </c>
      <c r="C112" s="12">
        <v>5.6000000000000001E-2</v>
      </c>
      <c r="D112" s="12">
        <v>0.41799999999999998</v>
      </c>
      <c r="E112" s="12" t="s">
        <v>1285</v>
      </c>
      <c r="F112" s="12">
        <v>0.33300000000000002</v>
      </c>
      <c r="G112" s="12">
        <v>0.187</v>
      </c>
      <c r="H112" s="12">
        <v>6.3E-2</v>
      </c>
      <c r="I112" s="12">
        <v>0.58199999999999996</v>
      </c>
      <c r="J112" s="12">
        <v>1</v>
      </c>
    </row>
    <row r="113" spans="1:10" ht="13.5" thickBot="1">
      <c r="A113" s="300">
        <v>1990</v>
      </c>
      <c r="B113" s="12">
        <v>0.36699999999999999</v>
      </c>
      <c r="C113" s="12">
        <v>5.6000000000000001E-2</v>
      </c>
      <c r="D113" s="12">
        <v>0.42299999999999999</v>
      </c>
      <c r="E113" s="12" t="s">
        <v>1285</v>
      </c>
      <c r="F113" s="12">
        <v>0.33200000000000002</v>
      </c>
      <c r="G113" s="12">
        <v>0.185</v>
      </c>
      <c r="H113" s="12">
        <v>0.06</v>
      </c>
      <c r="I113" s="12">
        <v>0.57699999999999996</v>
      </c>
      <c r="J113" s="12">
        <v>1</v>
      </c>
    </row>
    <row r="114" spans="1:10" ht="13.5" thickBot="1">
      <c r="A114" s="300">
        <v>1991</v>
      </c>
      <c r="B114" s="12">
        <v>0.37</v>
      </c>
      <c r="C114" s="12">
        <v>4.7E-2</v>
      </c>
      <c r="D114" s="12">
        <v>0.41699999999999998</v>
      </c>
      <c r="E114" s="12" t="s">
        <v>1285</v>
      </c>
      <c r="F114" s="12">
        <v>0.32900000000000001</v>
      </c>
      <c r="G114" s="12">
        <v>0.19600000000000001</v>
      </c>
      <c r="H114" s="12">
        <v>5.8999999999999997E-2</v>
      </c>
      <c r="I114" s="12">
        <v>0.58299999999999996</v>
      </c>
      <c r="J114" s="12">
        <v>1</v>
      </c>
    </row>
    <row r="115" spans="1:10" ht="13.5" thickBot="1">
      <c r="A115" s="300">
        <v>1992</v>
      </c>
      <c r="B115" s="12">
        <v>0.36399999999999999</v>
      </c>
      <c r="C115" s="12">
        <v>3.7999999999999999E-2</v>
      </c>
      <c r="D115" s="12">
        <v>0.40200000000000002</v>
      </c>
      <c r="E115" s="12" t="s">
        <v>1285</v>
      </c>
      <c r="F115" s="12">
        <v>0.311</v>
      </c>
      <c r="G115" s="12">
        <v>0.22900000000000001</v>
      </c>
      <c r="H115" s="12">
        <v>5.7000000000000002E-2</v>
      </c>
      <c r="I115" s="12">
        <v>0.59799999999999998</v>
      </c>
      <c r="J115" s="12">
        <v>1</v>
      </c>
    </row>
    <row r="116" spans="1:10" ht="13.5" thickBot="1">
      <c r="A116" s="300">
        <v>1993</v>
      </c>
      <c r="B116" s="12">
        <v>0.36799999999999999</v>
      </c>
      <c r="C116" s="12">
        <v>4.3999999999999997E-2</v>
      </c>
      <c r="D116" s="12">
        <v>0.41199999999999998</v>
      </c>
      <c r="E116" s="12" t="s">
        <v>1285</v>
      </c>
      <c r="F116" s="12">
        <v>0.318</v>
      </c>
      <c r="G116" s="12">
        <v>0.214</v>
      </c>
      <c r="H116" s="12">
        <v>5.6000000000000001E-2</v>
      </c>
      <c r="I116" s="12">
        <v>0.58799999999999997</v>
      </c>
      <c r="J116" s="12">
        <v>1</v>
      </c>
    </row>
    <row r="117" spans="1:10" ht="13.5" thickBot="1">
      <c r="A117" s="300">
        <v>1994</v>
      </c>
      <c r="B117" s="12">
        <v>0.376</v>
      </c>
      <c r="C117" s="12">
        <v>3.5999999999999997E-2</v>
      </c>
      <c r="D117" s="12">
        <v>0.41199999999999998</v>
      </c>
      <c r="E117" s="12">
        <v>9.0999999999999998E-2</v>
      </c>
      <c r="F117" s="12">
        <v>0.23200000000000001</v>
      </c>
      <c r="G117" s="12">
        <v>0.215</v>
      </c>
      <c r="H117" s="12">
        <v>5.0999999999999997E-2</v>
      </c>
      <c r="I117" s="12">
        <v>0.58799999999999997</v>
      </c>
      <c r="J117" s="12">
        <v>1</v>
      </c>
    </row>
    <row r="118" spans="1:10" ht="13.5" thickBot="1">
      <c r="A118" s="300">
        <v>1995</v>
      </c>
      <c r="B118" s="12">
        <v>0.373</v>
      </c>
      <c r="C118" s="12">
        <v>7.0000000000000007E-2</v>
      </c>
      <c r="D118" s="12">
        <v>0.442</v>
      </c>
      <c r="E118" s="12">
        <v>8.5000000000000006E-2</v>
      </c>
      <c r="F118" s="12">
        <v>0.218</v>
      </c>
      <c r="G118" s="12">
        <v>0.21</v>
      </c>
      <c r="H118" s="12">
        <v>4.4999999999999998E-2</v>
      </c>
      <c r="I118" s="12">
        <v>0.55800000000000005</v>
      </c>
      <c r="J118" s="12">
        <v>1</v>
      </c>
    </row>
    <row r="119" spans="1:10" ht="13.5" thickBot="1">
      <c r="A119" s="300">
        <v>1996</v>
      </c>
      <c r="B119" s="12">
        <v>0.38700000000000001</v>
      </c>
      <c r="C119" s="12">
        <v>6.4000000000000001E-2</v>
      </c>
      <c r="D119" s="12">
        <v>0.45200000000000001</v>
      </c>
      <c r="E119" s="12">
        <v>8.8999999999999996E-2</v>
      </c>
      <c r="F119" s="12">
        <v>0.216</v>
      </c>
      <c r="G119" s="12">
        <v>0.21299999999999999</v>
      </c>
      <c r="H119" s="12">
        <v>3.1E-2</v>
      </c>
      <c r="I119" s="12">
        <v>0.54800000000000004</v>
      </c>
      <c r="J119" s="12">
        <v>1</v>
      </c>
    </row>
    <row r="120" spans="1:10" ht="13.5" thickBot="1">
      <c r="A120" s="300">
        <v>1997</v>
      </c>
      <c r="B120" s="12">
        <v>0.38700000000000001</v>
      </c>
      <c r="C120" s="12">
        <v>7.3999999999999996E-2</v>
      </c>
      <c r="D120" s="12">
        <v>0.46100000000000002</v>
      </c>
      <c r="E120" s="12">
        <v>9.5000000000000001E-2</v>
      </c>
      <c r="F120" s="12">
        <v>0.21</v>
      </c>
      <c r="G120" s="12">
        <v>0.20100000000000001</v>
      </c>
      <c r="H120" s="12">
        <v>3.3000000000000002E-2</v>
      </c>
      <c r="I120" s="12">
        <v>0.53900000000000003</v>
      </c>
      <c r="J120" s="12">
        <v>1</v>
      </c>
    </row>
    <row r="121" spans="1:10" ht="13.5" thickBot="1">
      <c r="A121" s="300">
        <v>1998</v>
      </c>
      <c r="B121" s="12">
        <v>0.378</v>
      </c>
      <c r="C121" s="12">
        <v>8.2000000000000003E-2</v>
      </c>
      <c r="D121" s="12">
        <v>0.46100000000000002</v>
      </c>
      <c r="E121" s="12">
        <v>9.2999999999999999E-2</v>
      </c>
      <c r="F121" s="12">
        <v>0.20799999999999999</v>
      </c>
      <c r="G121" s="12">
        <v>0.20300000000000001</v>
      </c>
      <c r="H121" s="12">
        <v>3.5999999999999997E-2</v>
      </c>
      <c r="I121" s="12">
        <v>0.53900000000000003</v>
      </c>
      <c r="J121" s="12">
        <v>1</v>
      </c>
    </row>
    <row r="122" spans="1:10" ht="13.5" thickBot="1">
      <c r="A122" s="300">
        <v>1999</v>
      </c>
      <c r="B122" s="12">
        <v>0.373</v>
      </c>
      <c r="C122" s="12">
        <v>6.0999999999999999E-2</v>
      </c>
      <c r="D122" s="12">
        <v>0.434</v>
      </c>
      <c r="E122" s="12">
        <v>0.10299999999999999</v>
      </c>
      <c r="F122" s="12">
        <v>0.20399999999999999</v>
      </c>
      <c r="G122" s="12">
        <v>0.22</v>
      </c>
      <c r="H122" s="12">
        <v>3.9E-2</v>
      </c>
      <c r="I122" s="12">
        <v>0.56599999999999995</v>
      </c>
      <c r="J122" s="12">
        <v>1</v>
      </c>
    </row>
    <row r="123" spans="1:10" ht="13.5" thickBot="1">
      <c r="A123" s="300">
        <v>2000</v>
      </c>
      <c r="B123" s="12">
        <v>0.36099999999999999</v>
      </c>
      <c r="C123" s="12">
        <v>9.2999999999999999E-2</v>
      </c>
      <c r="D123" s="12">
        <v>0.45400000000000001</v>
      </c>
      <c r="E123" s="12">
        <v>8.1000000000000003E-2</v>
      </c>
      <c r="F123" s="12">
        <v>0.219</v>
      </c>
      <c r="G123" s="12">
        <v>0.20499999999999999</v>
      </c>
      <c r="H123" s="12">
        <v>4.1000000000000002E-2</v>
      </c>
      <c r="I123" s="12">
        <v>0.54600000000000004</v>
      </c>
      <c r="J123" s="12">
        <v>1</v>
      </c>
    </row>
    <row r="124" spans="1:10" ht="13.5" thickBot="1">
      <c r="A124" s="300">
        <v>2001</v>
      </c>
      <c r="B124" s="12">
        <v>0.35199999999999998</v>
      </c>
      <c r="C124" s="12">
        <v>6.5000000000000002E-2</v>
      </c>
      <c r="D124" s="12">
        <v>0.41599999999999998</v>
      </c>
      <c r="E124" s="12">
        <v>7.6999999999999999E-2</v>
      </c>
      <c r="F124" s="12">
        <v>0.23699999999999999</v>
      </c>
      <c r="G124" s="12">
        <v>0.22500000000000001</v>
      </c>
      <c r="H124" s="12">
        <v>4.4999999999999998E-2</v>
      </c>
      <c r="I124" s="12">
        <v>0.58399999999999996</v>
      </c>
      <c r="J124" s="12">
        <v>1</v>
      </c>
    </row>
    <row r="125" spans="1:10" ht="13.5" thickBot="1">
      <c r="A125" s="300">
        <v>2002</v>
      </c>
      <c r="B125" s="12">
        <v>0.32500000000000001</v>
      </c>
      <c r="C125" s="12">
        <v>0.09</v>
      </c>
      <c r="D125" s="12">
        <v>0.41499999999999998</v>
      </c>
      <c r="E125" s="12">
        <v>8.3000000000000004E-2</v>
      </c>
      <c r="F125" s="12">
        <v>0.20100000000000001</v>
      </c>
      <c r="G125" s="12">
        <v>0.252</v>
      </c>
      <c r="H125" s="12">
        <v>0.05</v>
      </c>
      <c r="I125" s="12">
        <v>0.58499999999999996</v>
      </c>
      <c r="J125" s="12">
        <v>1</v>
      </c>
    </row>
    <row r="126" spans="1:10" ht="13.5" thickBot="1">
      <c r="A126" s="300">
        <v>2003</v>
      </c>
      <c r="B126" s="12">
        <v>0.32700000000000001</v>
      </c>
      <c r="C126" s="12">
        <v>0.09</v>
      </c>
      <c r="D126" s="12">
        <v>0.41599999999999998</v>
      </c>
      <c r="E126" s="12">
        <v>9.0999999999999998E-2</v>
      </c>
      <c r="F126" s="12">
        <v>0.19800000000000001</v>
      </c>
      <c r="G126" s="12">
        <v>0.23699999999999999</v>
      </c>
      <c r="H126" s="12">
        <v>5.8000000000000003E-2</v>
      </c>
      <c r="I126" s="12">
        <v>0.58399999999999996</v>
      </c>
      <c r="J126" s="12">
        <v>1</v>
      </c>
    </row>
    <row r="127" spans="1:10" ht="13.5" thickBot="1">
      <c r="A127" s="300">
        <v>2004</v>
      </c>
      <c r="B127" s="12">
        <v>0.32900000000000001</v>
      </c>
      <c r="C127" s="12">
        <v>0.08</v>
      </c>
      <c r="D127" s="12">
        <v>0.40899999999999997</v>
      </c>
      <c r="E127" s="12">
        <v>8.6999999999999994E-2</v>
      </c>
      <c r="F127" s="12">
        <v>0.20799999999999999</v>
      </c>
      <c r="G127" s="12">
        <v>0.22600000000000001</v>
      </c>
      <c r="H127" s="12">
        <v>7.0000000000000007E-2</v>
      </c>
      <c r="I127" s="12">
        <v>0.59099999999999997</v>
      </c>
      <c r="J127" s="12">
        <v>1</v>
      </c>
    </row>
    <row r="128" spans="1:10" ht="13.5" thickBot="1">
      <c r="A128" s="300">
        <v>2005</v>
      </c>
      <c r="B128" s="12">
        <v>0.32400000000000001</v>
      </c>
      <c r="C128" s="12">
        <v>7.1999999999999995E-2</v>
      </c>
      <c r="D128" s="12">
        <v>0.39600000000000002</v>
      </c>
      <c r="E128" s="12">
        <v>8.5000000000000006E-2</v>
      </c>
      <c r="F128" s="12">
        <v>0.21</v>
      </c>
      <c r="G128" s="12">
        <v>0.23599999999999999</v>
      </c>
      <c r="H128" s="12">
        <v>7.2999999999999995E-2</v>
      </c>
      <c r="I128" s="12">
        <v>0.60399999999999998</v>
      </c>
      <c r="J128" s="12">
        <v>1</v>
      </c>
    </row>
    <row r="129" spans="1:10" ht="13.5" thickBot="1">
      <c r="A129" s="300">
        <v>2006</v>
      </c>
      <c r="B129" s="12">
        <v>0.33200000000000002</v>
      </c>
      <c r="C129" s="12">
        <v>7.0000000000000007E-2</v>
      </c>
      <c r="D129" s="12">
        <v>0.40200000000000002</v>
      </c>
      <c r="E129" s="12">
        <v>8.3000000000000004E-2</v>
      </c>
      <c r="F129" s="12">
        <v>0.21099999999999999</v>
      </c>
      <c r="G129" s="12">
        <v>0.22800000000000001</v>
      </c>
      <c r="H129" s="12">
        <v>7.6999999999999999E-2</v>
      </c>
      <c r="I129" s="12">
        <v>0.59799999999999998</v>
      </c>
      <c r="J129" s="12">
        <v>1</v>
      </c>
    </row>
    <row r="130" spans="1:10" ht="13.5" thickBot="1">
      <c r="A130" s="300">
        <v>2007</v>
      </c>
      <c r="B130" s="12">
        <v>0.314</v>
      </c>
      <c r="C130" s="12">
        <v>6.5000000000000002E-2</v>
      </c>
      <c r="D130" s="12">
        <v>0.379</v>
      </c>
      <c r="E130" s="12">
        <v>7.5999999999999998E-2</v>
      </c>
      <c r="F130" s="12">
        <v>0.23400000000000001</v>
      </c>
      <c r="G130" s="12">
        <v>0.23599999999999999</v>
      </c>
      <c r="H130" s="12">
        <v>7.4999999999999997E-2</v>
      </c>
      <c r="I130" s="12">
        <v>0.621</v>
      </c>
      <c r="J130" s="12">
        <v>1</v>
      </c>
    </row>
    <row r="131" spans="1:10" ht="13.5" thickBot="1">
      <c r="A131" s="300">
        <v>2008</v>
      </c>
      <c r="B131" s="12">
        <v>0.312</v>
      </c>
      <c r="C131" s="12">
        <v>6.4000000000000001E-2</v>
      </c>
      <c r="D131" s="12">
        <v>0.377</v>
      </c>
      <c r="E131" s="12">
        <v>6.4000000000000001E-2</v>
      </c>
      <c r="F131" s="12">
        <v>0.23100000000000001</v>
      </c>
      <c r="G131" s="12">
        <v>0.25800000000000001</v>
      </c>
      <c r="H131" s="12">
        <v>7.0000000000000007E-2</v>
      </c>
      <c r="I131" s="12">
        <v>0.623</v>
      </c>
      <c r="J131" s="12">
        <v>1</v>
      </c>
    </row>
    <row r="132" spans="1:10" ht="13.5" thickBot="1">
      <c r="A132" s="300">
        <v>2009</v>
      </c>
      <c r="B132" s="12">
        <v>0.315</v>
      </c>
      <c r="C132" s="12">
        <v>5.8000000000000003E-2</v>
      </c>
      <c r="D132" s="12">
        <v>0.374</v>
      </c>
      <c r="E132" s="12">
        <v>6.5000000000000002E-2</v>
      </c>
      <c r="F132" s="12">
        <v>0.22500000000000001</v>
      </c>
      <c r="G132" s="12">
        <v>0.253</v>
      </c>
      <c r="H132" s="12">
        <v>8.2000000000000003E-2</v>
      </c>
      <c r="I132" s="12">
        <v>0.626</v>
      </c>
      <c r="J132" s="12">
        <v>1</v>
      </c>
    </row>
    <row r="133" spans="1:10" ht="13.5" thickBot="1">
      <c r="A133" s="300">
        <v>2010</v>
      </c>
      <c r="B133" s="12">
        <v>0.32100000000000001</v>
      </c>
      <c r="C133" s="12">
        <v>5.3999999999999999E-2</v>
      </c>
      <c r="D133" s="12">
        <v>0.375</v>
      </c>
      <c r="E133" s="12">
        <v>6.5000000000000002E-2</v>
      </c>
      <c r="F133" s="12">
        <v>0.216</v>
      </c>
      <c r="G133" s="12">
        <v>0.25</v>
      </c>
      <c r="H133" s="12">
        <v>9.4E-2</v>
      </c>
      <c r="I133" s="12">
        <v>0.625</v>
      </c>
      <c r="J133" s="12">
        <v>1</v>
      </c>
    </row>
    <row r="134" spans="1:10" ht="13.5" thickBot="1">
      <c r="A134" s="300">
        <v>2011</v>
      </c>
      <c r="B134" s="705">
        <v>0.32800000000000001</v>
      </c>
      <c r="C134" s="705">
        <v>4.9000000000000002E-2</v>
      </c>
      <c r="D134" s="705">
        <v>0.378</v>
      </c>
      <c r="E134" s="705">
        <v>6.2E-2</v>
      </c>
      <c r="F134" s="705">
        <v>0.22</v>
      </c>
      <c r="G134" s="705">
        <v>0.24299999999999999</v>
      </c>
      <c r="H134" s="705">
        <v>9.8000000000000004E-2</v>
      </c>
      <c r="I134" s="705">
        <v>0.622</v>
      </c>
      <c r="J134" s="705">
        <v>1</v>
      </c>
    </row>
    <row r="135" spans="1:10" ht="13.5" thickBot="1">
      <c r="A135" s="300">
        <v>2012</v>
      </c>
      <c r="B135" s="705">
        <v>0.32500000000000001</v>
      </c>
      <c r="C135" s="705">
        <v>4.5999999999999999E-2</v>
      </c>
      <c r="D135" s="705">
        <v>0.372</v>
      </c>
      <c r="E135" s="705">
        <v>6.5000000000000002E-2</v>
      </c>
      <c r="F135" s="705">
        <v>0.219</v>
      </c>
      <c r="G135" s="705">
        <v>0.25600000000000001</v>
      </c>
      <c r="H135" s="705">
        <v>8.8999999999999996E-2</v>
      </c>
      <c r="I135" s="705">
        <v>0.628</v>
      </c>
      <c r="J135" s="705">
        <v>1</v>
      </c>
    </row>
    <row r="136" spans="1:10" ht="13.5" thickBot="1">
      <c r="A136" s="300">
        <v>2013</v>
      </c>
      <c r="B136" s="705">
        <v>0.32500000000000001</v>
      </c>
      <c r="C136" s="705">
        <v>3.7999999999999999E-2</v>
      </c>
      <c r="D136" s="705">
        <v>0.36299999999999999</v>
      </c>
      <c r="E136" s="705">
        <v>6.4000000000000001E-2</v>
      </c>
      <c r="F136" s="705">
        <v>0.222</v>
      </c>
      <c r="G136" s="705">
        <v>0.26100000000000001</v>
      </c>
      <c r="H136" s="705">
        <v>8.8999999999999996E-2</v>
      </c>
      <c r="I136" s="705">
        <v>0.63700000000000001</v>
      </c>
      <c r="J136" s="705">
        <v>1</v>
      </c>
    </row>
    <row r="137" spans="1:10" ht="13.5" thickBot="1">
      <c r="A137" s="300">
        <v>2014</v>
      </c>
      <c r="B137" s="705">
        <v>0.32</v>
      </c>
      <c r="C137" s="705">
        <v>3.9E-2</v>
      </c>
      <c r="D137" s="705">
        <v>0.35899999999999999</v>
      </c>
      <c r="E137" s="705">
        <v>6.9000000000000006E-2</v>
      </c>
      <c r="F137" s="705">
        <v>0.23200000000000001</v>
      </c>
      <c r="G137" s="705">
        <v>0.254</v>
      </c>
      <c r="H137" s="705">
        <v>8.5999999999999993E-2</v>
      </c>
      <c r="I137" s="705">
        <v>0.64100000000000001</v>
      </c>
      <c r="J137" s="705">
        <v>1</v>
      </c>
    </row>
    <row r="138" spans="1:10" ht="13.5" thickBot="1">
      <c r="A138" s="300">
        <v>2015</v>
      </c>
      <c r="B138" s="705">
        <v>0.32516489594494413</v>
      </c>
      <c r="C138" s="705">
        <v>4.915973280555163E-2</v>
      </c>
      <c r="D138" s="705">
        <v>0.37432462875049577</v>
      </c>
      <c r="E138" s="705">
        <v>6.7033770133779161E-2</v>
      </c>
      <c r="F138" s="705">
        <v>0.24421199851007303</v>
      </c>
      <c r="G138" s="705">
        <v>0.23150848156794301</v>
      </c>
      <c r="H138" s="705">
        <v>8.2921100362656958E-2</v>
      </c>
      <c r="I138" s="705">
        <v>0.62567537124950423</v>
      </c>
      <c r="J138" s="705">
        <v>1</v>
      </c>
    </row>
    <row r="139" spans="1:10">
      <c r="A139" s="231" t="s">
        <v>1287</v>
      </c>
    </row>
    <row r="140" spans="1:10">
      <c r="A140" s="231" t="s">
        <v>336</v>
      </c>
    </row>
    <row r="141" spans="1:10">
      <c r="A141" s="231" t="s">
        <v>254</v>
      </c>
    </row>
    <row r="142" spans="1:10">
      <c r="A142" s="231" t="s">
        <v>1288</v>
      </c>
    </row>
    <row r="143" spans="1:10">
      <c r="A143" s="231" t="s">
        <v>1289</v>
      </c>
    </row>
    <row r="144" spans="1:10">
      <c r="A144" s="231" t="s">
        <v>1290</v>
      </c>
    </row>
    <row r="145" spans="1:1">
      <c r="A145" s="231" t="s">
        <v>1291</v>
      </c>
    </row>
  </sheetData>
  <mergeCells count="31">
    <mergeCell ref="A1:J1"/>
    <mergeCell ref="A2:J2"/>
    <mergeCell ref="A3:J3"/>
    <mergeCell ref="A4:A5"/>
    <mergeCell ref="B4:D4"/>
    <mergeCell ref="E4:I4"/>
    <mergeCell ref="J4:J5"/>
    <mergeCell ref="F66:G66"/>
    <mergeCell ref="A6:J6"/>
    <mergeCell ref="F56:G56"/>
    <mergeCell ref="F57:G57"/>
    <mergeCell ref="F58:G58"/>
    <mergeCell ref="F59:G59"/>
    <mergeCell ref="F60:G60"/>
    <mergeCell ref="F61:G61"/>
    <mergeCell ref="F62:G62"/>
    <mergeCell ref="F63:G63"/>
    <mergeCell ref="F64:G64"/>
    <mergeCell ref="F65:G65"/>
    <mergeCell ref="F108:G108"/>
    <mergeCell ref="A97:J97"/>
    <mergeCell ref="F98:G98"/>
    <mergeCell ref="F99:G99"/>
    <mergeCell ref="F100:G100"/>
    <mergeCell ref="F101:G101"/>
    <mergeCell ref="F102:G102"/>
    <mergeCell ref="F103:G103"/>
    <mergeCell ref="F104:G104"/>
    <mergeCell ref="F105:G105"/>
    <mergeCell ref="F106:G106"/>
    <mergeCell ref="F107:G107"/>
  </mergeCells>
  <hyperlinks>
    <hyperlink ref="L5" location="TOC!A1" display="RETURN TO TABLE OF CONTENTS" xr:uid="{00000000-0004-0000-5900-000000000000}"/>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M53"/>
  <sheetViews>
    <sheetView workbookViewId="0">
      <pane ySplit="5" topLeftCell="A9" activePane="bottomLeft" state="frozen"/>
      <selection pane="bottomLeft" activeCell="W6" sqref="W6"/>
      <selection activeCell="W6" sqref="W6"/>
    </sheetView>
  </sheetViews>
  <sheetFormatPr defaultRowHeight="12.75"/>
  <cols>
    <col min="2" max="11" width="10.5703125" customWidth="1"/>
  </cols>
  <sheetData>
    <row r="1" spans="1:13">
      <c r="A1" s="371" t="s">
        <v>1292</v>
      </c>
      <c r="B1" s="371"/>
      <c r="C1" s="371"/>
      <c r="D1" s="371"/>
      <c r="E1" s="371"/>
      <c r="F1" s="371"/>
      <c r="G1" s="371"/>
      <c r="H1" s="371"/>
      <c r="I1" s="371"/>
      <c r="J1" s="371"/>
      <c r="K1" s="371"/>
      <c r="L1" s="219"/>
    </row>
    <row r="2" spans="1:13" ht="13.5" customHeight="1" thickBot="1">
      <c r="A2" s="478" t="s">
        <v>463</v>
      </c>
      <c r="B2" s="478"/>
      <c r="C2" s="478"/>
      <c r="D2" s="478"/>
      <c r="E2" s="478"/>
      <c r="F2" s="478"/>
      <c r="G2" s="478"/>
      <c r="H2" s="478"/>
      <c r="I2" s="478"/>
      <c r="J2" s="478"/>
      <c r="K2" s="478"/>
      <c r="L2" s="219"/>
    </row>
    <row r="3" spans="1:13" ht="34.5" thickBot="1">
      <c r="A3" s="541" t="s">
        <v>1293</v>
      </c>
      <c r="B3" s="542"/>
      <c r="C3" s="542"/>
      <c r="D3" s="542"/>
      <c r="E3" s="542"/>
      <c r="F3" s="542"/>
      <c r="G3" s="542"/>
      <c r="H3" s="542"/>
      <c r="I3" s="542"/>
      <c r="J3" s="542"/>
      <c r="K3" s="549"/>
      <c r="L3" s="219"/>
      <c r="M3" s="269" t="s">
        <v>233</v>
      </c>
    </row>
    <row r="4" spans="1:13" ht="13.5" thickBot="1">
      <c r="A4" s="358" t="s">
        <v>209</v>
      </c>
      <c r="B4" s="358" t="s">
        <v>1294</v>
      </c>
      <c r="C4" s="358" t="s">
        <v>1295</v>
      </c>
      <c r="D4" s="544" t="s">
        <v>1214</v>
      </c>
      <c r="E4" s="545"/>
      <c r="F4" s="545"/>
      <c r="G4" s="545"/>
      <c r="H4" s="545"/>
      <c r="I4" s="550"/>
      <c r="J4" s="358" t="s">
        <v>1224</v>
      </c>
      <c r="K4" s="358" t="s">
        <v>326</v>
      </c>
      <c r="L4" s="219"/>
    </row>
    <row r="5" spans="1:13" ht="13.5" thickBot="1">
      <c r="A5" s="359"/>
      <c r="B5" s="359"/>
      <c r="C5" s="359"/>
      <c r="D5" s="312" t="s">
        <v>1216</v>
      </c>
      <c r="E5" s="312" t="s">
        <v>1217</v>
      </c>
      <c r="F5" s="312" t="s">
        <v>1218</v>
      </c>
      <c r="G5" s="312" t="s">
        <v>448</v>
      </c>
      <c r="H5" s="312" t="s">
        <v>450</v>
      </c>
      <c r="I5" s="312" t="s">
        <v>326</v>
      </c>
      <c r="J5" s="359"/>
      <c r="K5" s="359"/>
      <c r="L5" s="219"/>
    </row>
    <row r="6" spans="1:13" ht="13.5" thickBot="1">
      <c r="A6" s="368" t="s">
        <v>1296</v>
      </c>
      <c r="B6" s="369"/>
      <c r="C6" s="369"/>
      <c r="D6" s="369"/>
      <c r="E6" s="369"/>
      <c r="F6" s="369"/>
      <c r="G6" s="369"/>
      <c r="H6" s="369"/>
      <c r="I6" s="369"/>
      <c r="J6" s="369"/>
      <c r="K6" s="370"/>
      <c r="L6" s="219"/>
    </row>
    <row r="7" spans="1:13" ht="13.5" thickBot="1">
      <c r="A7" s="300">
        <v>1994</v>
      </c>
      <c r="B7" s="24">
        <v>6466.5</v>
      </c>
      <c r="C7" s="24">
        <v>967.9</v>
      </c>
      <c r="D7" s="24">
        <v>0</v>
      </c>
      <c r="E7" s="24">
        <v>956.8</v>
      </c>
      <c r="F7" s="24">
        <v>167.4</v>
      </c>
      <c r="G7" s="24">
        <v>0.1</v>
      </c>
      <c r="H7" s="24">
        <v>100.5</v>
      </c>
      <c r="I7" s="24">
        <v>1224.9000000000001</v>
      </c>
      <c r="J7" s="24">
        <v>305</v>
      </c>
      <c r="K7" s="24">
        <v>8964.2000000000007</v>
      </c>
      <c r="L7" s="219"/>
    </row>
    <row r="8" spans="1:13" ht="13.5" thickBot="1">
      <c r="A8" s="300">
        <v>1995</v>
      </c>
      <c r="B8" s="24">
        <v>6478.9</v>
      </c>
      <c r="C8" s="24">
        <v>1183.3</v>
      </c>
      <c r="D8" s="537">
        <v>1438.1</v>
      </c>
      <c r="E8" s="539"/>
      <c r="F8" s="539"/>
      <c r="G8" s="539"/>
      <c r="H8" s="539"/>
      <c r="I8" s="539"/>
      <c r="J8" s="538"/>
      <c r="K8" s="24">
        <v>9100.2999999999993</v>
      </c>
      <c r="L8" s="219"/>
    </row>
    <row r="9" spans="1:13" ht="13.5" thickBot="1">
      <c r="A9" s="300">
        <v>1996</v>
      </c>
      <c r="B9" s="24">
        <v>6964.9</v>
      </c>
      <c r="C9" s="24">
        <v>1251.5999999999999</v>
      </c>
      <c r="D9" s="24">
        <v>0.8</v>
      </c>
      <c r="E9" s="24">
        <v>1111.5999999999999</v>
      </c>
      <c r="F9" s="24">
        <v>175.7</v>
      </c>
      <c r="G9" s="24">
        <v>0</v>
      </c>
      <c r="H9" s="24">
        <v>112.4</v>
      </c>
      <c r="I9" s="24">
        <v>1400.5</v>
      </c>
      <c r="J9" s="24">
        <v>173.1</v>
      </c>
      <c r="K9" s="24">
        <v>9790.1</v>
      </c>
      <c r="L9" s="219"/>
    </row>
    <row r="10" spans="1:13" ht="13.5" thickBot="1">
      <c r="A10" s="300">
        <v>1997</v>
      </c>
      <c r="B10" s="24">
        <v>7126.7</v>
      </c>
      <c r="C10" s="24">
        <v>1349.9</v>
      </c>
      <c r="D10" s="24">
        <v>0.2</v>
      </c>
      <c r="E10" s="24">
        <v>1226.9000000000001</v>
      </c>
      <c r="F10" s="24">
        <v>230.1</v>
      </c>
      <c r="G10" s="24">
        <v>0</v>
      </c>
      <c r="H10" s="24">
        <v>113.9</v>
      </c>
      <c r="I10" s="24">
        <v>1571.1</v>
      </c>
      <c r="J10" s="24">
        <v>170.2</v>
      </c>
      <c r="K10" s="24">
        <v>10217.9</v>
      </c>
      <c r="L10" s="219"/>
    </row>
    <row r="11" spans="1:13" ht="13.5" thickBot="1">
      <c r="A11" s="300">
        <v>1998</v>
      </c>
      <c r="B11" s="24">
        <v>7276.5</v>
      </c>
      <c r="C11" s="24">
        <v>1545.2</v>
      </c>
      <c r="D11" s="24">
        <v>0.3</v>
      </c>
      <c r="E11" s="24">
        <v>1151.5999999999999</v>
      </c>
      <c r="F11" s="24">
        <v>263.39999999999998</v>
      </c>
      <c r="G11" s="24">
        <v>10.5</v>
      </c>
      <c r="H11" s="24">
        <v>116.1</v>
      </c>
      <c r="I11" s="24">
        <v>1541.9</v>
      </c>
      <c r="J11" s="24">
        <v>201.3</v>
      </c>
      <c r="K11" s="24">
        <v>10564.9</v>
      </c>
      <c r="L11" s="219"/>
    </row>
    <row r="12" spans="1:13" ht="13.5" thickBot="1">
      <c r="A12" s="300">
        <v>1999</v>
      </c>
      <c r="B12" s="24">
        <v>7504.1</v>
      </c>
      <c r="C12" s="24">
        <v>1586.4</v>
      </c>
      <c r="D12" s="24">
        <v>0.4</v>
      </c>
      <c r="E12" s="24">
        <v>1403.1</v>
      </c>
      <c r="F12" s="24">
        <v>298.10000000000002</v>
      </c>
      <c r="G12" s="24">
        <v>0.2</v>
      </c>
      <c r="H12" s="24">
        <v>136</v>
      </c>
      <c r="I12" s="24">
        <v>1837.7</v>
      </c>
      <c r="J12" s="24">
        <v>199.9</v>
      </c>
      <c r="K12" s="24">
        <v>11128.2</v>
      </c>
      <c r="L12" s="219"/>
    </row>
    <row r="13" spans="1:13" ht="13.5" thickBot="1">
      <c r="A13" s="300">
        <v>2000</v>
      </c>
      <c r="B13" s="24">
        <v>7811</v>
      </c>
      <c r="C13" s="24">
        <v>2020.7</v>
      </c>
      <c r="D13" s="24">
        <v>2.6</v>
      </c>
      <c r="E13" s="24">
        <v>1168.5999999999999</v>
      </c>
      <c r="F13" s="24">
        <v>236.9</v>
      </c>
      <c r="G13" s="24">
        <v>0</v>
      </c>
      <c r="H13" s="24">
        <v>149.19999999999999</v>
      </c>
      <c r="I13" s="24">
        <v>1557.3</v>
      </c>
      <c r="J13" s="24">
        <v>195.8</v>
      </c>
      <c r="K13" s="24">
        <v>11584.8</v>
      </c>
      <c r="L13" s="219"/>
    </row>
    <row r="14" spans="1:13" ht="13.5" thickBot="1">
      <c r="A14" s="300">
        <v>2001</v>
      </c>
      <c r="B14" s="24">
        <v>8132.6</v>
      </c>
      <c r="C14" s="24">
        <v>1978.8</v>
      </c>
      <c r="D14" s="24">
        <v>0.3</v>
      </c>
      <c r="E14" s="24">
        <v>1202.0999999999999</v>
      </c>
      <c r="F14" s="24">
        <v>214.8</v>
      </c>
      <c r="G14" s="24">
        <v>0</v>
      </c>
      <c r="H14" s="24">
        <v>138.80000000000001</v>
      </c>
      <c r="I14" s="24">
        <v>1556</v>
      </c>
      <c r="J14" s="24">
        <v>193</v>
      </c>
      <c r="K14" s="24">
        <v>11860.4</v>
      </c>
      <c r="L14" s="219"/>
    </row>
    <row r="15" spans="1:13" ht="13.5" thickBot="1">
      <c r="A15" s="300">
        <v>2002</v>
      </c>
      <c r="B15" s="24">
        <v>8148.8</v>
      </c>
      <c r="C15" s="24">
        <v>2011.9</v>
      </c>
      <c r="D15" s="24">
        <v>2.6</v>
      </c>
      <c r="E15" s="24">
        <v>1362.6</v>
      </c>
      <c r="F15" s="24">
        <v>173.3</v>
      </c>
      <c r="G15" s="24">
        <v>5.9</v>
      </c>
      <c r="H15" s="24">
        <v>186.4</v>
      </c>
      <c r="I15" s="24">
        <v>1730.8</v>
      </c>
      <c r="J15" s="24">
        <v>18.8</v>
      </c>
      <c r="K15" s="24">
        <v>11910.3</v>
      </c>
      <c r="L15" s="219"/>
    </row>
    <row r="16" spans="1:13" ht="13.5" thickBot="1">
      <c r="A16" s="300">
        <v>2003</v>
      </c>
      <c r="B16" s="24">
        <v>8452.2000000000007</v>
      </c>
      <c r="C16" s="24">
        <v>1903</v>
      </c>
      <c r="D16" s="24">
        <v>0</v>
      </c>
      <c r="E16" s="24">
        <v>1549.1</v>
      </c>
      <c r="F16" s="24">
        <v>245.9</v>
      </c>
      <c r="G16" s="24">
        <v>0.3</v>
      </c>
      <c r="H16" s="24">
        <v>188.9</v>
      </c>
      <c r="I16" s="24">
        <v>1984.2</v>
      </c>
      <c r="J16" s="24">
        <v>334.1</v>
      </c>
      <c r="K16" s="24">
        <v>12673.5</v>
      </c>
      <c r="L16" s="219"/>
    </row>
    <row r="17" spans="1:12" ht="13.5" thickBot="1">
      <c r="A17" s="300">
        <v>2004</v>
      </c>
      <c r="B17" s="24">
        <v>9086.2999999999993</v>
      </c>
      <c r="C17" s="24">
        <v>1836</v>
      </c>
      <c r="D17" s="24">
        <v>0</v>
      </c>
      <c r="E17" s="24">
        <v>1557.4</v>
      </c>
      <c r="F17" s="24">
        <v>244.2</v>
      </c>
      <c r="G17" s="24">
        <v>5.2</v>
      </c>
      <c r="H17" s="24">
        <v>188.6</v>
      </c>
      <c r="I17" s="24">
        <v>1995.4</v>
      </c>
      <c r="J17" s="24">
        <v>331.1</v>
      </c>
      <c r="K17" s="24">
        <v>13248.8</v>
      </c>
      <c r="L17" s="219"/>
    </row>
    <row r="18" spans="1:12" ht="13.5" thickBot="1">
      <c r="A18" s="300">
        <v>2005</v>
      </c>
      <c r="B18" s="24">
        <v>9634.9</v>
      </c>
      <c r="C18" s="24">
        <v>1816.1</v>
      </c>
      <c r="D18" s="24">
        <v>0</v>
      </c>
      <c r="E18" s="24">
        <v>1596.3</v>
      </c>
      <c r="F18" s="24">
        <v>269.8</v>
      </c>
      <c r="G18" s="24">
        <v>8.8000000000000007</v>
      </c>
      <c r="H18" s="24">
        <v>224</v>
      </c>
      <c r="I18" s="24">
        <v>2098.9</v>
      </c>
      <c r="J18" s="24">
        <v>310.2</v>
      </c>
      <c r="K18" s="24">
        <v>13860.1</v>
      </c>
      <c r="L18" s="219"/>
    </row>
    <row r="19" spans="1:12" ht="13.5" thickBot="1">
      <c r="A19" s="300">
        <v>2006</v>
      </c>
      <c r="B19" s="24">
        <v>10353</v>
      </c>
      <c r="C19" s="24">
        <v>1992.3</v>
      </c>
      <c r="D19" s="24">
        <v>0</v>
      </c>
      <c r="E19" s="24">
        <v>1653.2</v>
      </c>
      <c r="F19" s="24">
        <v>274.8</v>
      </c>
      <c r="G19" s="24">
        <v>8.6</v>
      </c>
      <c r="H19" s="24">
        <v>229.9</v>
      </c>
      <c r="I19" s="24">
        <v>2166.6</v>
      </c>
      <c r="J19" s="24">
        <v>337.8</v>
      </c>
      <c r="K19" s="24">
        <v>14849.6</v>
      </c>
      <c r="L19" s="219"/>
    </row>
    <row r="20" spans="1:12" ht="13.5" thickBot="1">
      <c r="A20" s="300">
        <v>2007</v>
      </c>
      <c r="B20" s="24">
        <v>10586.2</v>
      </c>
      <c r="C20" s="24">
        <v>2161.8000000000002</v>
      </c>
      <c r="D20" s="24">
        <v>0</v>
      </c>
      <c r="E20" s="24">
        <v>1706.6</v>
      </c>
      <c r="F20" s="24">
        <v>279.3</v>
      </c>
      <c r="G20" s="24">
        <v>26.7</v>
      </c>
      <c r="H20" s="24">
        <v>220.4</v>
      </c>
      <c r="I20" s="24">
        <v>2233</v>
      </c>
      <c r="J20" s="24">
        <v>325.5</v>
      </c>
      <c r="K20" s="24">
        <v>15306.5</v>
      </c>
      <c r="L20" s="219"/>
    </row>
    <row r="21" spans="1:12" ht="13.5" thickBot="1">
      <c r="A21" s="300">
        <v>2008</v>
      </c>
      <c r="B21" s="24">
        <v>11378.4</v>
      </c>
      <c r="C21" s="24">
        <v>2306.6999999999998</v>
      </c>
      <c r="D21" s="24">
        <v>0</v>
      </c>
      <c r="E21" s="24">
        <v>1547.3</v>
      </c>
      <c r="F21" s="24">
        <v>322.5</v>
      </c>
      <c r="G21" s="24">
        <v>0</v>
      </c>
      <c r="H21" s="24">
        <v>229.6</v>
      </c>
      <c r="I21" s="24">
        <v>2099.4</v>
      </c>
      <c r="J21" s="24">
        <v>251.3</v>
      </c>
      <c r="K21" s="24">
        <v>16035.8</v>
      </c>
      <c r="L21" s="219"/>
    </row>
    <row r="22" spans="1:12" ht="13.5" thickBot="1">
      <c r="A22" s="300">
        <v>2009</v>
      </c>
      <c r="B22" s="24">
        <v>11807.5</v>
      </c>
      <c r="C22" s="24">
        <v>2180.8000000000002</v>
      </c>
      <c r="D22" s="24">
        <v>0</v>
      </c>
      <c r="E22" s="24">
        <v>1653.1</v>
      </c>
      <c r="F22" s="24">
        <v>325.3</v>
      </c>
      <c r="G22" s="24">
        <v>0</v>
      </c>
      <c r="H22" s="24">
        <v>230.9</v>
      </c>
      <c r="I22" s="24">
        <v>2209.3000000000002</v>
      </c>
      <c r="J22" s="24">
        <v>237.9</v>
      </c>
      <c r="K22" s="24">
        <v>16435.5</v>
      </c>
      <c r="L22" s="219"/>
    </row>
    <row r="23" spans="1:12" ht="13.5" thickBot="1">
      <c r="A23" s="300">
        <v>2010</v>
      </c>
      <c r="B23" s="24">
        <v>12126.3</v>
      </c>
      <c r="C23" s="24">
        <v>2029.9</v>
      </c>
      <c r="D23" s="537">
        <v>2463</v>
      </c>
      <c r="E23" s="539"/>
      <c r="F23" s="539"/>
      <c r="G23" s="539"/>
      <c r="H23" s="539"/>
      <c r="I23" s="539"/>
      <c r="J23" s="540"/>
      <c r="K23" s="24">
        <v>16619.2</v>
      </c>
      <c r="L23" s="219"/>
    </row>
    <row r="24" spans="1:12" ht="13.5" thickBot="1">
      <c r="A24" s="300">
        <v>2011</v>
      </c>
      <c r="B24" s="24">
        <v>13123.2</v>
      </c>
      <c r="C24" s="24">
        <v>2024.9</v>
      </c>
      <c r="D24" s="537">
        <v>2546.5</v>
      </c>
      <c r="E24" s="539"/>
      <c r="F24" s="539"/>
      <c r="G24" s="539"/>
      <c r="H24" s="539"/>
      <c r="I24" s="539"/>
      <c r="J24" s="540"/>
      <c r="K24" s="24">
        <v>17676.8</v>
      </c>
      <c r="L24" s="219"/>
    </row>
    <row r="25" spans="1:12" ht="13.5" thickBot="1">
      <c r="A25" s="300">
        <v>2012</v>
      </c>
      <c r="B25" s="24">
        <v>13608.4</v>
      </c>
      <c r="C25" s="24">
        <v>1842.8</v>
      </c>
      <c r="D25" s="537">
        <v>2618.6999999999998</v>
      </c>
      <c r="E25" s="539"/>
      <c r="F25" s="539"/>
      <c r="G25" s="539"/>
      <c r="H25" s="539"/>
      <c r="I25" s="539"/>
      <c r="J25" s="540"/>
      <c r="K25" s="24">
        <v>18069.900000000001</v>
      </c>
      <c r="L25" s="219"/>
    </row>
    <row r="26" spans="1:12" ht="13.5" thickBot="1">
      <c r="A26" s="300">
        <v>2013</v>
      </c>
      <c r="B26" s="24">
        <v>14488.5</v>
      </c>
      <c r="C26" s="24">
        <v>1711.1</v>
      </c>
      <c r="D26" s="537">
        <v>2890.3</v>
      </c>
      <c r="E26" s="539"/>
      <c r="F26" s="539"/>
      <c r="G26" s="539"/>
      <c r="H26" s="539"/>
      <c r="I26" s="539"/>
      <c r="J26" s="540"/>
      <c r="K26" s="24">
        <v>19089.900000000001</v>
      </c>
      <c r="L26" s="219"/>
    </row>
    <row r="27" spans="1:12" ht="13.5" thickBot="1">
      <c r="A27" s="300">
        <v>2014</v>
      </c>
      <c r="B27" s="283">
        <v>14977.1</v>
      </c>
      <c r="C27" s="283">
        <v>1806.5</v>
      </c>
      <c r="D27" s="790">
        <v>3286.2</v>
      </c>
      <c r="E27" s="817"/>
      <c r="F27" s="817"/>
      <c r="G27" s="817"/>
      <c r="H27" s="817"/>
      <c r="I27" s="817"/>
      <c r="J27" s="791"/>
      <c r="K27" s="283">
        <v>20069.7</v>
      </c>
      <c r="L27" s="219"/>
    </row>
    <row r="28" spans="1:12" ht="13.5" thickBot="1">
      <c r="A28" s="300">
        <v>2015</v>
      </c>
      <c r="B28" s="283">
        <v>15727.404</v>
      </c>
      <c r="C28" s="283">
        <v>2377.732</v>
      </c>
      <c r="D28" s="790">
        <v>3242.2539999999999</v>
      </c>
      <c r="E28" s="817"/>
      <c r="F28" s="817"/>
      <c r="G28" s="817"/>
      <c r="H28" s="817"/>
      <c r="I28" s="817"/>
      <c r="J28" s="791"/>
      <c r="K28" s="283">
        <v>21347.39</v>
      </c>
      <c r="L28" s="219"/>
    </row>
    <row r="29" spans="1:12" ht="13.5" thickBot="1">
      <c r="A29" s="368" t="s">
        <v>1297</v>
      </c>
      <c r="B29" s="369"/>
      <c r="C29" s="369"/>
      <c r="D29" s="369"/>
      <c r="E29" s="369"/>
      <c r="F29" s="369"/>
      <c r="G29" s="369"/>
      <c r="H29" s="369"/>
      <c r="I29" s="369"/>
      <c r="J29" s="369"/>
      <c r="K29" s="370"/>
      <c r="L29" s="219"/>
    </row>
    <row r="30" spans="1:12" ht="13.5" thickBot="1">
      <c r="A30" s="300">
        <v>1994</v>
      </c>
      <c r="B30" s="12">
        <v>0.72099999999999997</v>
      </c>
      <c r="C30" s="12">
        <v>0.108</v>
      </c>
      <c r="D30" s="12">
        <v>0</v>
      </c>
      <c r="E30" s="12">
        <v>0.107</v>
      </c>
      <c r="F30" s="12">
        <v>1.9E-2</v>
      </c>
      <c r="G30" s="12">
        <v>0</v>
      </c>
      <c r="H30" s="12">
        <v>1.0999999999999999E-2</v>
      </c>
      <c r="I30" s="12">
        <v>0.13700000000000001</v>
      </c>
      <c r="J30" s="12">
        <v>3.4000000000000002E-2</v>
      </c>
      <c r="K30" s="12">
        <v>1</v>
      </c>
      <c r="L30" s="219"/>
    </row>
    <row r="31" spans="1:12" ht="13.5" thickBot="1">
      <c r="A31" s="300">
        <v>1995</v>
      </c>
      <c r="B31" s="12">
        <v>0.71199999999999997</v>
      </c>
      <c r="C31" s="12">
        <v>0.13</v>
      </c>
      <c r="D31" s="402">
        <v>0.158</v>
      </c>
      <c r="E31" s="403"/>
      <c r="F31" s="403"/>
      <c r="G31" s="403"/>
      <c r="H31" s="403"/>
      <c r="I31" s="403"/>
      <c r="J31" s="536"/>
      <c r="K31" s="12">
        <v>1</v>
      </c>
      <c r="L31" s="219"/>
    </row>
    <row r="32" spans="1:12" ht="13.5" thickBot="1">
      <c r="A32" s="300">
        <v>1996</v>
      </c>
      <c r="B32" s="12">
        <v>0.71099999999999997</v>
      </c>
      <c r="C32" s="12">
        <v>0.128</v>
      </c>
      <c r="D32" s="12">
        <v>0</v>
      </c>
      <c r="E32" s="12">
        <v>0.114</v>
      </c>
      <c r="F32" s="12">
        <v>1.7999999999999999E-2</v>
      </c>
      <c r="G32" s="12">
        <v>0</v>
      </c>
      <c r="H32" s="12">
        <v>1.0999999999999999E-2</v>
      </c>
      <c r="I32" s="12">
        <v>0.14299999999999999</v>
      </c>
      <c r="J32" s="12">
        <v>1.7999999999999999E-2</v>
      </c>
      <c r="K32" s="12">
        <v>1</v>
      </c>
      <c r="L32" s="219"/>
    </row>
    <row r="33" spans="1:12" ht="13.5" thickBot="1">
      <c r="A33" s="300">
        <v>1997</v>
      </c>
      <c r="B33" s="12">
        <v>0.69699999999999995</v>
      </c>
      <c r="C33" s="12">
        <v>0.13200000000000001</v>
      </c>
      <c r="D33" s="12">
        <v>0</v>
      </c>
      <c r="E33" s="12">
        <v>0.12</v>
      </c>
      <c r="F33" s="12">
        <v>2.3E-2</v>
      </c>
      <c r="G33" s="12">
        <v>0</v>
      </c>
      <c r="H33" s="12">
        <v>1.0999999999999999E-2</v>
      </c>
      <c r="I33" s="12">
        <v>0.154</v>
      </c>
      <c r="J33" s="12">
        <v>1.7000000000000001E-2</v>
      </c>
      <c r="K33" s="12">
        <v>1</v>
      </c>
      <c r="L33" s="219"/>
    </row>
    <row r="34" spans="1:12" ht="13.5" thickBot="1">
      <c r="A34" s="300">
        <v>1998</v>
      </c>
      <c r="B34" s="12">
        <v>0.68899999999999995</v>
      </c>
      <c r="C34" s="12">
        <v>0.14599999999999999</v>
      </c>
      <c r="D34" s="12">
        <v>0</v>
      </c>
      <c r="E34" s="12">
        <v>0.109</v>
      </c>
      <c r="F34" s="12">
        <v>2.5000000000000001E-2</v>
      </c>
      <c r="G34" s="12">
        <v>1E-3</v>
      </c>
      <c r="H34" s="12">
        <v>1.0999999999999999E-2</v>
      </c>
      <c r="I34" s="12">
        <v>0.14599999999999999</v>
      </c>
      <c r="J34" s="12">
        <v>1.9E-2</v>
      </c>
      <c r="K34" s="12">
        <v>1</v>
      </c>
      <c r="L34" s="219"/>
    </row>
    <row r="35" spans="1:12" ht="13.5" thickBot="1">
      <c r="A35" s="300">
        <v>1999</v>
      </c>
      <c r="B35" s="12">
        <v>0.67400000000000004</v>
      </c>
      <c r="C35" s="12">
        <v>0.14299999999999999</v>
      </c>
      <c r="D35" s="12">
        <v>0</v>
      </c>
      <c r="E35" s="12">
        <v>0.126</v>
      </c>
      <c r="F35" s="12">
        <v>2.7E-2</v>
      </c>
      <c r="G35" s="12">
        <v>0</v>
      </c>
      <c r="H35" s="12">
        <v>1.2E-2</v>
      </c>
      <c r="I35" s="12">
        <v>0.16500000000000001</v>
      </c>
      <c r="J35" s="12">
        <v>1.7999999999999999E-2</v>
      </c>
      <c r="K35" s="12">
        <v>1</v>
      </c>
      <c r="L35" s="219"/>
    </row>
    <row r="36" spans="1:12" ht="13.5" thickBot="1">
      <c r="A36" s="300">
        <v>2000</v>
      </c>
      <c r="B36" s="12">
        <v>0.67400000000000004</v>
      </c>
      <c r="C36" s="12">
        <v>0.17399999999999999</v>
      </c>
      <c r="D36" s="12">
        <v>0</v>
      </c>
      <c r="E36" s="12">
        <v>0.10100000000000001</v>
      </c>
      <c r="F36" s="12">
        <v>0.02</v>
      </c>
      <c r="G36" s="12">
        <v>0</v>
      </c>
      <c r="H36" s="12">
        <v>1.2999999999999999E-2</v>
      </c>
      <c r="I36" s="12">
        <v>0.13400000000000001</v>
      </c>
      <c r="J36" s="12">
        <v>1.7000000000000001E-2</v>
      </c>
      <c r="K36" s="12">
        <v>1</v>
      </c>
      <c r="L36" s="219"/>
    </row>
    <row r="37" spans="1:12" ht="13.5" thickBot="1">
      <c r="A37" s="300">
        <v>2001</v>
      </c>
      <c r="B37" s="12">
        <v>0.68600000000000005</v>
      </c>
      <c r="C37" s="12">
        <v>0.16700000000000001</v>
      </c>
      <c r="D37" s="12">
        <v>0</v>
      </c>
      <c r="E37" s="12">
        <v>0.10100000000000001</v>
      </c>
      <c r="F37" s="12">
        <v>1.7999999999999999E-2</v>
      </c>
      <c r="G37" s="12">
        <v>0</v>
      </c>
      <c r="H37" s="12">
        <v>1.2E-2</v>
      </c>
      <c r="I37" s="12">
        <v>0.13100000000000001</v>
      </c>
      <c r="J37" s="12">
        <v>1.6E-2</v>
      </c>
      <c r="K37" s="12">
        <v>1</v>
      </c>
      <c r="L37" s="219"/>
    </row>
    <row r="38" spans="1:12" ht="13.5" thickBot="1">
      <c r="A38" s="300">
        <v>2002</v>
      </c>
      <c r="B38" s="12">
        <v>0.68400000000000005</v>
      </c>
      <c r="C38" s="12">
        <v>0.16900000000000001</v>
      </c>
      <c r="D38" s="12">
        <v>0</v>
      </c>
      <c r="E38" s="12">
        <v>0.114</v>
      </c>
      <c r="F38" s="12">
        <v>1.4999999999999999E-2</v>
      </c>
      <c r="G38" s="12">
        <v>0</v>
      </c>
      <c r="H38" s="12">
        <v>1.6E-2</v>
      </c>
      <c r="I38" s="12">
        <v>0.14499999999999999</v>
      </c>
      <c r="J38" s="12">
        <v>2E-3</v>
      </c>
      <c r="K38" s="12">
        <v>1</v>
      </c>
      <c r="L38" s="219"/>
    </row>
    <row r="39" spans="1:12" ht="13.5" thickBot="1">
      <c r="A39" s="300">
        <v>2003</v>
      </c>
      <c r="B39" s="12">
        <v>0.66700000000000004</v>
      </c>
      <c r="C39" s="12">
        <v>0.15</v>
      </c>
      <c r="D39" s="12">
        <v>0</v>
      </c>
      <c r="E39" s="12">
        <v>0.122</v>
      </c>
      <c r="F39" s="12">
        <v>1.9E-2</v>
      </c>
      <c r="G39" s="12">
        <v>0</v>
      </c>
      <c r="H39" s="12">
        <v>1.4999999999999999E-2</v>
      </c>
      <c r="I39" s="12">
        <v>0.157</v>
      </c>
      <c r="J39" s="12">
        <v>2.5999999999999999E-2</v>
      </c>
      <c r="K39" s="12">
        <v>1</v>
      </c>
      <c r="L39" s="219"/>
    </row>
    <row r="40" spans="1:12" ht="13.5" thickBot="1">
      <c r="A40" s="300">
        <v>2004</v>
      </c>
      <c r="B40" s="12">
        <v>0.68600000000000005</v>
      </c>
      <c r="C40" s="12">
        <v>0.13900000000000001</v>
      </c>
      <c r="D40" s="12">
        <v>0</v>
      </c>
      <c r="E40" s="12">
        <v>0.11799999999999999</v>
      </c>
      <c r="F40" s="12">
        <v>1.7999999999999999E-2</v>
      </c>
      <c r="G40" s="12">
        <v>0</v>
      </c>
      <c r="H40" s="12">
        <v>1.4E-2</v>
      </c>
      <c r="I40" s="12">
        <v>0.151</v>
      </c>
      <c r="J40" s="12">
        <v>2.5000000000000001E-2</v>
      </c>
      <c r="K40" s="12">
        <v>1</v>
      </c>
      <c r="L40" s="219"/>
    </row>
    <row r="41" spans="1:12" ht="13.5" thickBot="1">
      <c r="A41" s="300">
        <v>2005</v>
      </c>
      <c r="B41" s="12">
        <v>0.69499999999999995</v>
      </c>
      <c r="C41" s="12">
        <v>0.13100000000000001</v>
      </c>
      <c r="D41" s="12">
        <v>0</v>
      </c>
      <c r="E41" s="12">
        <v>0.115</v>
      </c>
      <c r="F41" s="12">
        <v>1.9E-2</v>
      </c>
      <c r="G41" s="12">
        <v>1E-3</v>
      </c>
      <c r="H41" s="12">
        <v>1.6E-2</v>
      </c>
      <c r="I41" s="12">
        <v>0.151</v>
      </c>
      <c r="J41" s="12">
        <v>2.1999999999999999E-2</v>
      </c>
      <c r="K41" s="12">
        <v>1</v>
      </c>
      <c r="L41" s="219"/>
    </row>
    <row r="42" spans="1:12" ht="13.5" thickBot="1">
      <c r="A42" s="300">
        <v>2006</v>
      </c>
      <c r="B42" s="12">
        <v>0.69699999999999995</v>
      </c>
      <c r="C42" s="12">
        <v>0.13400000000000001</v>
      </c>
      <c r="D42" s="12">
        <v>0</v>
      </c>
      <c r="E42" s="12">
        <v>0.111</v>
      </c>
      <c r="F42" s="12">
        <v>1.9E-2</v>
      </c>
      <c r="G42" s="12">
        <v>1E-3</v>
      </c>
      <c r="H42" s="12">
        <v>1.4999999999999999E-2</v>
      </c>
      <c r="I42" s="12">
        <v>0.14599999999999999</v>
      </c>
      <c r="J42" s="12">
        <v>2.3E-2</v>
      </c>
      <c r="K42" s="12">
        <v>1</v>
      </c>
      <c r="L42" s="219"/>
    </row>
    <row r="43" spans="1:12" ht="13.5" thickBot="1">
      <c r="A43" s="300">
        <v>2007</v>
      </c>
      <c r="B43" s="12">
        <v>0.69199999999999995</v>
      </c>
      <c r="C43" s="12">
        <v>0.14099999999999999</v>
      </c>
      <c r="D43" s="12">
        <v>0</v>
      </c>
      <c r="E43" s="12">
        <v>0.111</v>
      </c>
      <c r="F43" s="12">
        <v>1.7999999999999999E-2</v>
      </c>
      <c r="G43" s="12">
        <v>2E-3</v>
      </c>
      <c r="H43" s="12">
        <v>1.4E-2</v>
      </c>
      <c r="I43" s="12">
        <v>0.14599999999999999</v>
      </c>
      <c r="J43" s="12">
        <v>2.1000000000000001E-2</v>
      </c>
      <c r="K43" s="12">
        <v>1</v>
      </c>
      <c r="L43" s="219"/>
    </row>
    <row r="44" spans="1:12" ht="13.5" thickBot="1">
      <c r="A44" s="300">
        <v>2008</v>
      </c>
      <c r="B44" s="12">
        <v>0.71</v>
      </c>
      <c r="C44" s="12">
        <v>0.14399999999999999</v>
      </c>
      <c r="D44" s="12">
        <v>0</v>
      </c>
      <c r="E44" s="12">
        <v>9.6000000000000002E-2</v>
      </c>
      <c r="F44" s="12">
        <v>0.02</v>
      </c>
      <c r="G44" s="12">
        <v>0</v>
      </c>
      <c r="H44" s="12">
        <v>1.4E-2</v>
      </c>
      <c r="I44" s="12">
        <v>0.13100000000000001</v>
      </c>
      <c r="J44" s="12">
        <v>1.6E-2</v>
      </c>
      <c r="K44" s="12">
        <v>1</v>
      </c>
      <c r="L44" s="219"/>
    </row>
    <row r="45" spans="1:12" ht="13.5" thickBot="1">
      <c r="A45" s="300">
        <v>2009</v>
      </c>
      <c r="B45" s="12">
        <v>0.71799999999999997</v>
      </c>
      <c r="C45" s="12">
        <v>0.13300000000000001</v>
      </c>
      <c r="D45" s="12">
        <v>0</v>
      </c>
      <c r="E45" s="12">
        <v>0.10100000000000001</v>
      </c>
      <c r="F45" s="12">
        <v>0.02</v>
      </c>
      <c r="G45" s="12">
        <v>0</v>
      </c>
      <c r="H45" s="12">
        <v>1.4E-2</v>
      </c>
      <c r="I45" s="12">
        <v>0.13400000000000001</v>
      </c>
      <c r="J45" s="12">
        <v>1.4E-2</v>
      </c>
      <c r="K45" s="12">
        <v>1</v>
      </c>
      <c r="L45" s="219"/>
    </row>
    <row r="46" spans="1:12" ht="13.5" thickBot="1">
      <c r="A46" s="300">
        <v>2010</v>
      </c>
      <c r="B46" s="12">
        <v>0.73</v>
      </c>
      <c r="C46" s="12">
        <v>0.122</v>
      </c>
      <c r="D46" s="402">
        <v>0.14799999999999999</v>
      </c>
      <c r="E46" s="403"/>
      <c r="F46" s="403"/>
      <c r="G46" s="403"/>
      <c r="H46" s="403"/>
      <c r="I46" s="403"/>
      <c r="J46" s="404"/>
      <c r="K46" s="12">
        <v>1</v>
      </c>
      <c r="L46" s="219"/>
    </row>
    <row r="47" spans="1:12" ht="13.5" thickBot="1">
      <c r="A47" s="300">
        <v>2011</v>
      </c>
      <c r="B47" s="12">
        <v>0.74199999999999999</v>
      </c>
      <c r="C47" s="12">
        <v>0.114</v>
      </c>
      <c r="D47" s="402">
        <v>0.14399999999999999</v>
      </c>
      <c r="E47" s="403"/>
      <c r="F47" s="403"/>
      <c r="G47" s="403"/>
      <c r="H47" s="403"/>
      <c r="I47" s="403"/>
      <c r="J47" s="404"/>
      <c r="K47" s="12">
        <v>1</v>
      </c>
      <c r="L47" s="219"/>
    </row>
    <row r="48" spans="1:12" ht="13.5" thickBot="1">
      <c r="A48" s="300">
        <v>2012</v>
      </c>
      <c r="B48" s="12">
        <v>0.753</v>
      </c>
      <c r="C48" s="12">
        <v>0.10199999999999999</v>
      </c>
      <c r="D48" s="402">
        <v>0.14499999999999999</v>
      </c>
      <c r="E48" s="403"/>
      <c r="F48" s="403"/>
      <c r="G48" s="403"/>
      <c r="H48" s="403"/>
      <c r="I48" s="403"/>
      <c r="J48" s="404"/>
      <c r="K48" s="12">
        <v>1</v>
      </c>
      <c r="L48" s="219"/>
    </row>
    <row r="49" spans="1:12" ht="13.5" thickBot="1">
      <c r="A49" s="300">
        <v>2013</v>
      </c>
      <c r="B49" s="12">
        <v>0.75900000000000001</v>
      </c>
      <c r="C49" s="12">
        <v>0.09</v>
      </c>
      <c r="D49" s="402">
        <v>0.151</v>
      </c>
      <c r="E49" s="403"/>
      <c r="F49" s="403"/>
      <c r="G49" s="403"/>
      <c r="H49" s="403"/>
      <c r="I49" s="403"/>
      <c r="J49" s="404"/>
      <c r="K49" s="12">
        <v>1</v>
      </c>
      <c r="L49" s="219"/>
    </row>
    <row r="50" spans="1:12" ht="13.5" thickBot="1">
      <c r="A50" s="300">
        <v>2014</v>
      </c>
      <c r="B50" s="705">
        <v>0.746</v>
      </c>
      <c r="C50" s="705">
        <v>0.09</v>
      </c>
      <c r="D50" s="818">
        <v>0.16400000000000001</v>
      </c>
      <c r="E50" s="819"/>
      <c r="F50" s="819"/>
      <c r="G50" s="819"/>
      <c r="H50" s="819"/>
      <c r="I50" s="819"/>
      <c r="J50" s="820"/>
      <c r="K50" s="705">
        <v>1</v>
      </c>
      <c r="L50" s="219"/>
    </row>
    <row r="51" spans="1:12" ht="13.5" thickBot="1">
      <c r="A51" s="300">
        <v>2015</v>
      </c>
      <c r="B51" s="705">
        <v>0.73673662213507141</v>
      </c>
      <c r="C51" s="705">
        <v>0.11138279667912565</v>
      </c>
      <c r="D51" s="818">
        <v>0.15188058118580305</v>
      </c>
      <c r="E51" s="819"/>
      <c r="F51" s="819"/>
      <c r="G51" s="819"/>
      <c r="H51" s="819"/>
      <c r="I51" s="819"/>
      <c r="J51" s="820"/>
      <c r="K51" s="705">
        <v>1</v>
      </c>
      <c r="L51" s="219"/>
    </row>
    <row r="52" spans="1:12">
      <c r="A52" s="68" t="s">
        <v>1229</v>
      </c>
    </row>
    <row r="53" spans="1:12">
      <c r="A53" s="231" t="s">
        <v>254</v>
      </c>
      <c r="E53" t="s">
        <v>192</v>
      </c>
    </row>
  </sheetData>
  <mergeCells count="25">
    <mergeCell ref="D51:J51"/>
    <mergeCell ref="D26:J26"/>
    <mergeCell ref="A1:K1"/>
    <mergeCell ref="A2:K2"/>
    <mergeCell ref="A3:K3"/>
    <mergeCell ref="A4:A5"/>
    <mergeCell ref="B4:B5"/>
    <mergeCell ref="C4:C5"/>
    <mergeCell ref="D4:I4"/>
    <mergeCell ref="J4:J5"/>
    <mergeCell ref="K4:K5"/>
    <mergeCell ref="A6:K6"/>
    <mergeCell ref="D8:J8"/>
    <mergeCell ref="D23:J23"/>
    <mergeCell ref="D24:J24"/>
    <mergeCell ref="D25:J25"/>
    <mergeCell ref="D49:J49"/>
    <mergeCell ref="D50:J50"/>
    <mergeCell ref="D27:J27"/>
    <mergeCell ref="A29:K29"/>
    <mergeCell ref="D31:J31"/>
    <mergeCell ref="D46:J46"/>
    <mergeCell ref="D47:J47"/>
    <mergeCell ref="D48:J48"/>
    <mergeCell ref="D28:J28"/>
  </mergeCells>
  <hyperlinks>
    <hyperlink ref="M3" location="TOC!A1" display="RETURN TO TABLE OF CONTENTS" xr:uid="{00000000-0004-0000-5A00-000000000000}"/>
  </hyperlinks>
  <pageMargins left="0.7" right="0.7" top="0.75" bottom="0.75" header="0.3" footer="0.3"/>
  <pageSetup orientation="portrait" verticalDpi="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L54"/>
  <sheetViews>
    <sheetView workbookViewId="0">
      <pane ySplit="5" topLeftCell="A6" activePane="bottomLeft" state="frozen"/>
      <selection pane="bottomLeft" activeCell="W6" sqref="W6"/>
      <selection activeCell="W6" sqref="W6"/>
    </sheetView>
  </sheetViews>
  <sheetFormatPr defaultRowHeight="12.75"/>
  <cols>
    <col min="2" max="10" width="10" customWidth="1"/>
  </cols>
  <sheetData>
    <row r="1" spans="1:12" ht="12.75" customHeight="1">
      <c r="A1" s="371" t="s">
        <v>1292</v>
      </c>
      <c r="B1" s="371"/>
      <c r="C1" s="371"/>
      <c r="D1" s="371"/>
      <c r="E1" s="371"/>
      <c r="F1" s="371"/>
      <c r="G1" s="371"/>
      <c r="H1" s="371"/>
      <c r="I1" s="371"/>
      <c r="J1" s="371"/>
      <c r="K1" s="154"/>
    </row>
    <row r="2" spans="1:12" ht="13.5" customHeight="1" thickBot="1">
      <c r="A2" s="478" t="s">
        <v>463</v>
      </c>
      <c r="B2" s="478"/>
      <c r="C2" s="478"/>
      <c r="D2" s="478"/>
      <c r="E2" s="478"/>
      <c r="F2" s="478"/>
      <c r="G2" s="478"/>
      <c r="H2" s="478"/>
      <c r="I2" s="478"/>
      <c r="J2" s="478"/>
      <c r="K2" s="167"/>
    </row>
    <row r="3" spans="1:12" ht="34.5" thickBot="1">
      <c r="A3" s="541" t="s">
        <v>1298</v>
      </c>
      <c r="B3" s="542"/>
      <c r="C3" s="542"/>
      <c r="D3" s="542"/>
      <c r="E3" s="542"/>
      <c r="F3" s="542"/>
      <c r="G3" s="542"/>
      <c r="H3" s="542"/>
      <c r="I3" s="542"/>
      <c r="J3" s="549"/>
      <c r="K3" s="219"/>
      <c r="L3" s="269" t="s">
        <v>233</v>
      </c>
    </row>
    <row r="4" spans="1:12" ht="13.5" thickBot="1">
      <c r="A4" s="358" t="s">
        <v>209</v>
      </c>
      <c r="B4" s="358" t="s">
        <v>1223</v>
      </c>
      <c r="C4" s="544" t="s">
        <v>1214</v>
      </c>
      <c r="D4" s="545"/>
      <c r="E4" s="545"/>
      <c r="F4" s="545"/>
      <c r="G4" s="545"/>
      <c r="H4" s="550"/>
      <c r="I4" s="358" t="s">
        <v>1224</v>
      </c>
      <c r="J4" s="358" t="s">
        <v>326</v>
      </c>
      <c r="K4" s="219"/>
    </row>
    <row r="5" spans="1:12" ht="13.5" thickBot="1">
      <c r="A5" s="359"/>
      <c r="B5" s="359"/>
      <c r="C5" s="312" t="s">
        <v>1216</v>
      </c>
      <c r="D5" s="312" t="s">
        <v>1217</v>
      </c>
      <c r="E5" s="312" t="s">
        <v>1218</v>
      </c>
      <c r="F5" s="312" t="s">
        <v>448</v>
      </c>
      <c r="G5" s="312" t="s">
        <v>450</v>
      </c>
      <c r="H5" s="312" t="s">
        <v>326</v>
      </c>
      <c r="I5" s="359"/>
      <c r="J5" s="359"/>
      <c r="K5" s="219"/>
    </row>
    <row r="6" spans="1:12" ht="13.5" thickBot="1">
      <c r="A6" s="368" t="s">
        <v>1299</v>
      </c>
      <c r="B6" s="369"/>
      <c r="C6" s="369"/>
      <c r="D6" s="369"/>
      <c r="E6" s="369"/>
      <c r="F6" s="369"/>
      <c r="G6" s="369"/>
      <c r="H6" s="369"/>
      <c r="I6" s="369"/>
      <c r="J6" s="370"/>
      <c r="K6" s="219"/>
    </row>
    <row r="7" spans="1:12" ht="13.5" thickBot="1">
      <c r="A7" s="300">
        <v>1994</v>
      </c>
      <c r="B7" s="24">
        <v>1983</v>
      </c>
      <c r="C7" s="24">
        <v>5.6</v>
      </c>
      <c r="D7" s="24">
        <v>1350.3</v>
      </c>
      <c r="E7" s="24">
        <v>145.69999999999999</v>
      </c>
      <c r="F7" s="24">
        <v>29.3</v>
      </c>
      <c r="G7" s="24">
        <v>97.6</v>
      </c>
      <c r="H7" s="24">
        <v>1628.4</v>
      </c>
      <c r="I7" s="24">
        <v>281</v>
      </c>
      <c r="J7" s="24">
        <v>3892.4</v>
      </c>
      <c r="K7" s="219"/>
    </row>
    <row r="8" spans="1:12" ht="13.5" thickBot="1">
      <c r="A8" s="300">
        <v>1995</v>
      </c>
      <c r="B8" s="24">
        <v>1823.5</v>
      </c>
      <c r="C8" s="24">
        <v>55.2</v>
      </c>
      <c r="D8" s="24">
        <v>1316.3</v>
      </c>
      <c r="E8" s="24">
        <v>131.6</v>
      </c>
      <c r="F8" s="24">
        <v>35</v>
      </c>
      <c r="G8" s="24">
        <v>107</v>
      </c>
      <c r="H8" s="24">
        <v>1645.1</v>
      </c>
      <c r="I8" s="24">
        <v>238.9</v>
      </c>
      <c r="J8" s="24">
        <v>3707.5</v>
      </c>
      <c r="K8" s="219"/>
    </row>
    <row r="9" spans="1:12" ht="13.5" thickBot="1">
      <c r="A9" s="300">
        <v>1996</v>
      </c>
      <c r="B9" s="24">
        <v>1796.6</v>
      </c>
      <c r="C9" s="24">
        <v>34.299999999999997</v>
      </c>
      <c r="D9" s="24">
        <v>1432.8</v>
      </c>
      <c r="E9" s="24">
        <v>228.7</v>
      </c>
      <c r="F9" s="24">
        <v>50.8</v>
      </c>
      <c r="G9" s="24">
        <v>111.4</v>
      </c>
      <c r="H9" s="24">
        <v>1857.9</v>
      </c>
      <c r="I9" s="24">
        <v>177.4</v>
      </c>
      <c r="J9" s="24">
        <v>3831.9</v>
      </c>
      <c r="K9" s="219"/>
    </row>
    <row r="10" spans="1:12" ht="13.5" thickBot="1">
      <c r="A10" s="300">
        <v>1997</v>
      </c>
      <c r="B10" s="24">
        <v>1656.6</v>
      </c>
      <c r="C10" s="24">
        <v>68.900000000000006</v>
      </c>
      <c r="D10" s="24">
        <v>1564.6</v>
      </c>
      <c r="E10" s="24">
        <v>112.9</v>
      </c>
      <c r="F10" s="24">
        <v>59.5</v>
      </c>
      <c r="G10" s="24">
        <v>136.9</v>
      </c>
      <c r="H10" s="24">
        <v>1942.8</v>
      </c>
      <c r="I10" s="24">
        <v>226.9</v>
      </c>
      <c r="J10" s="24">
        <v>3826.3</v>
      </c>
      <c r="K10" s="219"/>
    </row>
    <row r="11" spans="1:12" ht="13.5" thickBot="1">
      <c r="A11" s="300">
        <v>1998</v>
      </c>
      <c r="B11" s="24">
        <v>1700.8</v>
      </c>
      <c r="C11" s="24">
        <v>202.7</v>
      </c>
      <c r="D11" s="24">
        <v>1439.2</v>
      </c>
      <c r="E11" s="24">
        <v>96.5</v>
      </c>
      <c r="F11" s="24">
        <v>59.5</v>
      </c>
      <c r="G11" s="24">
        <v>202.3</v>
      </c>
      <c r="H11" s="24">
        <v>2000.3</v>
      </c>
      <c r="I11" s="24">
        <v>205.1</v>
      </c>
      <c r="J11" s="24">
        <v>3906.2</v>
      </c>
      <c r="K11" s="219"/>
    </row>
    <row r="12" spans="1:12" ht="13.5" thickBot="1">
      <c r="A12" s="300">
        <v>1999</v>
      </c>
      <c r="B12" s="24">
        <v>1729.1</v>
      </c>
      <c r="C12" s="24">
        <v>30.1</v>
      </c>
      <c r="D12" s="24">
        <v>1509.7</v>
      </c>
      <c r="E12" s="24">
        <v>228.2</v>
      </c>
      <c r="F12" s="24">
        <v>65.099999999999994</v>
      </c>
      <c r="G12" s="24">
        <v>237.9</v>
      </c>
      <c r="H12" s="24">
        <v>2071</v>
      </c>
      <c r="I12" s="24">
        <v>259.7</v>
      </c>
      <c r="J12" s="24">
        <v>4059.8</v>
      </c>
      <c r="K12" s="219"/>
    </row>
    <row r="13" spans="1:12" ht="13.5" thickBot="1">
      <c r="A13" s="300">
        <v>2000</v>
      </c>
      <c r="B13" s="24">
        <v>1806.5</v>
      </c>
      <c r="C13" s="24">
        <v>41.9</v>
      </c>
      <c r="D13" s="24">
        <v>2160.1</v>
      </c>
      <c r="E13" s="24">
        <v>228.4</v>
      </c>
      <c r="F13" s="24">
        <v>106.3</v>
      </c>
      <c r="G13" s="24">
        <v>227.9</v>
      </c>
      <c r="H13" s="24">
        <v>2764.6</v>
      </c>
      <c r="I13" s="24">
        <v>189</v>
      </c>
      <c r="J13" s="24">
        <v>4760.1000000000004</v>
      </c>
      <c r="K13" s="219"/>
    </row>
    <row r="14" spans="1:12" ht="13.5" thickBot="1">
      <c r="A14" s="300">
        <v>2001</v>
      </c>
      <c r="B14" s="24">
        <v>2120.9</v>
      </c>
      <c r="C14" s="24">
        <v>91.4</v>
      </c>
      <c r="D14" s="24">
        <v>2292.4</v>
      </c>
      <c r="E14" s="24">
        <v>218.7</v>
      </c>
      <c r="F14" s="24">
        <v>105.4</v>
      </c>
      <c r="G14" s="24">
        <v>341.4</v>
      </c>
      <c r="H14" s="24">
        <v>3049.2</v>
      </c>
      <c r="I14" s="24">
        <v>228.1</v>
      </c>
      <c r="J14" s="24">
        <v>5398.2</v>
      </c>
      <c r="K14" s="219"/>
    </row>
    <row r="15" spans="1:12" ht="13.5" thickBot="1">
      <c r="A15" s="300">
        <v>2002</v>
      </c>
      <c r="B15" s="24">
        <v>1737.1</v>
      </c>
      <c r="C15" s="24">
        <v>89.7</v>
      </c>
      <c r="D15" s="24">
        <v>1768.8</v>
      </c>
      <c r="E15" s="24">
        <v>281.10000000000002</v>
      </c>
      <c r="F15" s="24">
        <v>98.1</v>
      </c>
      <c r="G15" s="24">
        <v>302.2</v>
      </c>
      <c r="H15" s="24">
        <v>2539.9</v>
      </c>
      <c r="I15" s="24">
        <v>275.39999999999998</v>
      </c>
      <c r="J15" s="24">
        <v>4552.3999999999996</v>
      </c>
      <c r="K15" s="219"/>
    </row>
    <row r="16" spans="1:12" ht="13.5" thickBot="1">
      <c r="A16" s="300">
        <v>2003</v>
      </c>
      <c r="B16" s="24">
        <v>2079</v>
      </c>
      <c r="C16" s="24">
        <v>98.4</v>
      </c>
      <c r="D16" s="24">
        <v>1849.3</v>
      </c>
      <c r="E16" s="24">
        <v>225.5</v>
      </c>
      <c r="F16" s="24">
        <v>110.4</v>
      </c>
      <c r="G16" s="24">
        <v>306.8</v>
      </c>
      <c r="H16" s="24">
        <v>2590.5</v>
      </c>
      <c r="I16" s="24">
        <v>393.7</v>
      </c>
      <c r="J16" s="24">
        <v>5063.2</v>
      </c>
      <c r="K16" s="219"/>
    </row>
    <row r="17" spans="1:11" ht="13.5" thickBot="1">
      <c r="A17" s="300">
        <v>2004</v>
      </c>
      <c r="B17" s="24">
        <v>2167.6</v>
      </c>
      <c r="C17" s="24">
        <v>95.8</v>
      </c>
      <c r="D17" s="24">
        <v>1960.1</v>
      </c>
      <c r="E17" s="24">
        <v>205.3</v>
      </c>
      <c r="F17" s="24">
        <v>136.80000000000001</v>
      </c>
      <c r="G17" s="24">
        <v>521.4</v>
      </c>
      <c r="H17" s="24">
        <v>2919.4</v>
      </c>
      <c r="I17" s="24">
        <v>473.5</v>
      </c>
      <c r="J17" s="24">
        <v>5560.5</v>
      </c>
      <c r="K17" s="219"/>
    </row>
    <row r="18" spans="1:11" ht="13.5" thickBot="1">
      <c r="A18" s="300">
        <v>2005</v>
      </c>
      <c r="B18" s="24">
        <v>2372.8000000000002</v>
      </c>
      <c r="C18" s="24">
        <v>69.400000000000006</v>
      </c>
      <c r="D18" s="24">
        <v>2027.8</v>
      </c>
      <c r="E18" s="24">
        <v>202.1</v>
      </c>
      <c r="F18" s="24">
        <v>156.1</v>
      </c>
      <c r="G18" s="24">
        <v>708.6</v>
      </c>
      <c r="H18" s="24">
        <v>3164</v>
      </c>
      <c r="I18" s="24">
        <v>417.9</v>
      </c>
      <c r="J18" s="24">
        <v>5954.7</v>
      </c>
      <c r="K18" s="219"/>
    </row>
    <row r="19" spans="1:11" ht="13.5" thickBot="1">
      <c r="A19" s="300">
        <v>2006</v>
      </c>
      <c r="B19" s="24">
        <v>2522.3000000000002</v>
      </c>
      <c r="C19" s="24">
        <v>61.9</v>
      </c>
      <c r="D19" s="24">
        <v>2318.4</v>
      </c>
      <c r="E19" s="24">
        <v>209.3</v>
      </c>
      <c r="F19" s="24">
        <v>131.4</v>
      </c>
      <c r="G19" s="24">
        <v>853</v>
      </c>
      <c r="H19" s="24">
        <v>3574.1</v>
      </c>
      <c r="I19" s="24">
        <v>266.5</v>
      </c>
      <c r="J19" s="24">
        <v>6362.9</v>
      </c>
      <c r="K19" s="219"/>
    </row>
    <row r="20" spans="1:11" ht="13.5" thickBot="1">
      <c r="A20" s="300">
        <v>2007</v>
      </c>
      <c r="B20" s="24">
        <v>3149.8</v>
      </c>
      <c r="C20" s="24">
        <v>71.400000000000006</v>
      </c>
      <c r="D20" s="24">
        <v>3034.2</v>
      </c>
      <c r="E20" s="24">
        <v>344.7</v>
      </c>
      <c r="F20" s="24">
        <v>139.6</v>
      </c>
      <c r="G20" s="24">
        <v>1017.3</v>
      </c>
      <c r="H20" s="24">
        <v>4607.2</v>
      </c>
      <c r="I20" s="24">
        <v>135.30000000000001</v>
      </c>
      <c r="J20" s="24">
        <v>7892.3</v>
      </c>
      <c r="K20" s="219"/>
    </row>
    <row r="21" spans="1:11" ht="13.5" thickBot="1">
      <c r="A21" s="300">
        <v>2008</v>
      </c>
      <c r="B21" s="24">
        <v>3607.8</v>
      </c>
      <c r="C21" s="24">
        <v>87.6</v>
      </c>
      <c r="D21" s="24">
        <v>3396.4</v>
      </c>
      <c r="E21" s="24">
        <v>404.6</v>
      </c>
      <c r="F21" s="24">
        <v>184.7</v>
      </c>
      <c r="G21" s="24">
        <v>564.79999999999995</v>
      </c>
      <c r="H21" s="24">
        <v>4638.1000000000004</v>
      </c>
      <c r="I21" s="24">
        <v>159.6</v>
      </c>
      <c r="J21" s="24">
        <v>8405.5</v>
      </c>
      <c r="K21" s="219"/>
    </row>
    <row r="22" spans="1:11" ht="13.5" thickBot="1">
      <c r="A22" s="300">
        <v>2009</v>
      </c>
      <c r="B22" s="24">
        <v>3564.1</v>
      </c>
      <c r="C22" s="24">
        <v>81.2</v>
      </c>
      <c r="D22" s="24">
        <v>3641.2</v>
      </c>
      <c r="E22" s="24">
        <v>392.1</v>
      </c>
      <c r="F22" s="24">
        <v>159</v>
      </c>
      <c r="G22" s="24">
        <v>232.9</v>
      </c>
      <c r="H22" s="24">
        <v>4506.5</v>
      </c>
      <c r="I22" s="24">
        <v>363.2</v>
      </c>
      <c r="J22" s="24">
        <v>8433.7999999999993</v>
      </c>
      <c r="K22" s="219"/>
    </row>
    <row r="23" spans="1:11" ht="13.5" thickBot="1">
      <c r="A23" s="300">
        <v>2010</v>
      </c>
      <c r="B23" s="24">
        <v>3362.1</v>
      </c>
      <c r="C23" s="537">
        <v>4811.3</v>
      </c>
      <c r="D23" s="539"/>
      <c r="E23" s="539"/>
      <c r="F23" s="539"/>
      <c r="G23" s="539"/>
      <c r="H23" s="539"/>
      <c r="I23" s="540"/>
      <c r="J23" s="24">
        <v>8173.3</v>
      </c>
      <c r="K23" s="219"/>
    </row>
    <row r="24" spans="1:11" ht="13.5" thickBot="1">
      <c r="A24" s="300">
        <v>2011</v>
      </c>
      <c r="B24" s="24">
        <v>3478.3</v>
      </c>
      <c r="C24" s="537">
        <v>5132.7</v>
      </c>
      <c r="D24" s="539"/>
      <c r="E24" s="539"/>
      <c r="F24" s="539"/>
      <c r="G24" s="539"/>
      <c r="H24" s="539"/>
      <c r="I24" s="540"/>
      <c r="J24" s="24">
        <v>8610.9</v>
      </c>
      <c r="K24" s="219"/>
    </row>
    <row r="25" spans="1:11" ht="13.5" thickBot="1">
      <c r="A25" s="300">
        <v>2012</v>
      </c>
      <c r="B25" s="24">
        <v>3747.9</v>
      </c>
      <c r="C25" s="537">
        <v>5208</v>
      </c>
      <c r="D25" s="539"/>
      <c r="E25" s="539"/>
      <c r="F25" s="539"/>
      <c r="G25" s="539"/>
      <c r="H25" s="539"/>
      <c r="I25" s="540"/>
      <c r="J25" s="24">
        <v>8955.9</v>
      </c>
      <c r="K25" s="219"/>
    </row>
    <row r="26" spans="1:11" ht="13.5" thickBot="1">
      <c r="A26" s="300">
        <v>2013</v>
      </c>
      <c r="B26" s="24">
        <v>3807</v>
      </c>
      <c r="C26" s="537">
        <v>5767.5</v>
      </c>
      <c r="D26" s="539"/>
      <c r="E26" s="539"/>
      <c r="F26" s="539"/>
      <c r="G26" s="539"/>
      <c r="H26" s="539"/>
      <c r="I26" s="540"/>
      <c r="J26" s="24" t="s">
        <v>1300</v>
      </c>
      <c r="K26" s="219"/>
    </row>
    <row r="27" spans="1:11" ht="13.5" thickBot="1">
      <c r="A27" s="300">
        <v>2014</v>
      </c>
      <c r="B27" s="283">
        <v>4221.2</v>
      </c>
      <c r="C27" s="790">
        <v>6508.4</v>
      </c>
      <c r="D27" s="817"/>
      <c r="E27" s="817"/>
      <c r="F27" s="817"/>
      <c r="G27" s="817"/>
      <c r="H27" s="817"/>
      <c r="I27" s="791"/>
      <c r="J27" s="283">
        <v>10729.6</v>
      </c>
      <c r="K27" s="219"/>
    </row>
    <row r="28" spans="1:11" ht="13.5" thickBot="1">
      <c r="A28" s="300">
        <v>2015</v>
      </c>
      <c r="B28" s="283">
        <v>4613.616</v>
      </c>
      <c r="C28" s="790">
        <v>7198.3010000000004</v>
      </c>
      <c r="D28" s="817"/>
      <c r="E28" s="817"/>
      <c r="F28" s="817"/>
      <c r="G28" s="817"/>
      <c r="H28" s="817"/>
      <c r="I28" s="791"/>
      <c r="J28" s="283">
        <v>11811.916999999999</v>
      </c>
      <c r="K28" s="219"/>
    </row>
    <row r="29" spans="1:11" ht="13.5" thickBot="1">
      <c r="A29" s="368" t="s">
        <v>1301</v>
      </c>
      <c r="B29" s="369"/>
      <c r="C29" s="369"/>
      <c r="D29" s="369"/>
      <c r="E29" s="369"/>
      <c r="F29" s="369"/>
      <c r="G29" s="369"/>
      <c r="H29" s="369"/>
      <c r="I29" s="369"/>
      <c r="J29" s="370"/>
      <c r="K29" s="219"/>
    </row>
    <row r="30" spans="1:11" ht="13.5" thickBot="1">
      <c r="A30" s="300">
        <v>1994</v>
      </c>
      <c r="B30" s="12">
        <v>0.50900000000000001</v>
      </c>
      <c r="C30" s="12">
        <v>1E-3</v>
      </c>
      <c r="D30" s="12">
        <v>0.34699999999999998</v>
      </c>
      <c r="E30" s="12">
        <v>3.6999999999999998E-2</v>
      </c>
      <c r="F30" s="12">
        <v>8.0000000000000002E-3</v>
      </c>
      <c r="G30" s="12">
        <v>2.5000000000000001E-2</v>
      </c>
      <c r="H30" s="12">
        <v>0.41799999999999998</v>
      </c>
      <c r="I30" s="12">
        <v>7.1999999999999995E-2</v>
      </c>
      <c r="J30" s="12">
        <v>1</v>
      </c>
      <c r="K30" s="219"/>
    </row>
    <row r="31" spans="1:11" ht="13.5" thickBot="1">
      <c r="A31" s="300">
        <v>1995</v>
      </c>
      <c r="B31" s="12">
        <v>0.49199999999999999</v>
      </c>
      <c r="C31" s="12">
        <v>1.4999999999999999E-2</v>
      </c>
      <c r="D31" s="12">
        <v>0.35499999999999998</v>
      </c>
      <c r="E31" s="12">
        <v>3.5000000000000003E-2</v>
      </c>
      <c r="F31" s="12">
        <v>8.9999999999999993E-3</v>
      </c>
      <c r="G31" s="12">
        <v>2.9000000000000001E-2</v>
      </c>
      <c r="H31" s="12">
        <v>0.44400000000000001</v>
      </c>
      <c r="I31" s="12">
        <v>6.4000000000000001E-2</v>
      </c>
      <c r="J31" s="12">
        <v>1</v>
      </c>
      <c r="K31" s="219"/>
    </row>
    <row r="32" spans="1:11" ht="13.5" thickBot="1">
      <c r="A32" s="300">
        <v>1996</v>
      </c>
      <c r="B32" s="12">
        <v>0.46899999999999997</v>
      </c>
      <c r="C32" s="12">
        <v>8.9999999999999993E-3</v>
      </c>
      <c r="D32" s="12">
        <v>0.374</v>
      </c>
      <c r="E32" s="12">
        <v>0.06</v>
      </c>
      <c r="F32" s="12">
        <v>1.2999999999999999E-2</v>
      </c>
      <c r="G32" s="12">
        <v>2.9000000000000001E-2</v>
      </c>
      <c r="H32" s="12">
        <v>0.48499999999999999</v>
      </c>
      <c r="I32" s="12">
        <v>4.5999999999999999E-2</v>
      </c>
      <c r="J32" s="12">
        <v>1</v>
      </c>
      <c r="K32" s="219"/>
    </row>
    <row r="33" spans="1:11" ht="13.5" thickBot="1">
      <c r="A33" s="300">
        <v>1997</v>
      </c>
      <c r="B33" s="12">
        <v>0.433</v>
      </c>
      <c r="C33" s="12">
        <v>1.7999999999999999E-2</v>
      </c>
      <c r="D33" s="12">
        <v>0.40899999999999997</v>
      </c>
      <c r="E33" s="12">
        <v>0.03</v>
      </c>
      <c r="F33" s="12">
        <v>1.6E-2</v>
      </c>
      <c r="G33" s="12">
        <v>3.5999999999999997E-2</v>
      </c>
      <c r="H33" s="12">
        <v>0.50800000000000001</v>
      </c>
      <c r="I33" s="12">
        <v>5.8999999999999997E-2</v>
      </c>
      <c r="J33" s="12">
        <v>1</v>
      </c>
      <c r="K33" s="219"/>
    </row>
    <row r="34" spans="1:11" ht="13.5" thickBot="1">
      <c r="A34" s="300">
        <v>1998</v>
      </c>
      <c r="B34" s="12">
        <v>0.435</v>
      </c>
      <c r="C34" s="12">
        <v>5.1999999999999998E-2</v>
      </c>
      <c r="D34" s="12">
        <v>0.36799999999999999</v>
      </c>
      <c r="E34" s="12">
        <v>2.5000000000000001E-2</v>
      </c>
      <c r="F34" s="12">
        <v>1.4999999999999999E-2</v>
      </c>
      <c r="G34" s="12">
        <v>5.1999999999999998E-2</v>
      </c>
      <c r="H34" s="12">
        <v>0.51200000000000001</v>
      </c>
      <c r="I34" s="12">
        <v>5.2999999999999999E-2</v>
      </c>
      <c r="J34" s="12">
        <v>1</v>
      </c>
      <c r="K34" s="219"/>
    </row>
    <row r="35" spans="1:11" ht="13.5" thickBot="1">
      <c r="A35" s="300">
        <v>1999</v>
      </c>
      <c r="B35" s="12">
        <v>0.42599999999999999</v>
      </c>
      <c r="C35" s="12">
        <v>7.0000000000000001E-3</v>
      </c>
      <c r="D35" s="12">
        <v>0.372</v>
      </c>
      <c r="E35" s="12">
        <v>5.6000000000000001E-2</v>
      </c>
      <c r="F35" s="12">
        <v>1.6E-2</v>
      </c>
      <c r="G35" s="12">
        <v>5.8999999999999997E-2</v>
      </c>
      <c r="H35" s="12">
        <v>0.51</v>
      </c>
      <c r="I35" s="12">
        <v>6.4000000000000001E-2</v>
      </c>
      <c r="J35" s="12">
        <v>1</v>
      </c>
      <c r="K35" s="219"/>
    </row>
    <row r="36" spans="1:11" ht="13.5" thickBot="1">
      <c r="A36" s="300">
        <v>2000</v>
      </c>
      <c r="B36" s="12">
        <v>0.38</v>
      </c>
      <c r="C36" s="12">
        <v>8.9999999999999993E-3</v>
      </c>
      <c r="D36" s="12">
        <v>0.45400000000000001</v>
      </c>
      <c r="E36" s="12">
        <v>4.8000000000000001E-2</v>
      </c>
      <c r="F36" s="12">
        <v>2.1999999999999999E-2</v>
      </c>
      <c r="G36" s="12">
        <v>4.8000000000000001E-2</v>
      </c>
      <c r="H36" s="12">
        <v>0.58099999999999996</v>
      </c>
      <c r="I36" s="12">
        <v>0.04</v>
      </c>
      <c r="J36" s="12">
        <v>1</v>
      </c>
      <c r="K36" s="219"/>
    </row>
    <row r="37" spans="1:11" ht="13.5" thickBot="1">
      <c r="A37" s="300">
        <v>2001</v>
      </c>
      <c r="B37" s="12">
        <v>0.39300000000000002</v>
      </c>
      <c r="C37" s="12">
        <v>1.7000000000000001E-2</v>
      </c>
      <c r="D37" s="12">
        <v>0.42499999999999999</v>
      </c>
      <c r="E37" s="12">
        <v>4.1000000000000002E-2</v>
      </c>
      <c r="F37" s="12">
        <v>0.02</v>
      </c>
      <c r="G37" s="12">
        <v>6.3E-2</v>
      </c>
      <c r="H37" s="12">
        <v>0.56499999999999995</v>
      </c>
      <c r="I37" s="12">
        <v>4.2000000000000003E-2</v>
      </c>
      <c r="J37" s="12">
        <v>1</v>
      </c>
      <c r="K37" s="219"/>
    </row>
    <row r="38" spans="1:11" ht="13.5" thickBot="1">
      <c r="A38" s="300">
        <v>2002</v>
      </c>
      <c r="B38" s="12">
        <v>0.38200000000000001</v>
      </c>
      <c r="C38" s="12">
        <v>0.02</v>
      </c>
      <c r="D38" s="12">
        <v>0.38900000000000001</v>
      </c>
      <c r="E38" s="12">
        <v>6.2E-2</v>
      </c>
      <c r="F38" s="12">
        <v>2.1999999999999999E-2</v>
      </c>
      <c r="G38" s="12">
        <v>6.6000000000000003E-2</v>
      </c>
      <c r="H38" s="12">
        <v>0.55800000000000005</v>
      </c>
      <c r="I38" s="12">
        <v>0.06</v>
      </c>
      <c r="J38" s="12">
        <v>1</v>
      </c>
      <c r="K38" s="219"/>
    </row>
    <row r="39" spans="1:11" ht="13.5" thickBot="1">
      <c r="A39" s="300">
        <v>2003</v>
      </c>
      <c r="B39" s="12">
        <v>0.41099999999999998</v>
      </c>
      <c r="C39" s="12">
        <v>1.9E-2</v>
      </c>
      <c r="D39" s="12">
        <v>0.36499999999999999</v>
      </c>
      <c r="E39" s="12">
        <v>4.4999999999999998E-2</v>
      </c>
      <c r="F39" s="12">
        <v>2.1999999999999999E-2</v>
      </c>
      <c r="G39" s="12">
        <v>6.0999999999999999E-2</v>
      </c>
      <c r="H39" s="12">
        <v>0.51200000000000001</v>
      </c>
      <c r="I39" s="12">
        <v>7.8E-2</v>
      </c>
      <c r="J39" s="12">
        <v>1</v>
      </c>
      <c r="K39" s="219"/>
    </row>
    <row r="40" spans="1:11" ht="13.5" thickBot="1">
      <c r="A40" s="300">
        <v>2004</v>
      </c>
      <c r="B40" s="12">
        <v>0.39</v>
      </c>
      <c r="C40" s="12">
        <v>1.7000000000000001E-2</v>
      </c>
      <c r="D40" s="12">
        <v>0.35299999999999998</v>
      </c>
      <c r="E40" s="12">
        <v>3.6999999999999998E-2</v>
      </c>
      <c r="F40" s="12">
        <v>2.5000000000000001E-2</v>
      </c>
      <c r="G40" s="12">
        <v>9.4E-2</v>
      </c>
      <c r="H40" s="12">
        <v>0.52500000000000002</v>
      </c>
      <c r="I40" s="12">
        <v>8.5000000000000006E-2</v>
      </c>
      <c r="J40" s="12">
        <v>1</v>
      </c>
      <c r="K40" s="219"/>
    </row>
    <row r="41" spans="1:11" ht="13.5" thickBot="1">
      <c r="A41" s="300">
        <v>2005</v>
      </c>
      <c r="B41" s="12">
        <v>0.39800000000000002</v>
      </c>
      <c r="C41" s="12">
        <v>1.2E-2</v>
      </c>
      <c r="D41" s="12">
        <v>0.34100000000000003</v>
      </c>
      <c r="E41" s="12">
        <v>3.4000000000000002E-2</v>
      </c>
      <c r="F41" s="12">
        <v>2.5999999999999999E-2</v>
      </c>
      <c r="G41" s="12">
        <v>0.11899999999999999</v>
      </c>
      <c r="H41" s="12">
        <v>0.53100000000000003</v>
      </c>
      <c r="I41" s="12">
        <v>7.0000000000000007E-2</v>
      </c>
      <c r="J41" s="12">
        <v>1</v>
      </c>
      <c r="K41" s="219"/>
    </row>
    <row r="42" spans="1:11" ht="13.5" thickBot="1">
      <c r="A42" s="300">
        <v>2006</v>
      </c>
      <c r="B42" s="12">
        <v>0.39600000000000002</v>
      </c>
      <c r="C42" s="12">
        <v>0.01</v>
      </c>
      <c r="D42" s="12">
        <v>0.36399999999999999</v>
      </c>
      <c r="E42" s="12">
        <v>3.3000000000000002E-2</v>
      </c>
      <c r="F42" s="12">
        <v>2.1000000000000001E-2</v>
      </c>
      <c r="G42" s="12">
        <v>0.13400000000000001</v>
      </c>
      <c r="H42" s="12">
        <v>0.56200000000000006</v>
      </c>
      <c r="I42" s="12">
        <v>4.2000000000000003E-2</v>
      </c>
      <c r="J42" s="12">
        <v>1</v>
      </c>
      <c r="K42" s="219"/>
    </row>
    <row r="43" spans="1:11" ht="13.5" thickBot="1">
      <c r="A43" s="300">
        <v>2007</v>
      </c>
      <c r="B43" s="12">
        <v>0.39900000000000002</v>
      </c>
      <c r="C43" s="12">
        <v>8.9999999999999993E-3</v>
      </c>
      <c r="D43" s="12">
        <v>0.38400000000000001</v>
      </c>
      <c r="E43" s="12">
        <v>4.3999999999999997E-2</v>
      </c>
      <c r="F43" s="12">
        <v>1.7999999999999999E-2</v>
      </c>
      <c r="G43" s="12">
        <v>0.129</v>
      </c>
      <c r="H43" s="12">
        <v>0.58399999999999996</v>
      </c>
      <c r="I43" s="12">
        <v>1.7000000000000001E-2</v>
      </c>
      <c r="J43" s="12">
        <v>1</v>
      </c>
      <c r="K43" s="219"/>
    </row>
    <row r="44" spans="1:11" ht="13.5" thickBot="1">
      <c r="A44" s="300">
        <v>2008</v>
      </c>
      <c r="B44" s="12">
        <v>0.42899999999999999</v>
      </c>
      <c r="C44" s="12">
        <v>0.01</v>
      </c>
      <c r="D44" s="12">
        <v>0.40400000000000003</v>
      </c>
      <c r="E44" s="12">
        <v>4.8000000000000001E-2</v>
      </c>
      <c r="F44" s="12">
        <v>2.1999999999999999E-2</v>
      </c>
      <c r="G44" s="12">
        <v>6.7000000000000004E-2</v>
      </c>
      <c r="H44" s="12">
        <v>0.55200000000000005</v>
      </c>
      <c r="I44" s="12">
        <v>1.9E-2</v>
      </c>
      <c r="J44" s="12">
        <v>1</v>
      </c>
      <c r="K44" s="219"/>
    </row>
    <row r="45" spans="1:11" ht="13.5" thickBot="1">
      <c r="A45" s="300">
        <v>2009</v>
      </c>
      <c r="B45" s="12">
        <v>0.42299999999999999</v>
      </c>
      <c r="C45" s="12">
        <v>0.01</v>
      </c>
      <c r="D45" s="12">
        <v>0.432</v>
      </c>
      <c r="E45" s="12">
        <v>4.5999999999999999E-2</v>
      </c>
      <c r="F45" s="12">
        <v>1.9E-2</v>
      </c>
      <c r="G45" s="12">
        <v>2.8000000000000001E-2</v>
      </c>
      <c r="H45" s="12">
        <v>0.53400000000000003</v>
      </c>
      <c r="I45" s="12">
        <v>4.2999999999999997E-2</v>
      </c>
      <c r="J45" s="12">
        <v>1</v>
      </c>
      <c r="K45" s="219"/>
    </row>
    <row r="46" spans="1:11" ht="13.5" thickBot="1">
      <c r="A46" s="300">
        <v>2010</v>
      </c>
      <c r="B46" s="12">
        <v>0.41099999999999998</v>
      </c>
      <c r="C46" s="402">
        <v>0.58899999999999997</v>
      </c>
      <c r="D46" s="403"/>
      <c r="E46" s="403"/>
      <c r="F46" s="403"/>
      <c r="G46" s="403"/>
      <c r="H46" s="403"/>
      <c r="I46" s="404"/>
      <c r="J46" s="12">
        <v>1</v>
      </c>
      <c r="K46" s="219"/>
    </row>
    <row r="47" spans="1:11" ht="13.5" thickBot="1">
      <c r="A47" s="300">
        <v>2011</v>
      </c>
      <c r="B47" s="12">
        <v>0.40400000000000003</v>
      </c>
      <c r="C47" s="402">
        <v>0.59599999999999997</v>
      </c>
      <c r="D47" s="403"/>
      <c r="E47" s="403"/>
      <c r="F47" s="403"/>
      <c r="G47" s="403"/>
      <c r="H47" s="403"/>
      <c r="I47" s="404"/>
      <c r="J47" s="12">
        <v>1</v>
      </c>
      <c r="K47" s="219"/>
    </row>
    <row r="48" spans="1:11" ht="13.5" thickBot="1">
      <c r="A48" s="300">
        <v>2012</v>
      </c>
      <c r="B48" s="12">
        <v>0.41799999999999998</v>
      </c>
      <c r="C48" s="402">
        <v>0.58199999999999996</v>
      </c>
      <c r="D48" s="403"/>
      <c r="E48" s="403"/>
      <c r="F48" s="403"/>
      <c r="G48" s="403"/>
      <c r="H48" s="403"/>
      <c r="I48" s="404"/>
      <c r="J48" s="12">
        <v>1</v>
      </c>
      <c r="K48" s="219"/>
    </row>
    <row r="49" spans="1:11" ht="13.5" thickBot="1">
      <c r="A49" s="300">
        <v>2013</v>
      </c>
      <c r="B49" s="12">
        <v>0.39800000000000002</v>
      </c>
      <c r="C49" s="402">
        <v>0.60199999999999998</v>
      </c>
      <c r="D49" s="403"/>
      <c r="E49" s="403"/>
      <c r="F49" s="403"/>
      <c r="G49" s="403"/>
      <c r="H49" s="403"/>
      <c r="I49" s="404"/>
      <c r="J49" s="12">
        <v>1</v>
      </c>
      <c r="K49" s="219"/>
    </row>
    <row r="50" spans="1:11" ht="13.5" thickBot="1">
      <c r="A50" s="300">
        <v>2014</v>
      </c>
      <c r="B50" s="705">
        <v>0.39300000000000002</v>
      </c>
      <c r="C50" s="818">
        <v>0.60699999999999998</v>
      </c>
      <c r="D50" s="819"/>
      <c r="E50" s="819"/>
      <c r="F50" s="819"/>
      <c r="G50" s="819"/>
      <c r="H50" s="819"/>
      <c r="I50" s="820"/>
      <c r="J50" s="705">
        <v>1</v>
      </c>
      <c r="K50" s="219"/>
    </row>
    <row r="51" spans="1:11" ht="13.5" thickBot="1">
      <c r="A51" s="300">
        <v>2015</v>
      </c>
      <c r="B51" s="705">
        <v>0.39058994403702635</v>
      </c>
      <c r="C51" s="818">
        <v>0.60941005596297371</v>
      </c>
      <c r="D51" s="819"/>
      <c r="E51" s="819"/>
      <c r="F51" s="819"/>
      <c r="G51" s="819"/>
      <c r="H51" s="819"/>
      <c r="I51" s="820"/>
      <c r="J51" s="705">
        <v>1</v>
      </c>
      <c r="K51" s="219"/>
    </row>
    <row r="52" spans="1:11">
      <c r="A52" s="68" t="s">
        <v>1229</v>
      </c>
    </row>
    <row r="53" spans="1:11">
      <c r="A53" s="68" t="s">
        <v>1302</v>
      </c>
    </row>
    <row r="54" spans="1:11">
      <c r="A54" s="231" t="s">
        <v>254</v>
      </c>
    </row>
  </sheetData>
  <mergeCells count="22">
    <mergeCell ref="C49:I49"/>
    <mergeCell ref="C51:I51"/>
    <mergeCell ref="A1:J1"/>
    <mergeCell ref="A2:J2"/>
    <mergeCell ref="A3:J3"/>
    <mergeCell ref="A4:A5"/>
    <mergeCell ref="B4:B5"/>
    <mergeCell ref="C4:H4"/>
    <mergeCell ref="I4:I5"/>
    <mergeCell ref="J4:J5"/>
    <mergeCell ref="C50:I50"/>
    <mergeCell ref="A6:J6"/>
    <mergeCell ref="C23:I23"/>
    <mergeCell ref="C24:I24"/>
    <mergeCell ref="C25:I25"/>
    <mergeCell ref="C48:I48"/>
    <mergeCell ref="C26:I26"/>
    <mergeCell ref="C28:I28"/>
    <mergeCell ref="A29:J29"/>
    <mergeCell ref="C46:I46"/>
    <mergeCell ref="C47:I47"/>
    <mergeCell ref="C27:I27"/>
  </mergeCells>
  <hyperlinks>
    <hyperlink ref="L3" location="TOC!A1" display="RETURN TO TABLE OF CONTENTS" xr:uid="{00000000-0004-0000-5B00-000000000000}"/>
  </hyperlinks>
  <pageMargins left="0.7" right="0.7" top="0.75" bottom="0.75" header="0.3" footer="0.3"/>
  <pageSetup orientation="portrait" verticalDpi="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L54"/>
  <sheetViews>
    <sheetView workbookViewId="0">
      <pane ySplit="5" topLeftCell="A6" activePane="bottomLeft" state="frozen"/>
      <selection pane="bottomLeft" activeCell="W6" sqref="W6"/>
      <selection activeCell="W6" sqref="W6"/>
    </sheetView>
  </sheetViews>
  <sheetFormatPr defaultRowHeight="12.75"/>
  <cols>
    <col min="3" max="10" width="10.5703125" customWidth="1"/>
  </cols>
  <sheetData>
    <row r="1" spans="1:12">
      <c r="A1" s="371" t="s">
        <v>1292</v>
      </c>
      <c r="B1" s="371"/>
      <c r="C1" s="371"/>
      <c r="D1" s="371"/>
      <c r="E1" s="371"/>
      <c r="F1" s="371"/>
      <c r="G1" s="371"/>
      <c r="H1" s="371"/>
      <c r="I1" s="371"/>
      <c r="J1" s="371"/>
      <c r="K1" s="219"/>
    </row>
    <row r="2" spans="1:12" ht="13.5" thickBot="1">
      <c r="A2" s="478" t="s">
        <v>463</v>
      </c>
      <c r="B2" s="478"/>
      <c r="C2" s="478"/>
      <c r="D2" s="478"/>
      <c r="E2" s="478"/>
      <c r="F2" s="478"/>
      <c r="G2" s="478"/>
      <c r="H2" s="478"/>
      <c r="I2" s="478"/>
      <c r="J2" s="478"/>
      <c r="K2" s="219"/>
    </row>
    <row r="3" spans="1:12" ht="34.5" thickBot="1">
      <c r="A3" s="541" t="s">
        <v>1303</v>
      </c>
      <c r="B3" s="542"/>
      <c r="C3" s="542"/>
      <c r="D3" s="542"/>
      <c r="E3" s="542"/>
      <c r="F3" s="542"/>
      <c r="G3" s="542"/>
      <c r="H3" s="542"/>
      <c r="I3" s="542"/>
      <c r="J3" s="549"/>
      <c r="K3" s="219"/>
      <c r="L3" s="269" t="s">
        <v>233</v>
      </c>
    </row>
    <row r="4" spans="1:12" ht="13.5" thickBot="1">
      <c r="A4" s="358" t="s">
        <v>209</v>
      </c>
      <c r="B4" s="358" t="s">
        <v>1223</v>
      </c>
      <c r="C4" s="544" t="s">
        <v>1214</v>
      </c>
      <c r="D4" s="545"/>
      <c r="E4" s="545"/>
      <c r="F4" s="545"/>
      <c r="G4" s="545"/>
      <c r="H4" s="550"/>
      <c r="I4" s="358" t="s">
        <v>1224</v>
      </c>
      <c r="J4" s="358" t="s">
        <v>326</v>
      </c>
      <c r="K4" s="219"/>
    </row>
    <row r="5" spans="1:12" ht="13.5" thickBot="1">
      <c r="A5" s="359"/>
      <c r="B5" s="359"/>
      <c r="C5" s="312" t="s">
        <v>1216</v>
      </c>
      <c r="D5" s="312" t="s">
        <v>1217</v>
      </c>
      <c r="E5" s="312" t="s">
        <v>1218</v>
      </c>
      <c r="F5" s="312" t="s">
        <v>448</v>
      </c>
      <c r="G5" s="312" t="s">
        <v>450</v>
      </c>
      <c r="H5" s="312" t="s">
        <v>326</v>
      </c>
      <c r="I5" s="359"/>
      <c r="J5" s="359"/>
      <c r="K5" s="219"/>
    </row>
    <row r="6" spans="1:12" ht="13.5" thickBot="1">
      <c r="A6" s="368" t="s">
        <v>1304</v>
      </c>
      <c r="B6" s="369"/>
      <c r="C6" s="369"/>
      <c r="D6" s="369"/>
      <c r="E6" s="369"/>
      <c r="F6" s="369"/>
      <c r="G6" s="369"/>
      <c r="H6" s="369"/>
      <c r="I6" s="369"/>
      <c r="J6" s="370"/>
      <c r="K6" s="219"/>
    </row>
    <row r="7" spans="1:12" ht="13.5" thickBot="1">
      <c r="A7" s="300">
        <v>1994</v>
      </c>
      <c r="B7" s="24">
        <v>1684.3</v>
      </c>
      <c r="C7" s="24">
        <v>270</v>
      </c>
      <c r="D7" s="24">
        <v>325.5</v>
      </c>
      <c r="E7" s="24">
        <v>20.100000000000001</v>
      </c>
      <c r="F7" s="24">
        <v>356.9</v>
      </c>
      <c r="G7" s="24">
        <v>422.8</v>
      </c>
      <c r="H7" s="24">
        <v>1395.3</v>
      </c>
      <c r="I7" s="24">
        <v>547.1</v>
      </c>
      <c r="J7" s="24">
        <v>3626.7</v>
      </c>
      <c r="K7" s="219"/>
    </row>
    <row r="8" spans="1:12" ht="13.5" thickBot="1">
      <c r="A8" s="300">
        <v>1995</v>
      </c>
      <c r="B8" s="24">
        <v>1617.1</v>
      </c>
      <c r="C8" s="24">
        <v>55.2</v>
      </c>
      <c r="D8" s="24">
        <v>1316.3</v>
      </c>
      <c r="E8" s="24">
        <v>131.6</v>
      </c>
      <c r="F8" s="24">
        <v>35</v>
      </c>
      <c r="G8" s="24">
        <v>107</v>
      </c>
      <c r="H8" s="24">
        <v>1645</v>
      </c>
      <c r="I8" s="24">
        <v>336.6</v>
      </c>
      <c r="J8" s="24">
        <v>3598.7</v>
      </c>
      <c r="K8" s="219"/>
    </row>
    <row r="9" spans="1:12" ht="13.5" thickBot="1">
      <c r="A9" s="300">
        <v>1996</v>
      </c>
      <c r="B9" s="24">
        <v>1633.9</v>
      </c>
      <c r="C9" s="24">
        <v>181.1</v>
      </c>
      <c r="D9" s="24">
        <v>388.8</v>
      </c>
      <c r="E9" s="24">
        <v>20.100000000000001</v>
      </c>
      <c r="F9" s="24">
        <v>407</v>
      </c>
      <c r="G9" s="24">
        <v>524.1</v>
      </c>
      <c r="H9" s="24">
        <v>1521.1</v>
      </c>
      <c r="I9" s="24">
        <v>633.6</v>
      </c>
      <c r="J9" s="24">
        <v>3788.6</v>
      </c>
      <c r="K9" s="219"/>
    </row>
    <row r="10" spans="1:12" ht="13.5" thickBot="1">
      <c r="A10" s="300">
        <v>1997</v>
      </c>
      <c r="B10" s="24">
        <v>1644.3</v>
      </c>
      <c r="C10" s="24">
        <v>123.4</v>
      </c>
      <c r="D10" s="24">
        <v>376.2</v>
      </c>
      <c r="E10" s="24">
        <v>23.7</v>
      </c>
      <c r="F10" s="24">
        <v>311.7</v>
      </c>
      <c r="G10" s="24">
        <v>534.5</v>
      </c>
      <c r="H10" s="24">
        <v>1369.5</v>
      </c>
      <c r="I10" s="24">
        <v>647.6</v>
      </c>
      <c r="J10" s="24">
        <v>3661.4</v>
      </c>
      <c r="K10" s="219"/>
    </row>
    <row r="11" spans="1:12" ht="13.5" thickBot="1">
      <c r="A11" s="300">
        <v>1998</v>
      </c>
      <c r="B11" s="24">
        <v>1657</v>
      </c>
      <c r="C11" s="24">
        <v>128.1</v>
      </c>
      <c r="D11" s="24">
        <v>359.9</v>
      </c>
      <c r="E11" s="24">
        <v>32</v>
      </c>
      <c r="F11" s="24">
        <v>361.6</v>
      </c>
      <c r="G11" s="24">
        <v>576.1</v>
      </c>
      <c r="H11" s="24">
        <v>1457.6</v>
      </c>
      <c r="I11" s="24">
        <v>704.6</v>
      </c>
      <c r="J11" s="24">
        <v>3819.2</v>
      </c>
      <c r="K11" s="219"/>
    </row>
    <row r="12" spans="1:12" ht="13.5" thickBot="1">
      <c r="A12" s="300">
        <v>1999</v>
      </c>
      <c r="B12" s="24">
        <v>1830.2</v>
      </c>
      <c r="C12" s="24">
        <v>161.4</v>
      </c>
      <c r="D12" s="24">
        <v>473.8</v>
      </c>
      <c r="E12" s="24">
        <v>37.1</v>
      </c>
      <c r="F12" s="24">
        <v>381.4</v>
      </c>
      <c r="G12" s="24">
        <v>693.4</v>
      </c>
      <c r="H12" s="24">
        <v>1747.1</v>
      </c>
      <c r="I12" s="24">
        <v>774</v>
      </c>
      <c r="J12" s="24">
        <v>4351.3</v>
      </c>
      <c r="K12" s="219"/>
    </row>
    <row r="13" spans="1:12" ht="13.5" thickBot="1">
      <c r="A13" s="300">
        <v>2000</v>
      </c>
      <c r="B13" s="24">
        <v>1908.7</v>
      </c>
      <c r="C13" s="24">
        <v>151.6</v>
      </c>
      <c r="D13" s="24">
        <v>483.4</v>
      </c>
      <c r="E13" s="24">
        <v>45.3</v>
      </c>
      <c r="F13" s="24">
        <v>344.7</v>
      </c>
      <c r="G13" s="24">
        <v>568.20000000000005</v>
      </c>
      <c r="H13" s="24">
        <v>1593.2</v>
      </c>
      <c r="I13" s="24">
        <v>943.4</v>
      </c>
      <c r="J13" s="24">
        <v>4445.3</v>
      </c>
      <c r="K13" s="219"/>
    </row>
    <row r="14" spans="1:12" ht="13.5" thickBot="1">
      <c r="A14" s="300">
        <v>2001</v>
      </c>
      <c r="B14" s="24">
        <v>1608.4</v>
      </c>
      <c r="C14" s="24">
        <v>261.39999999999998</v>
      </c>
      <c r="D14" s="24">
        <v>1153.9000000000001</v>
      </c>
      <c r="E14" s="24">
        <v>15.1</v>
      </c>
      <c r="F14" s="24">
        <v>394.2</v>
      </c>
      <c r="G14" s="24">
        <v>687.1</v>
      </c>
      <c r="H14" s="24">
        <v>2511.6999999999998</v>
      </c>
      <c r="I14" s="24">
        <v>1007.1</v>
      </c>
      <c r="J14" s="24">
        <v>5127.2</v>
      </c>
      <c r="K14" s="219"/>
    </row>
    <row r="15" spans="1:12" ht="13.5" thickBot="1">
      <c r="A15" s="300">
        <v>2002</v>
      </c>
      <c r="B15" s="24">
        <v>4379.6000000000004</v>
      </c>
      <c r="C15" s="24">
        <v>228.8</v>
      </c>
      <c r="D15" s="24">
        <v>1919.5</v>
      </c>
      <c r="E15" s="24">
        <v>2.4</v>
      </c>
      <c r="F15" s="24">
        <v>546.1</v>
      </c>
      <c r="G15" s="24">
        <v>781.3</v>
      </c>
      <c r="H15" s="24">
        <v>3478.1</v>
      </c>
      <c r="I15" s="24">
        <v>-1431.5</v>
      </c>
      <c r="J15" s="24">
        <v>6426.2</v>
      </c>
      <c r="K15" s="219"/>
    </row>
    <row r="16" spans="1:12" ht="13.5" thickBot="1">
      <c r="A16" s="300">
        <v>2003</v>
      </c>
      <c r="B16" s="24">
        <v>1670.5</v>
      </c>
      <c r="C16" s="24">
        <v>141.80000000000001</v>
      </c>
      <c r="D16" s="24">
        <v>1835.3</v>
      </c>
      <c r="E16" s="24">
        <v>0.3</v>
      </c>
      <c r="F16" s="24">
        <v>397.4</v>
      </c>
      <c r="G16" s="24">
        <v>1007.7</v>
      </c>
      <c r="H16" s="24">
        <v>3382.6</v>
      </c>
      <c r="I16" s="24">
        <v>989.6</v>
      </c>
      <c r="J16" s="24">
        <v>6042.7</v>
      </c>
      <c r="K16" s="219"/>
    </row>
    <row r="17" spans="1:11" ht="13.5" thickBot="1">
      <c r="A17" s="300">
        <v>2004</v>
      </c>
      <c r="B17" s="24">
        <v>1657.9</v>
      </c>
      <c r="C17" s="24">
        <v>168.6</v>
      </c>
      <c r="D17" s="24">
        <v>1927.9</v>
      </c>
      <c r="E17" s="24">
        <v>0</v>
      </c>
      <c r="F17" s="24">
        <v>433.2</v>
      </c>
      <c r="G17" s="24">
        <v>899.3</v>
      </c>
      <c r="H17" s="24">
        <v>3429</v>
      </c>
      <c r="I17" s="24">
        <v>949.2</v>
      </c>
      <c r="J17" s="24">
        <v>6036.1</v>
      </c>
      <c r="K17" s="219"/>
    </row>
    <row r="18" spans="1:11" ht="13.5" thickBot="1">
      <c r="A18" s="300">
        <v>2005</v>
      </c>
      <c r="B18" s="24">
        <v>1899.7</v>
      </c>
      <c r="C18" s="24">
        <v>275.3</v>
      </c>
      <c r="D18" s="24">
        <v>2209.9</v>
      </c>
      <c r="E18" s="24">
        <v>0</v>
      </c>
      <c r="F18" s="24">
        <v>382.5</v>
      </c>
      <c r="G18" s="24">
        <v>903.6</v>
      </c>
      <c r="H18" s="24">
        <v>3771.3</v>
      </c>
      <c r="I18" s="24">
        <v>1032</v>
      </c>
      <c r="J18" s="24">
        <v>6703</v>
      </c>
      <c r="K18" s="219"/>
    </row>
    <row r="19" spans="1:11" ht="13.5" thickBot="1">
      <c r="A19" s="300">
        <v>2006</v>
      </c>
      <c r="B19" s="24">
        <v>1923.3</v>
      </c>
      <c r="C19" s="24">
        <v>191.2</v>
      </c>
      <c r="D19" s="24">
        <v>2228.6999999999998</v>
      </c>
      <c r="E19" s="24">
        <v>0</v>
      </c>
      <c r="F19" s="24">
        <v>350.5</v>
      </c>
      <c r="G19" s="24">
        <v>1165.3</v>
      </c>
      <c r="H19" s="24">
        <v>3935.8</v>
      </c>
      <c r="I19" s="24">
        <v>1013.3</v>
      </c>
      <c r="J19" s="24">
        <v>6872.4</v>
      </c>
      <c r="K19" s="219"/>
    </row>
    <row r="20" spans="1:11" ht="13.5" thickBot="1">
      <c r="A20" s="300">
        <v>2007</v>
      </c>
      <c r="B20" s="24">
        <v>2172.6</v>
      </c>
      <c r="C20" s="24">
        <v>696</v>
      </c>
      <c r="D20" s="24">
        <v>2502.6999999999998</v>
      </c>
      <c r="E20" s="24">
        <v>0</v>
      </c>
      <c r="F20" s="24">
        <v>605.4</v>
      </c>
      <c r="G20" s="24">
        <v>1048.7</v>
      </c>
      <c r="H20" s="24">
        <v>4852.8</v>
      </c>
      <c r="I20" s="24">
        <v>913</v>
      </c>
      <c r="J20" s="24">
        <v>7938.4</v>
      </c>
      <c r="K20" s="219"/>
    </row>
    <row r="21" spans="1:11" ht="13.5" thickBot="1">
      <c r="A21" s="300">
        <v>2008</v>
      </c>
      <c r="B21" s="24">
        <v>2752.9</v>
      </c>
      <c r="C21" s="24">
        <v>1075.7</v>
      </c>
      <c r="D21" s="24">
        <v>3216.2</v>
      </c>
      <c r="E21" s="24">
        <v>0.1</v>
      </c>
      <c r="F21" s="24">
        <v>601</v>
      </c>
      <c r="G21" s="24">
        <v>960.5</v>
      </c>
      <c r="H21" s="24">
        <v>5853.5</v>
      </c>
      <c r="I21" s="24">
        <v>798.7</v>
      </c>
      <c r="J21" s="24">
        <v>9405.1</v>
      </c>
      <c r="K21" s="219"/>
    </row>
    <row r="22" spans="1:11" ht="13.5" thickBot="1">
      <c r="A22" s="300">
        <v>2009</v>
      </c>
      <c r="B22" s="24">
        <v>2391.6999999999998</v>
      </c>
      <c r="C22" s="24">
        <v>857.2</v>
      </c>
      <c r="D22" s="24">
        <v>3244.3</v>
      </c>
      <c r="E22" s="24">
        <v>3.9</v>
      </c>
      <c r="F22" s="24">
        <v>600.20000000000005</v>
      </c>
      <c r="G22" s="24">
        <v>1332.7</v>
      </c>
      <c r="H22" s="24">
        <v>6038.4</v>
      </c>
      <c r="I22" s="24">
        <v>1057.2</v>
      </c>
      <c r="J22" s="24">
        <v>9487.2999999999993</v>
      </c>
      <c r="K22" s="219"/>
    </row>
    <row r="23" spans="1:11" ht="13.5" thickBot="1">
      <c r="A23" s="300">
        <v>2010</v>
      </c>
      <c r="B23" s="24">
        <v>2213.8000000000002</v>
      </c>
      <c r="C23" s="537">
        <v>7218.6</v>
      </c>
      <c r="D23" s="539"/>
      <c r="E23" s="539"/>
      <c r="F23" s="539"/>
      <c r="G23" s="539"/>
      <c r="H23" s="539"/>
      <c r="I23" s="540"/>
      <c r="J23" s="24">
        <v>9432.4</v>
      </c>
      <c r="K23" s="219"/>
    </row>
    <row r="24" spans="1:11" ht="13.5" thickBot="1">
      <c r="A24" s="300">
        <v>2011</v>
      </c>
      <c r="B24" s="24">
        <v>2226.5</v>
      </c>
      <c r="C24" s="537">
        <v>7468.2</v>
      </c>
      <c r="D24" s="539"/>
      <c r="E24" s="539"/>
      <c r="F24" s="539"/>
      <c r="G24" s="539"/>
      <c r="H24" s="539"/>
      <c r="I24" s="540"/>
      <c r="J24" s="24">
        <v>9694.7000000000007</v>
      </c>
      <c r="K24" s="219"/>
    </row>
    <row r="25" spans="1:11" ht="13.5" thickBot="1">
      <c r="A25" s="300">
        <v>2012</v>
      </c>
      <c r="B25" s="24">
        <v>2427</v>
      </c>
      <c r="C25" s="537">
        <v>8257.9</v>
      </c>
      <c r="D25" s="539"/>
      <c r="E25" s="539"/>
      <c r="F25" s="539"/>
      <c r="G25" s="539"/>
      <c r="H25" s="539"/>
      <c r="I25" s="540"/>
      <c r="J25" s="24">
        <v>10685</v>
      </c>
      <c r="K25" s="219"/>
    </row>
    <row r="26" spans="1:11" ht="13.5" thickBot="1">
      <c r="A26" s="300">
        <v>2013</v>
      </c>
      <c r="B26" s="24">
        <v>2626.2</v>
      </c>
      <c r="C26" s="537">
        <v>8911.9</v>
      </c>
      <c r="D26" s="539"/>
      <c r="E26" s="539"/>
      <c r="F26" s="539"/>
      <c r="G26" s="539"/>
      <c r="H26" s="539"/>
      <c r="I26" s="540"/>
      <c r="J26" s="24" t="s">
        <v>1305</v>
      </c>
      <c r="K26" s="219"/>
    </row>
    <row r="27" spans="1:11" ht="13.5" thickBot="1">
      <c r="A27" s="300">
        <v>2014</v>
      </c>
      <c r="B27" s="283">
        <v>2985.6</v>
      </c>
      <c r="C27" s="790">
        <v>8857.6</v>
      </c>
      <c r="D27" s="817"/>
      <c r="E27" s="817"/>
      <c r="F27" s="817"/>
      <c r="G27" s="817"/>
      <c r="H27" s="817"/>
      <c r="I27" s="791"/>
      <c r="J27" s="283">
        <v>11843.2</v>
      </c>
      <c r="K27" s="219"/>
    </row>
    <row r="28" spans="1:11" ht="13.5" thickBot="1">
      <c r="A28" s="300">
        <v>2015</v>
      </c>
      <c r="B28" s="283">
        <v>3339.3339999999998</v>
      </c>
      <c r="C28" s="790">
        <v>7858.1469999999999</v>
      </c>
      <c r="D28" s="817"/>
      <c r="E28" s="817"/>
      <c r="F28" s="817"/>
      <c r="G28" s="817"/>
      <c r="H28" s="817"/>
      <c r="I28" s="791"/>
      <c r="J28" s="283">
        <v>11197.48</v>
      </c>
      <c r="K28" s="219"/>
    </row>
    <row r="29" spans="1:11" ht="13.5" thickBot="1">
      <c r="A29" s="368" t="s">
        <v>1306</v>
      </c>
      <c r="B29" s="369"/>
      <c r="C29" s="369"/>
      <c r="D29" s="369"/>
      <c r="E29" s="369"/>
      <c r="F29" s="369"/>
      <c r="G29" s="369"/>
      <c r="H29" s="369"/>
      <c r="I29" s="369"/>
      <c r="J29" s="370"/>
      <c r="K29" s="219"/>
    </row>
    <row r="30" spans="1:11" ht="13.5" thickBot="1">
      <c r="A30" s="300">
        <v>1994</v>
      </c>
      <c r="B30" s="12">
        <v>0.46400000000000002</v>
      </c>
      <c r="C30" s="12">
        <v>7.3999999999999996E-2</v>
      </c>
      <c r="D30" s="12">
        <v>0.09</v>
      </c>
      <c r="E30" s="12">
        <v>6.0000000000000001E-3</v>
      </c>
      <c r="F30" s="12">
        <v>9.8000000000000004E-2</v>
      </c>
      <c r="G30" s="12">
        <v>0.11700000000000001</v>
      </c>
      <c r="H30" s="12">
        <v>0.38500000000000001</v>
      </c>
      <c r="I30" s="12">
        <v>0.151</v>
      </c>
      <c r="J30" s="12">
        <v>1</v>
      </c>
      <c r="K30" s="219"/>
    </row>
    <row r="31" spans="1:11" ht="13.5" thickBot="1">
      <c r="A31" s="300">
        <v>1995</v>
      </c>
      <c r="B31" s="12">
        <v>0.44900000000000001</v>
      </c>
      <c r="C31" s="12">
        <v>1.4999999999999999E-2</v>
      </c>
      <c r="D31" s="12">
        <v>0.36599999999999999</v>
      </c>
      <c r="E31" s="12">
        <v>3.6999999999999998E-2</v>
      </c>
      <c r="F31" s="12">
        <v>0.01</v>
      </c>
      <c r="G31" s="12">
        <v>0.03</v>
      </c>
      <c r="H31" s="12">
        <v>0.45700000000000002</v>
      </c>
      <c r="I31" s="12">
        <v>9.4E-2</v>
      </c>
      <c r="J31" s="12">
        <v>1</v>
      </c>
      <c r="K31" s="219"/>
    </row>
    <row r="32" spans="1:11" ht="13.5" thickBot="1">
      <c r="A32" s="300">
        <v>1996</v>
      </c>
      <c r="B32" s="12">
        <v>0.43099999999999999</v>
      </c>
      <c r="C32" s="12">
        <v>4.8000000000000001E-2</v>
      </c>
      <c r="D32" s="12">
        <v>0.10299999999999999</v>
      </c>
      <c r="E32" s="12">
        <v>5.0000000000000001E-3</v>
      </c>
      <c r="F32" s="12">
        <v>0.107</v>
      </c>
      <c r="G32" s="12">
        <v>0.13800000000000001</v>
      </c>
      <c r="H32" s="12">
        <v>0.40100000000000002</v>
      </c>
      <c r="I32" s="12">
        <v>0.16700000000000001</v>
      </c>
      <c r="J32" s="12">
        <v>1</v>
      </c>
      <c r="K32" s="219"/>
    </row>
    <row r="33" spans="1:11" ht="13.5" thickBot="1">
      <c r="A33" s="300">
        <v>1997</v>
      </c>
      <c r="B33" s="12">
        <v>0.44900000000000001</v>
      </c>
      <c r="C33" s="12">
        <v>3.4000000000000002E-2</v>
      </c>
      <c r="D33" s="12">
        <v>0.10299999999999999</v>
      </c>
      <c r="E33" s="12">
        <v>6.0000000000000001E-3</v>
      </c>
      <c r="F33" s="12">
        <v>8.5000000000000006E-2</v>
      </c>
      <c r="G33" s="12">
        <v>0.14599999999999999</v>
      </c>
      <c r="H33" s="12">
        <v>0.374</v>
      </c>
      <c r="I33" s="12">
        <v>0.17699999999999999</v>
      </c>
      <c r="J33" s="12">
        <v>1</v>
      </c>
      <c r="K33" s="219"/>
    </row>
    <row r="34" spans="1:11" ht="13.5" thickBot="1">
      <c r="A34" s="300">
        <v>1998</v>
      </c>
      <c r="B34" s="12">
        <v>0.434</v>
      </c>
      <c r="C34" s="12">
        <v>3.4000000000000002E-2</v>
      </c>
      <c r="D34" s="12">
        <v>9.4E-2</v>
      </c>
      <c r="E34" s="12">
        <v>8.0000000000000002E-3</v>
      </c>
      <c r="F34" s="12">
        <v>9.5000000000000001E-2</v>
      </c>
      <c r="G34" s="12">
        <v>0.151</v>
      </c>
      <c r="H34" s="12">
        <v>0.38200000000000001</v>
      </c>
      <c r="I34" s="12">
        <v>0.184</v>
      </c>
      <c r="J34" s="12">
        <v>1</v>
      </c>
      <c r="K34" s="219"/>
    </row>
    <row r="35" spans="1:11" ht="13.5" thickBot="1">
      <c r="A35" s="300">
        <v>1999</v>
      </c>
      <c r="B35" s="12">
        <v>0.42099999999999999</v>
      </c>
      <c r="C35" s="12">
        <v>3.6999999999999998E-2</v>
      </c>
      <c r="D35" s="12">
        <v>0.109</v>
      </c>
      <c r="E35" s="12">
        <v>8.9999999999999993E-3</v>
      </c>
      <c r="F35" s="12">
        <v>8.7999999999999995E-2</v>
      </c>
      <c r="G35" s="12">
        <v>0.159</v>
      </c>
      <c r="H35" s="12">
        <v>0.40200000000000002</v>
      </c>
      <c r="I35" s="12">
        <v>0.17799999999999999</v>
      </c>
      <c r="J35" s="12">
        <v>1</v>
      </c>
      <c r="K35" s="219"/>
    </row>
    <row r="36" spans="1:11" ht="13.5" thickBot="1">
      <c r="A36" s="300">
        <v>2000</v>
      </c>
      <c r="B36" s="12">
        <v>0.42899999999999999</v>
      </c>
      <c r="C36" s="12">
        <v>3.4000000000000002E-2</v>
      </c>
      <c r="D36" s="12">
        <v>0.109</v>
      </c>
      <c r="E36" s="12">
        <v>0.01</v>
      </c>
      <c r="F36" s="12">
        <v>7.8E-2</v>
      </c>
      <c r="G36" s="12">
        <v>0.128</v>
      </c>
      <c r="H36" s="12">
        <v>0.35799999999999998</v>
      </c>
      <c r="I36" s="12">
        <v>0.21199999999999999</v>
      </c>
      <c r="J36" s="12">
        <v>1</v>
      </c>
      <c r="K36" s="219"/>
    </row>
    <row r="37" spans="1:11" ht="13.5" thickBot="1">
      <c r="A37" s="300">
        <v>2001</v>
      </c>
      <c r="B37" s="12">
        <v>0.314</v>
      </c>
      <c r="C37" s="12">
        <v>5.0999999999999997E-2</v>
      </c>
      <c r="D37" s="12">
        <v>0.22500000000000001</v>
      </c>
      <c r="E37" s="12">
        <v>3.0000000000000001E-3</v>
      </c>
      <c r="F37" s="12">
        <v>7.6999999999999999E-2</v>
      </c>
      <c r="G37" s="12">
        <v>0.13400000000000001</v>
      </c>
      <c r="H37" s="12">
        <v>0.49</v>
      </c>
      <c r="I37" s="12">
        <v>0.19600000000000001</v>
      </c>
      <c r="J37" s="12">
        <v>1</v>
      </c>
      <c r="K37" s="219"/>
    </row>
    <row r="38" spans="1:11" ht="13.5" thickBot="1">
      <c r="A38" s="300">
        <v>2002</v>
      </c>
      <c r="B38" s="12">
        <v>0.68200000000000005</v>
      </c>
      <c r="C38" s="12">
        <v>3.5999999999999997E-2</v>
      </c>
      <c r="D38" s="12">
        <v>0.29899999999999999</v>
      </c>
      <c r="E38" s="12">
        <v>0</v>
      </c>
      <c r="F38" s="12">
        <v>8.5000000000000006E-2</v>
      </c>
      <c r="G38" s="12">
        <v>0.122</v>
      </c>
      <c r="H38" s="12">
        <v>0.54100000000000004</v>
      </c>
      <c r="I38" s="12">
        <v>-0.223</v>
      </c>
      <c r="J38" s="12">
        <v>1</v>
      </c>
      <c r="K38" s="219"/>
    </row>
    <row r="39" spans="1:11" ht="13.5" thickBot="1">
      <c r="A39" s="300">
        <v>2003</v>
      </c>
      <c r="B39" s="12">
        <v>0.27600000000000002</v>
      </c>
      <c r="C39" s="12">
        <v>2.3E-2</v>
      </c>
      <c r="D39" s="12">
        <v>0.30399999999999999</v>
      </c>
      <c r="E39" s="12">
        <v>0</v>
      </c>
      <c r="F39" s="12">
        <v>6.6000000000000003E-2</v>
      </c>
      <c r="G39" s="12">
        <v>0.16700000000000001</v>
      </c>
      <c r="H39" s="12">
        <v>0.56000000000000005</v>
      </c>
      <c r="I39" s="12">
        <v>0.16400000000000001</v>
      </c>
      <c r="J39" s="12">
        <v>1</v>
      </c>
      <c r="K39" s="219"/>
    </row>
    <row r="40" spans="1:11" ht="13.5" thickBot="1">
      <c r="A40" s="300">
        <v>2004</v>
      </c>
      <c r="B40" s="12">
        <v>0.27500000000000002</v>
      </c>
      <c r="C40" s="12">
        <v>2.8000000000000001E-2</v>
      </c>
      <c r="D40" s="12">
        <v>0.31900000000000001</v>
      </c>
      <c r="E40" s="12">
        <v>0</v>
      </c>
      <c r="F40" s="12">
        <v>7.1999999999999995E-2</v>
      </c>
      <c r="G40" s="12">
        <v>0.14899999999999999</v>
      </c>
      <c r="H40" s="12">
        <v>0.56799999999999995</v>
      </c>
      <c r="I40" s="12">
        <v>0.157</v>
      </c>
      <c r="J40" s="12">
        <v>1</v>
      </c>
      <c r="K40" s="219"/>
    </row>
    <row r="41" spans="1:11" ht="13.5" thickBot="1">
      <c r="A41" s="300">
        <v>2005</v>
      </c>
      <c r="B41" s="12">
        <v>0.28299999999999997</v>
      </c>
      <c r="C41" s="12">
        <v>4.1000000000000002E-2</v>
      </c>
      <c r="D41" s="12">
        <v>0.33</v>
      </c>
      <c r="E41" s="12">
        <v>0</v>
      </c>
      <c r="F41" s="12">
        <v>5.7000000000000002E-2</v>
      </c>
      <c r="G41" s="12">
        <v>0.13500000000000001</v>
      </c>
      <c r="H41" s="12">
        <v>0.56299999999999994</v>
      </c>
      <c r="I41" s="12">
        <v>0.154</v>
      </c>
      <c r="J41" s="12">
        <v>1</v>
      </c>
      <c r="K41" s="219"/>
    </row>
    <row r="42" spans="1:11" ht="13.5" thickBot="1">
      <c r="A42" s="300">
        <v>2006</v>
      </c>
      <c r="B42" s="12">
        <v>0.28000000000000003</v>
      </c>
      <c r="C42" s="12">
        <v>2.8000000000000001E-2</v>
      </c>
      <c r="D42" s="12">
        <v>0.32400000000000001</v>
      </c>
      <c r="E42" s="12">
        <v>0</v>
      </c>
      <c r="F42" s="12">
        <v>5.0999999999999997E-2</v>
      </c>
      <c r="G42" s="12">
        <v>0.17</v>
      </c>
      <c r="H42" s="12">
        <v>0.57299999999999995</v>
      </c>
      <c r="I42" s="12">
        <v>0.14699999999999999</v>
      </c>
      <c r="J42" s="12">
        <v>1</v>
      </c>
      <c r="K42" s="219"/>
    </row>
    <row r="43" spans="1:11" ht="13.5" thickBot="1">
      <c r="A43" s="300">
        <v>2007</v>
      </c>
      <c r="B43" s="12">
        <v>0.27400000000000002</v>
      </c>
      <c r="C43" s="12">
        <v>8.7999999999999995E-2</v>
      </c>
      <c r="D43" s="12">
        <v>0.315</v>
      </c>
      <c r="E43" s="12">
        <v>0</v>
      </c>
      <c r="F43" s="12">
        <v>7.5999999999999998E-2</v>
      </c>
      <c r="G43" s="12">
        <v>0.13200000000000001</v>
      </c>
      <c r="H43" s="12">
        <v>0.61099999999999999</v>
      </c>
      <c r="I43" s="12">
        <v>0.115</v>
      </c>
      <c r="J43" s="12">
        <v>1</v>
      </c>
      <c r="K43" s="219"/>
    </row>
    <row r="44" spans="1:11" ht="13.5" thickBot="1">
      <c r="A44" s="300">
        <v>2008</v>
      </c>
      <c r="B44" s="12">
        <v>0.29299999999999998</v>
      </c>
      <c r="C44" s="12">
        <v>0.114</v>
      </c>
      <c r="D44" s="12">
        <v>0.34200000000000003</v>
      </c>
      <c r="E44" s="12">
        <v>0</v>
      </c>
      <c r="F44" s="12">
        <v>6.4000000000000001E-2</v>
      </c>
      <c r="G44" s="12">
        <v>0.10199999999999999</v>
      </c>
      <c r="H44" s="12">
        <v>0.622</v>
      </c>
      <c r="I44" s="12">
        <v>8.5000000000000006E-2</v>
      </c>
      <c r="J44" s="12">
        <v>1</v>
      </c>
      <c r="K44" s="219"/>
    </row>
    <row r="45" spans="1:11" ht="13.5" thickBot="1">
      <c r="A45" s="300">
        <v>2009</v>
      </c>
      <c r="B45" s="12">
        <v>0.252</v>
      </c>
      <c r="C45" s="12">
        <v>0.09</v>
      </c>
      <c r="D45" s="12">
        <v>0.34200000000000003</v>
      </c>
      <c r="E45" s="12">
        <v>0</v>
      </c>
      <c r="F45" s="12">
        <v>6.3E-2</v>
      </c>
      <c r="G45" s="12">
        <v>0.14000000000000001</v>
      </c>
      <c r="H45" s="12">
        <v>0.63600000000000001</v>
      </c>
      <c r="I45" s="12">
        <v>0.111</v>
      </c>
      <c r="J45" s="12">
        <v>1</v>
      </c>
      <c r="K45" s="219"/>
    </row>
    <row r="46" spans="1:11" ht="13.5" thickBot="1">
      <c r="A46" s="300">
        <v>2010</v>
      </c>
      <c r="B46" s="12">
        <v>0.23499999999999999</v>
      </c>
      <c r="C46" s="402">
        <v>0.76500000000000001</v>
      </c>
      <c r="D46" s="403"/>
      <c r="E46" s="403"/>
      <c r="F46" s="403"/>
      <c r="G46" s="403"/>
      <c r="H46" s="403"/>
      <c r="I46" s="404"/>
      <c r="J46" s="12">
        <v>1</v>
      </c>
      <c r="K46" s="219"/>
    </row>
    <row r="47" spans="1:11" ht="13.5" thickBot="1">
      <c r="A47" s="300">
        <v>2011</v>
      </c>
      <c r="B47" s="12">
        <v>0.23</v>
      </c>
      <c r="C47" s="402">
        <v>0.77</v>
      </c>
      <c r="D47" s="403"/>
      <c r="E47" s="403"/>
      <c r="F47" s="403"/>
      <c r="G47" s="403"/>
      <c r="H47" s="403"/>
      <c r="I47" s="404"/>
      <c r="J47" s="12">
        <v>1</v>
      </c>
      <c r="K47" s="219"/>
    </row>
    <row r="48" spans="1:11" ht="13.5" thickBot="1">
      <c r="A48" s="300">
        <v>2012</v>
      </c>
      <c r="B48" s="12">
        <v>0.22700000000000001</v>
      </c>
      <c r="C48" s="402">
        <v>0.77300000000000002</v>
      </c>
      <c r="D48" s="403"/>
      <c r="E48" s="403"/>
      <c r="F48" s="403"/>
      <c r="G48" s="403"/>
      <c r="H48" s="403"/>
      <c r="I48" s="404"/>
      <c r="J48" s="12">
        <v>1</v>
      </c>
      <c r="K48" s="219"/>
    </row>
    <row r="49" spans="1:11" ht="13.5" thickBot="1">
      <c r="A49" s="300">
        <v>2013</v>
      </c>
      <c r="B49" s="12">
        <v>0.22800000000000001</v>
      </c>
      <c r="C49" s="402">
        <v>0.77200000000000002</v>
      </c>
      <c r="D49" s="403"/>
      <c r="E49" s="403"/>
      <c r="F49" s="403"/>
      <c r="G49" s="403"/>
      <c r="H49" s="403"/>
      <c r="I49" s="404"/>
      <c r="J49" s="12">
        <v>1</v>
      </c>
      <c r="K49" s="219"/>
    </row>
    <row r="50" spans="1:11" ht="13.5" thickBot="1">
      <c r="A50" s="300">
        <v>2014</v>
      </c>
      <c r="B50" s="705">
        <v>0.252</v>
      </c>
      <c r="C50" s="818">
        <v>0.748</v>
      </c>
      <c r="D50" s="819"/>
      <c r="E50" s="819"/>
      <c r="F50" s="819"/>
      <c r="G50" s="819"/>
      <c r="H50" s="819"/>
      <c r="I50" s="820"/>
      <c r="J50" s="705">
        <v>1</v>
      </c>
      <c r="K50" s="219"/>
    </row>
    <row r="51" spans="1:11" ht="13.5" thickBot="1">
      <c r="A51" s="300">
        <v>2015</v>
      </c>
      <c r="B51" s="705">
        <v>0.29822192136087761</v>
      </c>
      <c r="C51" s="818">
        <v>0.70177816794493053</v>
      </c>
      <c r="D51" s="819"/>
      <c r="E51" s="819"/>
      <c r="F51" s="819"/>
      <c r="G51" s="819"/>
      <c r="H51" s="819"/>
      <c r="I51" s="820"/>
      <c r="J51" s="705">
        <v>1</v>
      </c>
      <c r="K51" s="219"/>
    </row>
    <row r="52" spans="1:11">
      <c r="A52" s="68" t="s">
        <v>1307</v>
      </c>
    </row>
    <row r="53" spans="1:11">
      <c r="A53" s="68" t="s">
        <v>1302</v>
      </c>
    </row>
    <row r="54" spans="1:11">
      <c r="A54" s="231" t="s">
        <v>254</v>
      </c>
    </row>
  </sheetData>
  <mergeCells count="22">
    <mergeCell ref="C49:I49"/>
    <mergeCell ref="C51:I51"/>
    <mergeCell ref="A1:J1"/>
    <mergeCell ref="A2:J2"/>
    <mergeCell ref="A3:J3"/>
    <mergeCell ref="A4:A5"/>
    <mergeCell ref="B4:B5"/>
    <mergeCell ref="C4:H4"/>
    <mergeCell ref="I4:I5"/>
    <mergeCell ref="J4:J5"/>
    <mergeCell ref="C50:I50"/>
    <mergeCell ref="A6:J6"/>
    <mergeCell ref="C23:I23"/>
    <mergeCell ref="C24:I24"/>
    <mergeCell ref="C25:I25"/>
    <mergeCell ref="C48:I48"/>
    <mergeCell ref="C26:I26"/>
    <mergeCell ref="C28:I28"/>
    <mergeCell ref="A29:J29"/>
    <mergeCell ref="C46:I46"/>
    <mergeCell ref="C47:I47"/>
    <mergeCell ref="C27:I27"/>
  </mergeCells>
  <hyperlinks>
    <hyperlink ref="L3" location="TOC!A1" display="RETURN TO TABLE OF CONTENTS" xr:uid="{00000000-0004-0000-5C00-000000000000}"/>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L54"/>
  <sheetViews>
    <sheetView workbookViewId="0">
      <pane ySplit="5" topLeftCell="A6" activePane="bottomLeft" state="frozen"/>
      <selection pane="bottomLeft" activeCell="W6" sqref="W6"/>
      <selection activeCell="W6" sqref="W6"/>
    </sheetView>
  </sheetViews>
  <sheetFormatPr defaultRowHeight="12.75"/>
  <cols>
    <col min="2" max="10" width="11.42578125" customWidth="1"/>
  </cols>
  <sheetData>
    <row r="1" spans="1:12" ht="12.75" customHeight="1">
      <c r="A1" s="371" t="s">
        <v>1292</v>
      </c>
      <c r="B1" s="371"/>
      <c r="C1" s="371"/>
      <c r="D1" s="371"/>
      <c r="E1" s="371"/>
      <c r="F1" s="371"/>
      <c r="G1" s="371"/>
      <c r="H1" s="371"/>
      <c r="I1" s="371"/>
      <c r="J1" s="371"/>
      <c r="K1" s="219"/>
    </row>
    <row r="2" spans="1:12" ht="13.5" customHeight="1" thickBot="1">
      <c r="A2" s="478" t="s">
        <v>463</v>
      </c>
      <c r="B2" s="478"/>
      <c r="C2" s="478"/>
      <c r="D2" s="478"/>
      <c r="E2" s="478"/>
      <c r="F2" s="478"/>
      <c r="G2" s="478"/>
      <c r="H2" s="478"/>
      <c r="I2" s="478"/>
      <c r="J2" s="478"/>
      <c r="K2" s="219"/>
    </row>
    <row r="3" spans="1:12" ht="13.5" thickBot="1">
      <c r="A3" s="541" t="s">
        <v>1308</v>
      </c>
      <c r="B3" s="542"/>
      <c r="C3" s="542"/>
      <c r="D3" s="542"/>
      <c r="E3" s="542"/>
      <c r="F3" s="542"/>
      <c r="G3" s="542"/>
      <c r="H3" s="542"/>
      <c r="I3" s="542"/>
      <c r="J3" s="543"/>
      <c r="K3" s="219"/>
    </row>
    <row r="4" spans="1:12" ht="13.5" thickBot="1">
      <c r="A4" s="358" t="s">
        <v>209</v>
      </c>
      <c r="B4" s="360" t="s">
        <v>1238</v>
      </c>
      <c r="C4" s="361"/>
      <c r="D4" s="362"/>
      <c r="E4" s="358" t="s">
        <v>1309</v>
      </c>
      <c r="F4" s="360" t="s">
        <v>1310</v>
      </c>
      <c r="G4" s="558"/>
      <c r="H4" s="401" t="s">
        <v>1311</v>
      </c>
      <c r="I4" s="358" t="s">
        <v>1312</v>
      </c>
      <c r="J4" s="358" t="s">
        <v>326</v>
      </c>
      <c r="K4" s="219"/>
    </row>
    <row r="5" spans="1:12" ht="34.5" thickBot="1">
      <c r="A5" s="359"/>
      <c r="B5" s="312" t="s">
        <v>1313</v>
      </c>
      <c r="C5" s="312" t="s">
        <v>1314</v>
      </c>
      <c r="D5" s="312" t="s">
        <v>1315</v>
      </c>
      <c r="E5" s="547"/>
      <c r="F5" s="312" t="s">
        <v>1316</v>
      </c>
      <c r="G5" s="312" t="s">
        <v>1317</v>
      </c>
      <c r="H5" s="559"/>
      <c r="I5" s="547"/>
      <c r="J5" s="547"/>
      <c r="K5" s="219"/>
      <c r="L5" s="269" t="s">
        <v>233</v>
      </c>
    </row>
    <row r="6" spans="1:12" ht="13.5" thickBot="1">
      <c r="A6" s="533" t="s">
        <v>1318</v>
      </c>
      <c r="B6" s="534"/>
      <c r="C6" s="534"/>
      <c r="D6" s="534"/>
      <c r="E6" s="534"/>
      <c r="F6" s="534"/>
      <c r="G6" s="534"/>
      <c r="H6" s="534"/>
      <c r="I6" s="534"/>
      <c r="J6" s="535"/>
      <c r="K6" s="219"/>
    </row>
    <row r="7" spans="1:12" ht="13.5" thickBot="1">
      <c r="A7" s="300">
        <v>1994</v>
      </c>
      <c r="B7" s="24" t="s">
        <v>234</v>
      </c>
      <c r="C7" s="24" t="s">
        <v>234</v>
      </c>
      <c r="D7" s="24">
        <v>769</v>
      </c>
      <c r="E7" s="537">
        <v>92.6</v>
      </c>
      <c r="F7" s="539"/>
      <c r="G7" s="539"/>
      <c r="H7" s="539"/>
      <c r="I7" s="538"/>
      <c r="J7" s="22">
        <v>861.6</v>
      </c>
      <c r="K7" s="219"/>
    </row>
    <row r="8" spans="1:12" ht="13.5" thickBot="1">
      <c r="A8" s="300">
        <v>1995</v>
      </c>
      <c r="B8" s="24" t="s">
        <v>234</v>
      </c>
      <c r="C8" s="24" t="s">
        <v>234</v>
      </c>
      <c r="D8" s="24">
        <v>708.5</v>
      </c>
      <c r="E8" s="537">
        <v>59.3</v>
      </c>
      <c r="F8" s="539"/>
      <c r="G8" s="539"/>
      <c r="H8" s="539"/>
      <c r="I8" s="538"/>
      <c r="J8" s="22">
        <v>767.8</v>
      </c>
      <c r="K8" s="219"/>
    </row>
    <row r="9" spans="1:12" ht="13.5" thickBot="1">
      <c r="A9" s="300">
        <v>1996</v>
      </c>
      <c r="B9" s="24" t="s">
        <v>234</v>
      </c>
      <c r="C9" s="24" t="s">
        <v>234</v>
      </c>
      <c r="D9" s="24">
        <v>462.7</v>
      </c>
      <c r="E9" s="560">
        <v>90.9</v>
      </c>
      <c r="F9" s="561"/>
      <c r="G9" s="561"/>
      <c r="H9" s="561"/>
      <c r="I9" s="562"/>
      <c r="J9" s="22">
        <v>553.6</v>
      </c>
      <c r="K9" s="219"/>
    </row>
    <row r="10" spans="1:12" ht="13.5" thickBot="1">
      <c r="A10" s="300">
        <v>1997</v>
      </c>
      <c r="B10" s="24" t="s">
        <v>234</v>
      </c>
      <c r="C10" s="24" t="s">
        <v>234</v>
      </c>
      <c r="D10" s="24">
        <v>497.4</v>
      </c>
      <c r="E10" s="537">
        <v>107.1</v>
      </c>
      <c r="F10" s="539"/>
      <c r="G10" s="539"/>
      <c r="H10" s="539"/>
      <c r="I10" s="538"/>
      <c r="J10" s="22">
        <v>604.5</v>
      </c>
      <c r="K10" s="219"/>
    </row>
    <row r="11" spans="1:12" ht="13.5" thickBot="1">
      <c r="A11" s="300">
        <v>1998</v>
      </c>
      <c r="B11" s="24">
        <v>300.2</v>
      </c>
      <c r="C11" s="24">
        <v>358.4</v>
      </c>
      <c r="D11" s="24">
        <v>658.6</v>
      </c>
      <c r="E11" s="22">
        <v>8.6</v>
      </c>
      <c r="F11" s="537">
        <v>74.099999999999994</v>
      </c>
      <c r="G11" s="539"/>
      <c r="H11" s="539"/>
      <c r="I11" s="538"/>
      <c r="J11" s="22">
        <v>741.3</v>
      </c>
      <c r="K11" s="219"/>
    </row>
    <row r="12" spans="1:12" ht="13.5" thickBot="1">
      <c r="A12" s="300">
        <v>1999</v>
      </c>
      <c r="B12" s="24">
        <v>306.10000000000002</v>
      </c>
      <c r="C12" s="24">
        <v>459.2</v>
      </c>
      <c r="D12" s="24">
        <v>765.3</v>
      </c>
      <c r="E12" s="22">
        <v>40.4</v>
      </c>
      <c r="F12" s="537">
        <v>54.6</v>
      </c>
      <c r="G12" s="539"/>
      <c r="H12" s="539"/>
      <c r="I12" s="538"/>
      <c r="J12" s="22">
        <v>860.3</v>
      </c>
      <c r="K12" s="219"/>
    </row>
    <row r="13" spans="1:12" ht="13.5" thickBot="1">
      <c r="A13" s="300">
        <v>2000</v>
      </c>
      <c r="B13" s="24">
        <v>334.2</v>
      </c>
      <c r="C13" s="24">
        <v>566.20000000000005</v>
      </c>
      <c r="D13" s="24">
        <v>900.4</v>
      </c>
      <c r="E13" s="22">
        <v>44.6</v>
      </c>
      <c r="F13" s="537">
        <v>39.4</v>
      </c>
      <c r="G13" s="539"/>
      <c r="H13" s="539"/>
      <c r="I13" s="540"/>
      <c r="J13" s="22">
        <v>984.4</v>
      </c>
      <c r="K13" s="219"/>
    </row>
    <row r="14" spans="1:12" ht="13.5" thickBot="1">
      <c r="A14" s="300">
        <v>2001</v>
      </c>
      <c r="B14" s="24">
        <v>185.3</v>
      </c>
      <c r="C14" s="24">
        <v>819.8</v>
      </c>
      <c r="D14" s="24">
        <v>1005.1</v>
      </c>
      <c r="E14" s="22">
        <v>65.8</v>
      </c>
      <c r="F14" s="560">
        <v>46.4</v>
      </c>
      <c r="G14" s="561"/>
      <c r="H14" s="561"/>
      <c r="I14" s="563"/>
      <c r="J14" s="22">
        <v>1117.3</v>
      </c>
      <c r="K14" s="219"/>
    </row>
    <row r="15" spans="1:12" ht="13.5" thickBot="1">
      <c r="A15" s="300">
        <v>2002</v>
      </c>
      <c r="B15" s="24" t="s">
        <v>234</v>
      </c>
      <c r="C15" s="24" t="s">
        <v>234</v>
      </c>
      <c r="D15" s="24">
        <v>1128.4000000000001</v>
      </c>
      <c r="E15" s="537">
        <v>130.4</v>
      </c>
      <c r="F15" s="539"/>
      <c r="G15" s="538"/>
      <c r="H15" s="24">
        <v>21.4</v>
      </c>
      <c r="I15" s="24">
        <v>22</v>
      </c>
      <c r="J15" s="22">
        <v>1302.2</v>
      </c>
      <c r="K15" s="219"/>
    </row>
    <row r="16" spans="1:12" ht="13.5" thickBot="1">
      <c r="A16" s="300">
        <v>2003</v>
      </c>
      <c r="B16" s="24" t="s">
        <v>234</v>
      </c>
      <c r="C16" s="24" t="s">
        <v>234</v>
      </c>
      <c r="D16" s="24">
        <v>1389.5</v>
      </c>
      <c r="E16" s="22">
        <v>27.1</v>
      </c>
      <c r="F16" s="537">
        <v>138.30000000000001</v>
      </c>
      <c r="G16" s="538"/>
      <c r="H16" s="24">
        <v>21.7</v>
      </c>
      <c r="I16" s="24">
        <v>19.5</v>
      </c>
      <c r="J16" s="22">
        <v>1596.1</v>
      </c>
      <c r="K16" s="219"/>
    </row>
    <row r="17" spans="1:11" ht="13.5" thickBot="1">
      <c r="A17" s="300">
        <v>2004</v>
      </c>
      <c r="B17" s="24">
        <v>477.3</v>
      </c>
      <c r="C17" s="24">
        <v>997.1</v>
      </c>
      <c r="D17" s="24">
        <v>1474.4</v>
      </c>
      <c r="E17" s="22">
        <v>86.5</v>
      </c>
      <c r="F17" s="24">
        <v>45.1</v>
      </c>
      <c r="G17" s="24">
        <v>109.9</v>
      </c>
      <c r="H17" s="24">
        <v>286.10000000000002</v>
      </c>
      <c r="I17" s="24">
        <v>22.2</v>
      </c>
      <c r="J17" s="22">
        <v>2024.2</v>
      </c>
      <c r="K17" s="219"/>
    </row>
    <row r="18" spans="1:11" ht="13.5" thickBot="1">
      <c r="A18" s="300">
        <v>2005</v>
      </c>
      <c r="B18" s="24">
        <v>295.89999999999998</v>
      </c>
      <c r="C18" s="24">
        <v>1437.2</v>
      </c>
      <c r="D18" s="24">
        <v>1733.1</v>
      </c>
      <c r="E18" s="22">
        <v>62.9</v>
      </c>
      <c r="F18" s="24">
        <v>88.3</v>
      </c>
      <c r="G18" s="24">
        <v>86.9</v>
      </c>
      <c r="H18" s="24">
        <v>254.2</v>
      </c>
      <c r="I18" s="24">
        <v>18.100000000000001</v>
      </c>
      <c r="J18" s="22">
        <v>2243.1</v>
      </c>
      <c r="K18" s="219"/>
    </row>
    <row r="19" spans="1:11" ht="13.5" thickBot="1">
      <c r="A19" s="300">
        <v>2006</v>
      </c>
      <c r="B19" s="24">
        <v>311.7</v>
      </c>
      <c r="C19" s="24">
        <v>1623.9</v>
      </c>
      <c r="D19" s="24">
        <v>1935.6</v>
      </c>
      <c r="E19" s="22">
        <v>106.2</v>
      </c>
      <c r="F19" s="24">
        <v>107.9</v>
      </c>
      <c r="G19" s="24">
        <v>99.6</v>
      </c>
      <c r="H19" s="24">
        <v>249.7</v>
      </c>
      <c r="I19" s="24">
        <v>24.2</v>
      </c>
      <c r="J19" s="22">
        <v>2523.4</v>
      </c>
      <c r="K19" s="219"/>
    </row>
    <row r="20" spans="1:11" ht="13.5" thickBot="1">
      <c r="A20" s="300">
        <v>2007</v>
      </c>
      <c r="B20" s="24">
        <v>359.2</v>
      </c>
      <c r="C20" s="24">
        <v>1785.4</v>
      </c>
      <c r="D20" s="24">
        <v>2144.6</v>
      </c>
      <c r="E20" s="22">
        <v>213.3</v>
      </c>
      <c r="F20" s="24">
        <v>35.700000000000003</v>
      </c>
      <c r="G20" s="24">
        <v>66.099999999999994</v>
      </c>
      <c r="H20" s="24">
        <v>14.5</v>
      </c>
      <c r="I20" s="24">
        <v>61.4</v>
      </c>
      <c r="J20" s="22">
        <v>2535.6</v>
      </c>
      <c r="K20" s="219"/>
    </row>
    <row r="21" spans="1:11" ht="13.5" thickBot="1">
      <c r="A21" s="300">
        <v>2008</v>
      </c>
      <c r="B21" s="24">
        <v>817.6</v>
      </c>
      <c r="C21" s="24">
        <v>1277.2</v>
      </c>
      <c r="D21" s="24">
        <v>2094.8000000000002</v>
      </c>
      <c r="E21" s="22">
        <v>190.9</v>
      </c>
      <c r="F21" s="24">
        <v>49.2</v>
      </c>
      <c r="G21" s="24">
        <v>104.9</v>
      </c>
      <c r="H21" s="24">
        <v>11.5</v>
      </c>
      <c r="I21" s="24">
        <v>85</v>
      </c>
      <c r="J21" s="22">
        <v>2536.3000000000002</v>
      </c>
      <c r="K21" s="219"/>
    </row>
    <row r="22" spans="1:11" ht="13.5" thickBot="1">
      <c r="A22" s="300">
        <v>2009</v>
      </c>
      <c r="B22" s="24">
        <v>765.1</v>
      </c>
      <c r="C22" s="24">
        <v>1633.1</v>
      </c>
      <c r="D22" s="24">
        <v>2398.1999999999998</v>
      </c>
      <c r="E22" s="24">
        <v>443</v>
      </c>
      <c r="F22" s="24">
        <v>46.9</v>
      </c>
      <c r="G22" s="24">
        <v>64.5</v>
      </c>
      <c r="H22" s="24">
        <v>7.6</v>
      </c>
      <c r="I22" s="24">
        <v>126.4</v>
      </c>
      <c r="J22" s="22">
        <v>3086.6</v>
      </c>
      <c r="K22" s="219"/>
    </row>
    <row r="23" spans="1:11" ht="13.5" thickBot="1">
      <c r="A23" s="300">
        <v>2010</v>
      </c>
      <c r="B23" s="24">
        <v>723.3</v>
      </c>
      <c r="C23" s="24">
        <v>1982.1</v>
      </c>
      <c r="D23" s="24">
        <v>2705.4</v>
      </c>
      <c r="E23" s="24">
        <v>398.1</v>
      </c>
      <c r="F23" s="24">
        <v>82.1</v>
      </c>
      <c r="G23" s="24">
        <v>66.099999999999994</v>
      </c>
      <c r="H23" s="24">
        <v>148.5</v>
      </c>
      <c r="I23" s="24">
        <v>150.69999999999999</v>
      </c>
      <c r="J23" s="22">
        <v>3550.9</v>
      </c>
      <c r="K23" s="219"/>
    </row>
    <row r="24" spans="1:11" ht="13.5" thickBot="1">
      <c r="A24" s="300">
        <v>2011</v>
      </c>
      <c r="B24" s="24">
        <v>585.1</v>
      </c>
      <c r="C24" s="24">
        <v>2309.4</v>
      </c>
      <c r="D24" s="24">
        <v>2894.5</v>
      </c>
      <c r="E24" s="24">
        <v>300.2</v>
      </c>
      <c r="F24" s="24">
        <v>69.2</v>
      </c>
      <c r="G24" s="24">
        <v>78.599999999999994</v>
      </c>
      <c r="H24" s="24">
        <v>16.899999999999999</v>
      </c>
      <c r="I24" s="24">
        <v>211.8</v>
      </c>
      <c r="J24" s="22">
        <v>3571.3</v>
      </c>
      <c r="K24" s="219"/>
    </row>
    <row r="25" spans="1:11" ht="13.5" thickBot="1">
      <c r="A25" s="300">
        <v>2012</v>
      </c>
      <c r="B25" s="24">
        <v>654.20000000000005</v>
      </c>
      <c r="C25" s="24">
        <v>1993.1</v>
      </c>
      <c r="D25" s="24">
        <v>2647.3</v>
      </c>
      <c r="E25" s="24">
        <v>275.3</v>
      </c>
      <c r="F25" s="24">
        <v>103.9</v>
      </c>
      <c r="G25" s="24">
        <v>68.599999999999994</v>
      </c>
      <c r="H25" s="24">
        <v>56</v>
      </c>
      <c r="I25" s="24">
        <v>192.5</v>
      </c>
      <c r="J25" s="22">
        <v>3343.6</v>
      </c>
      <c r="K25" s="219"/>
    </row>
    <row r="26" spans="1:11" ht="13.5" thickBot="1">
      <c r="A26" s="300">
        <v>2013</v>
      </c>
      <c r="B26" s="24">
        <v>867.8</v>
      </c>
      <c r="C26" s="24">
        <v>1821.8</v>
      </c>
      <c r="D26" s="24">
        <v>2689.6</v>
      </c>
      <c r="E26" s="24">
        <v>131.30000000000001</v>
      </c>
      <c r="F26" s="24">
        <v>461.5</v>
      </c>
      <c r="G26" s="24">
        <v>69.8</v>
      </c>
      <c r="H26" s="24">
        <v>44.2</v>
      </c>
      <c r="I26" s="24">
        <v>194</v>
      </c>
      <c r="J26" s="22">
        <v>3590.5</v>
      </c>
      <c r="K26" s="219"/>
    </row>
    <row r="27" spans="1:11" ht="13.5" thickBot="1">
      <c r="A27" s="300">
        <v>2014</v>
      </c>
      <c r="B27" s="283">
        <v>985.4</v>
      </c>
      <c r="C27" s="283">
        <v>1602.6</v>
      </c>
      <c r="D27" s="283">
        <v>2588</v>
      </c>
      <c r="E27" s="283">
        <v>54.4</v>
      </c>
      <c r="F27" s="283">
        <v>379.3</v>
      </c>
      <c r="G27" s="283">
        <v>0</v>
      </c>
      <c r="H27" s="283" t="s">
        <v>1319</v>
      </c>
      <c r="I27" s="283">
        <v>171.8</v>
      </c>
      <c r="J27" s="674">
        <v>3593.6</v>
      </c>
      <c r="K27" s="219"/>
    </row>
    <row r="28" spans="1:11" ht="13.5" thickBot="1">
      <c r="A28" s="300">
        <v>2015</v>
      </c>
      <c r="B28" s="283">
        <v>1108.6279999999999</v>
      </c>
      <c r="C28" s="283">
        <v>1459.9849999999999</v>
      </c>
      <c r="D28" s="283">
        <v>2568.6129999999998</v>
      </c>
      <c r="E28" s="283">
        <v>26.85</v>
      </c>
      <c r="F28" s="283">
        <v>679.029</v>
      </c>
      <c r="G28" s="283">
        <v>16.143000000000001</v>
      </c>
      <c r="H28" s="283">
        <v>50.692</v>
      </c>
      <c r="I28" s="283">
        <v>163.13800000000001</v>
      </c>
      <c r="J28" s="674">
        <v>3504.4659999999999</v>
      </c>
      <c r="K28" s="219"/>
    </row>
    <row r="29" spans="1:11" ht="13.5" thickBot="1">
      <c r="A29" s="368" t="s">
        <v>1320</v>
      </c>
      <c r="B29" s="369"/>
      <c r="C29" s="369"/>
      <c r="D29" s="369"/>
      <c r="E29" s="369"/>
      <c r="F29" s="369"/>
      <c r="G29" s="369"/>
      <c r="H29" s="369"/>
      <c r="I29" s="369"/>
      <c r="J29" s="370"/>
      <c r="K29" s="219"/>
    </row>
    <row r="30" spans="1:11" ht="13.5" thickBot="1">
      <c r="A30" s="300">
        <v>1994</v>
      </c>
      <c r="B30" s="12" t="s">
        <v>234</v>
      </c>
      <c r="C30" s="12" t="s">
        <v>234</v>
      </c>
      <c r="D30" s="12">
        <v>0.89300000000000002</v>
      </c>
      <c r="E30" s="402">
        <v>0.107</v>
      </c>
      <c r="F30" s="403"/>
      <c r="G30" s="403"/>
      <c r="H30" s="403"/>
      <c r="I30" s="536"/>
      <c r="J30" s="12">
        <v>1</v>
      </c>
      <c r="K30" s="219"/>
    </row>
    <row r="31" spans="1:11" ht="13.5" thickBot="1">
      <c r="A31" s="300">
        <v>1995</v>
      </c>
      <c r="B31" s="12" t="s">
        <v>234</v>
      </c>
      <c r="C31" s="12" t="s">
        <v>234</v>
      </c>
      <c r="D31" s="12">
        <v>0.92300000000000004</v>
      </c>
      <c r="E31" s="402">
        <v>7.6999999999999999E-2</v>
      </c>
      <c r="F31" s="403"/>
      <c r="G31" s="403"/>
      <c r="H31" s="403"/>
      <c r="I31" s="536"/>
      <c r="J31" s="12">
        <v>1</v>
      </c>
      <c r="K31" s="219"/>
    </row>
    <row r="32" spans="1:11" ht="13.5" thickBot="1">
      <c r="A32" s="300">
        <v>1996</v>
      </c>
      <c r="B32" s="12" t="s">
        <v>234</v>
      </c>
      <c r="C32" s="12" t="s">
        <v>234</v>
      </c>
      <c r="D32" s="12">
        <v>0.83599999999999997</v>
      </c>
      <c r="E32" s="402">
        <v>0.16400000000000001</v>
      </c>
      <c r="F32" s="403"/>
      <c r="G32" s="403"/>
      <c r="H32" s="403"/>
      <c r="I32" s="536"/>
      <c r="J32" s="12">
        <v>1</v>
      </c>
      <c r="K32" s="219"/>
    </row>
    <row r="33" spans="1:11" ht="13.5" thickBot="1">
      <c r="A33" s="300">
        <v>1997</v>
      </c>
      <c r="B33" s="12" t="s">
        <v>234</v>
      </c>
      <c r="C33" s="12" t="s">
        <v>234</v>
      </c>
      <c r="D33" s="12">
        <v>0.82299999999999995</v>
      </c>
      <c r="E33" s="402">
        <v>0.17699999999999999</v>
      </c>
      <c r="F33" s="403"/>
      <c r="G33" s="403"/>
      <c r="H33" s="403"/>
      <c r="I33" s="536"/>
      <c r="J33" s="12">
        <v>1</v>
      </c>
      <c r="K33" s="219"/>
    </row>
    <row r="34" spans="1:11" ht="13.5" thickBot="1">
      <c r="A34" s="300">
        <v>1998</v>
      </c>
      <c r="B34" s="12">
        <v>0.40500000000000003</v>
      </c>
      <c r="C34" s="12">
        <v>0.48299999999999998</v>
      </c>
      <c r="D34" s="12">
        <v>0.88800000000000001</v>
      </c>
      <c r="E34" s="12">
        <v>1.2E-2</v>
      </c>
      <c r="F34" s="402">
        <v>0.1</v>
      </c>
      <c r="G34" s="403"/>
      <c r="H34" s="403"/>
      <c r="I34" s="536"/>
      <c r="J34" s="12">
        <v>1</v>
      </c>
      <c r="K34" s="219"/>
    </row>
    <row r="35" spans="1:11" ht="13.5" thickBot="1">
      <c r="A35" s="300">
        <v>1999</v>
      </c>
      <c r="B35" s="12">
        <v>0.35599999999999998</v>
      </c>
      <c r="C35" s="12">
        <v>0.53400000000000003</v>
      </c>
      <c r="D35" s="12">
        <v>0.89</v>
      </c>
      <c r="E35" s="12">
        <v>4.7E-2</v>
      </c>
      <c r="F35" s="402">
        <v>6.3E-2</v>
      </c>
      <c r="G35" s="403"/>
      <c r="H35" s="403"/>
      <c r="I35" s="536"/>
      <c r="J35" s="12">
        <v>1</v>
      </c>
      <c r="K35" s="219"/>
    </row>
    <row r="36" spans="1:11" ht="13.5" thickBot="1">
      <c r="A36" s="300">
        <v>2000</v>
      </c>
      <c r="B36" s="12">
        <v>0.33900000000000002</v>
      </c>
      <c r="C36" s="12">
        <v>0.57499999999999996</v>
      </c>
      <c r="D36" s="12">
        <v>0.91500000000000004</v>
      </c>
      <c r="E36" s="12">
        <v>4.4999999999999998E-2</v>
      </c>
      <c r="F36" s="402">
        <v>0.04</v>
      </c>
      <c r="G36" s="403"/>
      <c r="H36" s="403"/>
      <c r="I36" s="536"/>
      <c r="J36" s="12">
        <v>1</v>
      </c>
      <c r="K36" s="219"/>
    </row>
    <row r="37" spans="1:11" ht="13.5" thickBot="1">
      <c r="A37" s="300">
        <v>2001</v>
      </c>
      <c r="B37" s="12">
        <v>0.16600000000000001</v>
      </c>
      <c r="C37" s="12">
        <v>0.73399999999999999</v>
      </c>
      <c r="D37" s="12">
        <v>0.9</v>
      </c>
      <c r="E37" s="12">
        <v>5.8999999999999997E-2</v>
      </c>
      <c r="F37" s="402">
        <v>4.2000000000000003E-2</v>
      </c>
      <c r="G37" s="403"/>
      <c r="H37" s="403"/>
      <c r="I37" s="536"/>
      <c r="J37" s="12">
        <v>1</v>
      </c>
      <c r="K37" s="219"/>
    </row>
    <row r="38" spans="1:11" ht="13.5" thickBot="1">
      <c r="A38" s="300">
        <v>2002</v>
      </c>
      <c r="B38" s="12" t="s">
        <v>234</v>
      </c>
      <c r="C38" s="12" t="s">
        <v>234</v>
      </c>
      <c r="D38" s="12">
        <v>0.86699999999999999</v>
      </c>
      <c r="E38" s="402">
        <v>0.1</v>
      </c>
      <c r="F38" s="403"/>
      <c r="G38" s="536"/>
      <c r="H38" s="12">
        <v>1.6E-2</v>
      </c>
      <c r="I38" s="12">
        <v>1.7000000000000001E-2</v>
      </c>
      <c r="J38" s="12">
        <v>1</v>
      </c>
      <c r="K38" s="219"/>
    </row>
    <row r="39" spans="1:11" ht="13.5" thickBot="1">
      <c r="A39" s="300">
        <v>2003</v>
      </c>
      <c r="B39" s="12" t="s">
        <v>234</v>
      </c>
      <c r="C39" s="12" t="s">
        <v>234</v>
      </c>
      <c r="D39" s="12">
        <v>0.871</v>
      </c>
      <c r="E39" s="12">
        <v>1.7000000000000001E-2</v>
      </c>
      <c r="F39" s="402">
        <v>8.6999999999999994E-2</v>
      </c>
      <c r="G39" s="536"/>
      <c r="H39" s="12">
        <v>1.4E-2</v>
      </c>
      <c r="I39" s="12">
        <v>1.2E-2</v>
      </c>
      <c r="J39" s="12">
        <v>1</v>
      </c>
      <c r="K39" s="219"/>
    </row>
    <row r="40" spans="1:11" ht="13.5" thickBot="1">
      <c r="A40" s="300">
        <v>2004</v>
      </c>
      <c r="B40" s="12">
        <v>0.23599999999999999</v>
      </c>
      <c r="C40" s="12">
        <v>0.49299999999999999</v>
      </c>
      <c r="D40" s="12">
        <v>0.72799999999999998</v>
      </c>
      <c r="E40" s="12">
        <v>4.2999999999999997E-2</v>
      </c>
      <c r="F40" s="12">
        <v>2.1999999999999999E-2</v>
      </c>
      <c r="G40" s="12">
        <v>5.3999999999999999E-2</v>
      </c>
      <c r="H40" s="12">
        <v>0.14099999999999999</v>
      </c>
      <c r="I40" s="12">
        <v>1.0999999999999999E-2</v>
      </c>
      <c r="J40" s="12">
        <v>1</v>
      </c>
      <c r="K40" s="219"/>
    </row>
    <row r="41" spans="1:11" ht="13.5" thickBot="1">
      <c r="A41" s="300">
        <v>2005</v>
      </c>
      <c r="B41" s="12">
        <v>0.13200000000000001</v>
      </c>
      <c r="C41" s="12">
        <v>0.64100000000000001</v>
      </c>
      <c r="D41" s="12">
        <v>0.77300000000000002</v>
      </c>
      <c r="E41" s="12">
        <v>2.8000000000000001E-2</v>
      </c>
      <c r="F41" s="12">
        <v>3.9E-2</v>
      </c>
      <c r="G41" s="12">
        <v>3.9E-2</v>
      </c>
      <c r="H41" s="12">
        <v>0.113</v>
      </c>
      <c r="I41" s="12">
        <v>8.0000000000000002E-3</v>
      </c>
      <c r="J41" s="12">
        <v>1</v>
      </c>
      <c r="K41" s="219"/>
    </row>
    <row r="42" spans="1:11" ht="13.5" thickBot="1">
      <c r="A42" s="300">
        <v>2006</v>
      </c>
      <c r="B42" s="12">
        <v>0.124</v>
      </c>
      <c r="C42" s="12">
        <v>0.64400000000000002</v>
      </c>
      <c r="D42" s="12">
        <v>0.76700000000000002</v>
      </c>
      <c r="E42" s="12">
        <v>4.2000000000000003E-2</v>
      </c>
      <c r="F42" s="12">
        <v>4.2999999999999997E-2</v>
      </c>
      <c r="G42" s="12">
        <v>3.9E-2</v>
      </c>
      <c r="H42" s="12">
        <v>9.9000000000000005E-2</v>
      </c>
      <c r="I42" s="12">
        <v>0.01</v>
      </c>
      <c r="J42" s="12">
        <v>1</v>
      </c>
      <c r="K42" s="219"/>
    </row>
    <row r="43" spans="1:11" ht="13.5" thickBot="1">
      <c r="A43" s="300">
        <v>2007</v>
      </c>
      <c r="B43" s="12">
        <v>0.14199999999999999</v>
      </c>
      <c r="C43" s="12">
        <v>0.70399999999999996</v>
      </c>
      <c r="D43" s="12">
        <v>0.84599999999999997</v>
      </c>
      <c r="E43" s="12">
        <v>8.4000000000000005E-2</v>
      </c>
      <c r="F43" s="12">
        <v>1.4E-2</v>
      </c>
      <c r="G43" s="12">
        <v>2.5999999999999999E-2</v>
      </c>
      <c r="H43" s="12">
        <v>6.0000000000000001E-3</v>
      </c>
      <c r="I43" s="12">
        <v>2.4E-2</v>
      </c>
      <c r="J43" s="12">
        <v>1</v>
      </c>
      <c r="K43" s="219"/>
    </row>
    <row r="44" spans="1:11" ht="13.5" thickBot="1">
      <c r="A44" s="300">
        <v>2008</v>
      </c>
      <c r="B44" s="12">
        <v>0.32200000000000001</v>
      </c>
      <c r="C44" s="12">
        <v>0.504</v>
      </c>
      <c r="D44" s="12">
        <v>0.82599999999999996</v>
      </c>
      <c r="E44" s="12">
        <v>7.4999999999999997E-2</v>
      </c>
      <c r="F44" s="12">
        <v>1.9E-2</v>
      </c>
      <c r="G44" s="12">
        <v>4.1000000000000002E-2</v>
      </c>
      <c r="H44" s="12">
        <v>5.0000000000000001E-3</v>
      </c>
      <c r="I44" s="12">
        <v>3.4000000000000002E-2</v>
      </c>
      <c r="J44" s="12">
        <v>1</v>
      </c>
      <c r="K44" s="219"/>
    </row>
    <row r="45" spans="1:11" ht="13.5" thickBot="1">
      <c r="A45" s="300">
        <v>2009</v>
      </c>
      <c r="B45" s="12">
        <v>0.248</v>
      </c>
      <c r="C45" s="12">
        <v>0.52900000000000003</v>
      </c>
      <c r="D45" s="12">
        <v>0.77700000000000002</v>
      </c>
      <c r="E45" s="12">
        <v>0.14399999999999999</v>
      </c>
      <c r="F45" s="12">
        <v>1.4999999999999999E-2</v>
      </c>
      <c r="G45" s="12">
        <v>2.1000000000000001E-2</v>
      </c>
      <c r="H45" s="12">
        <v>2E-3</v>
      </c>
      <c r="I45" s="12">
        <v>4.1000000000000002E-2</v>
      </c>
      <c r="J45" s="12">
        <v>1</v>
      </c>
      <c r="K45" s="219"/>
    </row>
    <row r="46" spans="1:11" ht="13.5" thickBot="1">
      <c r="A46" s="300">
        <v>2010</v>
      </c>
      <c r="B46" s="12">
        <v>0.20399999999999999</v>
      </c>
      <c r="C46" s="12">
        <v>0.55800000000000005</v>
      </c>
      <c r="D46" s="12">
        <v>0.76200000000000001</v>
      </c>
      <c r="E46" s="12">
        <v>0.112</v>
      </c>
      <c r="F46" s="12">
        <v>2.3E-2</v>
      </c>
      <c r="G46" s="12">
        <v>1.9E-2</v>
      </c>
      <c r="H46" s="12">
        <v>4.2000000000000003E-2</v>
      </c>
      <c r="I46" s="12">
        <v>4.2000000000000003E-2</v>
      </c>
      <c r="J46" s="12">
        <v>1</v>
      </c>
      <c r="K46" s="219"/>
    </row>
    <row r="47" spans="1:11" ht="13.5" thickBot="1">
      <c r="A47" s="300">
        <v>2011</v>
      </c>
      <c r="B47" s="12">
        <v>0.16400000000000001</v>
      </c>
      <c r="C47" s="12">
        <v>0.64700000000000002</v>
      </c>
      <c r="D47" s="12">
        <v>0.81</v>
      </c>
      <c r="E47" s="12">
        <v>8.4000000000000005E-2</v>
      </c>
      <c r="F47" s="12">
        <v>1.9E-2</v>
      </c>
      <c r="G47" s="12">
        <v>2.1999999999999999E-2</v>
      </c>
      <c r="H47" s="12">
        <v>5.0000000000000001E-3</v>
      </c>
      <c r="I47" s="12">
        <v>5.8999999999999997E-2</v>
      </c>
      <c r="J47" s="12">
        <v>1</v>
      </c>
      <c r="K47" s="219"/>
    </row>
    <row r="48" spans="1:11" ht="13.5" thickBot="1">
      <c r="A48" s="300">
        <v>2012</v>
      </c>
      <c r="B48" s="12">
        <v>0.19600000000000001</v>
      </c>
      <c r="C48" s="12">
        <v>0.59599999999999997</v>
      </c>
      <c r="D48" s="12">
        <v>0.79200000000000004</v>
      </c>
      <c r="E48" s="12">
        <v>8.2000000000000003E-2</v>
      </c>
      <c r="F48" s="12">
        <v>3.1E-2</v>
      </c>
      <c r="G48" s="12">
        <v>2.1000000000000001E-2</v>
      </c>
      <c r="H48" s="12">
        <v>1.7000000000000001E-2</v>
      </c>
      <c r="I48" s="12">
        <v>5.8000000000000003E-2</v>
      </c>
      <c r="J48" s="12">
        <v>1</v>
      </c>
      <c r="K48" s="219"/>
    </row>
    <row r="49" spans="1:11" ht="13.5" thickBot="1">
      <c r="A49" s="300">
        <v>2013</v>
      </c>
      <c r="B49" s="12">
        <v>0.24199999999999999</v>
      </c>
      <c r="C49" s="12">
        <v>0.50700000000000001</v>
      </c>
      <c r="D49" s="12">
        <v>0.749</v>
      </c>
      <c r="E49" s="12">
        <v>3.6999999999999998E-2</v>
      </c>
      <c r="F49" s="12">
        <v>0.129</v>
      </c>
      <c r="G49" s="12">
        <v>1.9E-2</v>
      </c>
      <c r="H49" s="12">
        <v>1.2E-2</v>
      </c>
      <c r="I49" s="12">
        <v>5.3999999999999999E-2</v>
      </c>
      <c r="J49" s="12">
        <v>1</v>
      </c>
      <c r="K49" s="219"/>
    </row>
    <row r="50" spans="1:11" ht="13.5" thickBot="1">
      <c r="A50" s="300">
        <v>2014</v>
      </c>
      <c r="B50" s="705">
        <v>0.27400000000000002</v>
      </c>
      <c r="C50" s="705">
        <v>0.44600000000000001</v>
      </c>
      <c r="D50" s="705">
        <v>0.72</v>
      </c>
      <c r="E50" s="705">
        <v>1.4999999999999999E-2</v>
      </c>
      <c r="F50" s="705">
        <v>0.106</v>
      </c>
      <c r="G50" s="705">
        <v>0</v>
      </c>
      <c r="H50" s="705" t="s">
        <v>1321</v>
      </c>
      <c r="I50" s="705">
        <v>4.8000000000000001E-2</v>
      </c>
      <c r="J50" s="705">
        <v>1</v>
      </c>
      <c r="K50" s="219"/>
    </row>
    <row r="51" spans="1:11" ht="13.5" thickBot="1">
      <c r="A51" s="300">
        <v>2015</v>
      </c>
      <c r="B51" s="705">
        <v>0.3163471981180585</v>
      </c>
      <c r="C51" s="705">
        <v>0.4166069809209163</v>
      </c>
      <c r="D51" s="705">
        <v>0.73295417903897486</v>
      </c>
      <c r="E51" s="705">
        <v>7.6616523030898298E-3</v>
      </c>
      <c r="F51" s="705">
        <v>0.19376104661880014</v>
      </c>
      <c r="G51" s="705">
        <v>4.6064079377571366E-3</v>
      </c>
      <c r="H51" s="705">
        <v>1.4464971268090489E-2</v>
      </c>
      <c r="I51" s="705">
        <v>4.6551457483108696E-2</v>
      </c>
      <c r="J51" s="705">
        <v>1</v>
      </c>
      <c r="K51" s="219"/>
    </row>
    <row r="52" spans="1:11">
      <c r="A52" s="68" t="s">
        <v>1229</v>
      </c>
    </row>
    <row r="53" spans="1:11">
      <c r="A53" s="68" t="s">
        <v>1322</v>
      </c>
    </row>
    <row r="54" spans="1:11">
      <c r="A54" s="68" t="s">
        <v>1323</v>
      </c>
    </row>
  </sheetData>
  <mergeCells count="32">
    <mergeCell ref="F36:I36"/>
    <mergeCell ref="F37:I37"/>
    <mergeCell ref="E38:G38"/>
    <mergeCell ref="F39:G39"/>
    <mergeCell ref="E30:I30"/>
    <mergeCell ref="E31:I31"/>
    <mergeCell ref="E32:I32"/>
    <mergeCell ref="E33:I33"/>
    <mergeCell ref="F34:I34"/>
    <mergeCell ref="F35:I35"/>
    <mergeCell ref="A29:J29"/>
    <mergeCell ref="A6:J6"/>
    <mergeCell ref="E7:I7"/>
    <mergeCell ref="E8:I8"/>
    <mergeCell ref="E9:I9"/>
    <mergeCell ref="E10:I10"/>
    <mergeCell ref="F11:I11"/>
    <mergeCell ref="F12:I12"/>
    <mergeCell ref="F13:I13"/>
    <mergeCell ref="F14:I14"/>
    <mergeCell ref="E15:G15"/>
    <mergeCell ref="F16:G16"/>
    <mergeCell ref="A1:J1"/>
    <mergeCell ref="A2:J2"/>
    <mergeCell ref="A3:J3"/>
    <mergeCell ref="A4:A5"/>
    <mergeCell ref="B4:D4"/>
    <mergeCell ref="E4:E5"/>
    <mergeCell ref="F4:G4"/>
    <mergeCell ref="H4:H5"/>
    <mergeCell ref="I4:I5"/>
    <mergeCell ref="J4:J5"/>
  </mergeCells>
  <hyperlinks>
    <hyperlink ref="L5" location="TOC!A1" display="RETURN TO TABLE OF CONTENTS" xr:uid="{00000000-0004-0000-5D00-000000000000}"/>
  </hyperlinks>
  <pageMargins left="0.7" right="0.7" top="0.75" bottom="0.75" header="0.3" footer="0.3"/>
  <pageSetup orientation="portrait" verticalDpi="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X106"/>
  <sheetViews>
    <sheetView workbookViewId="0">
      <pane xSplit="1" ySplit="6" topLeftCell="B75" activePane="bottomRight" state="frozen"/>
      <selection pane="bottomRight" activeCell="W6" sqref="W6"/>
      <selection pane="bottomLeft" activeCell="W6" sqref="W6"/>
      <selection pane="topRight" activeCell="W6" sqref="W6"/>
    </sheetView>
  </sheetViews>
  <sheetFormatPr defaultRowHeight="12.75"/>
  <sheetData>
    <row r="1" spans="1:24" ht="12.75" customHeight="1">
      <c r="A1" s="371" t="s">
        <v>1292</v>
      </c>
      <c r="B1" s="371"/>
      <c r="C1" s="371"/>
      <c r="D1" s="371"/>
      <c r="E1" s="371"/>
      <c r="F1" s="371"/>
      <c r="G1" s="371"/>
      <c r="H1" s="371"/>
      <c r="I1" s="371"/>
      <c r="J1" s="371"/>
      <c r="K1" s="532" t="s">
        <v>1292</v>
      </c>
      <c r="L1" s="532"/>
      <c r="M1" s="532"/>
      <c r="N1" s="532"/>
      <c r="O1" s="532"/>
      <c r="P1" s="532"/>
      <c r="Q1" s="532"/>
      <c r="R1" s="532"/>
      <c r="S1" s="532"/>
      <c r="T1" s="532"/>
      <c r="U1" s="532"/>
      <c r="V1" s="532"/>
    </row>
    <row r="2" spans="1:24" ht="13.5"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4" ht="13.5" thickBot="1">
      <c r="A3" s="326" t="s">
        <v>1324</v>
      </c>
      <c r="B3" s="324"/>
      <c r="C3" s="324"/>
      <c r="D3" s="324"/>
      <c r="E3" s="324"/>
      <c r="F3" s="324"/>
      <c r="G3" s="324"/>
      <c r="H3" s="324"/>
      <c r="I3" s="324"/>
      <c r="J3" s="325"/>
      <c r="K3" s="323" t="s">
        <v>1324</v>
      </c>
      <c r="L3" s="324"/>
      <c r="M3" s="324"/>
      <c r="N3" s="324"/>
      <c r="O3" s="324"/>
      <c r="P3" s="324"/>
      <c r="Q3" s="324"/>
      <c r="R3" s="324"/>
      <c r="S3" s="324"/>
      <c r="T3" s="324"/>
      <c r="U3" s="324"/>
      <c r="V3" s="325"/>
    </row>
    <row r="4" spans="1:24" ht="13.5" thickBot="1">
      <c r="A4" s="499" t="s">
        <v>207</v>
      </c>
      <c r="B4" s="500"/>
      <c r="C4" s="500"/>
      <c r="D4" s="500"/>
      <c r="E4" s="500"/>
      <c r="F4" s="500"/>
      <c r="G4" s="500"/>
      <c r="H4" s="500"/>
      <c r="I4" s="500"/>
      <c r="J4" s="501"/>
      <c r="K4" s="499" t="s">
        <v>1134</v>
      </c>
      <c r="L4" s="500"/>
      <c r="M4" s="500"/>
      <c r="N4" s="500"/>
      <c r="O4" s="500"/>
      <c r="P4" s="500"/>
      <c r="Q4" s="500"/>
      <c r="R4" s="500"/>
      <c r="S4" s="500"/>
      <c r="T4" s="500"/>
      <c r="U4" s="500"/>
      <c r="V4" s="501"/>
    </row>
    <row r="5" spans="1:24" ht="30" customHeight="1" thickBot="1">
      <c r="A5" s="613" t="s">
        <v>209</v>
      </c>
      <c r="B5" s="614" t="s">
        <v>210</v>
      </c>
      <c r="C5" s="615"/>
      <c r="D5" s="615"/>
      <c r="E5" s="616"/>
      <c r="F5" s="613" t="s">
        <v>211</v>
      </c>
      <c r="G5" s="613" t="s">
        <v>212</v>
      </c>
      <c r="H5" s="613" t="s">
        <v>213</v>
      </c>
      <c r="I5" s="613" t="s">
        <v>214</v>
      </c>
      <c r="J5" s="613" t="s">
        <v>215</v>
      </c>
      <c r="K5" s="613" t="s">
        <v>209</v>
      </c>
      <c r="L5" s="614" t="s">
        <v>216</v>
      </c>
      <c r="M5" s="615"/>
      <c r="N5" s="616"/>
      <c r="O5" s="793" t="s">
        <v>217</v>
      </c>
      <c r="P5" s="794" t="s">
        <v>218</v>
      </c>
      <c r="Q5" s="795"/>
      <c r="R5" s="796"/>
      <c r="S5" s="797" t="s">
        <v>219</v>
      </c>
      <c r="T5" s="613" t="s">
        <v>220</v>
      </c>
      <c r="U5" s="613" t="s">
        <v>221</v>
      </c>
      <c r="V5" s="502" t="s">
        <v>1139</v>
      </c>
    </row>
    <row r="6" spans="1:24" ht="36.75" customHeight="1" thickBot="1">
      <c r="A6" s="798"/>
      <c r="B6" s="799" t="s">
        <v>223</v>
      </c>
      <c r="C6" s="799" t="s">
        <v>224</v>
      </c>
      <c r="D6" s="282" t="s">
        <v>225</v>
      </c>
      <c r="E6" s="799" t="s">
        <v>226</v>
      </c>
      <c r="F6" s="798"/>
      <c r="G6" s="798"/>
      <c r="H6" s="798"/>
      <c r="I6" s="798"/>
      <c r="J6" s="798"/>
      <c r="K6" s="798"/>
      <c r="L6" s="799" t="s">
        <v>227</v>
      </c>
      <c r="M6" s="282" t="s">
        <v>228</v>
      </c>
      <c r="N6" s="799" t="s">
        <v>229</v>
      </c>
      <c r="O6" s="800"/>
      <c r="P6" s="801" t="s">
        <v>230</v>
      </c>
      <c r="Q6" s="801" t="s">
        <v>231</v>
      </c>
      <c r="R6" s="801" t="s">
        <v>232</v>
      </c>
      <c r="S6" s="802"/>
      <c r="T6" s="798"/>
      <c r="U6" s="798"/>
      <c r="V6" s="503"/>
      <c r="X6" s="269" t="s">
        <v>233</v>
      </c>
    </row>
    <row r="7" spans="1:24" ht="13.5" thickBot="1">
      <c r="A7" s="623">
        <v>1926</v>
      </c>
      <c r="B7" s="821" t="s">
        <v>240</v>
      </c>
      <c r="C7" s="821" t="s">
        <v>234</v>
      </c>
      <c r="D7" s="821" t="s">
        <v>240</v>
      </c>
      <c r="E7" s="220">
        <v>115.5</v>
      </c>
      <c r="F7" s="220" t="s">
        <v>234</v>
      </c>
      <c r="G7" s="220" t="s">
        <v>234</v>
      </c>
      <c r="H7" s="220" t="s">
        <v>234</v>
      </c>
      <c r="I7" s="220" t="s">
        <v>234</v>
      </c>
      <c r="J7" s="220">
        <v>115.5</v>
      </c>
      <c r="K7" s="623">
        <v>1926</v>
      </c>
      <c r="L7" s="220" t="s">
        <v>234</v>
      </c>
      <c r="M7" s="220" t="s">
        <v>234</v>
      </c>
      <c r="N7" s="220" t="s">
        <v>234</v>
      </c>
      <c r="O7" s="220">
        <v>134.4</v>
      </c>
      <c r="P7" s="220">
        <v>728.6</v>
      </c>
      <c r="Q7" s="220" t="s">
        <v>236</v>
      </c>
      <c r="R7" s="220">
        <v>728.6</v>
      </c>
      <c r="S7" s="220" t="s">
        <v>234</v>
      </c>
      <c r="T7" s="220" t="s">
        <v>234</v>
      </c>
      <c r="U7" s="220">
        <v>863</v>
      </c>
      <c r="V7" s="220">
        <v>978.5</v>
      </c>
    </row>
    <row r="8" spans="1:24" ht="13.5" thickBot="1">
      <c r="A8" s="637">
        <v>1927</v>
      </c>
      <c r="B8" s="662" t="s">
        <v>240</v>
      </c>
      <c r="C8" s="662" t="s">
        <v>234</v>
      </c>
      <c r="D8" s="662" t="s">
        <v>240</v>
      </c>
      <c r="E8" s="19">
        <v>131.1</v>
      </c>
      <c r="F8" s="19" t="s">
        <v>234</v>
      </c>
      <c r="G8" s="19" t="s">
        <v>234</v>
      </c>
      <c r="H8" s="19" t="s">
        <v>234</v>
      </c>
      <c r="I8" s="19" t="s">
        <v>234</v>
      </c>
      <c r="J8" s="19">
        <v>131.1</v>
      </c>
      <c r="K8" s="637">
        <v>1927</v>
      </c>
      <c r="L8" s="19" t="s">
        <v>234</v>
      </c>
      <c r="M8" s="19" t="s">
        <v>234</v>
      </c>
      <c r="N8" s="19" t="s">
        <v>234</v>
      </c>
      <c r="O8" s="19">
        <v>140.6</v>
      </c>
      <c r="P8" s="19">
        <v>705.1</v>
      </c>
      <c r="Q8" s="19" t="s">
        <v>236</v>
      </c>
      <c r="R8" s="19">
        <v>705.1</v>
      </c>
      <c r="S8" s="19" t="s">
        <v>234</v>
      </c>
      <c r="T8" s="19" t="s">
        <v>234</v>
      </c>
      <c r="U8" s="19">
        <v>845.7</v>
      </c>
      <c r="V8" s="19">
        <v>976.8</v>
      </c>
    </row>
    <row r="9" spans="1:24" ht="13.5" thickBot="1">
      <c r="A9" s="637">
        <v>1928</v>
      </c>
      <c r="B9" s="662" t="s">
        <v>240</v>
      </c>
      <c r="C9" s="662" t="s">
        <v>234</v>
      </c>
      <c r="D9" s="662" t="s">
        <v>240</v>
      </c>
      <c r="E9" s="19">
        <v>142.30000000000001</v>
      </c>
      <c r="F9" s="19">
        <v>0.3</v>
      </c>
      <c r="G9" s="19" t="s">
        <v>234</v>
      </c>
      <c r="H9" s="19" t="s">
        <v>234</v>
      </c>
      <c r="I9" s="19" t="s">
        <v>234</v>
      </c>
      <c r="J9" s="19">
        <v>142.6</v>
      </c>
      <c r="K9" s="637">
        <v>1928</v>
      </c>
      <c r="L9" s="19" t="s">
        <v>234</v>
      </c>
      <c r="M9" s="19" t="s">
        <v>234</v>
      </c>
      <c r="N9" s="19" t="s">
        <v>234</v>
      </c>
      <c r="O9" s="19">
        <v>143.69999999999999</v>
      </c>
      <c r="P9" s="19">
        <v>679.5</v>
      </c>
      <c r="Q9" s="19" t="s">
        <v>236</v>
      </c>
      <c r="R9" s="19">
        <v>679.5</v>
      </c>
      <c r="S9" s="19" t="s">
        <v>234</v>
      </c>
      <c r="T9" s="19" t="s">
        <v>234</v>
      </c>
      <c r="U9" s="19">
        <v>823.2</v>
      </c>
      <c r="V9" s="19">
        <v>965.8</v>
      </c>
    </row>
    <row r="10" spans="1:24" ht="13.5" thickBot="1">
      <c r="A10" s="637">
        <v>1929</v>
      </c>
      <c r="B10" s="662" t="s">
        <v>240</v>
      </c>
      <c r="C10" s="662" t="s">
        <v>234</v>
      </c>
      <c r="D10" s="662" t="s">
        <v>240</v>
      </c>
      <c r="E10" s="19">
        <v>159.9</v>
      </c>
      <c r="F10" s="19">
        <v>0.6</v>
      </c>
      <c r="G10" s="19" t="s">
        <v>234</v>
      </c>
      <c r="H10" s="19" t="s">
        <v>234</v>
      </c>
      <c r="I10" s="19" t="s">
        <v>234</v>
      </c>
      <c r="J10" s="19">
        <v>160.5</v>
      </c>
      <c r="K10" s="637">
        <v>1929</v>
      </c>
      <c r="L10" s="19" t="s">
        <v>234</v>
      </c>
      <c r="M10" s="19" t="s">
        <v>234</v>
      </c>
      <c r="N10" s="19" t="s">
        <v>234</v>
      </c>
      <c r="O10" s="19">
        <v>149.9</v>
      </c>
      <c r="P10" s="19">
        <v>667.9</v>
      </c>
      <c r="Q10" s="19" t="s">
        <v>236</v>
      </c>
      <c r="R10" s="19">
        <v>667.9</v>
      </c>
      <c r="S10" s="19" t="s">
        <v>234</v>
      </c>
      <c r="T10" s="19" t="s">
        <v>234</v>
      </c>
      <c r="U10" s="19">
        <v>817.8</v>
      </c>
      <c r="V10" s="19">
        <v>978.3</v>
      </c>
    </row>
    <row r="11" spans="1:24" ht="13.5" thickBot="1">
      <c r="A11" s="637">
        <v>1930</v>
      </c>
      <c r="B11" s="662" t="s">
        <v>240</v>
      </c>
      <c r="C11" s="662" t="s">
        <v>234</v>
      </c>
      <c r="D11" s="662" t="s">
        <v>240</v>
      </c>
      <c r="E11" s="19">
        <v>153.4</v>
      </c>
      <c r="F11" s="19">
        <v>1.7</v>
      </c>
      <c r="G11" s="19" t="s">
        <v>234</v>
      </c>
      <c r="H11" s="19" t="s">
        <v>234</v>
      </c>
      <c r="I11" s="19" t="s">
        <v>234</v>
      </c>
      <c r="J11" s="19">
        <v>155.1</v>
      </c>
      <c r="K11" s="637">
        <v>1930</v>
      </c>
      <c r="L11" s="19" t="s">
        <v>234</v>
      </c>
      <c r="M11" s="19" t="s">
        <v>234</v>
      </c>
      <c r="N11" s="19" t="s">
        <v>234</v>
      </c>
      <c r="O11" s="19">
        <v>148.9</v>
      </c>
      <c r="P11" s="19">
        <v>595.1</v>
      </c>
      <c r="Q11" s="19" t="s">
        <v>236</v>
      </c>
      <c r="R11" s="19">
        <v>595.1</v>
      </c>
      <c r="S11" s="19" t="s">
        <v>234</v>
      </c>
      <c r="T11" s="19" t="s">
        <v>234</v>
      </c>
      <c r="U11" s="19">
        <v>744</v>
      </c>
      <c r="V11" s="19">
        <v>899.1</v>
      </c>
    </row>
    <row r="12" spans="1:24" ht="13.5" thickBot="1">
      <c r="A12" s="637">
        <v>1931</v>
      </c>
      <c r="B12" s="662" t="s">
        <v>240</v>
      </c>
      <c r="C12" s="662" t="s">
        <v>234</v>
      </c>
      <c r="D12" s="662" t="s">
        <v>240</v>
      </c>
      <c r="E12" s="19">
        <v>142.30000000000001</v>
      </c>
      <c r="F12" s="19">
        <v>2.2000000000000002</v>
      </c>
      <c r="G12" s="19" t="s">
        <v>234</v>
      </c>
      <c r="H12" s="19" t="s">
        <v>234</v>
      </c>
      <c r="I12" s="19" t="s">
        <v>234</v>
      </c>
      <c r="J12" s="19">
        <v>144.5</v>
      </c>
      <c r="K12" s="637">
        <v>1931</v>
      </c>
      <c r="L12" s="19" t="s">
        <v>234</v>
      </c>
      <c r="M12" s="19" t="s">
        <v>234</v>
      </c>
      <c r="N12" s="19" t="s">
        <v>234</v>
      </c>
      <c r="O12" s="19">
        <v>139.69999999999999</v>
      </c>
      <c r="P12" s="19">
        <v>506.1</v>
      </c>
      <c r="Q12" s="19" t="s">
        <v>236</v>
      </c>
      <c r="R12" s="19">
        <v>506.1</v>
      </c>
      <c r="S12" s="19" t="s">
        <v>234</v>
      </c>
      <c r="T12" s="19" t="s">
        <v>234</v>
      </c>
      <c r="U12" s="19">
        <v>645.79999999999995</v>
      </c>
      <c r="V12" s="19">
        <v>790.3</v>
      </c>
    </row>
    <row r="13" spans="1:24" ht="13.5" thickBot="1">
      <c r="A13" s="637">
        <v>1932</v>
      </c>
      <c r="B13" s="662" t="s">
        <v>240</v>
      </c>
      <c r="C13" s="662" t="s">
        <v>234</v>
      </c>
      <c r="D13" s="662" t="s">
        <v>240</v>
      </c>
      <c r="E13" s="19">
        <v>126.1</v>
      </c>
      <c r="F13" s="19">
        <v>2.7</v>
      </c>
      <c r="G13" s="19" t="s">
        <v>234</v>
      </c>
      <c r="H13" s="19" t="s">
        <v>234</v>
      </c>
      <c r="I13" s="19" t="s">
        <v>234</v>
      </c>
      <c r="J13" s="19">
        <v>128.80000000000001</v>
      </c>
      <c r="K13" s="637">
        <v>1932</v>
      </c>
      <c r="L13" s="19" t="s">
        <v>234</v>
      </c>
      <c r="M13" s="19" t="s">
        <v>234</v>
      </c>
      <c r="N13" s="19" t="s">
        <v>234</v>
      </c>
      <c r="O13" s="19">
        <v>127.2</v>
      </c>
      <c r="P13" s="19">
        <v>400.6</v>
      </c>
      <c r="Q13" s="19" t="s">
        <v>236</v>
      </c>
      <c r="R13" s="19">
        <v>400.6</v>
      </c>
      <c r="S13" s="19" t="s">
        <v>234</v>
      </c>
      <c r="T13" s="19" t="s">
        <v>234</v>
      </c>
      <c r="U13" s="19">
        <v>527.79999999999995</v>
      </c>
      <c r="V13" s="19">
        <v>656.6</v>
      </c>
    </row>
    <row r="14" spans="1:24" ht="13.5" thickBot="1">
      <c r="A14" s="637">
        <v>1933</v>
      </c>
      <c r="B14" s="662" t="s">
        <v>240</v>
      </c>
      <c r="C14" s="662" t="s">
        <v>234</v>
      </c>
      <c r="D14" s="662" t="s">
        <v>240</v>
      </c>
      <c r="E14" s="19">
        <v>120.2</v>
      </c>
      <c r="F14" s="19">
        <v>3</v>
      </c>
      <c r="G14" s="19" t="s">
        <v>234</v>
      </c>
      <c r="H14" s="19" t="s">
        <v>234</v>
      </c>
      <c r="I14" s="19" t="s">
        <v>234</v>
      </c>
      <c r="J14" s="19">
        <v>123.2</v>
      </c>
      <c r="K14" s="637">
        <v>1933</v>
      </c>
      <c r="L14" s="19" t="s">
        <v>234</v>
      </c>
      <c r="M14" s="19" t="s">
        <v>234</v>
      </c>
      <c r="N14" s="19" t="s">
        <v>234</v>
      </c>
      <c r="O14" s="19">
        <v>122.6</v>
      </c>
      <c r="P14" s="19">
        <v>360.5</v>
      </c>
      <c r="Q14" s="19" t="s">
        <v>236</v>
      </c>
      <c r="R14" s="19">
        <v>360.5</v>
      </c>
      <c r="S14" s="19" t="s">
        <v>234</v>
      </c>
      <c r="T14" s="19" t="s">
        <v>234</v>
      </c>
      <c r="U14" s="19">
        <v>483.1</v>
      </c>
      <c r="V14" s="19">
        <v>606.29999999999995</v>
      </c>
    </row>
    <row r="15" spans="1:24" ht="13.5" thickBot="1">
      <c r="A15" s="637">
        <v>1934</v>
      </c>
      <c r="B15" s="662" t="s">
        <v>240</v>
      </c>
      <c r="C15" s="662" t="s">
        <v>234</v>
      </c>
      <c r="D15" s="662" t="s">
        <v>240</v>
      </c>
      <c r="E15" s="19">
        <v>137.80000000000001</v>
      </c>
      <c r="F15" s="19">
        <v>4.2</v>
      </c>
      <c r="G15" s="19" t="s">
        <v>234</v>
      </c>
      <c r="H15" s="19" t="s">
        <v>234</v>
      </c>
      <c r="I15" s="19" t="s">
        <v>234</v>
      </c>
      <c r="J15" s="19">
        <v>142</v>
      </c>
      <c r="K15" s="637">
        <v>1934</v>
      </c>
      <c r="L15" s="19" t="s">
        <v>234</v>
      </c>
      <c r="M15" s="19" t="s">
        <v>234</v>
      </c>
      <c r="N15" s="19" t="s">
        <v>234</v>
      </c>
      <c r="O15" s="19">
        <v>126.6</v>
      </c>
      <c r="P15" s="19">
        <v>368.8</v>
      </c>
      <c r="Q15" s="19" t="s">
        <v>236</v>
      </c>
      <c r="R15" s="19">
        <v>368.8</v>
      </c>
      <c r="S15" s="19" t="s">
        <v>234</v>
      </c>
      <c r="T15" s="19" t="s">
        <v>234</v>
      </c>
      <c r="U15" s="19">
        <v>495.4</v>
      </c>
      <c r="V15" s="19">
        <v>637.4</v>
      </c>
    </row>
    <row r="16" spans="1:24" ht="13.5" thickBot="1">
      <c r="A16" s="637">
        <v>1935</v>
      </c>
      <c r="B16" s="662" t="s">
        <v>240</v>
      </c>
      <c r="C16" s="662" t="s">
        <v>234</v>
      </c>
      <c r="D16" s="662" t="s">
        <v>240</v>
      </c>
      <c r="E16" s="19">
        <v>151.19999999999999</v>
      </c>
      <c r="F16" s="19">
        <v>5.5</v>
      </c>
      <c r="G16" s="19" t="s">
        <v>234</v>
      </c>
      <c r="H16" s="19" t="s">
        <v>234</v>
      </c>
      <c r="I16" s="19" t="s">
        <v>234</v>
      </c>
      <c r="J16" s="19">
        <v>156.69999999999999</v>
      </c>
      <c r="K16" s="637">
        <v>1935</v>
      </c>
      <c r="L16" s="19" t="s">
        <v>234</v>
      </c>
      <c r="M16" s="19" t="s">
        <v>234</v>
      </c>
      <c r="N16" s="19" t="s">
        <v>234</v>
      </c>
      <c r="O16" s="19">
        <v>127.8</v>
      </c>
      <c r="P16" s="19">
        <v>357.8</v>
      </c>
      <c r="Q16" s="19" t="s">
        <v>236</v>
      </c>
      <c r="R16" s="19">
        <v>357.8</v>
      </c>
      <c r="S16" s="19" t="s">
        <v>234</v>
      </c>
      <c r="T16" s="19" t="s">
        <v>234</v>
      </c>
      <c r="U16" s="19">
        <v>485.6</v>
      </c>
      <c r="V16" s="19">
        <v>642.29999999999995</v>
      </c>
    </row>
    <row r="17" spans="1:22" ht="13.5" thickBot="1">
      <c r="A17" s="637">
        <v>1936</v>
      </c>
      <c r="B17" s="662" t="s">
        <v>240</v>
      </c>
      <c r="C17" s="662" t="s">
        <v>234</v>
      </c>
      <c r="D17" s="662" t="s">
        <v>240</v>
      </c>
      <c r="E17" s="19">
        <v>180.9</v>
      </c>
      <c r="F17" s="19">
        <v>7.6</v>
      </c>
      <c r="G17" s="19" t="s">
        <v>234</v>
      </c>
      <c r="H17" s="19" t="s">
        <v>234</v>
      </c>
      <c r="I17" s="19" t="s">
        <v>234</v>
      </c>
      <c r="J17" s="19">
        <v>188.5</v>
      </c>
      <c r="K17" s="637">
        <v>1936</v>
      </c>
      <c r="L17" s="19" t="s">
        <v>234</v>
      </c>
      <c r="M17" s="19" t="s">
        <v>234</v>
      </c>
      <c r="N17" s="19" t="s">
        <v>234</v>
      </c>
      <c r="O17" s="19">
        <v>131.80000000000001</v>
      </c>
      <c r="P17" s="19">
        <v>365.2</v>
      </c>
      <c r="Q17" s="19" t="s">
        <v>236</v>
      </c>
      <c r="R17" s="19">
        <v>365.2</v>
      </c>
      <c r="S17" s="19" t="s">
        <v>234</v>
      </c>
      <c r="T17" s="19" t="s">
        <v>234</v>
      </c>
      <c r="U17" s="19">
        <v>497</v>
      </c>
      <c r="V17" s="19">
        <v>685.5</v>
      </c>
    </row>
    <row r="18" spans="1:22" ht="13.5" thickBot="1">
      <c r="A18" s="637">
        <v>1937</v>
      </c>
      <c r="B18" s="662" t="s">
        <v>240</v>
      </c>
      <c r="C18" s="662" t="s">
        <v>234</v>
      </c>
      <c r="D18" s="662" t="s">
        <v>240</v>
      </c>
      <c r="E18" s="19">
        <v>197.7</v>
      </c>
      <c r="F18" s="19">
        <v>14.1</v>
      </c>
      <c r="G18" s="19" t="s">
        <v>234</v>
      </c>
      <c r="H18" s="19" t="s">
        <v>234</v>
      </c>
      <c r="I18" s="19" t="s">
        <v>234</v>
      </c>
      <c r="J18" s="19">
        <v>211.8</v>
      </c>
      <c r="K18" s="637">
        <v>1937</v>
      </c>
      <c r="L18" s="19" t="s">
        <v>234</v>
      </c>
      <c r="M18" s="19" t="s">
        <v>234</v>
      </c>
      <c r="N18" s="19" t="s">
        <v>234</v>
      </c>
      <c r="O18" s="19">
        <v>130.80000000000001</v>
      </c>
      <c r="P18" s="19">
        <v>347.1</v>
      </c>
      <c r="Q18" s="19" t="s">
        <v>236</v>
      </c>
      <c r="R18" s="19">
        <v>347.1</v>
      </c>
      <c r="S18" s="19" t="s">
        <v>234</v>
      </c>
      <c r="T18" s="19" t="s">
        <v>234</v>
      </c>
      <c r="U18" s="19">
        <v>477.9</v>
      </c>
      <c r="V18" s="19">
        <v>689.7</v>
      </c>
    </row>
    <row r="19" spans="1:22" ht="13.5" thickBot="1">
      <c r="A19" s="637">
        <v>1938</v>
      </c>
      <c r="B19" s="662" t="s">
        <v>240</v>
      </c>
      <c r="C19" s="662" t="s">
        <v>234</v>
      </c>
      <c r="D19" s="662" t="s">
        <v>240</v>
      </c>
      <c r="E19" s="19">
        <v>205.1</v>
      </c>
      <c r="F19" s="19">
        <v>18.8</v>
      </c>
      <c r="G19" s="19" t="s">
        <v>234</v>
      </c>
      <c r="H19" s="19" t="s">
        <v>234</v>
      </c>
      <c r="I19" s="19" t="s">
        <v>234</v>
      </c>
      <c r="J19" s="19">
        <v>223.9</v>
      </c>
      <c r="K19" s="637">
        <v>1938</v>
      </c>
      <c r="L19" s="19" t="s">
        <v>234</v>
      </c>
      <c r="M19" s="19" t="s">
        <v>234</v>
      </c>
      <c r="N19" s="19" t="s">
        <v>234</v>
      </c>
      <c r="O19" s="19">
        <v>128</v>
      </c>
      <c r="P19" s="19">
        <v>311</v>
      </c>
      <c r="Q19" s="19" t="s">
        <v>236</v>
      </c>
      <c r="R19" s="19">
        <v>311</v>
      </c>
      <c r="S19" s="19" t="s">
        <v>234</v>
      </c>
      <c r="T19" s="19" t="s">
        <v>234</v>
      </c>
      <c r="U19" s="19">
        <v>439</v>
      </c>
      <c r="V19" s="19">
        <v>662.9</v>
      </c>
    </row>
    <row r="20" spans="1:22" ht="13.5" thickBot="1">
      <c r="A20" s="637">
        <v>1939</v>
      </c>
      <c r="B20" s="662" t="s">
        <v>240</v>
      </c>
      <c r="C20" s="662" t="s">
        <v>234</v>
      </c>
      <c r="D20" s="662" t="s">
        <v>240</v>
      </c>
      <c r="E20" s="19">
        <v>226.2</v>
      </c>
      <c r="F20" s="19">
        <v>21.6</v>
      </c>
      <c r="G20" s="19" t="s">
        <v>234</v>
      </c>
      <c r="H20" s="19" t="s">
        <v>234</v>
      </c>
      <c r="I20" s="19" t="s">
        <v>234</v>
      </c>
      <c r="J20" s="19">
        <v>247.8</v>
      </c>
      <c r="K20" s="637">
        <v>1939</v>
      </c>
      <c r="L20" s="19" t="s">
        <v>234</v>
      </c>
      <c r="M20" s="19" t="s">
        <v>234</v>
      </c>
      <c r="N20" s="19" t="s">
        <v>234</v>
      </c>
      <c r="O20" s="19">
        <v>130</v>
      </c>
      <c r="P20" s="19">
        <v>303.7</v>
      </c>
      <c r="Q20" s="19" t="s">
        <v>236</v>
      </c>
      <c r="R20" s="19">
        <v>303.7</v>
      </c>
      <c r="S20" s="19" t="s">
        <v>234</v>
      </c>
      <c r="T20" s="19" t="s">
        <v>234</v>
      </c>
      <c r="U20" s="19">
        <v>433.7</v>
      </c>
      <c r="V20" s="19">
        <v>681.5</v>
      </c>
    </row>
    <row r="21" spans="1:22" ht="13.5" thickBot="1">
      <c r="A21" s="637">
        <v>1940</v>
      </c>
      <c r="B21" s="662" t="s">
        <v>240</v>
      </c>
      <c r="C21" s="662" t="s">
        <v>234</v>
      </c>
      <c r="D21" s="662" t="s">
        <v>240</v>
      </c>
      <c r="E21" s="19">
        <v>248.8</v>
      </c>
      <c r="F21" s="19">
        <v>24.9</v>
      </c>
      <c r="G21" s="19" t="s">
        <v>234</v>
      </c>
      <c r="H21" s="19" t="s">
        <v>234</v>
      </c>
      <c r="I21" s="19" t="s">
        <v>234</v>
      </c>
      <c r="J21" s="19">
        <v>273.7</v>
      </c>
      <c r="K21" s="637">
        <v>1940</v>
      </c>
      <c r="L21" s="19" t="s">
        <v>234</v>
      </c>
      <c r="M21" s="19" t="s">
        <v>234</v>
      </c>
      <c r="N21" s="19" t="s">
        <v>234</v>
      </c>
      <c r="O21" s="19">
        <v>128.80000000000001</v>
      </c>
      <c r="P21" s="19">
        <v>299</v>
      </c>
      <c r="Q21" s="19" t="s">
        <v>236</v>
      </c>
      <c r="R21" s="19">
        <v>299</v>
      </c>
      <c r="S21" s="19" t="s">
        <v>234</v>
      </c>
      <c r="T21" s="19" t="s">
        <v>234</v>
      </c>
      <c r="U21" s="19">
        <v>427.8</v>
      </c>
      <c r="V21" s="19">
        <v>701.5</v>
      </c>
    </row>
    <row r="22" spans="1:22" ht="13.5" thickBot="1">
      <c r="A22" s="637">
        <v>1941</v>
      </c>
      <c r="B22" s="662" t="s">
        <v>240</v>
      </c>
      <c r="C22" s="662" t="s">
        <v>234</v>
      </c>
      <c r="D22" s="662" t="s">
        <v>240</v>
      </c>
      <c r="E22" s="19">
        <v>291</v>
      </c>
      <c r="F22" s="19">
        <v>34.299999999999997</v>
      </c>
      <c r="G22" s="19" t="s">
        <v>234</v>
      </c>
      <c r="H22" s="19" t="s">
        <v>234</v>
      </c>
      <c r="I22" s="19" t="s">
        <v>234</v>
      </c>
      <c r="J22" s="19">
        <v>325.3</v>
      </c>
      <c r="K22" s="637">
        <v>1941</v>
      </c>
      <c r="L22" s="19" t="s">
        <v>234</v>
      </c>
      <c r="M22" s="19" t="s">
        <v>234</v>
      </c>
      <c r="N22" s="19" t="s">
        <v>234</v>
      </c>
      <c r="O22" s="19">
        <v>131.69999999999999</v>
      </c>
      <c r="P22" s="19">
        <v>301.8</v>
      </c>
      <c r="Q22" s="19" t="s">
        <v>236</v>
      </c>
      <c r="R22" s="19">
        <v>301.8</v>
      </c>
      <c r="S22" s="19" t="s">
        <v>234</v>
      </c>
      <c r="T22" s="19" t="s">
        <v>234</v>
      </c>
      <c r="U22" s="19">
        <v>433.5</v>
      </c>
      <c r="V22" s="19">
        <v>758.8</v>
      </c>
    </row>
    <row r="23" spans="1:22" ht="13.5" thickBot="1">
      <c r="A23" s="637">
        <v>1942</v>
      </c>
      <c r="B23" s="662" t="s">
        <v>240</v>
      </c>
      <c r="C23" s="662" t="s">
        <v>234</v>
      </c>
      <c r="D23" s="662" t="s">
        <v>240</v>
      </c>
      <c r="E23" s="19">
        <v>426</v>
      </c>
      <c r="F23" s="19">
        <v>48.4</v>
      </c>
      <c r="G23" s="19" t="s">
        <v>234</v>
      </c>
      <c r="H23" s="19" t="s">
        <v>234</v>
      </c>
      <c r="I23" s="19" t="s">
        <v>234</v>
      </c>
      <c r="J23" s="19">
        <v>474.4</v>
      </c>
      <c r="K23" s="637">
        <v>1942</v>
      </c>
      <c r="L23" s="19" t="s">
        <v>234</v>
      </c>
      <c r="M23" s="19" t="s">
        <v>234</v>
      </c>
      <c r="N23" s="19" t="s">
        <v>234</v>
      </c>
      <c r="O23" s="19">
        <v>139.69999999999999</v>
      </c>
      <c r="P23" s="19">
        <v>365</v>
      </c>
      <c r="Q23" s="19" t="s">
        <v>236</v>
      </c>
      <c r="R23" s="19">
        <v>365</v>
      </c>
      <c r="S23" s="19" t="s">
        <v>234</v>
      </c>
      <c r="T23" s="19" t="s">
        <v>234</v>
      </c>
      <c r="U23" s="19">
        <v>504.7</v>
      </c>
      <c r="V23" s="19">
        <v>979.1</v>
      </c>
    </row>
    <row r="24" spans="1:22" ht="13.5" thickBot="1">
      <c r="A24" s="637">
        <v>1943</v>
      </c>
      <c r="B24" s="662" t="s">
        <v>240</v>
      </c>
      <c r="C24" s="662" t="s">
        <v>234</v>
      </c>
      <c r="D24" s="662" t="s">
        <v>240</v>
      </c>
      <c r="E24" s="19">
        <v>534.20000000000005</v>
      </c>
      <c r="F24" s="19">
        <v>63.3</v>
      </c>
      <c r="G24" s="19" t="s">
        <v>234</v>
      </c>
      <c r="H24" s="19" t="s">
        <v>234</v>
      </c>
      <c r="I24" s="19" t="s">
        <v>234</v>
      </c>
      <c r="J24" s="19">
        <v>597.5</v>
      </c>
      <c r="K24" s="637">
        <v>1943</v>
      </c>
      <c r="L24" s="19" t="s">
        <v>234</v>
      </c>
      <c r="M24" s="19" t="s">
        <v>234</v>
      </c>
      <c r="N24" s="19" t="s">
        <v>234</v>
      </c>
      <c r="O24" s="19">
        <v>147.5</v>
      </c>
      <c r="P24" s="19">
        <v>490.6</v>
      </c>
      <c r="Q24" s="19" t="s">
        <v>236</v>
      </c>
      <c r="R24" s="19">
        <v>490.6</v>
      </c>
      <c r="S24" s="19" t="s">
        <v>234</v>
      </c>
      <c r="T24" s="19" t="s">
        <v>234</v>
      </c>
      <c r="U24" s="19">
        <v>638.1</v>
      </c>
      <c r="V24" s="19">
        <v>1235.5999999999999</v>
      </c>
    </row>
    <row r="25" spans="1:22" ht="13.5" thickBot="1">
      <c r="A25" s="637">
        <v>1944</v>
      </c>
      <c r="B25" s="662" t="s">
        <v>240</v>
      </c>
      <c r="C25" s="662" t="s">
        <v>234</v>
      </c>
      <c r="D25" s="662" t="s">
        <v>240</v>
      </c>
      <c r="E25" s="19">
        <v>574.29999999999995</v>
      </c>
      <c r="F25" s="19">
        <v>67.099999999999994</v>
      </c>
      <c r="G25" s="19" t="s">
        <v>234</v>
      </c>
      <c r="H25" s="19" t="s">
        <v>234</v>
      </c>
      <c r="I25" s="19" t="s">
        <v>234</v>
      </c>
      <c r="J25" s="19">
        <v>641.4</v>
      </c>
      <c r="K25" s="637">
        <v>1944</v>
      </c>
      <c r="L25" s="19" t="s">
        <v>234</v>
      </c>
      <c r="M25" s="19" t="s">
        <v>234</v>
      </c>
      <c r="N25" s="19" t="s">
        <v>234</v>
      </c>
      <c r="O25" s="19">
        <v>146.5</v>
      </c>
      <c r="P25" s="19">
        <v>509</v>
      </c>
      <c r="Q25" s="19" t="s">
        <v>236</v>
      </c>
      <c r="R25" s="19">
        <v>509</v>
      </c>
      <c r="S25" s="19" t="s">
        <v>234</v>
      </c>
      <c r="T25" s="19" t="s">
        <v>234</v>
      </c>
      <c r="U25" s="19">
        <v>655.5</v>
      </c>
      <c r="V25" s="19">
        <v>1296.9000000000001</v>
      </c>
    </row>
    <row r="26" spans="1:22" ht="13.5" thickBot="1">
      <c r="A26" s="637">
        <v>1945</v>
      </c>
      <c r="B26" s="662" t="s">
        <v>240</v>
      </c>
      <c r="C26" s="662" t="s">
        <v>234</v>
      </c>
      <c r="D26" s="662" t="s">
        <v>240</v>
      </c>
      <c r="E26" s="19">
        <v>590</v>
      </c>
      <c r="F26" s="19">
        <v>68</v>
      </c>
      <c r="G26" s="19" t="s">
        <v>234</v>
      </c>
      <c r="H26" s="19" t="s">
        <v>234</v>
      </c>
      <c r="I26" s="19" t="s">
        <v>234</v>
      </c>
      <c r="J26" s="19">
        <v>658</v>
      </c>
      <c r="K26" s="637">
        <v>1945</v>
      </c>
      <c r="L26" s="19" t="s">
        <v>234</v>
      </c>
      <c r="M26" s="19" t="s">
        <v>234</v>
      </c>
      <c r="N26" s="19" t="s">
        <v>234</v>
      </c>
      <c r="O26" s="19">
        <v>150.80000000000001</v>
      </c>
      <c r="P26" s="19">
        <v>504.9</v>
      </c>
      <c r="Q26" s="19" t="s">
        <v>236</v>
      </c>
      <c r="R26" s="19">
        <v>504.9</v>
      </c>
      <c r="S26" s="19" t="s">
        <v>234</v>
      </c>
      <c r="T26" s="19" t="s">
        <v>234</v>
      </c>
      <c r="U26" s="19">
        <v>655.7</v>
      </c>
      <c r="V26" s="19">
        <v>1313.7</v>
      </c>
    </row>
    <row r="27" spans="1:22" ht="13.5" thickBot="1">
      <c r="A27" s="637">
        <v>1946</v>
      </c>
      <c r="B27" s="662" t="s">
        <v>240</v>
      </c>
      <c r="C27" s="662" t="s">
        <v>234</v>
      </c>
      <c r="D27" s="662" t="s">
        <v>240</v>
      </c>
      <c r="E27" s="19">
        <v>610.9</v>
      </c>
      <c r="F27" s="19">
        <v>71.7</v>
      </c>
      <c r="G27" s="19" t="s">
        <v>234</v>
      </c>
      <c r="H27" s="19" t="s">
        <v>234</v>
      </c>
      <c r="I27" s="19" t="s">
        <v>234</v>
      </c>
      <c r="J27" s="19">
        <v>682.6</v>
      </c>
      <c r="K27" s="637">
        <v>1946</v>
      </c>
      <c r="L27" s="19" t="s">
        <v>234</v>
      </c>
      <c r="M27" s="19" t="s">
        <v>234</v>
      </c>
      <c r="N27" s="19" t="s">
        <v>234</v>
      </c>
      <c r="O27" s="19">
        <v>150</v>
      </c>
      <c r="P27" s="19">
        <v>498.9</v>
      </c>
      <c r="Q27" s="19" t="s">
        <v>236</v>
      </c>
      <c r="R27" s="19">
        <v>498.9</v>
      </c>
      <c r="S27" s="19" t="s">
        <v>234</v>
      </c>
      <c r="T27" s="19" t="s">
        <v>234</v>
      </c>
      <c r="U27" s="19">
        <v>648.9</v>
      </c>
      <c r="V27" s="19">
        <v>1331.5</v>
      </c>
    </row>
    <row r="28" spans="1:22" ht="13.5" thickBot="1">
      <c r="A28" s="637">
        <v>1947</v>
      </c>
      <c r="B28" s="662" t="s">
        <v>240</v>
      </c>
      <c r="C28" s="662" t="s">
        <v>234</v>
      </c>
      <c r="D28" s="662" t="s">
        <v>240</v>
      </c>
      <c r="E28" s="19">
        <v>632</v>
      </c>
      <c r="F28" s="19">
        <v>76.5</v>
      </c>
      <c r="G28" s="19" t="s">
        <v>234</v>
      </c>
      <c r="H28" s="19" t="s">
        <v>234</v>
      </c>
      <c r="I28" s="19" t="s">
        <v>234</v>
      </c>
      <c r="J28" s="19">
        <v>708.5</v>
      </c>
      <c r="K28" s="637">
        <v>1947</v>
      </c>
      <c r="L28" s="19" t="s">
        <v>234</v>
      </c>
      <c r="M28" s="19" t="s">
        <v>234</v>
      </c>
      <c r="N28" s="19" t="s">
        <v>234</v>
      </c>
      <c r="O28" s="19">
        <v>148.80000000000001</v>
      </c>
      <c r="P28" s="19">
        <v>466.9</v>
      </c>
      <c r="Q28" s="19" t="s">
        <v>236</v>
      </c>
      <c r="R28" s="19">
        <v>466.9</v>
      </c>
      <c r="S28" s="19" t="s">
        <v>234</v>
      </c>
      <c r="T28" s="19" t="s">
        <v>234</v>
      </c>
      <c r="U28" s="19">
        <v>615.70000000000005</v>
      </c>
      <c r="V28" s="19">
        <v>1324.2</v>
      </c>
    </row>
    <row r="29" spans="1:22" ht="13.5" thickBot="1">
      <c r="A29" s="637">
        <v>1948</v>
      </c>
      <c r="B29" s="662" t="s">
        <v>240</v>
      </c>
      <c r="C29" s="662" t="s">
        <v>234</v>
      </c>
      <c r="D29" s="662" t="s">
        <v>240</v>
      </c>
      <c r="E29" s="19">
        <v>713.5</v>
      </c>
      <c r="F29" s="19">
        <v>89.7</v>
      </c>
      <c r="G29" s="19" t="s">
        <v>234</v>
      </c>
      <c r="H29" s="19" t="s">
        <v>234</v>
      </c>
      <c r="I29" s="19" t="s">
        <v>234</v>
      </c>
      <c r="J29" s="19">
        <v>803.2</v>
      </c>
      <c r="K29" s="637">
        <v>1948</v>
      </c>
      <c r="L29" s="19" t="s">
        <v>234</v>
      </c>
      <c r="M29" s="19" t="s">
        <v>234</v>
      </c>
      <c r="N29" s="19" t="s">
        <v>234</v>
      </c>
      <c r="O29" s="19">
        <v>184.2</v>
      </c>
      <c r="P29" s="19">
        <v>429.4</v>
      </c>
      <c r="Q29" s="19" t="s">
        <v>236</v>
      </c>
      <c r="R29" s="19">
        <v>429.4</v>
      </c>
      <c r="S29" s="19" t="s">
        <v>234</v>
      </c>
      <c r="T29" s="19" t="s">
        <v>234</v>
      </c>
      <c r="U29" s="19">
        <v>613.6</v>
      </c>
      <c r="V29" s="19">
        <v>1416.8</v>
      </c>
    </row>
    <row r="30" spans="1:22" ht="13.5" thickBot="1">
      <c r="A30" s="637">
        <v>1949</v>
      </c>
      <c r="B30" s="662" t="s">
        <v>240</v>
      </c>
      <c r="C30" s="662" t="s">
        <v>234</v>
      </c>
      <c r="D30" s="662" t="s">
        <v>240</v>
      </c>
      <c r="E30" s="19">
        <v>739.2</v>
      </c>
      <c r="F30" s="19">
        <v>110.8</v>
      </c>
      <c r="G30" s="19" t="s">
        <v>234</v>
      </c>
      <c r="H30" s="19" t="s">
        <v>234</v>
      </c>
      <c r="I30" s="19" t="s">
        <v>234</v>
      </c>
      <c r="J30" s="19">
        <v>850</v>
      </c>
      <c r="K30" s="637">
        <v>1949</v>
      </c>
      <c r="L30" s="19" t="s">
        <v>234</v>
      </c>
      <c r="M30" s="19" t="s">
        <v>234</v>
      </c>
      <c r="N30" s="19" t="s">
        <v>234</v>
      </c>
      <c r="O30" s="19">
        <v>210.8</v>
      </c>
      <c r="P30" s="19">
        <v>358.9</v>
      </c>
      <c r="Q30" s="19" t="s">
        <v>236</v>
      </c>
      <c r="R30" s="19">
        <v>358.9</v>
      </c>
      <c r="S30" s="19" t="s">
        <v>234</v>
      </c>
      <c r="T30" s="19" t="s">
        <v>234</v>
      </c>
      <c r="U30" s="19">
        <v>569.70000000000005</v>
      </c>
      <c r="V30" s="19">
        <v>1419.7</v>
      </c>
    </row>
    <row r="31" spans="1:22" ht="13.5" thickBot="1">
      <c r="A31" s="637">
        <v>1950</v>
      </c>
      <c r="B31" s="662" t="s">
        <v>240</v>
      </c>
      <c r="C31" s="662" t="s">
        <v>234</v>
      </c>
      <c r="D31" s="662" t="s">
        <v>240</v>
      </c>
      <c r="E31" s="19">
        <v>734.2</v>
      </c>
      <c r="F31" s="19">
        <v>120.6</v>
      </c>
      <c r="G31" s="19" t="s">
        <v>234</v>
      </c>
      <c r="H31" s="19" t="s">
        <v>234</v>
      </c>
      <c r="I31" s="19" t="s">
        <v>234</v>
      </c>
      <c r="J31" s="19">
        <v>854.8</v>
      </c>
      <c r="K31" s="637">
        <v>1950</v>
      </c>
      <c r="L31" s="19" t="s">
        <v>234</v>
      </c>
      <c r="M31" s="19" t="s">
        <v>234</v>
      </c>
      <c r="N31" s="19" t="s">
        <v>234</v>
      </c>
      <c r="O31" s="19">
        <v>209.6</v>
      </c>
      <c r="P31" s="19">
        <v>322.39999999999998</v>
      </c>
      <c r="Q31" s="19" t="s">
        <v>236</v>
      </c>
      <c r="R31" s="19">
        <v>322.39999999999998</v>
      </c>
      <c r="S31" s="19" t="s">
        <v>234</v>
      </c>
      <c r="T31" s="19" t="s">
        <v>234</v>
      </c>
      <c r="U31" s="19">
        <v>532</v>
      </c>
      <c r="V31" s="19">
        <v>1386.8</v>
      </c>
    </row>
    <row r="32" spans="1:22" ht="13.5" thickBot="1">
      <c r="A32" s="637">
        <v>1951</v>
      </c>
      <c r="B32" s="662" t="s">
        <v>240</v>
      </c>
      <c r="C32" s="662" t="s">
        <v>234</v>
      </c>
      <c r="D32" s="662" t="s">
        <v>240</v>
      </c>
      <c r="E32" s="19">
        <v>789.3</v>
      </c>
      <c r="F32" s="19">
        <v>130.6</v>
      </c>
      <c r="G32" s="19" t="s">
        <v>234</v>
      </c>
      <c r="H32" s="19" t="s">
        <v>234</v>
      </c>
      <c r="I32" s="19" t="s">
        <v>234</v>
      </c>
      <c r="J32" s="19">
        <v>919.9</v>
      </c>
      <c r="K32" s="637">
        <v>1951</v>
      </c>
      <c r="L32" s="19" t="s">
        <v>234</v>
      </c>
      <c r="M32" s="19" t="s">
        <v>234</v>
      </c>
      <c r="N32" s="19" t="s">
        <v>234</v>
      </c>
      <c r="O32" s="19">
        <v>207.3</v>
      </c>
      <c r="P32" s="19">
        <v>284.39999999999998</v>
      </c>
      <c r="Q32" s="19" t="s">
        <v>236</v>
      </c>
      <c r="R32" s="19">
        <v>284.39999999999998</v>
      </c>
      <c r="S32" s="19" t="s">
        <v>234</v>
      </c>
      <c r="T32" s="19" t="s">
        <v>234</v>
      </c>
      <c r="U32" s="19">
        <v>491.7</v>
      </c>
      <c r="V32" s="19">
        <v>1411.6</v>
      </c>
    </row>
    <row r="33" spans="1:22" ht="13.5" thickBot="1">
      <c r="A33" s="637">
        <v>1952</v>
      </c>
      <c r="B33" s="662" t="s">
        <v>240</v>
      </c>
      <c r="C33" s="662" t="s">
        <v>234</v>
      </c>
      <c r="D33" s="662" t="s">
        <v>240</v>
      </c>
      <c r="E33" s="19">
        <v>839.1</v>
      </c>
      <c r="F33" s="19">
        <v>145.80000000000001</v>
      </c>
      <c r="G33" s="19" t="s">
        <v>234</v>
      </c>
      <c r="H33" s="19" t="s">
        <v>234</v>
      </c>
      <c r="I33" s="19" t="s">
        <v>234</v>
      </c>
      <c r="J33" s="19">
        <v>984.9</v>
      </c>
      <c r="K33" s="637">
        <v>1952</v>
      </c>
      <c r="L33" s="19" t="s">
        <v>234</v>
      </c>
      <c r="M33" s="19" t="s">
        <v>234</v>
      </c>
      <c r="N33" s="19" t="s">
        <v>234</v>
      </c>
      <c r="O33" s="19">
        <v>206.2</v>
      </c>
      <c r="P33" s="19">
        <v>247</v>
      </c>
      <c r="Q33" s="19" t="s">
        <v>236</v>
      </c>
      <c r="R33" s="19">
        <v>247</v>
      </c>
      <c r="S33" s="19" t="s">
        <v>234</v>
      </c>
      <c r="T33" s="19" t="s">
        <v>234</v>
      </c>
      <c r="U33" s="19">
        <v>453.2</v>
      </c>
      <c r="V33" s="19">
        <v>1438.1</v>
      </c>
    </row>
    <row r="34" spans="1:22" ht="13.5" thickBot="1">
      <c r="A34" s="637">
        <v>1953</v>
      </c>
      <c r="B34" s="662" t="s">
        <v>240</v>
      </c>
      <c r="C34" s="662" t="s">
        <v>234</v>
      </c>
      <c r="D34" s="662" t="s">
        <v>240</v>
      </c>
      <c r="E34" s="19">
        <v>849.7</v>
      </c>
      <c r="F34" s="19">
        <v>148.9</v>
      </c>
      <c r="G34" s="19" t="s">
        <v>234</v>
      </c>
      <c r="H34" s="19" t="s">
        <v>234</v>
      </c>
      <c r="I34" s="19" t="s">
        <v>234</v>
      </c>
      <c r="J34" s="19">
        <v>998.6</v>
      </c>
      <c r="K34" s="637">
        <v>1953</v>
      </c>
      <c r="L34" s="19" t="s">
        <v>234</v>
      </c>
      <c r="M34" s="19" t="s">
        <v>234</v>
      </c>
      <c r="N34" s="19" t="s">
        <v>234</v>
      </c>
      <c r="O34" s="19">
        <v>232</v>
      </c>
      <c r="P34" s="19">
        <v>218</v>
      </c>
      <c r="Q34" s="19" t="s">
        <v>236</v>
      </c>
      <c r="R34" s="19">
        <v>218</v>
      </c>
      <c r="S34" s="19" t="s">
        <v>234</v>
      </c>
      <c r="T34" s="19" t="s">
        <v>234</v>
      </c>
      <c r="U34" s="19">
        <v>450</v>
      </c>
      <c r="V34" s="19">
        <v>1448.6</v>
      </c>
    </row>
    <row r="35" spans="1:22" ht="13.5" thickBot="1">
      <c r="A35" s="637">
        <v>1954</v>
      </c>
      <c r="B35" s="662" t="s">
        <v>240</v>
      </c>
      <c r="C35" s="662" t="s">
        <v>234</v>
      </c>
      <c r="D35" s="662" t="s">
        <v>240</v>
      </c>
      <c r="E35" s="19">
        <v>835.3</v>
      </c>
      <c r="F35" s="19">
        <v>138.80000000000001</v>
      </c>
      <c r="G35" s="19" t="s">
        <v>234</v>
      </c>
      <c r="H35" s="19" t="s">
        <v>234</v>
      </c>
      <c r="I35" s="19" t="s">
        <v>234</v>
      </c>
      <c r="J35" s="19">
        <v>974.1</v>
      </c>
      <c r="K35" s="637">
        <v>1954</v>
      </c>
      <c r="L35" s="19" t="s">
        <v>234</v>
      </c>
      <c r="M35" s="19" t="s">
        <v>234</v>
      </c>
      <c r="N35" s="19" t="s">
        <v>234</v>
      </c>
      <c r="O35" s="19">
        <v>261.39999999999998</v>
      </c>
      <c r="P35" s="19">
        <v>174.5</v>
      </c>
      <c r="Q35" s="19" t="s">
        <v>236</v>
      </c>
      <c r="R35" s="19">
        <v>174.5</v>
      </c>
      <c r="S35" s="19" t="s">
        <v>234</v>
      </c>
      <c r="T35" s="19" t="s">
        <v>234</v>
      </c>
      <c r="U35" s="19">
        <v>435.9</v>
      </c>
      <c r="V35" s="19">
        <v>1410</v>
      </c>
    </row>
    <row r="36" spans="1:22" ht="13.5" thickBot="1">
      <c r="A36" s="637">
        <v>1955</v>
      </c>
      <c r="B36" s="662" t="s">
        <v>240</v>
      </c>
      <c r="C36" s="662" t="s">
        <v>234</v>
      </c>
      <c r="D36" s="662" t="s">
        <v>240</v>
      </c>
      <c r="E36" s="19">
        <v>826.3</v>
      </c>
      <c r="F36" s="19">
        <v>128.5</v>
      </c>
      <c r="G36" s="19" t="s">
        <v>234</v>
      </c>
      <c r="H36" s="19" t="s">
        <v>234</v>
      </c>
      <c r="I36" s="19" t="s">
        <v>234</v>
      </c>
      <c r="J36" s="19">
        <v>954.8</v>
      </c>
      <c r="K36" s="637">
        <v>1955</v>
      </c>
      <c r="L36" s="19" t="s">
        <v>234</v>
      </c>
      <c r="M36" s="19" t="s">
        <v>234</v>
      </c>
      <c r="N36" s="19" t="s">
        <v>234</v>
      </c>
      <c r="O36" s="19">
        <v>257.5</v>
      </c>
      <c r="P36" s="19">
        <v>146.6</v>
      </c>
      <c r="Q36" s="19" t="s">
        <v>236</v>
      </c>
      <c r="R36" s="19">
        <v>146.6</v>
      </c>
      <c r="S36" s="19" t="s">
        <v>234</v>
      </c>
      <c r="T36" s="19" t="s">
        <v>234</v>
      </c>
      <c r="U36" s="19">
        <v>404.1</v>
      </c>
      <c r="V36" s="19">
        <v>1358.9</v>
      </c>
    </row>
    <row r="37" spans="1:22" ht="13.5" thickBot="1">
      <c r="A37" s="637">
        <v>1956</v>
      </c>
      <c r="B37" s="662" t="s">
        <v>240</v>
      </c>
      <c r="C37" s="662" t="s">
        <v>234</v>
      </c>
      <c r="D37" s="662" t="s">
        <v>240</v>
      </c>
      <c r="E37" s="19">
        <v>845.3</v>
      </c>
      <c r="F37" s="19">
        <v>124.5</v>
      </c>
      <c r="G37" s="19" t="s">
        <v>234</v>
      </c>
      <c r="H37" s="19" t="s">
        <v>234</v>
      </c>
      <c r="I37" s="19" t="s">
        <v>234</v>
      </c>
      <c r="J37" s="19">
        <v>969.8</v>
      </c>
      <c r="K37" s="637">
        <v>1956</v>
      </c>
      <c r="L37" s="19" t="s">
        <v>234</v>
      </c>
      <c r="M37" s="19" t="s">
        <v>234</v>
      </c>
      <c r="N37" s="19" t="s">
        <v>234</v>
      </c>
      <c r="O37" s="19">
        <v>264.2</v>
      </c>
      <c r="P37" s="19">
        <v>117.1</v>
      </c>
      <c r="Q37" s="19" t="s">
        <v>236</v>
      </c>
      <c r="R37" s="19">
        <v>117.1</v>
      </c>
      <c r="S37" s="19" t="s">
        <v>234</v>
      </c>
      <c r="T37" s="19" t="s">
        <v>234</v>
      </c>
      <c r="U37" s="19">
        <v>381.3</v>
      </c>
      <c r="V37" s="19">
        <v>1351.1</v>
      </c>
    </row>
    <row r="38" spans="1:22" ht="13.5" thickBot="1">
      <c r="A38" s="637">
        <v>1957</v>
      </c>
      <c r="B38" s="662" t="s">
        <v>240</v>
      </c>
      <c r="C38" s="662" t="s">
        <v>234</v>
      </c>
      <c r="D38" s="662" t="s">
        <v>240</v>
      </c>
      <c r="E38" s="19">
        <v>849.6</v>
      </c>
      <c r="F38" s="19">
        <v>112.7</v>
      </c>
      <c r="G38" s="19" t="s">
        <v>234</v>
      </c>
      <c r="H38" s="19" t="s">
        <v>234</v>
      </c>
      <c r="I38" s="19" t="s">
        <v>234</v>
      </c>
      <c r="J38" s="19">
        <v>962.3</v>
      </c>
      <c r="K38" s="637">
        <v>1957</v>
      </c>
      <c r="L38" s="19" t="s">
        <v>234</v>
      </c>
      <c r="M38" s="19" t="s">
        <v>234</v>
      </c>
      <c r="N38" s="19" t="s">
        <v>234</v>
      </c>
      <c r="O38" s="19">
        <v>260.5</v>
      </c>
      <c r="P38" s="19">
        <v>97</v>
      </c>
      <c r="Q38" s="19" t="s">
        <v>236</v>
      </c>
      <c r="R38" s="19">
        <v>97</v>
      </c>
      <c r="S38" s="19" t="s">
        <v>234</v>
      </c>
      <c r="T38" s="19" t="s">
        <v>234</v>
      </c>
      <c r="U38" s="19">
        <v>357.5</v>
      </c>
      <c r="V38" s="19">
        <v>1319.8</v>
      </c>
    </row>
    <row r="39" spans="1:22" ht="13.5" thickBot="1">
      <c r="A39" s="637">
        <v>1958</v>
      </c>
      <c r="B39" s="662" t="s">
        <v>240</v>
      </c>
      <c r="C39" s="662" t="s">
        <v>234</v>
      </c>
      <c r="D39" s="662" t="s">
        <v>240</v>
      </c>
      <c r="E39" s="19">
        <v>839.2</v>
      </c>
      <c r="F39" s="19">
        <v>100.1</v>
      </c>
      <c r="G39" s="19" t="s">
        <v>234</v>
      </c>
      <c r="H39" s="19" t="s">
        <v>234</v>
      </c>
      <c r="I39" s="19" t="s">
        <v>234</v>
      </c>
      <c r="J39" s="19">
        <v>939.3</v>
      </c>
      <c r="K39" s="637">
        <v>1958</v>
      </c>
      <c r="L39" s="19" t="s">
        <v>234</v>
      </c>
      <c r="M39" s="19" t="s">
        <v>234</v>
      </c>
      <c r="N39" s="19" t="s">
        <v>234</v>
      </c>
      <c r="O39" s="19">
        <v>259.39999999999998</v>
      </c>
      <c r="P39" s="19">
        <v>83.5</v>
      </c>
      <c r="Q39" s="19" t="s">
        <v>236</v>
      </c>
      <c r="R39" s="19">
        <v>83.5</v>
      </c>
      <c r="S39" s="19" t="s">
        <v>234</v>
      </c>
      <c r="T39" s="19" t="s">
        <v>234</v>
      </c>
      <c r="U39" s="19">
        <v>342.9</v>
      </c>
      <c r="V39" s="19">
        <v>1282.2</v>
      </c>
    </row>
    <row r="40" spans="1:22" ht="13.5" thickBot="1">
      <c r="A40" s="637">
        <v>1959</v>
      </c>
      <c r="B40" s="662" t="s">
        <v>240</v>
      </c>
      <c r="C40" s="662" t="s">
        <v>234</v>
      </c>
      <c r="D40" s="662" t="s">
        <v>240</v>
      </c>
      <c r="E40" s="19">
        <v>877</v>
      </c>
      <c r="F40" s="19">
        <v>89.9</v>
      </c>
      <c r="G40" s="19" t="s">
        <v>234</v>
      </c>
      <c r="H40" s="19" t="s">
        <v>234</v>
      </c>
      <c r="I40" s="19" t="s">
        <v>234</v>
      </c>
      <c r="J40" s="19">
        <v>966.9</v>
      </c>
      <c r="K40" s="637">
        <v>1959</v>
      </c>
      <c r="L40" s="19" t="s">
        <v>234</v>
      </c>
      <c r="M40" s="19" t="s">
        <v>234</v>
      </c>
      <c r="N40" s="19" t="s">
        <v>234</v>
      </c>
      <c r="O40" s="19">
        <v>262.89999999999998</v>
      </c>
      <c r="P40" s="19">
        <v>78.5</v>
      </c>
      <c r="Q40" s="19" t="s">
        <v>236</v>
      </c>
      <c r="R40" s="19">
        <v>78.5</v>
      </c>
      <c r="S40" s="19" t="s">
        <v>234</v>
      </c>
      <c r="T40" s="19" t="s">
        <v>234</v>
      </c>
      <c r="U40" s="19">
        <v>341.4</v>
      </c>
      <c r="V40" s="19">
        <v>1308.3</v>
      </c>
    </row>
    <row r="41" spans="1:22" ht="13.5" thickBot="1">
      <c r="A41" s="637">
        <v>1960</v>
      </c>
      <c r="B41" s="662" t="s">
        <v>240</v>
      </c>
      <c r="C41" s="662" t="s">
        <v>234</v>
      </c>
      <c r="D41" s="662" t="s">
        <v>240</v>
      </c>
      <c r="E41" s="19">
        <v>910.3</v>
      </c>
      <c r="F41" s="19">
        <v>81</v>
      </c>
      <c r="G41" s="19" t="s">
        <v>234</v>
      </c>
      <c r="H41" s="19" t="s">
        <v>234</v>
      </c>
      <c r="I41" s="19" t="s">
        <v>234</v>
      </c>
      <c r="J41" s="19">
        <v>991.3</v>
      </c>
      <c r="K41" s="637">
        <v>1960</v>
      </c>
      <c r="L41" s="19" t="s">
        <v>234</v>
      </c>
      <c r="M41" s="19" t="s">
        <v>234</v>
      </c>
      <c r="N41" s="19" t="s">
        <v>234</v>
      </c>
      <c r="O41" s="19">
        <v>269.60000000000002</v>
      </c>
      <c r="P41" s="19">
        <v>74</v>
      </c>
      <c r="Q41" s="19" t="s">
        <v>236</v>
      </c>
      <c r="R41" s="19">
        <v>74</v>
      </c>
      <c r="S41" s="19" t="s">
        <v>234</v>
      </c>
      <c r="T41" s="19" t="s">
        <v>234</v>
      </c>
      <c r="U41" s="19">
        <v>343.6</v>
      </c>
      <c r="V41" s="19">
        <v>1334.9</v>
      </c>
    </row>
    <row r="42" spans="1:22" ht="13.5" thickBot="1">
      <c r="A42" s="637">
        <v>1961</v>
      </c>
      <c r="B42" s="662" t="s">
        <v>240</v>
      </c>
      <c r="C42" s="662" t="s">
        <v>234</v>
      </c>
      <c r="D42" s="662" t="s">
        <v>240</v>
      </c>
      <c r="E42" s="19">
        <v>897.8</v>
      </c>
      <c r="F42" s="19">
        <v>76.5</v>
      </c>
      <c r="G42" s="19" t="s">
        <v>234</v>
      </c>
      <c r="H42" s="19" t="s">
        <v>234</v>
      </c>
      <c r="I42" s="19" t="s">
        <v>234</v>
      </c>
      <c r="J42" s="19">
        <v>974.3</v>
      </c>
      <c r="K42" s="637">
        <v>1961</v>
      </c>
      <c r="L42" s="19" t="s">
        <v>234</v>
      </c>
      <c r="M42" s="19" t="s">
        <v>234</v>
      </c>
      <c r="N42" s="19" t="s">
        <v>234</v>
      </c>
      <c r="O42" s="19">
        <v>273.5</v>
      </c>
      <c r="P42" s="19">
        <v>73.099999999999994</v>
      </c>
      <c r="Q42" s="19" t="s">
        <v>236</v>
      </c>
      <c r="R42" s="19">
        <v>73.099999999999994</v>
      </c>
      <c r="S42" s="19" t="s">
        <v>234</v>
      </c>
      <c r="T42" s="19" t="s">
        <v>234</v>
      </c>
      <c r="U42" s="19">
        <v>346.6</v>
      </c>
      <c r="V42" s="19">
        <v>1320.9</v>
      </c>
    </row>
    <row r="43" spans="1:22" ht="13.5" thickBot="1">
      <c r="A43" s="637">
        <v>1962</v>
      </c>
      <c r="B43" s="662" t="s">
        <v>240</v>
      </c>
      <c r="C43" s="662" t="s">
        <v>234</v>
      </c>
      <c r="D43" s="662" t="s">
        <v>240</v>
      </c>
      <c r="E43" s="19">
        <v>910.1</v>
      </c>
      <c r="F43" s="19">
        <v>73.7</v>
      </c>
      <c r="G43" s="19" t="s">
        <v>234</v>
      </c>
      <c r="H43" s="19" t="s">
        <v>234</v>
      </c>
      <c r="I43" s="19" t="s">
        <v>234</v>
      </c>
      <c r="J43" s="19">
        <v>983.8</v>
      </c>
      <c r="K43" s="637">
        <v>1962</v>
      </c>
      <c r="L43" s="19" t="s">
        <v>234</v>
      </c>
      <c r="M43" s="19" t="s">
        <v>234</v>
      </c>
      <c r="N43" s="19" t="s">
        <v>234</v>
      </c>
      <c r="O43" s="19">
        <v>280.10000000000002</v>
      </c>
      <c r="P43" s="19">
        <v>66.3</v>
      </c>
      <c r="Q43" s="19" t="s">
        <v>236</v>
      </c>
      <c r="R43" s="19">
        <v>66.3</v>
      </c>
      <c r="S43" s="19" t="s">
        <v>234</v>
      </c>
      <c r="T43" s="19" t="s">
        <v>234</v>
      </c>
      <c r="U43" s="19">
        <v>346.4</v>
      </c>
      <c r="V43" s="19">
        <v>1330.2</v>
      </c>
    </row>
    <row r="44" spans="1:22" ht="13.5" thickBot="1">
      <c r="A44" s="637">
        <v>1963</v>
      </c>
      <c r="B44" s="662" t="s">
        <v>240</v>
      </c>
      <c r="C44" s="662" t="s">
        <v>234</v>
      </c>
      <c r="D44" s="662" t="s">
        <v>240</v>
      </c>
      <c r="E44" s="19">
        <v>932.2</v>
      </c>
      <c r="F44" s="19">
        <v>54.7</v>
      </c>
      <c r="G44" s="19" t="s">
        <v>234</v>
      </c>
      <c r="H44" s="19" t="s">
        <v>234</v>
      </c>
      <c r="I44" s="19" t="s">
        <v>234</v>
      </c>
      <c r="J44" s="19">
        <v>986.9</v>
      </c>
      <c r="K44" s="637">
        <v>1963</v>
      </c>
      <c r="L44" s="19" t="s">
        <v>234</v>
      </c>
      <c r="M44" s="19" t="s">
        <v>234</v>
      </c>
      <c r="N44" s="19" t="s">
        <v>234</v>
      </c>
      <c r="O44" s="19">
        <v>274.60000000000002</v>
      </c>
      <c r="P44" s="19">
        <v>54.8</v>
      </c>
      <c r="Q44" s="19" t="s">
        <v>236</v>
      </c>
      <c r="R44" s="19">
        <v>54.8</v>
      </c>
      <c r="S44" s="19" t="s">
        <v>234</v>
      </c>
      <c r="T44" s="19" t="s">
        <v>234</v>
      </c>
      <c r="U44" s="19">
        <v>329.4</v>
      </c>
      <c r="V44" s="19">
        <v>1316.3</v>
      </c>
    </row>
    <row r="45" spans="1:22" ht="13.5" thickBot="1">
      <c r="A45" s="637">
        <v>1964</v>
      </c>
      <c r="B45" s="662" t="s">
        <v>240</v>
      </c>
      <c r="C45" s="662" t="s">
        <v>234</v>
      </c>
      <c r="D45" s="662" t="s">
        <v>240</v>
      </c>
      <c r="E45" s="19">
        <v>950.4</v>
      </c>
      <c r="F45" s="19">
        <v>45</v>
      </c>
      <c r="G45" s="19" t="s">
        <v>234</v>
      </c>
      <c r="H45" s="19" t="s">
        <v>234</v>
      </c>
      <c r="I45" s="19" t="s">
        <v>234</v>
      </c>
      <c r="J45" s="19">
        <v>995.4</v>
      </c>
      <c r="K45" s="637">
        <v>1964</v>
      </c>
      <c r="L45" s="19" t="s">
        <v>234</v>
      </c>
      <c r="M45" s="19" t="s">
        <v>234</v>
      </c>
      <c r="N45" s="19" t="s">
        <v>234</v>
      </c>
      <c r="O45" s="19">
        <v>282.3</v>
      </c>
      <c r="P45" s="19">
        <v>48.3</v>
      </c>
      <c r="Q45" s="19" t="s">
        <v>236</v>
      </c>
      <c r="R45" s="19">
        <v>48.3</v>
      </c>
      <c r="S45" s="19" t="s">
        <v>234</v>
      </c>
      <c r="T45" s="19" t="s">
        <v>234</v>
      </c>
      <c r="U45" s="19">
        <v>330.6</v>
      </c>
      <c r="V45" s="19">
        <v>1326</v>
      </c>
    </row>
    <row r="46" spans="1:22" ht="13.5" thickBot="1">
      <c r="A46" s="637">
        <v>1965</v>
      </c>
      <c r="B46" s="662" t="s">
        <v>240</v>
      </c>
      <c r="C46" s="662" t="s">
        <v>234</v>
      </c>
      <c r="D46" s="662" t="s">
        <v>240</v>
      </c>
      <c r="E46" s="19">
        <v>971.9</v>
      </c>
      <c r="F46" s="19">
        <v>40.6</v>
      </c>
      <c r="G46" s="19" t="s">
        <v>234</v>
      </c>
      <c r="H46" s="19" t="s">
        <v>234</v>
      </c>
      <c r="I46" s="19" t="s">
        <v>234</v>
      </c>
      <c r="J46" s="19">
        <v>1012.5</v>
      </c>
      <c r="K46" s="637">
        <v>1965</v>
      </c>
      <c r="L46" s="19" t="s">
        <v>234</v>
      </c>
      <c r="M46" s="19" t="s">
        <v>234</v>
      </c>
      <c r="N46" s="19" t="s">
        <v>234</v>
      </c>
      <c r="O46" s="19">
        <v>279</v>
      </c>
      <c r="P46" s="19">
        <v>48.6</v>
      </c>
      <c r="Q46" s="19" t="s">
        <v>236</v>
      </c>
      <c r="R46" s="19">
        <v>48.6</v>
      </c>
      <c r="S46" s="19" t="s">
        <v>234</v>
      </c>
      <c r="T46" s="19" t="s">
        <v>234</v>
      </c>
      <c r="U46" s="19">
        <v>327.60000000000002</v>
      </c>
      <c r="V46" s="19">
        <v>1340.1</v>
      </c>
    </row>
    <row r="47" spans="1:22" ht="13.5" thickBot="1">
      <c r="A47" s="637">
        <v>1966</v>
      </c>
      <c r="B47" s="662" t="s">
        <v>240</v>
      </c>
      <c r="C47" s="662" t="s">
        <v>234</v>
      </c>
      <c r="D47" s="662" t="s">
        <v>240</v>
      </c>
      <c r="E47" s="19">
        <v>998.1</v>
      </c>
      <c r="F47" s="19">
        <v>38.5</v>
      </c>
      <c r="G47" s="19" t="s">
        <v>234</v>
      </c>
      <c r="H47" s="19" t="s">
        <v>234</v>
      </c>
      <c r="I47" s="19" t="s">
        <v>234</v>
      </c>
      <c r="J47" s="19">
        <v>1036.5999999999999</v>
      </c>
      <c r="K47" s="637">
        <v>1966</v>
      </c>
      <c r="L47" s="19" t="s">
        <v>234</v>
      </c>
      <c r="M47" s="19" t="s">
        <v>234</v>
      </c>
      <c r="N47" s="19" t="s">
        <v>234</v>
      </c>
      <c r="O47" s="19">
        <v>297</v>
      </c>
      <c r="P47" s="19">
        <v>51.8</v>
      </c>
      <c r="Q47" s="19" t="s">
        <v>236</v>
      </c>
      <c r="R47" s="19">
        <v>51.8</v>
      </c>
      <c r="S47" s="19" t="s">
        <v>234</v>
      </c>
      <c r="T47" s="19" t="s">
        <v>234</v>
      </c>
      <c r="U47" s="19">
        <v>348.8</v>
      </c>
      <c r="V47" s="19">
        <v>1385.4</v>
      </c>
    </row>
    <row r="48" spans="1:22" ht="13.5" thickBot="1">
      <c r="A48" s="637">
        <v>1967</v>
      </c>
      <c r="B48" s="662" t="s">
        <v>240</v>
      </c>
      <c r="C48" s="662" t="s">
        <v>234</v>
      </c>
      <c r="D48" s="662" t="s">
        <v>240</v>
      </c>
      <c r="E48" s="19">
        <v>1037.3</v>
      </c>
      <c r="F48" s="19">
        <v>34.9</v>
      </c>
      <c r="G48" s="19" t="s">
        <v>234</v>
      </c>
      <c r="H48" s="19" t="s">
        <v>234</v>
      </c>
      <c r="I48" s="19" t="s">
        <v>234</v>
      </c>
      <c r="J48" s="19">
        <v>1072.2</v>
      </c>
      <c r="K48" s="637">
        <v>1967</v>
      </c>
      <c r="L48" s="19" t="s">
        <v>234</v>
      </c>
      <c r="M48" s="19" t="s">
        <v>234</v>
      </c>
      <c r="N48" s="19" t="s">
        <v>234</v>
      </c>
      <c r="O48" s="19">
        <v>340.4</v>
      </c>
      <c r="P48" s="19">
        <v>44.8</v>
      </c>
      <c r="Q48" s="19" t="s">
        <v>236</v>
      </c>
      <c r="R48" s="19">
        <v>44.8</v>
      </c>
      <c r="S48" s="19" t="s">
        <v>234</v>
      </c>
      <c r="T48" s="19" t="s">
        <v>234</v>
      </c>
      <c r="U48" s="19">
        <v>385.2</v>
      </c>
      <c r="V48" s="19">
        <v>1457.4</v>
      </c>
    </row>
    <row r="49" spans="1:22" ht="13.5" thickBot="1">
      <c r="A49" s="637">
        <v>1968</v>
      </c>
      <c r="B49" s="662" t="s">
        <v>240</v>
      </c>
      <c r="C49" s="662" t="s">
        <v>234</v>
      </c>
      <c r="D49" s="662" t="s">
        <v>240</v>
      </c>
      <c r="E49" s="19">
        <v>1049.7</v>
      </c>
      <c r="F49" s="19">
        <v>34.799999999999997</v>
      </c>
      <c r="G49" s="19" t="s">
        <v>234</v>
      </c>
      <c r="H49" s="19" t="s">
        <v>234</v>
      </c>
      <c r="I49" s="19" t="s">
        <v>234</v>
      </c>
      <c r="J49" s="19">
        <v>1084.5</v>
      </c>
      <c r="K49" s="637">
        <v>1968</v>
      </c>
      <c r="L49" s="19" t="s">
        <v>234</v>
      </c>
      <c r="M49" s="19" t="s">
        <v>234</v>
      </c>
      <c r="N49" s="19" t="s">
        <v>234</v>
      </c>
      <c r="O49" s="19">
        <v>341.7</v>
      </c>
      <c r="P49" s="19">
        <v>44</v>
      </c>
      <c r="Q49" s="19" t="s">
        <v>236</v>
      </c>
      <c r="R49" s="19">
        <v>44</v>
      </c>
      <c r="S49" s="19" t="s">
        <v>234</v>
      </c>
      <c r="T49" s="19" t="s">
        <v>234</v>
      </c>
      <c r="U49" s="19">
        <v>385.7</v>
      </c>
      <c r="V49" s="19">
        <v>1470.2</v>
      </c>
    </row>
    <row r="50" spans="1:22" ht="13.5" thickBot="1">
      <c r="A50" s="637">
        <v>1969</v>
      </c>
      <c r="B50" s="662" t="s">
        <v>240</v>
      </c>
      <c r="C50" s="662" t="s">
        <v>234</v>
      </c>
      <c r="D50" s="662" t="s">
        <v>240</v>
      </c>
      <c r="E50" s="19">
        <v>1114.8</v>
      </c>
      <c r="F50" s="19">
        <v>31.5</v>
      </c>
      <c r="G50" s="19" t="s">
        <v>234</v>
      </c>
      <c r="H50" s="19" t="s">
        <v>234</v>
      </c>
      <c r="I50" s="19" t="s">
        <v>234</v>
      </c>
      <c r="J50" s="19">
        <v>1146.3</v>
      </c>
      <c r="K50" s="637">
        <v>1969</v>
      </c>
      <c r="L50" s="19" t="s">
        <v>234</v>
      </c>
      <c r="M50" s="19" t="s">
        <v>234</v>
      </c>
      <c r="N50" s="19" t="s">
        <v>234</v>
      </c>
      <c r="O50" s="19">
        <v>362.5</v>
      </c>
      <c r="P50" s="19">
        <v>45.9</v>
      </c>
      <c r="Q50" s="19" t="s">
        <v>236</v>
      </c>
      <c r="R50" s="19">
        <v>45.9</v>
      </c>
      <c r="S50" s="19" t="s">
        <v>234</v>
      </c>
      <c r="T50" s="19" t="s">
        <v>234</v>
      </c>
      <c r="U50" s="19">
        <v>408.4</v>
      </c>
      <c r="V50" s="19">
        <v>1554.7</v>
      </c>
    </row>
    <row r="51" spans="1:22" ht="13.5" thickBot="1">
      <c r="A51" s="637">
        <v>1970</v>
      </c>
      <c r="B51" s="662" t="s">
        <v>240</v>
      </c>
      <c r="C51" s="662" t="s">
        <v>234</v>
      </c>
      <c r="D51" s="662" t="s">
        <v>240</v>
      </c>
      <c r="E51" s="19">
        <v>1193.5999999999999</v>
      </c>
      <c r="F51" s="19">
        <v>30.4</v>
      </c>
      <c r="G51" s="19" t="s">
        <v>234</v>
      </c>
      <c r="H51" s="19" t="s">
        <v>234</v>
      </c>
      <c r="I51" s="19" t="s">
        <v>234</v>
      </c>
      <c r="J51" s="19">
        <v>1224</v>
      </c>
      <c r="K51" s="637">
        <v>1970</v>
      </c>
      <c r="L51" s="19" t="s">
        <v>234</v>
      </c>
      <c r="M51" s="19" t="s">
        <v>234</v>
      </c>
      <c r="N51" s="19" t="s">
        <v>234</v>
      </c>
      <c r="O51" s="19">
        <v>368.5</v>
      </c>
      <c r="P51" s="19">
        <v>46.6</v>
      </c>
      <c r="Q51" s="19" t="s">
        <v>236</v>
      </c>
      <c r="R51" s="19">
        <v>46.6</v>
      </c>
      <c r="S51" s="19" t="s">
        <v>234</v>
      </c>
      <c r="T51" s="19" t="s">
        <v>234</v>
      </c>
      <c r="U51" s="19">
        <v>415.1</v>
      </c>
      <c r="V51" s="19">
        <v>1639.1</v>
      </c>
    </row>
    <row r="52" spans="1:22" ht="13.5" thickBot="1">
      <c r="A52" s="637">
        <v>1971</v>
      </c>
      <c r="B52" s="662" t="s">
        <v>240</v>
      </c>
      <c r="C52" s="662" t="s">
        <v>234</v>
      </c>
      <c r="D52" s="662" t="s">
        <v>240</v>
      </c>
      <c r="E52" s="19">
        <v>1226.8</v>
      </c>
      <c r="F52" s="19">
        <v>31.2</v>
      </c>
      <c r="G52" s="19" t="s">
        <v>234</v>
      </c>
      <c r="H52" s="19" t="s">
        <v>234</v>
      </c>
      <c r="I52" s="19" t="s">
        <v>234</v>
      </c>
      <c r="J52" s="19">
        <v>1258</v>
      </c>
      <c r="K52" s="637">
        <v>1971</v>
      </c>
      <c r="L52" s="19" t="s">
        <v>234</v>
      </c>
      <c r="M52" s="19" t="s">
        <v>234</v>
      </c>
      <c r="N52" s="19" t="s">
        <v>234</v>
      </c>
      <c r="O52" s="19">
        <v>363.8</v>
      </c>
      <c r="P52" s="19">
        <v>40.1</v>
      </c>
      <c r="Q52" s="19" t="s">
        <v>236</v>
      </c>
      <c r="R52" s="19">
        <v>40.1</v>
      </c>
      <c r="S52" s="19" t="s">
        <v>234</v>
      </c>
      <c r="T52" s="19" t="s">
        <v>234</v>
      </c>
      <c r="U52" s="19">
        <v>403.9</v>
      </c>
      <c r="V52" s="19">
        <v>1661.9</v>
      </c>
    </row>
    <row r="53" spans="1:22" ht="13.5" thickBot="1">
      <c r="A53" s="637">
        <v>1972</v>
      </c>
      <c r="B53" s="662" t="s">
        <v>240</v>
      </c>
      <c r="C53" s="662" t="s">
        <v>234</v>
      </c>
      <c r="D53" s="662" t="s">
        <v>240</v>
      </c>
      <c r="E53" s="19">
        <v>1177.8</v>
      </c>
      <c r="F53" s="19">
        <v>31.4</v>
      </c>
      <c r="G53" s="19" t="s">
        <v>234</v>
      </c>
      <c r="H53" s="19" t="s">
        <v>234</v>
      </c>
      <c r="I53" s="19" t="s">
        <v>234</v>
      </c>
      <c r="J53" s="19">
        <v>1209.2</v>
      </c>
      <c r="K53" s="637">
        <v>1972</v>
      </c>
      <c r="L53" s="19" t="s">
        <v>234</v>
      </c>
      <c r="M53" s="19" t="s">
        <v>234</v>
      </c>
      <c r="N53" s="19" t="s">
        <v>234</v>
      </c>
      <c r="O53" s="19">
        <v>401.9</v>
      </c>
      <c r="P53" s="19">
        <v>39.6</v>
      </c>
      <c r="Q53" s="19" t="s">
        <v>236</v>
      </c>
      <c r="R53" s="19">
        <v>39.6</v>
      </c>
      <c r="S53" s="19" t="s">
        <v>234</v>
      </c>
      <c r="T53" s="19" t="s">
        <v>234</v>
      </c>
      <c r="U53" s="19">
        <v>441.5</v>
      </c>
      <c r="V53" s="19">
        <v>1650.7</v>
      </c>
    </row>
    <row r="54" spans="1:22" ht="13.5" thickBot="1">
      <c r="A54" s="637">
        <v>1973</v>
      </c>
      <c r="B54" s="662" t="s">
        <v>240</v>
      </c>
      <c r="C54" s="662" t="s">
        <v>234</v>
      </c>
      <c r="D54" s="662" t="s">
        <v>240</v>
      </c>
      <c r="E54" s="19">
        <v>1183.8</v>
      </c>
      <c r="F54" s="19">
        <v>23.6</v>
      </c>
      <c r="G54" s="19" t="s">
        <v>234</v>
      </c>
      <c r="H54" s="19" t="s">
        <v>234</v>
      </c>
      <c r="I54" s="19" t="s">
        <v>234</v>
      </c>
      <c r="J54" s="19">
        <v>1207.4000000000001</v>
      </c>
      <c r="K54" s="637">
        <v>1973</v>
      </c>
      <c r="L54" s="19" t="s">
        <v>234</v>
      </c>
      <c r="M54" s="19" t="s">
        <v>234</v>
      </c>
      <c r="N54" s="19" t="s">
        <v>234</v>
      </c>
      <c r="O54" s="19">
        <v>437.6</v>
      </c>
      <c r="P54" s="19">
        <v>38.700000000000003</v>
      </c>
      <c r="Q54" s="19" t="s">
        <v>236</v>
      </c>
      <c r="R54" s="19">
        <v>38.700000000000003</v>
      </c>
      <c r="S54" s="19" t="s">
        <v>234</v>
      </c>
      <c r="T54" s="19" t="s">
        <v>234</v>
      </c>
      <c r="U54" s="19">
        <v>476.3</v>
      </c>
      <c r="V54" s="19">
        <v>1683.7</v>
      </c>
    </row>
    <row r="55" spans="1:22" ht="13.5" thickBot="1">
      <c r="A55" s="637">
        <v>1974</v>
      </c>
      <c r="B55" s="662" t="s">
        <v>240</v>
      </c>
      <c r="C55" s="662" t="s">
        <v>234</v>
      </c>
      <c r="D55" s="662" t="s">
        <v>240</v>
      </c>
      <c r="E55" s="19">
        <v>1269.5999999999999</v>
      </c>
      <c r="F55" s="19">
        <v>17.2</v>
      </c>
      <c r="G55" s="19" t="s">
        <v>234</v>
      </c>
      <c r="H55" s="19" t="s">
        <v>234</v>
      </c>
      <c r="I55" s="19" t="s">
        <v>234</v>
      </c>
      <c r="J55" s="19">
        <v>1286.8</v>
      </c>
      <c r="K55" s="637">
        <v>1974</v>
      </c>
      <c r="L55" s="19" t="s">
        <v>234</v>
      </c>
      <c r="M55" s="19" t="s">
        <v>234</v>
      </c>
      <c r="N55" s="19" t="s">
        <v>234</v>
      </c>
      <c r="O55" s="19">
        <v>486.7</v>
      </c>
      <c r="P55" s="19">
        <v>31.7</v>
      </c>
      <c r="Q55" s="19" t="s">
        <v>236</v>
      </c>
      <c r="R55" s="19">
        <v>31.7</v>
      </c>
      <c r="S55" s="19" t="s">
        <v>234</v>
      </c>
      <c r="T55" s="19" t="s">
        <v>234</v>
      </c>
      <c r="U55" s="19">
        <v>518.4</v>
      </c>
      <c r="V55" s="19">
        <v>1805.2</v>
      </c>
    </row>
    <row r="56" spans="1:22" ht="13.5" thickBot="1">
      <c r="A56" s="637">
        <v>1975</v>
      </c>
      <c r="B56" s="662" t="s">
        <v>240</v>
      </c>
      <c r="C56" s="662" t="s">
        <v>234</v>
      </c>
      <c r="D56" s="662" t="s">
        <v>240</v>
      </c>
      <c r="E56" s="19">
        <v>1310.0999999999999</v>
      </c>
      <c r="F56" s="19">
        <v>15.4</v>
      </c>
      <c r="G56" s="19" t="s">
        <v>234</v>
      </c>
      <c r="H56" s="19" t="s">
        <v>234</v>
      </c>
      <c r="I56" s="19" t="s">
        <v>234</v>
      </c>
      <c r="J56" s="19">
        <v>1325.5</v>
      </c>
      <c r="K56" s="637">
        <v>1975</v>
      </c>
      <c r="L56" s="19" t="s">
        <v>234</v>
      </c>
      <c r="M56" s="19" t="s">
        <v>234</v>
      </c>
      <c r="N56" s="19" t="s">
        <v>234</v>
      </c>
      <c r="O56" s="19">
        <v>504.3</v>
      </c>
      <c r="P56" s="19">
        <v>28.1</v>
      </c>
      <c r="Q56" s="19" t="s">
        <v>236</v>
      </c>
      <c r="R56" s="19">
        <v>28.1</v>
      </c>
      <c r="S56" s="19" t="s">
        <v>234</v>
      </c>
      <c r="T56" s="19">
        <v>2.6</v>
      </c>
      <c r="U56" s="19">
        <v>535</v>
      </c>
      <c r="V56" s="19">
        <v>1860.5</v>
      </c>
    </row>
    <row r="57" spans="1:22" ht="13.5" thickBot="1">
      <c r="A57" s="637">
        <v>1976</v>
      </c>
      <c r="B57" s="662" t="s">
        <v>240</v>
      </c>
      <c r="C57" s="662" t="s">
        <v>234</v>
      </c>
      <c r="D57" s="662" t="s">
        <v>240</v>
      </c>
      <c r="E57" s="19">
        <v>1366</v>
      </c>
      <c r="F57" s="19">
        <v>15</v>
      </c>
      <c r="G57" s="19" t="s">
        <v>234</v>
      </c>
      <c r="H57" s="19" t="s">
        <v>234</v>
      </c>
      <c r="I57" s="19" t="s">
        <v>234</v>
      </c>
      <c r="J57" s="19">
        <v>1381</v>
      </c>
      <c r="K57" s="637">
        <v>1976</v>
      </c>
      <c r="L57" s="19" t="s">
        <v>234</v>
      </c>
      <c r="M57" s="19" t="s">
        <v>234</v>
      </c>
      <c r="N57" s="19" t="s">
        <v>234</v>
      </c>
      <c r="O57" s="19">
        <v>616.5</v>
      </c>
      <c r="P57" s="19">
        <v>25.7</v>
      </c>
      <c r="Q57" s="19" t="s">
        <v>236</v>
      </c>
      <c r="R57" s="19">
        <v>25.7</v>
      </c>
      <c r="S57" s="19" t="s">
        <v>234</v>
      </c>
      <c r="T57" s="19">
        <v>2.4</v>
      </c>
      <c r="U57" s="19">
        <v>644.6</v>
      </c>
      <c r="V57" s="19">
        <v>2025.6</v>
      </c>
    </row>
    <row r="58" spans="1:22" ht="13.5" thickBot="1">
      <c r="A58" s="637">
        <v>1977</v>
      </c>
      <c r="B58" s="662" t="s">
        <v>240</v>
      </c>
      <c r="C58" s="662" t="s">
        <v>234</v>
      </c>
      <c r="D58" s="662" t="s">
        <v>240</v>
      </c>
      <c r="E58" s="19">
        <v>1482</v>
      </c>
      <c r="F58" s="19">
        <v>14.5</v>
      </c>
      <c r="G58" s="19" t="s">
        <v>234</v>
      </c>
      <c r="H58" s="19" t="s">
        <v>234</v>
      </c>
      <c r="I58" s="19" t="s">
        <v>234</v>
      </c>
      <c r="J58" s="19">
        <v>1496.5</v>
      </c>
      <c r="K58" s="637">
        <v>1977</v>
      </c>
      <c r="L58" s="19" t="s">
        <v>234</v>
      </c>
      <c r="M58" s="221" t="s">
        <v>234</v>
      </c>
      <c r="N58" s="19" t="s">
        <v>234</v>
      </c>
      <c r="O58" s="19">
        <v>634.20000000000005</v>
      </c>
      <c r="P58" s="19">
        <v>23.9</v>
      </c>
      <c r="Q58" s="19" t="s">
        <v>236</v>
      </c>
      <c r="R58" s="19">
        <v>23.9</v>
      </c>
      <c r="S58" s="19" t="s">
        <v>234</v>
      </c>
      <c r="T58" s="19">
        <v>2.5</v>
      </c>
      <c r="U58" s="19">
        <v>660.6</v>
      </c>
      <c r="V58" s="19">
        <v>2157.1</v>
      </c>
    </row>
    <row r="59" spans="1:22" ht="13.5" thickBot="1">
      <c r="A59" s="637">
        <v>1978</v>
      </c>
      <c r="B59" s="662" t="s">
        <v>240</v>
      </c>
      <c r="C59" s="662" t="s">
        <v>234</v>
      </c>
      <c r="D59" s="662" t="s">
        <v>240</v>
      </c>
      <c r="E59" s="19">
        <v>1575.2</v>
      </c>
      <c r="F59" s="19">
        <v>14.4</v>
      </c>
      <c r="G59" s="19" t="s">
        <v>234</v>
      </c>
      <c r="H59" s="19" t="s">
        <v>234</v>
      </c>
      <c r="I59" s="19" t="s">
        <v>234</v>
      </c>
      <c r="J59" s="19">
        <v>1589.6</v>
      </c>
      <c r="K59" s="637">
        <v>1978</v>
      </c>
      <c r="L59" s="19" t="s">
        <v>234</v>
      </c>
      <c r="M59" s="19" t="s">
        <v>234</v>
      </c>
      <c r="N59" s="19" t="s">
        <v>234</v>
      </c>
      <c r="O59" s="19">
        <v>652.20000000000005</v>
      </c>
      <c r="P59" s="19">
        <v>26.6</v>
      </c>
      <c r="Q59" s="19" t="s">
        <v>236</v>
      </c>
      <c r="R59" s="19">
        <v>26.6</v>
      </c>
      <c r="S59" s="19" t="s">
        <v>234</v>
      </c>
      <c r="T59" s="19">
        <v>2.6</v>
      </c>
      <c r="U59" s="19">
        <v>681.4</v>
      </c>
      <c r="V59" s="19">
        <v>2271</v>
      </c>
    </row>
    <row r="60" spans="1:22" ht="13.5" thickBot="1">
      <c r="A60" s="637">
        <v>1979</v>
      </c>
      <c r="B60" s="662" t="s">
        <v>240</v>
      </c>
      <c r="C60" s="662" t="s">
        <v>234</v>
      </c>
      <c r="D60" s="662" t="s">
        <v>240</v>
      </c>
      <c r="E60" s="19">
        <v>1713.8</v>
      </c>
      <c r="F60" s="19">
        <v>15.7</v>
      </c>
      <c r="G60" s="19" t="s">
        <v>234</v>
      </c>
      <c r="H60" s="19" t="s">
        <v>234</v>
      </c>
      <c r="I60" s="19" t="s">
        <v>234</v>
      </c>
      <c r="J60" s="19">
        <v>1729.5</v>
      </c>
      <c r="K60" s="637">
        <v>1979</v>
      </c>
      <c r="L60" s="19" t="s">
        <v>234</v>
      </c>
      <c r="M60" s="19" t="s">
        <v>234</v>
      </c>
      <c r="N60" s="19" t="s">
        <v>234</v>
      </c>
      <c r="O60" s="19">
        <v>675.9</v>
      </c>
      <c r="P60" s="19">
        <v>27.9</v>
      </c>
      <c r="Q60" s="19" t="s">
        <v>236</v>
      </c>
      <c r="R60" s="19">
        <v>27.9</v>
      </c>
      <c r="S60" s="19" t="s">
        <v>234</v>
      </c>
      <c r="T60" s="19">
        <v>3</v>
      </c>
      <c r="U60" s="19">
        <v>706.8</v>
      </c>
      <c r="V60" s="19">
        <v>2436.3000000000002</v>
      </c>
    </row>
    <row r="61" spans="1:22" ht="13.5" thickBot="1">
      <c r="A61" s="637">
        <v>1980</v>
      </c>
      <c r="B61" s="662" t="s">
        <v>240</v>
      </c>
      <c r="C61" s="662" t="s">
        <v>234</v>
      </c>
      <c r="D61" s="662" t="s">
        <v>240</v>
      </c>
      <c r="E61" s="19">
        <v>1791.1</v>
      </c>
      <c r="F61" s="19">
        <v>26</v>
      </c>
      <c r="G61" s="19" t="s">
        <v>234</v>
      </c>
      <c r="H61" s="19" t="s">
        <v>234</v>
      </c>
      <c r="I61" s="19" t="s">
        <v>234</v>
      </c>
      <c r="J61" s="19">
        <v>1817.1</v>
      </c>
      <c r="K61" s="637">
        <v>1980</v>
      </c>
      <c r="L61" s="19" t="s">
        <v>234</v>
      </c>
      <c r="M61" s="19" t="s">
        <v>234</v>
      </c>
      <c r="N61" s="19" t="s">
        <v>234</v>
      </c>
      <c r="O61" s="19">
        <v>717.4</v>
      </c>
      <c r="P61" s="19">
        <v>30.7</v>
      </c>
      <c r="Q61" s="19" t="s">
        <v>236</v>
      </c>
      <c r="R61" s="19">
        <v>30.7</v>
      </c>
      <c r="S61" s="19" t="s">
        <v>234</v>
      </c>
      <c r="T61" s="19">
        <v>3</v>
      </c>
      <c r="U61" s="19">
        <v>751.1</v>
      </c>
      <c r="V61" s="19">
        <v>2568.1999999999998</v>
      </c>
    </row>
    <row r="62" spans="1:22" ht="13.5" thickBot="1">
      <c r="A62" s="637">
        <v>1981</v>
      </c>
      <c r="B62" s="662" t="s">
        <v>240</v>
      </c>
      <c r="C62" s="662" t="s">
        <v>234</v>
      </c>
      <c r="D62" s="662" t="s">
        <v>240</v>
      </c>
      <c r="E62" s="19" t="s">
        <v>357</v>
      </c>
      <c r="F62" s="19" t="s">
        <v>357</v>
      </c>
      <c r="G62" s="19" t="s">
        <v>234</v>
      </c>
      <c r="H62" s="19" t="s">
        <v>234</v>
      </c>
      <c r="I62" s="19" t="s">
        <v>234</v>
      </c>
      <c r="J62" s="19" t="s">
        <v>357</v>
      </c>
      <c r="K62" s="637">
        <v>1981</v>
      </c>
      <c r="L62" s="19" t="s">
        <v>234</v>
      </c>
      <c r="M62" s="19" t="s">
        <v>234</v>
      </c>
      <c r="N62" s="19" t="s">
        <v>234</v>
      </c>
      <c r="O62" s="19" t="s">
        <v>357</v>
      </c>
      <c r="P62" s="19" t="s">
        <v>357</v>
      </c>
      <c r="Q62" s="19" t="s">
        <v>236</v>
      </c>
      <c r="R62" s="19" t="s">
        <v>357</v>
      </c>
      <c r="S62" s="19" t="s">
        <v>234</v>
      </c>
      <c r="T62" s="19" t="s">
        <v>234</v>
      </c>
      <c r="U62" s="19" t="s">
        <v>357</v>
      </c>
      <c r="V62" s="19">
        <v>2701.4</v>
      </c>
    </row>
    <row r="63" spans="1:22" ht="13.5" thickBot="1">
      <c r="A63" s="637">
        <v>1982</v>
      </c>
      <c r="B63" s="662" t="s">
        <v>240</v>
      </c>
      <c r="C63" s="662" t="s">
        <v>234</v>
      </c>
      <c r="D63" s="662" t="s">
        <v>240</v>
      </c>
      <c r="E63" s="19" t="s">
        <v>357</v>
      </c>
      <c r="F63" s="19" t="s">
        <v>357</v>
      </c>
      <c r="G63" s="19" t="s">
        <v>234</v>
      </c>
      <c r="H63" s="19" t="s">
        <v>234</v>
      </c>
      <c r="I63" s="19" t="s">
        <v>234</v>
      </c>
      <c r="J63" s="19" t="s">
        <v>357</v>
      </c>
      <c r="K63" s="637">
        <v>1982</v>
      </c>
      <c r="L63" s="19" t="s">
        <v>234</v>
      </c>
      <c r="M63" s="19" t="s">
        <v>234</v>
      </c>
      <c r="N63" s="19" t="s">
        <v>234</v>
      </c>
      <c r="O63" s="19" t="s">
        <v>357</v>
      </c>
      <c r="P63" s="19" t="s">
        <v>357</v>
      </c>
      <c r="Q63" s="19" t="s">
        <v>236</v>
      </c>
      <c r="R63" s="19" t="s">
        <v>357</v>
      </c>
      <c r="S63" s="19" t="s">
        <v>234</v>
      </c>
      <c r="T63" s="19" t="s">
        <v>234</v>
      </c>
      <c r="U63" s="19" t="s">
        <v>357</v>
      </c>
      <c r="V63" s="19">
        <v>3077</v>
      </c>
    </row>
    <row r="64" spans="1:22" ht="13.5" thickBot="1">
      <c r="A64" s="637">
        <v>1983</v>
      </c>
      <c r="B64" s="662" t="s">
        <v>240</v>
      </c>
      <c r="C64" s="662" t="s">
        <v>234</v>
      </c>
      <c r="D64" s="662" t="s">
        <v>240</v>
      </c>
      <c r="E64" s="19" t="s">
        <v>357</v>
      </c>
      <c r="F64" s="19" t="s">
        <v>357</v>
      </c>
      <c r="G64" s="19" t="s">
        <v>234</v>
      </c>
      <c r="H64" s="19" t="s">
        <v>234</v>
      </c>
      <c r="I64" s="19" t="s">
        <v>234</v>
      </c>
      <c r="J64" s="19" t="s">
        <v>357</v>
      </c>
      <c r="K64" s="637">
        <v>1983</v>
      </c>
      <c r="L64" s="19" t="s">
        <v>234</v>
      </c>
      <c r="M64" s="19" t="s">
        <v>234</v>
      </c>
      <c r="N64" s="19" t="s">
        <v>234</v>
      </c>
      <c r="O64" s="19" t="s">
        <v>357</v>
      </c>
      <c r="P64" s="19" t="s">
        <v>357</v>
      </c>
      <c r="Q64" s="19" t="s">
        <v>236</v>
      </c>
      <c r="R64" s="19" t="s">
        <v>357</v>
      </c>
      <c r="S64" s="19" t="s">
        <v>234</v>
      </c>
      <c r="T64" s="19" t="s">
        <v>234</v>
      </c>
      <c r="U64" s="19" t="s">
        <v>357</v>
      </c>
      <c r="V64" s="19">
        <v>3171.6</v>
      </c>
    </row>
    <row r="65" spans="1:22" ht="13.5" thickBot="1">
      <c r="A65" s="637">
        <v>1984</v>
      </c>
      <c r="B65" s="662" t="s">
        <v>240</v>
      </c>
      <c r="C65" s="662" t="s">
        <v>234</v>
      </c>
      <c r="D65" s="662" t="s">
        <v>240</v>
      </c>
      <c r="E65" s="19" t="s">
        <v>357</v>
      </c>
      <c r="F65" s="19" t="s">
        <v>357</v>
      </c>
      <c r="G65" s="19" t="s">
        <v>357</v>
      </c>
      <c r="H65" s="19" t="s">
        <v>234</v>
      </c>
      <c r="I65" s="19" t="s">
        <v>234</v>
      </c>
      <c r="J65" s="19" t="s">
        <v>357</v>
      </c>
      <c r="K65" s="637">
        <v>1984</v>
      </c>
      <c r="L65" s="19" t="s">
        <v>357</v>
      </c>
      <c r="M65" s="19" t="s">
        <v>234</v>
      </c>
      <c r="N65" s="19" t="s">
        <v>357</v>
      </c>
      <c r="O65" s="19" t="s">
        <v>357</v>
      </c>
      <c r="P65" s="19" t="s">
        <v>357</v>
      </c>
      <c r="Q65" s="19" t="s">
        <v>236</v>
      </c>
      <c r="R65" s="19" t="s">
        <v>357</v>
      </c>
      <c r="S65" s="19" t="s">
        <v>234</v>
      </c>
      <c r="T65" s="19" t="s">
        <v>357</v>
      </c>
      <c r="U65" s="19" t="s">
        <v>357</v>
      </c>
      <c r="V65" s="19">
        <v>4447.7</v>
      </c>
    </row>
    <row r="66" spans="1:22" ht="13.5" thickBot="1">
      <c r="A66" s="637">
        <v>1985</v>
      </c>
      <c r="B66" s="662" t="s">
        <v>240</v>
      </c>
      <c r="C66" s="662" t="s">
        <v>234</v>
      </c>
      <c r="D66" s="662" t="s">
        <v>240</v>
      </c>
      <c r="E66" s="19" t="s">
        <v>357</v>
      </c>
      <c r="F66" s="19" t="s">
        <v>357</v>
      </c>
      <c r="G66" s="19" t="s">
        <v>357</v>
      </c>
      <c r="H66" s="19" t="s">
        <v>234</v>
      </c>
      <c r="I66" s="19" t="s">
        <v>234</v>
      </c>
      <c r="J66" s="19" t="s">
        <v>357</v>
      </c>
      <c r="K66" s="637">
        <v>1985</v>
      </c>
      <c r="L66" s="19" t="s">
        <v>357</v>
      </c>
      <c r="M66" s="19" t="s">
        <v>234</v>
      </c>
      <c r="N66" s="19" t="s">
        <v>357</v>
      </c>
      <c r="O66" s="19" t="s">
        <v>357</v>
      </c>
      <c r="P66" s="19" t="s">
        <v>357</v>
      </c>
      <c r="Q66" s="19" t="s">
        <v>236</v>
      </c>
      <c r="R66" s="19" t="s">
        <v>357</v>
      </c>
      <c r="S66" s="19" t="s">
        <v>234</v>
      </c>
      <c r="T66" s="19" t="s">
        <v>357</v>
      </c>
      <c r="U66" s="19" t="s">
        <v>357</v>
      </c>
      <c r="V66" s="19">
        <v>4574.7</v>
      </c>
    </row>
    <row r="67" spans="1:22" ht="13.5" thickBot="1">
      <c r="A67" s="637">
        <v>1986</v>
      </c>
      <c r="B67" s="662" t="s">
        <v>240</v>
      </c>
      <c r="C67" s="662" t="s">
        <v>234</v>
      </c>
      <c r="D67" s="662" t="s">
        <v>240</v>
      </c>
      <c r="E67" s="19" t="s">
        <v>357</v>
      </c>
      <c r="F67" s="19" t="s">
        <v>357</v>
      </c>
      <c r="G67" s="19" t="s">
        <v>357</v>
      </c>
      <c r="H67" s="19" t="s">
        <v>234</v>
      </c>
      <c r="I67" s="19" t="s">
        <v>234</v>
      </c>
      <c r="J67" s="19" t="s">
        <v>357</v>
      </c>
      <c r="K67" s="637">
        <v>1986</v>
      </c>
      <c r="L67" s="19" t="s">
        <v>357</v>
      </c>
      <c r="M67" s="19" t="s">
        <v>234</v>
      </c>
      <c r="N67" s="19" t="s">
        <v>357</v>
      </c>
      <c r="O67" s="19" t="s">
        <v>357</v>
      </c>
      <c r="P67" s="19" t="s">
        <v>357</v>
      </c>
      <c r="Q67" s="19" t="s">
        <v>236</v>
      </c>
      <c r="R67" s="19" t="s">
        <v>357</v>
      </c>
      <c r="S67" s="19" t="s">
        <v>234</v>
      </c>
      <c r="T67" s="19" t="s">
        <v>357</v>
      </c>
      <c r="U67" s="19" t="s">
        <v>357</v>
      </c>
      <c r="V67" s="19">
        <v>5113.1000000000004</v>
      </c>
    </row>
    <row r="68" spans="1:22" ht="13.5" thickBot="1">
      <c r="A68" s="637">
        <v>1987</v>
      </c>
      <c r="B68" s="662" t="s">
        <v>240</v>
      </c>
      <c r="C68" s="662" t="s">
        <v>234</v>
      </c>
      <c r="D68" s="662" t="s">
        <v>240</v>
      </c>
      <c r="E68" s="19" t="s">
        <v>357</v>
      </c>
      <c r="F68" s="19" t="s">
        <v>357</v>
      </c>
      <c r="G68" s="19" t="s">
        <v>357</v>
      </c>
      <c r="H68" s="19" t="s">
        <v>234</v>
      </c>
      <c r="I68" s="19" t="s">
        <v>234</v>
      </c>
      <c r="J68" s="19" t="s">
        <v>357</v>
      </c>
      <c r="K68" s="637">
        <v>1987</v>
      </c>
      <c r="L68" s="19" t="s">
        <v>357</v>
      </c>
      <c r="M68" s="19" t="s">
        <v>234</v>
      </c>
      <c r="N68" s="19" t="s">
        <v>357</v>
      </c>
      <c r="O68" s="19" t="s">
        <v>357</v>
      </c>
      <c r="P68" s="19" t="s">
        <v>357</v>
      </c>
      <c r="Q68" s="19" t="s">
        <v>236</v>
      </c>
      <c r="R68" s="19" t="s">
        <v>357</v>
      </c>
      <c r="S68" s="19" t="s">
        <v>234</v>
      </c>
      <c r="T68" s="19" t="s">
        <v>357</v>
      </c>
      <c r="U68" s="19" t="s">
        <v>357</v>
      </c>
      <c r="V68" s="19">
        <v>5114.1000000000004</v>
      </c>
    </row>
    <row r="69" spans="1:22" ht="13.5" thickBot="1">
      <c r="A69" s="637">
        <v>1988</v>
      </c>
      <c r="B69" s="662" t="s">
        <v>240</v>
      </c>
      <c r="C69" s="662" t="s">
        <v>234</v>
      </c>
      <c r="D69" s="662" t="s">
        <v>240</v>
      </c>
      <c r="E69" s="19" t="s">
        <v>357</v>
      </c>
      <c r="F69" s="19" t="s">
        <v>357</v>
      </c>
      <c r="G69" s="19" t="s">
        <v>357</v>
      </c>
      <c r="H69" s="19" t="s">
        <v>234</v>
      </c>
      <c r="I69" s="19" t="s">
        <v>234</v>
      </c>
      <c r="J69" s="19" t="s">
        <v>357</v>
      </c>
      <c r="K69" s="637">
        <v>1988</v>
      </c>
      <c r="L69" s="19" t="s">
        <v>357</v>
      </c>
      <c r="M69" s="19" t="s">
        <v>234</v>
      </c>
      <c r="N69" s="19" t="s">
        <v>357</v>
      </c>
      <c r="O69" s="19" t="s">
        <v>357</v>
      </c>
      <c r="P69" s="19" t="s">
        <v>357</v>
      </c>
      <c r="Q69" s="19" t="s">
        <v>236</v>
      </c>
      <c r="R69" s="19" t="s">
        <v>357</v>
      </c>
      <c r="S69" s="19" t="s">
        <v>234</v>
      </c>
      <c r="T69" s="19" t="s">
        <v>357</v>
      </c>
      <c r="U69" s="19" t="s">
        <v>357</v>
      </c>
      <c r="V69" s="19">
        <v>5224.6000000000004</v>
      </c>
    </row>
    <row r="70" spans="1:22" ht="13.5" thickBot="1">
      <c r="A70" s="637">
        <v>1989</v>
      </c>
      <c r="B70" s="662" t="s">
        <v>240</v>
      </c>
      <c r="C70" s="662" t="s">
        <v>234</v>
      </c>
      <c r="D70" s="662" t="s">
        <v>240</v>
      </c>
      <c r="E70" s="19" t="s">
        <v>357</v>
      </c>
      <c r="F70" s="19" t="s">
        <v>357</v>
      </c>
      <c r="G70" s="19" t="s">
        <v>357</v>
      </c>
      <c r="H70" s="19" t="s">
        <v>234</v>
      </c>
      <c r="I70" s="19" t="s">
        <v>234</v>
      </c>
      <c r="J70" s="19" t="s">
        <v>357</v>
      </c>
      <c r="K70" s="637">
        <v>1989</v>
      </c>
      <c r="L70" s="19" t="s">
        <v>357</v>
      </c>
      <c r="M70" s="19" t="s">
        <v>234</v>
      </c>
      <c r="N70" s="19" t="s">
        <v>357</v>
      </c>
      <c r="O70" s="19" t="s">
        <v>357</v>
      </c>
      <c r="P70" s="19" t="s">
        <v>357</v>
      </c>
      <c r="Q70" s="19" t="s">
        <v>236</v>
      </c>
      <c r="R70" s="19" t="s">
        <v>357</v>
      </c>
      <c r="S70" s="19" t="s">
        <v>234</v>
      </c>
      <c r="T70" s="19" t="s">
        <v>357</v>
      </c>
      <c r="U70" s="19" t="s">
        <v>357</v>
      </c>
      <c r="V70" s="19">
        <v>5419.9</v>
      </c>
    </row>
    <row r="71" spans="1:22" ht="13.5" thickBot="1">
      <c r="A71" s="637">
        <v>1990</v>
      </c>
      <c r="B71" s="662" t="s">
        <v>240</v>
      </c>
      <c r="C71" s="662" t="s">
        <v>234</v>
      </c>
      <c r="D71" s="662" t="s">
        <v>240</v>
      </c>
      <c r="E71" s="19">
        <v>2966.8</v>
      </c>
      <c r="F71" s="19">
        <v>45.8</v>
      </c>
      <c r="G71" s="19">
        <v>40.9</v>
      </c>
      <c r="H71" s="19" t="s">
        <v>234</v>
      </c>
      <c r="I71" s="19" t="s">
        <v>234</v>
      </c>
      <c r="J71" s="19">
        <v>3053.5</v>
      </c>
      <c r="K71" s="637">
        <v>1990</v>
      </c>
      <c r="L71" s="19">
        <v>952.2</v>
      </c>
      <c r="M71" s="19" t="s">
        <v>234</v>
      </c>
      <c r="N71" s="19">
        <v>952.2</v>
      </c>
      <c r="O71" s="19">
        <v>1740.8</v>
      </c>
      <c r="P71" s="19">
        <v>82.6</v>
      </c>
      <c r="Q71" s="19" t="s">
        <v>236</v>
      </c>
      <c r="R71" s="19">
        <v>82.6</v>
      </c>
      <c r="S71" s="19" t="s">
        <v>234</v>
      </c>
      <c r="T71" s="19">
        <v>61.7</v>
      </c>
      <c r="U71" s="19">
        <v>2837.3</v>
      </c>
      <c r="V71" s="19">
        <v>5890.8</v>
      </c>
    </row>
    <row r="72" spans="1:22" ht="13.5" thickBot="1">
      <c r="A72" s="637">
        <v>1991</v>
      </c>
      <c r="B72" s="662" t="s">
        <v>240</v>
      </c>
      <c r="C72" s="662" t="s">
        <v>234</v>
      </c>
      <c r="D72" s="662" t="s">
        <v>240</v>
      </c>
      <c r="E72" s="19">
        <v>3098.4</v>
      </c>
      <c r="F72" s="19">
        <v>51.6</v>
      </c>
      <c r="G72" s="19">
        <v>68.900000000000006</v>
      </c>
      <c r="H72" s="19" t="s">
        <v>234</v>
      </c>
      <c r="I72" s="19" t="s">
        <v>234</v>
      </c>
      <c r="J72" s="19">
        <v>3218.9</v>
      </c>
      <c r="K72" s="637">
        <v>1991</v>
      </c>
      <c r="L72" s="19">
        <v>958</v>
      </c>
      <c r="M72" s="19" t="s">
        <v>234</v>
      </c>
      <c r="N72" s="19">
        <v>958</v>
      </c>
      <c r="O72" s="19">
        <v>1700.6</v>
      </c>
      <c r="P72" s="19">
        <v>97.8</v>
      </c>
      <c r="Q72" s="19" t="s">
        <v>236</v>
      </c>
      <c r="R72" s="19">
        <v>97.8</v>
      </c>
      <c r="S72" s="19" t="s">
        <v>234</v>
      </c>
      <c r="T72" s="19">
        <v>61.9</v>
      </c>
      <c r="U72" s="19">
        <v>2818.3</v>
      </c>
      <c r="V72" s="19">
        <v>6037.2</v>
      </c>
    </row>
    <row r="73" spans="1:22" ht="13.5" thickBot="1">
      <c r="A73" s="637">
        <v>1992</v>
      </c>
      <c r="B73" s="662" t="s">
        <v>240</v>
      </c>
      <c r="C73" s="662" t="s">
        <v>234</v>
      </c>
      <c r="D73" s="662" t="s">
        <v>240</v>
      </c>
      <c r="E73" s="19">
        <v>3058.8</v>
      </c>
      <c r="F73" s="19">
        <v>48.7</v>
      </c>
      <c r="G73" s="19">
        <v>75.8</v>
      </c>
      <c r="H73" s="19" t="s">
        <v>234</v>
      </c>
      <c r="I73" s="19" t="s">
        <v>234</v>
      </c>
      <c r="J73" s="19">
        <v>3183.3</v>
      </c>
      <c r="K73" s="637">
        <v>1992</v>
      </c>
      <c r="L73" s="19">
        <v>970.1</v>
      </c>
      <c r="M73" s="19" t="s">
        <v>234</v>
      </c>
      <c r="N73" s="19">
        <v>970.1</v>
      </c>
      <c r="O73" s="19">
        <v>1830.3</v>
      </c>
      <c r="P73" s="19">
        <v>97.8</v>
      </c>
      <c r="Q73" s="19" t="s">
        <v>236</v>
      </c>
      <c r="R73" s="19">
        <v>97.8</v>
      </c>
      <c r="S73" s="19" t="s">
        <v>234</v>
      </c>
      <c r="T73" s="19">
        <v>71</v>
      </c>
      <c r="U73" s="19">
        <v>2969.2</v>
      </c>
      <c r="V73" s="19">
        <v>6152.5</v>
      </c>
    </row>
    <row r="74" spans="1:22" ht="13.5" thickBot="1">
      <c r="A74" s="637">
        <v>1993</v>
      </c>
      <c r="B74" s="662" t="s">
        <v>240</v>
      </c>
      <c r="C74" s="662" t="s">
        <v>234</v>
      </c>
      <c r="D74" s="662" t="s">
        <v>240</v>
      </c>
      <c r="E74" s="19">
        <v>3116.7</v>
      </c>
      <c r="F74" s="19">
        <v>52.4</v>
      </c>
      <c r="G74" s="19">
        <v>93.9</v>
      </c>
      <c r="H74" s="19" t="s">
        <v>234</v>
      </c>
      <c r="I74" s="19" t="s">
        <v>234</v>
      </c>
      <c r="J74" s="19">
        <v>3263</v>
      </c>
      <c r="K74" s="637">
        <v>1993</v>
      </c>
      <c r="L74" s="19">
        <v>995.5</v>
      </c>
      <c r="M74" s="19" t="s">
        <v>234</v>
      </c>
      <c r="N74" s="19">
        <v>995.5</v>
      </c>
      <c r="O74" s="19">
        <v>1913.3</v>
      </c>
      <c r="P74" s="19">
        <v>102.5</v>
      </c>
      <c r="Q74" s="19" t="s">
        <v>236</v>
      </c>
      <c r="R74" s="19">
        <v>102.5</v>
      </c>
      <c r="S74" s="19" t="s">
        <v>234</v>
      </c>
      <c r="T74" s="19">
        <v>76.599999999999994</v>
      </c>
      <c r="U74" s="19">
        <v>3087.9</v>
      </c>
      <c r="V74" s="19">
        <v>6350.9</v>
      </c>
    </row>
    <row r="75" spans="1:22" ht="13.5" thickBot="1">
      <c r="A75" s="637">
        <v>1994</v>
      </c>
      <c r="B75" s="662" t="s">
        <v>240</v>
      </c>
      <c r="C75" s="662" t="s">
        <v>234</v>
      </c>
      <c r="D75" s="662" t="s">
        <v>240</v>
      </c>
      <c r="E75" s="19">
        <v>3249.5</v>
      </c>
      <c r="F75" s="19">
        <v>54.5</v>
      </c>
      <c r="G75" s="19">
        <v>170.7</v>
      </c>
      <c r="H75" s="19" t="s">
        <v>234</v>
      </c>
      <c r="I75" s="19" t="s">
        <v>234</v>
      </c>
      <c r="J75" s="19">
        <v>3474.7</v>
      </c>
      <c r="K75" s="637">
        <v>1994</v>
      </c>
      <c r="L75" s="19">
        <v>1083.0999999999999</v>
      </c>
      <c r="M75" s="19" t="s">
        <v>234</v>
      </c>
      <c r="N75" s="19">
        <v>1083.0999999999999</v>
      </c>
      <c r="O75" s="19">
        <v>1975.7</v>
      </c>
      <c r="P75" s="19">
        <v>135.1</v>
      </c>
      <c r="Q75" s="19" t="s">
        <v>236</v>
      </c>
      <c r="R75" s="19">
        <v>135.1</v>
      </c>
      <c r="S75" s="19" t="s">
        <v>234</v>
      </c>
      <c r="T75" s="19">
        <v>87.4</v>
      </c>
      <c r="U75" s="19">
        <v>3281.3</v>
      </c>
      <c r="V75" s="19">
        <v>6756</v>
      </c>
    </row>
    <row r="76" spans="1:22" ht="13.5" thickBot="1">
      <c r="A76" s="637">
        <v>1995</v>
      </c>
      <c r="B76" s="662" t="s">
        <v>240</v>
      </c>
      <c r="C76" s="662" t="s">
        <v>234</v>
      </c>
      <c r="D76" s="662" t="s">
        <v>240</v>
      </c>
      <c r="E76" s="19">
        <v>3287.2</v>
      </c>
      <c r="F76" s="19">
        <v>54</v>
      </c>
      <c r="G76" s="19">
        <v>146.30000000000001</v>
      </c>
      <c r="H76" s="19">
        <v>11</v>
      </c>
      <c r="I76" s="19" t="s">
        <v>234</v>
      </c>
      <c r="J76" s="19">
        <v>3498.5</v>
      </c>
      <c r="K76" s="637">
        <v>1995</v>
      </c>
      <c r="L76" s="19">
        <v>1077.5</v>
      </c>
      <c r="M76" s="19" t="s">
        <v>234</v>
      </c>
      <c r="N76" s="19">
        <v>1077.5</v>
      </c>
      <c r="O76" s="19">
        <v>2018.2</v>
      </c>
      <c r="P76" s="19">
        <v>126.5</v>
      </c>
      <c r="Q76" s="19" t="s">
        <v>236</v>
      </c>
      <c r="R76" s="19">
        <v>126.5</v>
      </c>
      <c r="S76" s="19">
        <v>60.9</v>
      </c>
      <c r="T76" s="19">
        <v>19.3</v>
      </c>
      <c r="U76" s="19">
        <v>3302.4</v>
      </c>
      <c r="V76" s="19">
        <v>6800.9</v>
      </c>
    </row>
    <row r="77" spans="1:22" ht="13.5" thickBot="1">
      <c r="A77" s="637">
        <v>1996</v>
      </c>
      <c r="B77" s="662" t="s">
        <v>240</v>
      </c>
      <c r="C77" s="662" t="s">
        <v>234</v>
      </c>
      <c r="D77" s="662" t="s">
        <v>240</v>
      </c>
      <c r="E77" s="19">
        <v>3515</v>
      </c>
      <c r="F77" s="19">
        <v>54.7</v>
      </c>
      <c r="G77" s="19">
        <v>156.9</v>
      </c>
      <c r="H77" s="19">
        <v>12.1</v>
      </c>
      <c r="I77" s="19" t="s">
        <v>234</v>
      </c>
      <c r="J77" s="19">
        <v>3738.7</v>
      </c>
      <c r="K77" s="637">
        <v>1996</v>
      </c>
      <c r="L77" s="19">
        <v>1145.5999999999999</v>
      </c>
      <c r="M77" s="19" t="s">
        <v>234</v>
      </c>
      <c r="N77" s="19">
        <v>1145.5999999999999</v>
      </c>
      <c r="O77" s="19">
        <v>2321.5</v>
      </c>
      <c r="P77" s="19">
        <v>144.19999999999999</v>
      </c>
      <c r="Q77" s="19" t="s">
        <v>236</v>
      </c>
      <c r="R77" s="19">
        <v>144.19999999999999</v>
      </c>
      <c r="S77" s="19">
        <v>54.4</v>
      </c>
      <c r="T77" s="19">
        <v>11.9</v>
      </c>
      <c r="U77" s="19">
        <v>3677.6</v>
      </c>
      <c r="V77" s="19">
        <v>7416.3</v>
      </c>
    </row>
    <row r="78" spans="1:22" ht="13.5" thickBot="1">
      <c r="A78" s="637">
        <v>1997</v>
      </c>
      <c r="B78" s="662" t="s">
        <v>240</v>
      </c>
      <c r="C78" s="662" t="s">
        <v>234</v>
      </c>
      <c r="D78" s="662" t="s">
        <v>240</v>
      </c>
      <c r="E78" s="19">
        <v>3557.8</v>
      </c>
      <c r="F78" s="19">
        <v>56.9</v>
      </c>
      <c r="G78" s="19">
        <v>170.4</v>
      </c>
      <c r="H78" s="19">
        <v>13</v>
      </c>
      <c r="I78" s="19" t="s">
        <v>234</v>
      </c>
      <c r="J78" s="19">
        <v>3798.1</v>
      </c>
      <c r="K78" s="637">
        <v>1997</v>
      </c>
      <c r="L78" s="19">
        <v>1177.5999999999999</v>
      </c>
      <c r="M78" s="19" t="s">
        <v>234</v>
      </c>
      <c r="N78" s="19">
        <v>1177.5999999999999</v>
      </c>
      <c r="O78" s="19">
        <v>2350.9</v>
      </c>
      <c r="P78" s="19">
        <v>138.6</v>
      </c>
      <c r="Q78" s="19" t="s">
        <v>236</v>
      </c>
      <c r="R78" s="19">
        <v>138.6</v>
      </c>
      <c r="S78" s="19">
        <v>61.4</v>
      </c>
      <c r="T78" s="19">
        <v>19.100000000000001</v>
      </c>
      <c r="U78" s="19">
        <v>3747.6</v>
      </c>
      <c r="V78" s="19">
        <v>7545.7</v>
      </c>
    </row>
    <row r="79" spans="1:22" ht="13.5" thickBot="1">
      <c r="A79" s="637">
        <v>1998</v>
      </c>
      <c r="B79" s="662" t="s">
        <v>240</v>
      </c>
      <c r="C79" s="662" t="s">
        <v>234</v>
      </c>
      <c r="D79" s="662" t="s">
        <v>240</v>
      </c>
      <c r="E79" s="19">
        <v>3991.2</v>
      </c>
      <c r="F79" s="19">
        <v>55.3</v>
      </c>
      <c r="G79" s="19">
        <v>141.5</v>
      </c>
      <c r="H79" s="19">
        <v>16.600000000000001</v>
      </c>
      <c r="I79" s="19" t="s">
        <v>234</v>
      </c>
      <c r="J79" s="19">
        <v>4204.6000000000004</v>
      </c>
      <c r="K79" s="637">
        <v>1998</v>
      </c>
      <c r="L79" s="19">
        <v>1255.2</v>
      </c>
      <c r="M79" s="19" t="s">
        <v>234</v>
      </c>
      <c r="N79" s="19">
        <v>1255.2</v>
      </c>
      <c r="O79" s="19">
        <v>2297.4</v>
      </c>
      <c r="P79" s="19">
        <v>149.69999999999999</v>
      </c>
      <c r="Q79" s="19" t="s">
        <v>236</v>
      </c>
      <c r="R79" s="19">
        <v>149.69999999999999</v>
      </c>
      <c r="S79" s="19">
        <v>44.5</v>
      </c>
      <c r="T79" s="19">
        <v>18.2</v>
      </c>
      <c r="U79" s="19">
        <v>3765</v>
      </c>
      <c r="V79" s="19">
        <v>7969.6</v>
      </c>
    </row>
    <row r="80" spans="1:22" ht="13.5" thickBot="1">
      <c r="A80" s="637">
        <v>1999</v>
      </c>
      <c r="B80" s="662" t="s">
        <v>240</v>
      </c>
      <c r="C80" s="662" t="s">
        <v>234</v>
      </c>
      <c r="D80" s="662" t="s">
        <v>240</v>
      </c>
      <c r="E80" s="19">
        <v>4175</v>
      </c>
      <c r="F80" s="19">
        <v>59.5</v>
      </c>
      <c r="G80" s="19">
        <v>158.6</v>
      </c>
      <c r="H80" s="19">
        <v>26.7</v>
      </c>
      <c r="I80" s="19" t="s">
        <v>234</v>
      </c>
      <c r="J80" s="19">
        <v>4419.8</v>
      </c>
      <c r="K80" s="637">
        <v>1999</v>
      </c>
      <c r="L80" s="19">
        <v>1308.7</v>
      </c>
      <c r="M80" s="19" t="s">
        <v>234</v>
      </c>
      <c r="N80" s="19">
        <v>1308.7</v>
      </c>
      <c r="O80" s="19">
        <v>2323.3000000000002</v>
      </c>
      <c r="P80" s="19">
        <v>163.5</v>
      </c>
      <c r="Q80" s="19" t="s">
        <v>236</v>
      </c>
      <c r="R80" s="19">
        <v>163.5</v>
      </c>
      <c r="S80" s="19">
        <v>48.2</v>
      </c>
      <c r="T80" s="19">
        <v>19</v>
      </c>
      <c r="U80" s="19">
        <v>3862.7</v>
      </c>
      <c r="V80" s="19">
        <v>8282.4</v>
      </c>
    </row>
    <row r="81" spans="1:22" ht="13.5" thickBot="1">
      <c r="A81" s="637">
        <v>2000</v>
      </c>
      <c r="B81" s="662" t="s">
        <v>240</v>
      </c>
      <c r="C81" s="662" t="s">
        <v>240</v>
      </c>
      <c r="D81" s="662" t="s">
        <v>240</v>
      </c>
      <c r="E81" s="19">
        <v>4375.5</v>
      </c>
      <c r="F81" s="19">
        <v>59.5</v>
      </c>
      <c r="G81" s="19">
        <v>171.6</v>
      </c>
      <c r="H81" s="19">
        <v>22.6</v>
      </c>
      <c r="I81" s="19" t="s">
        <v>234</v>
      </c>
      <c r="J81" s="19">
        <v>4629.2</v>
      </c>
      <c r="K81" s="637">
        <v>2000</v>
      </c>
      <c r="L81" s="19">
        <v>1374.6</v>
      </c>
      <c r="M81" s="19" t="s">
        <v>234</v>
      </c>
      <c r="N81" s="19">
        <v>1374.6</v>
      </c>
      <c r="O81" s="19">
        <v>2482.6999999999998</v>
      </c>
      <c r="P81" s="19">
        <v>181.2</v>
      </c>
      <c r="Q81" s="19" t="s">
        <v>236</v>
      </c>
      <c r="R81" s="19">
        <v>181.2</v>
      </c>
      <c r="S81" s="19">
        <v>60.1</v>
      </c>
      <c r="T81" s="19">
        <v>18.100000000000001</v>
      </c>
      <c r="U81" s="19">
        <v>4116.7</v>
      </c>
      <c r="V81" s="19">
        <v>8745.7999999999993</v>
      </c>
    </row>
    <row r="82" spans="1:22" ht="13.5" thickBot="1">
      <c r="A82" s="637">
        <v>2001</v>
      </c>
      <c r="B82" s="662" t="s">
        <v>240</v>
      </c>
      <c r="C82" s="662" t="s">
        <v>240</v>
      </c>
      <c r="D82" s="662" t="s">
        <v>240</v>
      </c>
      <c r="E82" s="19">
        <v>4356.7</v>
      </c>
      <c r="F82" s="19">
        <v>59.5</v>
      </c>
      <c r="G82" s="19">
        <v>181.5</v>
      </c>
      <c r="H82" s="19">
        <v>25.9</v>
      </c>
      <c r="I82" s="19" t="s">
        <v>234</v>
      </c>
      <c r="J82" s="19">
        <v>4623.6000000000004</v>
      </c>
      <c r="K82" s="637">
        <v>2001</v>
      </c>
      <c r="L82" s="19">
        <v>1438.7</v>
      </c>
      <c r="M82" s="19" t="s">
        <v>234</v>
      </c>
      <c r="N82" s="19">
        <v>1438.7</v>
      </c>
      <c r="O82" s="19">
        <v>2532.6</v>
      </c>
      <c r="P82" s="19">
        <v>203.8</v>
      </c>
      <c r="Q82" s="19" t="s">
        <v>236</v>
      </c>
      <c r="R82" s="19">
        <v>203.8</v>
      </c>
      <c r="S82" s="19">
        <v>71.099999999999994</v>
      </c>
      <c r="T82" s="19">
        <v>21.3</v>
      </c>
      <c r="U82" s="19">
        <v>4267.5</v>
      </c>
      <c r="V82" s="19">
        <v>8891.1</v>
      </c>
    </row>
    <row r="83" spans="1:22" ht="13.5" thickBot="1">
      <c r="A83" s="637">
        <v>2002</v>
      </c>
      <c r="B83" s="662" t="s">
        <v>240</v>
      </c>
      <c r="C83" s="662" t="s">
        <v>240</v>
      </c>
      <c r="D83" s="662" t="s">
        <v>240</v>
      </c>
      <c r="E83" s="19">
        <v>4106.2</v>
      </c>
      <c r="F83" s="19">
        <v>59.4</v>
      </c>
      <c r="G83" s="19">
        <v>193.5</v>
      </c>
      <c r="H83" s="19">
        <v>25.4</v>
      </c>
      <c r="I83" s="19" t="s">
        <v>234</v>
      </c>
      <c r="J83" s="19">
        <v>4384.5</v>
      </c>
      <c r="K83" s="637">
        <v>2002</v>
      </c>
      <c r="L83" s="19">
        <v>1447.4</v>
      </c>
      <c r="M83" s="19" t="s">
        <v>234</v>
      </c>
      <c r="N83" s="19">
        <v>1447.4</v>
      </c>
      <c r="O83" s="19">
        <v>2492.5</v>
      </c>
      <c r="P83" s="19">
        <v>226.1</v>
      </c>
      <c r="Q83" s="19" t="s">
        <v>236</v>
      </c>
      <c r="R83" s="19">
        <v>226.1</v>
      </c>
      <c r="S83" s="19">
        <v>78.099999999999994</v>
      </c>
      <c r="T83" s="19">
        <v>20.3</v>
      </c>
      <c r="U83" s="19">
        <v>4264.3999999999996</v>
      </c>
      <c r="V83" s="19">
        <v>8648.9</v>
      </c>
    </row>
    <row r="84" spans="1:22" ht="13.5" thickBot="1">
      <c r="A84" s="637">
        <v>2003</v>
      </c>
      <c r="B84" s="662" t="s">
        <v>240</v>
      </c>
      <c r="C84" s="662" t="s">
        <v>240</v>
      </c>
      <c r="D84" s="662" t="s">
        <v>240</v>
      </c>
      <c r="E84" s="19">
        <v>4269.6000000000004</v>
      </c>
      <c r="F84" s="19">
        <v>53.5</v>
      </c>
      <c r="G84" s="19">
        <v>244</v>
      </c>
      <c r="H84" s="19">
        <v>30.1</v>
      </c>
      <c r="I84" s="19" t="s">
        <v>234</v>
      </c>
      <c r="J84" s="19">
        <v>4597.2</v>
      </c>
      <c r="K84" s="637">
        <v>2003</v>
      </c>
      <c r="L84" s="19">
        <v>1552.2</v>
      </c>
      <c r="M84" s="19" t="s">
        <v>234</v>
      </c>
      <c r="N84" s="19">
        <v>1552.2</v>
      </c>
      <c r="O84" s="19">
        <v>2654.3</v>
      </c>
      <c r="P84" s="19">
        <v>229.1</v>
      </c>
      <c r="Q84" s="19" t="s">
        <v>236</v>
      </c>
      <c r="R84" s="19">
        <v>229.1</v>
      </c>
      <c r="S84" s="19">
        <v>95.4</v>
      </c>
      <c r="T84" s="19">
        <v>21.1</v>
      </c>
      <c r="U84" s="19">
        <v>4552.1000000000004</v>
      </c>
      <c r="V84" s="19">
        <v>9149.2999999999993</v>
      </c>
    </row>
    <row r="85" spans="1:22" ht="13.5" thickBot="1">
      <c r="A85" s="637">
        <v>2004</v>
      </c>
      <c r="B85" s="662" t="s">
        <v>240</v>
      </c>
      <c r="C85" s="662" t="s">
        <v>240</v>
      </c>
      <c r="D85" s="662" t="s">
        <v>240</v>
      </c>
      <c r="E85" s="19">
        <v>4546.5</v>
      </c>
      <c r="F85" s="19">
        <v>55.3</v>
      </c>
      <c r="G85" s="19">
        <v>253.5</v>
      </c>
      <c r="H85" s="19">
        <v>30.9</v>
      </c>
      <c r="I85" s="19" t="s">
        <v>234</v>
      </c>
      <c r="J85" s="19">
        <v>4886.2</v>
      </c>
      <c r="K85" s="637">
        <v>2004</v>
      </c>
      <c r="L85" s="19">
        <v>1614.7</v>
      </c>
      <c r="M85" s="19" t="s">
        <v>241</v>
      </c>
      <c r="N85" s="19">
        <v>1614.7</v>
      </c>
      <c r="O85" s="19">
        <v>2902.8</v>
      </c>
      <c r="P85" s="19">
        <v>232.8</v>
      </c>
      <c r="Q85" s="19" t="s">
        <v>236</v>
      </c>
      <c r="R85" s="19">
        <v>232.8</v>
      </c>
      <c r="S85" s="19">
        <v>111.4</v>
      </c>
      <c r="T85" s="19">
        <v>26.5</v>
      </c>
      <c r="U85" s="19">
        <v>4888.2</v>
      </c>
      <c r="V85" s="19">
        <v>9774.6</v>
      </c>
    </row>
    <row r="86" spans="1:22" ht="13.5" thickBot="1">
      <c r="A86" s="278">
        <v>2005</v>
      </c>
      <c r="B86" s="668" t="s">
        <v>240</v>
      </c>
      <c r="C86" s="668" t="s">
        <v>240</v>
      </c>
      <c r="D86" s="668" t="s">
        <v>240</v>
      </c>
      <c r="E86" s="20">
        <v>4764</v>
      </c>
      <c r="F86" s="20">
        <v>57.3</v>
      </c>
      <c r="G86" s="20">
        <v>286.3</v>
      </c>
      <c r="H86" s="20">
        <v>36.5</v>
      </c>
      <c r="I86" s="20" t="s">
        <v>234</v>
      </c>
      <c r="J86" s="20">
        <v>5144.1000000000004</v>
      </c>
      <c r="K86" s="278">
        <v>2005</v>
      </c>
      <c r="L86" s="20">
        <v>1727.9</v>
      </c>
      <c r="M86" s="20" t="s">
        <v>241</v>
      </c>
      <c r="N86" s="20">
        <v>1727.9</v>
      </c>
      <c r="O86" s="20">
        <v>3006.9</v>
      </c>
      <c r="P86" s="20">
        <v>248.7</v>
      </c>
      <c r="Q86" s="20" t="s">
        <v>236</v>
      </c>
      <c r="R86" s="20">
        <v>248.7</v>
      </c>
      <c r="S86" s="20">
        <v>114.2</v>
      </c>
      <c r="T86" s="20">
        <v>27.2</v>
      </c>
      <c r="U86" s="20">
        <v>5124.8999999999996</v>
      </c>
      <c r="V86" s="20">
        <v>10269.1</v>
      </c>
    </row>
    <row r="87" spans="1:22" ht="13.5" thickBot="1">
      <c r="A87" s="278">
        <v>2006</v>
      </c>
      <c r="B87" s="668" t="s">
        <v>240</v>
      </c>
      <c r="C87" s="668" t="s">
        <v>240</v>
      </c>
      <c r="D87" s="668" t="s">
        <v>240</v>
      </c>
      <c r="E87" s="20">
        <v>5239.2</v>
      </c>
      <c r="F87" s="20">
        <v>59.9</v>
      </c>
      <c r="G87" s="20">
        <v>309.2</v>
      </c>
      <c r="H87" s="20">
        <v>45.4</v>
      </c>
      <c r="I87" s="20" t="s">
        <v>234</v>
      </c>
      <c r="J87" s="20">
        <v>5653.7</v>
      </c>
      <c r="K87" s="278">
        <v>2006</v>
      </c>
      <c r="L87" s="20">
        <v>1860.9</v>
      </c>
      <c r="M87" s="20" t="s">
        <v>241</v>
      </c>
      <c r="N87" s="20">
        <v>1860.9</v>
      </c>
      <c r="O87" s="20">
        <v>3217.8</v>
      </c>
      <c r="P87" s="20">
        <v>293.2</v>
      </c>
      <c r="Q87" s="20" t="s">
        <v>236</v>
      </c>
      <c r="R87" s="20">
        <v>293.2</v>
      </c>
      <c r="S87" s="20">
        <v>95.9</v>
      </c>
      <c r="T87" s="20">
        <v>73.3</v>
      </c>
      <c r="U87" s="20">
        <v>5541.1</v>
      </c>
      <c r="V87" s="20">
        <v>11194.9</v>
      </c>
    </row>
    <row r="88" spans="1:22" ht="13.5" thickBot="1">
      <c r="A88" s="278">
        <v>2007</v>
      </c>
      <c r="B88" s="668" t="s">
        <v>240</v>
      </c>
      <c r="C88" s="668" t="s">
        <v>240</v>
      </c>
      <c r="D88" s="668" t="s">
        <v>240</v>
      </c>
      <c r="E88" s="20">
        <v>4583.2</v>
      </c>
      <c r="F88" s="20">
        <v>56.8</v>
      </c>
      <c r="G88" s="20">
        <v>553.70000000000005</v>
      </c>
      <c r="H88" s="20">
        <v>56.7</v>
      </c>
      <c r="I88" s="20">
        <v>28.2</v>
      </c>
      <c r="J88" s="20">
        <v>5278.6</v>
      </c>
      <c r="K88" s="278">
        <v>2007</v>
      </c>
      <c r="L88" s="20">
        <v>1983.4</v>
      </c>
      <c r="M88" s="20" t="s">
        <v>241</v>
      </c>
      <c r="N88" s="20">
        <v>1983.4</v>
      </c>
      <c r="O88" s="20">
        <v>3345.6</v>
      </c>
      <c r="P88" s="20">
        <v>311.10000000000002</v>
      </c>
      <c r="Q88" s="20" t="s">
        <v>236</v>
      </c>
      <c r="R88" s="20">
        <v>311.10000000000002</v>
      </c>
      <c r="S88" s="20">
        <v>144.69999999999999</v>
      </c>
      <c r="T88" s="20">
        <v>81.2</v>
      </c>
      <c r="U88" s="20">
        <v>5866</v>
      </c>
      <c r="V88" s="20">
        <v>11144.6</v>
      </c>
    </row>
    <row r="89" spans="1:22" ht="13.5" thickBot="1">
      <c r="A89" s="278">
        <v>2008</v>
      </c>
      <c r="B89" s="668" t="s">
        <v>240</v>
      </c>
      <c r="C89" s="668" t="s">
        <v>240</v>
      </c>
      <c r="D89" s="668" t="s">
        <v>240</v>
      </c>
      <c r="E89" s="20">
        <v>4835.3</v>
      </c>
      <c r="F89" s="20">
        <v>63.3</v>
      </c>
      <c r="G89" s="20">
        <v>498.6</v>
      </c>
      <c r="H89" s="20">
        <v>83.4</v>
      </c>
      <c r="I89" s="20">
        <v>29.5</v>
      </c>
      <c r="J89" s="20">
        <v>5510.1</v>
      </c>
      <c r="K89" s="278">
        <v>2008</v>
      </c>
      <c r="L89" s="20">
        <v>2165.1999999999998</v>
      </c>
      <c r="M89" s="20" t="s">
        <v>241</v>
      </c>
      <c r="N89" s="20">
        <v>2165.1999999999998</v>
      </c>
      <c r="O89" s="20">
        <v>3639.5</v>
      </c>
      <c r="P89" s="20">
        <v>370.3</v>
      </c>
      <c r="Q89" s="20" t="s">
        <v>236</v>
      </c>
      <c r="R89" s="20">
        <v>370.3</v>
      </c>
      <c r="S89" s="20">
        <v>146.5</v>
      </c>
      <c r="T89" s="20">
        <v>28.5</v>
      </c>
      <c r="U89" s="20">
        <v>6350</v>
      </c>
      <c r="V89" s="20">
        <v>11860</v>
      </c>
    </row>
    <row r="90" spans="1:22" ht="13.5" thickBot="1">
      <c r="A90" s="278">
        <v>2009</v>
      </c>
      <c r="B90" s="668" t="s">
        <v>240</v>
      </c>
      <c r="C90" s="668" t="s">
        <v>240</v>
      </c>
      <c r="D90" s="668" t="s">
        <v>240</v>
      </c>
      <c r="E90" s="20">
        <v>4961.8</v>
      </c>
      <c r="F90" s="20">
        <v>68.099999999999994</v>
      </c>
      <c r="G90" s="20">
        <v>483.3</v>
      </c>
      <c r="H90" s="20">
        <v>88.5</v>
      </c>
      <c r="I90" s="20">
        <v>53.1</v>
      </c>
      <c r="J90" s="20">
        <v>5654.8</v>
      </c>
      <c r="K90" s="278">
        <v>2009</v>
      </c>
      <c r="L90" s="20">
        <v>2194.3000000000002</v>
      </c>
      <c r="M90" s="20" t="s">
        <v>241</v>
      </c>
      <c r="N90" s="20">
        <v>2194.3000000000002</v>
      </c>
      <c r="O90" s="20">
        <v>3801</v>
      </c>
      <c r="P90" s="20">
        <v>390.6</v>
      </c>
      <c r="Q90" s="20" t="s">
        <v>236</v>
      </c>
      <c r="R90" s="20">
        <v>390.6</v>
      </c>
      <c r="S90" s="20">
        <v>187.2</v>
      </c>
      <c r="T90" s="20">
        <v>45.3</v>
      </c>
      <c r="U90" s="20">
        <v>6618.4</v>
      </c>
      <c r="V90" s="20">
        <v>12273.2</v>
      </c>
    </row>
    <row r="91" spans="1:22" ht="13.5" thickBot="1">
      <c r="A91" s="278">
        <v>2010</v>
      </c>
      <c r="B91" s="668" t="s">
        <v>240</v>
      </c>
      <c r="C91" s="668" t="s">
        <v>240</v>
      </c>
      <c r="D91" s="668" t="s">
        <v>240</v>
      </c>
      <c r="E91" s="20">
        <v>4997.3</v>
      </c>
      <c r="F91" s="20">
        <v>80.099999999999994</v>
      </c>
      <c r="G91" s="20">
        <v>485.7</v>
      </c>
      <c r="H91" s="20">
        <v>91.9</v>
      </c>
      <c r="I91" s="20">
        <v>58.2</v>
      </c>
      <c r="J91" s="20">
        <v>5713.2</v>
      </c>
      <c r="K91" s="278">
        <v>2010</v>
      </c>
      <c r="L91" s="20">
        <v>2248.6999999999998</v>
      </c>
      <c r="M91" s="20" t="s">
        <v>241</v>
      </c>
      <c r="N91" s="20">
        <v>2248.6999999999998</v>
      </c>
      <c r="O91" s="20">
        <v>3965.7</v>
      </c>
      <c r="P91" s="20">
        <v>412.2</v>
      </c>
      <c r="Q91" s="20" t="s">
        <v>236</v>
      </c>
      <c r="R91" s="20">
        <v>412.2</v>
      </c>
      <c r="S91" s="20">
        <v>172.4</v>
      </c>
      <c r="T91" s="20">
        <v>43.9</v>
      </c>
      <c r="U91" s="20">
        <v>6842.9</v>
      </c>
      <c r="V91" s="20">
        <v>12556.1</v>
      </c>
    </row>
    <row r="92" spans="1:22" ht="13.5" thickBot="1">
      <c r="A92" s="278">
        <v>2011</v>
      </c>
      <c r="B92" s="668">
        <v>5209.8999999999996</v>
      </c>
      <c r="C92" s="20">
        <v>4.8</v>
      </c>
      <c r="D92" s="20">
        <v>139.4</v>
      </c>
      <c r="E92" s="20">
        <v>5354</v>
      </c>
      <c r="F92" s="20">
        <v>84.3</v>
      </c>
      <c r="G92" s="20">
        <v>449.8</v>
      </c>
      <c r="H92" s="20">
        <v>107.3</v>
      </c>
      <c r="I92" s="20">
        <v>55.2</v>
      </c>
      <c r="J92" s="20">
        <v>6050.7</v>
      </c>
      <c r="K92" s="278">
        <v>2011</v>
      </c>
      <c r="L92" s="20">
        <v>2453.1999999999998</v>
      </c>
      <c r="M92" s="20">
        <v>6.2</v>
      </c>
      <c r="N92" s="20">
        <v>2459.5</v>
      </c>
      <c r="O92" s="20">
        <v>4401.8</v>
      </c>
      <c r="P92" s="20">
        <v>407.1</v>
      </c>
      <c r="Q92" s="20">
        <v>38.6</v>
      </c>
      <c r="R92" s="20">
        <v>445.7</v>
      </c>
      <c r="S92" s="20">
        <v>160</v>
      </c>
      <c r="T92" s="20">
        <v>40</v>
      </c>
      <c r="U92" s="20">
        <v>7506.9</v>
      </c>
      <c r="V92" s="20">
        <v>13557.6</v>
      </c>
    </row>
    <row r="93" spans="1:22" ht="13.5" thickBot="1">
      <c r="A93" s="278">
        <v>2012</v>
      </c>
      <c r="B93" s="668">
        <v>5343.9</v>
      </c>
      <c r="C93" s="20">
        <v>6.4</v>
      </c>
      <c r="D93" s="20">
        <v>224.6</v>
      </c>
      <c r="E93" s="20">
        <v>5574.9</v>
      </c>
      <c r="F93" s="20">
        <v>89.2</v>
      </c>
      <c r="G93" s="20">
        <v>534.79999999999995</v>
      </c>
      <c r="H93" s="20">
        <v>128.19999999999999</v>
      </c>
      <c r="I93" s="20">
        <v>44.9</v>
      </c>
      <c r="J93" s="20">
        <v>6372</v>
      </c>
      <c r="K93" s="278">
        <v>2012</v>
      </c>
      <c r="L93" s="20">
        <v>2574.8000000000002</v>
      </c>
      <c r="M93" s="20">
        <v>7.8</v>
      </c>
      <c r="N93" s="20">
        <v>2582.6</v>
      </c>
      <c r="O93" s="20">
        <v>4511.2</v>
      </c>
      <c r="P93" s="20">
        <v>438.4</v>
      </c>
      <c r="Q93" s="20">
        <v>42.1</v>
      </c>
      <c r="R93" s="20">
        <v>480.5</v>
      </c>
      <c r="S93" s="20">
        <v>160.80000000000001</v>
      </c>
      <c r="T93" s="20">
        <v>73.400000000000006</v>
      </c>
      <c r="U93" s="20">
        <v>7808.4</v>
      </c>
      <c r="V93" s="20">
        <v>14180.4</v>
      </c>
    </row>
    <row r="94" spans="1:22" ht="13.5" thickBot="1">
      <c r="A94" s="278" t="s">
        <v>1325</v>
      </c>
      <c r="B94" s="668">
        <v>5202.2</v>
      </c>
      <c r="C94" s="668">
        <v>31.8</v>
      </c>
      <c r="D94" s="668">
        <v>554.4</v>
      </c>
      <c r="E94" s="668">
        <v>5788.5</v>
      </c>
      <c r="F94" s="668">
        <v>91.5</v>
      </c>
      <c r="G94" s="668">
        <v>582.29999999999995</v>
      </c>
      <c r="H94" s="668">
        <v>131.6</v>
      </c>
      <c r="I94" s="668">
        <v>38</v>
      </c>
      <c r="J94" s="668">
        <v>6631.9</v>
      </c>
      <c r="K94" s="278" t="s">
        <v>1325</v>
      </c>
      <c r="L94" s="668">
        <v>2722.9</v>
      </c>
      <c r="M94" s="668">
        <v>9.1999999999999993</v>
      </c>
      <c r="N94" s="668">
        <v>2732.2</v>
      </c>
      <c r="O94" s="668">
        <v>4943.6000000000004</v>
      </c>
      <c r="P94" s="668">
        <v>495.6</v>
      </c>
      <c r="Q94" s="668">
        <v>47.8</v>
      </c>
      <c r="R94" s="668">
        <v>543.4</v>
      </c>
      <c r="S94" s="668">
        <v>163.19999999999999</v>
      </c>
      <c r="T94" s="668">
        <v>71.2</v>
      </c>
      <c r="U94" s="668">
        <v>8453.6</v>
      </c>
      <c r="V94" s="668">
        <v>15085.6</v>
      </c>
    </row>
    <row r="95" spans="1:22" ht="13.5" thickBot="1">
      <c r="A95" s="278">
        <v>2014</v>
      </c>
      <c r="B95" s="668">
        <v>5165.5</v>
      </c>
      <c r="C95" s="668">
        <v>38</v>
      </c>
      <c r="D95" s="668">
        <v>569.4</v>
      </c>
      <c r="E95" s="668">
        <v>5772.9</v>
      </c>
      <c r="F95" s="668">
        <v>88.3</v>
      </c>
      <c r="G95" s="668">
        <v>433.6</v>
      </c>
      <c r="H95" s="668">
        <v>135.80000000000001</v>
      </c>
      <c r="I95" s="668">
        <v>39.4</v>
      </c>
      <c r="J95" s="668">
        <v>6469.9</v>
      </c>
      <c r="K95" s="278">
        <v>2014</v>
      </c>
      <c r="L95" s="668">
        <v>2877.7</v>
      </c>
      <c r="M95" s="668">
        <v>9.6999999999999993</v>
      </c>
      <c r="N95" s="668">
        <v>2887.4</v>
      </c>
      <c r="O95" s="668">
        <v>5126.3</v>
      </c>
      <c r="P95" s="668">
        <v>496.4</v>
      </c>
      <c r="Q95" s="668">
        <v>49.7</v>
      </c>
      <c r="R95" s="668">
        <v>546.1</v>
      </c>
      <c r="S95" s="668">
        <v>170.8</v>
      </c>
      <c r="T95" s="668">
        <v>77.2</v>
      </c>
      <c r="U95" s="668">
        <v>8807.7999999999993</v>
      </c>
      <c r="V95" s="668">
        <v>15277.7</v>
      </c>
    </row>
    <row r="96" spans="1:22" ht="13.5" thickBot="1">
      <c r="A96" s="278">
        <v>2015</v>
      </c>
      <c r="B96" s="668">
        <v>5208.4889999999996</v>
      </c>
      <c r="C96" s="668">
        <v>41.96</v>
      </c>
      <c r="D96" s="668">
        <v>558.05499999999995</v>
      </c>
      <c r="E96" s="668">
        <v>5808.5039999999999</v>
      </c>
      <c r="F96" s="668">
        <v>84.040999999999997</v>
      </c>
      <c r="G96" s="668">
        <v>486.65899999999999</v>
      </c>
      <c r="H96" s="668">
        <v>136.84</v>
      </c>
      <c r="I96" s="668">
        <v>37.747999999999998</v>
      </c>
      <c r="J96" s="668">
        <v>6553.7929999999997</v>
      </c>
      <c r="K96" s="278">
        <v>2015</v>
      </c>
      <c r="L96" s="668">
        <v>3030.7260000000001</v>
      </c>
      <c r="M96" s="668">
        <v>9.2110000000000003</v>
      </c>
      <c r="N96" s="668">
        <v>3039.9369999999999</v>
      </c>
      <c r="O96" s="668">
        <v>5399.72</v>
      </c>
      <c r="P96" s="668">
        <v>511.74599999999998</v>
      </c>
      <c r="Q96" s="668">
        <v>46.837000000000003</v>
      </c>
      <c r="R96" s="668">
        <v>558.58299999999997</v>
      </c>
      <c r="S96" s="668">
        <v>228.345</v>
      </c>
      <c r="T96" s="668">
        <v>85.977000000000004</v>
      </c>
      <c r="U96" s="668">
        <v>9312.5619999999999</v>
      </c>
      <c r="V96" s="668">
        <v>15866.355</v>
      </c>
    </row>
    <row r="97" spans="1:1">
      <c r="A97" s="231" t="s">
        <v>245</v>
      </c>
    </row>
    <row r="98" spans="1:1">
      <c r="A98" s="231" t="s">
        <v>246</v>
      </c>
    </row>
    <row r="99" spans="1:1">
      <c r="A99" s="231" t="s">
        <v>247</v>
      </c>
    </row>
    <row r="100" spans="1:1">
      <c r="A100" s="231" t="s">
        <v>248</v>
      </c>
    </row>
    <row r="101" spans="1:1">
      <c r="A101" s="231" t="s">
        <v>339</v>
      </c>
    </row>
    <row r="102" spans="1:1">
      <c r="A102" s="231" t="s">
        <v>250</v>
      </c>
    </row>
    <row r="103" spans="1:1">
      <c r="A103" s="231" t="s">
        <v>251</v>
      </c>
    </row>
    <row r="104" spans="1:1">
      <c r="A104" s="231" t="s">
        <v>1326</v>
      </c>
    </row>
    <row r="105" spans="1:1">
      <c r="A105" s="231" t="s">
        <v>1327</v>
      </c>
    </row>
    <row r="106" spans="1:1">
      <c r="A106" s="231" t="s">
        <v>254</v>
      </c>
    </row>
  </sheetData>
  <mergeCells count="23">
    <mergeCell ref="K4:V4"/>
    <mergeCell ref="A1:J1"/>
    <mergeCell ref="A2:J2"/>
    <mergeCell ref="A3:J3"/>
    <mergeCell ref="A5:A6"/>
    <mergeCell ref="B5:E5"/>
    <mergeCell ref="F5:F6"/>
    <mergeCell ref="G5:G6"/>
    <mergeCell ref="H5:H6"/>
    <mergeCell ref="I5:I6"/>
    <mergeCell ref="J5:J6"/>
    <mergeCell ref="A4:J4"/>
    <mergeCell ref="K1:V1"/>
    <mergeCell ref="K2:V2"/>
    <mergeCell ref="K3:V3"/>
    <mergeCell ref="K5:K6"/>
    <mergeCell ref="U5:U6"/>
    <mergeCell ref="V5:V6"/>
    <mergeCell ref="L5:N5"/>
    <mergeCell ref="O5:O6"/>
    <mergeCell ref="P5:R5"/>
    <mergeCell ref="S5:S6"/>
    <mergeCell ref="T5:T6"/>
  </mergeCells>
  <hyperlinks>
    <hyperlink ref="X6" location="TOC!A1" display="RETURN TO TABLE OF CONTENTS" xr:uid="{00000000-0004-0000-5E00-000000000000}"/>
  </hyperlink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X41"/>
  <sheetViews>
    <sheetView workbookViewId="0">
      <pane xSplit="1" ySplit="7" topLeftCell="B8" activePane="bottomRight" state="frozen"/>
      <selection pane="bottomRight" activeCell="W6" sqref="W6"/>
      <selection pane="bottomLeft" activeCell="W6" sqref="W6"/>
      <selection pane="topRight" activeCell="W6" sqref="W6"/>
    </sheetView>
  </sheetViews>
  <sheetFormatPr defaultRowHeight="12.75"/>
  <sheetData>
    <row r="1" spans="1:24" ht="12.75" customHeight="1">
      <c r="A1" s="371" t="s">
        <v>1292</v>
      </c>
      <c r="B1" s="371"/>
      <c r="C1" s="371"/>
      <c r="D1" s="371"/>
      <c r="E1" s="371"/>
      <c r="F1" s="371"/>
      <c r="G1" s="371"/>
      <c r="H1" s="371"/>
      <c r="I1" s="371"/>
      <c r="J1" s="371"/>
      <c r="K1" s="532" t="s">
        <v>1292</v>
      </c>
      <c r="L1" s="532"/>
      <c r="M1" s="532"/>
      <c r="N1" s="532"/>
      <c r="O1" s="532"/>
      <c r="P1" s="532"/>
      <c r="Q1" s="532"/>
      <c r="R1" s="532"/>
      <c r="S1" s="532"/>
      <c r="T1" s="532"/>
      <c r="U1" s="532"/>
      <c r="V1" s="532"/>
    </row>
    <row r="2" spans="1:24" ht="13.5" customHeight="1" thickBot="1">
      <c r="A2" s="322" t="s">
        <v>205</v>
      </c>
      <c r="B2" s="322"/>
      <c r="C2" s="322"/>
      <c r="D2" s="322"/>
      <c r="E2" s="322"/>
      <c r="F2" s="322"/>
      <c r="G2" s="322"/>
      <c r="H2" s="322"/>
      <c r="I2" s="322"/>
      <c r="J2" s="322"/>
      <c r="K2" s="322" t="s">
        <v>205</v>
      </c>
      <c r="L2" s="322"/>
      <c r="M2" s="322"/>
      <c r="N2" s="322"/>
      <c r="O2" s="322"/>
      <c r="P2" s="322"/>
      <c r="Q2" s="322"/>
      <c r="R2" s="322"/>
      <c r="S2" s="322"/>
      <c r="T2" s="322"/>
      <c r="U2" s="322"/>
      <c r="V2" s="322"/>
    </row>
    <row r="3" spans="1:24">
      <c r="A3" s="329" t="s">
        <v>1328</v>
      </c>
      <c r="B3" s="327"/>
      <c r="C3" s="327"/>
      <c r="D3" s="327"/>
      <c r="E3" s="327"/>
      <c r="F3" s="327"/>
      <c r="G3" s="327"/>
      <c r="H3" s="327"/>
      <c r="I3" s="327"/>
      <c r="J3" s="328"/>
      <c r="K3" s="346" t="s">
        <v>1328</v>
      </c>
      <c r="L3" s="327"/>
      <c r="M3" s="327"/>
      <c r="N3" s="327"/>
      <c r="O3" s="327"/>
      <c r="P3" s="327"/>
      <c r="Q3" s="327"/>
      <c r="R3" s="327"/>
      <c r="S3" s="327"/>
      <c r="T3" s="327"/>
      <c r="U3" s="327"/>
      <c r="V3" s="328"/>
    </row>
    <row r="4" spans="1:24" ht="13.5" thickBot="1">
      <c r="A4" s="331" t="s">
        <v>1329</v>
      </c>
      <c r="B4" s="332"/>
      <c r="C4" s="332"/>
      <c r="D4" s="332"/>
      <c r="E4" s="332"/>
      <c r="F4" s="332"/>
      <c r="G4" s="332"/>
      <c r="H4" s="332"/>
      <c r="I4" s="332"/>
      <c r="J4" s="333"/>
      <c r="K4" s="334" t="s">
        <v>1329</v>
      </c>
      <c r="L4" s="332"/>
      <c r="M4" s="332"/>
      <c r="N4" s="332"/>
      <c r="O4" s="332"/>
      <c r="P4" s="332"/>
      <c r="Q4" s="332"/>
      <c r="R4" s="332"/>
      <c r="S4" s="332"/>
      <c r="T4" s="332"/>
      <c r="U4" s="332"/>
      <c r="V4" s="333"/>
    </row>
    <row r="5" spans="1:24" ht="13.5" thickBot="1">
      <c r="A5" s="499" t="s">
        <v>207</v>
      </c>
      <c r="B5" s="500"/>
      <c r="C5" s="500"/>
      <c r="D5" s="500"/>
      <c r="E5" s="500"/>
      <c r="F5" s="500"/>
      <c r="G5" s="500"/>
      <c r="H5" s="500"/>
      <c r="I5" s="500"/>
      <c r="J5" s="501"/>
      <c r="K5" s="499" t="s">
        <v>1134</v>
      </c>
      <c r="L5" s="500"/>
      <c r="M5" s="500"/>
      <c r="N5" s="500"/>
      <c r="O5" s="500"/>
      <c r="P5" s="500"/>
      <c r="Q5" s="500"/>
      <c r="R5" s="500"/>
      <c r="S5" s="500"/>
      <c r="T5" s="500"/>
      <c r="U5" s="500"/>
      <c r="V5" s="501"/>
    </row>
    <row r="6" spans="1:24" ht="13.5" thickBot="1">
      <c r="A6" s="613" t="s">
        <v>209</v>
      </c>
      <c r="B6" s="614" t="s">
        <v>210</v>
      </c>
      <c r="C6" s="615"/>
      <c r="D6" s="615"/>
      <c r="E6" s="616"/>
      <c r="F6" s="613" t="s">
        <v>211</v>
      </c>
      <c r="G6" s="613" t="s">
        <v>212</v>
      </c>
      <c r="H6" s="613" t="s">
        <v>213</v>
      </c>
      <c r="I6" s="613" t="s">
        <v>214</v>
      </c>
      <c r="J6" s="613" t="s">
        <v>215</v>
      </c>
      <c r="K6" s="613" t="s">
        <v>209</v>
      </c>
      <c r="L6" s="614" t="s">
        <v>216</v>
      </c>
      <c r="M6" s="615"/>
      <c r="N6" s="616"/>
      <c r="O6" s="793" t="s">
        <v>217</v>
      </c>
      <c r="P6" s="794" t="s">
        <v>218</v>
      </c>
      <c r="Q6" s="795"/>
      <c r="R6" s="796"/>
      <c r="S6" s="797" t="s">
        <v>219</v>
      </c>
      <c r="T6" s="613" t="s">
        <v>220</v>
      </c>
      <c r="U6" s="613" t="s">
        <v>221</v>
      </c>
      <c r="V6" s="502" t="s">
        <v>1139</v>
      </c>
    </row>
    <row r="7" spans="1:24" ht="34.5" thickBot="1">
      <c r="A7" s="622"/>
      <c r="B7" s="623" t="s">
        <v>223</v>
      </c>
      <c r="C7" s="623" t="s">
        <v>224</v>
      </c>
      <c r="D7" s="631" t="s">
        <v>1330</v>
      </c>
      <c r="E7" s="623" t="s">
        <v>226</v>
      </c>
      <c r="F7" s="622"/>
      <c r="G7" s="622"/>
      <c r="H7" s="622"/>
      <c r="I7" s="622"/>
      <c r="J7" s="622"/>
      <c r="K7" s="622"/>
      <c r="L7" s="623" t="s">
        <v>227</v>
      </c>
      <c r="M7" s="631" t="s">
        <v>228</v>
      </c>
      <c r="N7" s="623" t="s">
        <v>229</v>
      </c>
      <c r="O7" s="822"/>
      <c r="P7" s="823" t="s">
        <v>230</v>
      </c>
      <c r="Q7" s="823" t="s">
        <v>231</v>
      </c>
      <c r="R7" s="823" t="s">
        <v>232</v>
      </c>
      <c r="S7" s="824"/>
      <c r="T7" s="622"/>
      <c r="U7" s="622"/>
      <c r="V7" s="564"/>
      <c r="X7" s="269" t="s">
        <v>233</v>
      </c>
    </row>
    <row r="8" spans="1:24" ht="13.5" thickBot="1">
      <c r="A8" s="637">
        <v>1991</v>
      </c>
      <c r="B8" s="808" t="s">
        <v>240</v>
      </c>
      <c r="C8" s="808" t="s">
        <v>234</v>
      </c>
      <c r="D8" s="808" t="s">
        <v>240</v>
      </c>
      <c r="E8" s="190">
        <v>0.55000000000000004</v>
      </c>
      <c r="F8" s="190">
        <v>0.41</v>
      </c>
      <c r="G8" s="190">
        <v>0.97</v>
      </c>
      <c r="H8" s="190" t="s">
        <v>234</v>
      </c>
      <c r="I8" s="190" t="s">
        <v>234</v>
      </c>
      <c r="J8" s="190">
        <v>0.55000000000000004</v>
      </c>
      <c r="K8" s="637">
        <v>1991</v>
      </c>
      <c r="L8" s="190">
        <v>3.01</v>
      </c>
      <c r="M8" s="190" t="s">
        <v>234</v>
      </c>
      <c r="N8" s="190">
        <v>3.01</v>
      </c>
      <c r="O8" s="190">
        <v>0.78</v>
      </c>
      <c r="P8" s="190">
        <v>0.53</v>
      </c>
      <c r="Q8" s="190" t="s">
        <v>236</v>
      </c>
      <c r="R8" s="190">
        <v>0.53</v>
      </c>
      <c r="S8" s="190" t="s">
        <v>234</v>
      </c>
      <c r="T8" s="190">
        <v>0.76</v>
      </c>
      <c r="U8" s="190">
        <v>1.02</v>
      </c>
      <c r="V8" s="190">
        <v>0.7</v>
      </c>
    </row>
    <row r="9" spans="1:24" ht="13.5" thickBot="1">
      <c r="A9" s="637">
        <v>1992</v>
      </c>
      <c r="B9" s="808" t="s">
        <v>240</v>
      </c>
      <c r="C9" s="808" t="s">
        <v>234</v>
      </c>
      <c r="D9" s="808" t="s">
        <v>240</v>
      </c>
      <c r="E9" s="190">
        <v>0.55000000000000004</v>
      </c>
      <c r="F9" s="190">
        <v>0.39</v>
      </c>
      <c r="G9" s="190">
        <v>1.05</v>
      </c>
      <c r="H9" s="190" t="s">
        <v>234</v>
      </c>
      <c r="I9" s="190" t="s">
        <v>234</v>
      </c>
      <c r="J9" s="190">
        <v>0.56000000000000005</v>
      </c>
      <c r="K9" s="637">
        <v>1992</v>
      </c>
      <c r="L9" s="190">
        <v>3.09</v>
      </c>
      <c r="M9" s="190" t="s">
        <v>234</v>
      </c>
      <c r="N9" s="190">
        <v>3.09</v>
      </c>
      <c r="O9" s="190">
        <v>0.83</v>
      </c>
      <c r="P9" s="190">
        <v>0.52</v>
      </c>
      <c r="Q9" s="190" t="s">
        <v>236</v>
      </c>
      <c r="R9" s="190">
        <v>0.52</v>
      </c>
      <c r="S9" s="190" t="s">
        <v>234</v>
      </c>
      <c r="T9" s="190">
        <v>0.92</v>
      </c>
      <c r="U9" s="190">
        <v>1.07</v>
      </c>
      <c r="V9" s="190">
        <v>0.72</v>
      </c>
    </row>
    <row r="10" spans="1:24" ht="13.5" thickBot="1">
      <c r="A10" s="637">
        <v>1993</v>
      </c>
      <c r="B10" s="808" t="s">
        <v>240</v>
      </c>
      <c r="C10" s="808" t="s">
        <v>234</v>
      </c>
      <c r="D10" s="808" t="s">
        <v>240</v>
      </c>
      <c r="E10" s="190">
        <v>0.57999999999999996</v>
      </c>
      <c r="F10" s="190">
        <v>0.43</v>
      </c>
      <c r="G10" s="190">
        <v>1.1599999999999999</v>
      </c>
      <c r="H10" s="190" t="s">
        <v>234</v>
      </c>
      <c r="I10" s="190" t="s">
        <v>234</v>
      </c>
      <c r="J10" s="190">
        <v>0.57999999999999996</v>
      </c>
      <c r="K10" s="637">
        <v>1993</v>
      </c>
      <c r="L10" s="190">
        <v>3.09</v>
      </c>
      <c r="M10" s="190" t="s">
        <v>234</v>
      </c>
      <c r="N10" s="190">
        <v>3.09</v>
      </c>
      <c r="O10" s="190">
        <v>0.94</v>
      </c>
      <c r="P10" s="190">
        <v>0.55000000000000004</v>
      </c>
      <c r="Q10" s="190" t="s">
        <v>236</v>
      </c>
      <c r="R10" s="190">
        <v>0.55000000000000004</v>
      </c>
      <c r="S10" s="190" t="s">
        <v>234</v>
      </c>
      <c r="T10" s="190">
        <v>0.98</v>
      </c>
      <c r="U10" s="190">
        <v>1.17</v>
      </c>
      <c r="V10" s="190">
        <v>0.77</v>
      </c>
    </row>
    <row r="11" spans="1:24" ht="13.5" thickBot="1">
      <c r="A11" s="637">
        <v>1994</v>
      </c>
      <c r="B11" s="808" t="s">
        <v>240</v>
      </c>
      <c r="C11" s="808" t="s">
        <v>234</v>
      </c>
      <c r="D11" s="808" t="s">
        <v>240</v>
      </c>
      <c r="E11" s="190">
        <v>0.67</v>
      </c>
      <c r="F11" s="190">
        <v>0.46</v>
      </c>
      <c r="G11" s="190">
        <v>1.94</v>
      </c>
      <c r="H11" s="190" t="s">
        <v>234</v>
      </c>
      <c r="I11" s="190" t="s">
        <v>234</v>
      </c>
      <c r="J11" s="190">
        <v>0.68</v>
      </c>
      <c r="K11" s="637">
        <v>1994</v>
      </c>
      <c r="L11" s="190">
        <v>3.19</v>
      </c>
      <c r="M11" s="190" t="s">
        <v>234</v>
      </c>
      <c r="N11" s="190">
        <v>3.19</v>
      </c>
      <c r="O11" s="190">
        <v>0.91</v>
      </c>
      <c r="P11" s="190">
        <v>0.48</v>
      </c>
      <c r="Q11" s="190" t="s">
        <v>236</v>
      </c>
      <c r="R11" s="190">
        <v>0.48</v>
      </c>
      <c r="S11" s="190" t="s">
        <v>234</v>
      </c>
      <c r="T11" s="190">
        <v>1.0900000000000001</v>
      </c>
      <c r="U11" s="190">
        <v>1.1399999999999999</v>
      </c>
      <c r="V11" s="190">
        <v>0.85</v>
      </c>
    </row>
    <row r="12" spans="1:24" ht="13.5" thickBot="1">
      <c r="A12" s="637">
        <v>1995</v>
      </c>
      <c r="B12" s="808" t="s">
        <v>240</v>
      </c>
      <c r="C12" s="808" t="s">
        <v>234</v>
      </c>
      <c r="D12" s="808" t="s">
        <v>240</v>
      </c>
      <c r="E12" s="190">
        <v>0.68</v>
      </c>
      <c r="F12" s="190">
        <v>0.45</v>
      </c>
      <c r="G12" s="190">
        <v>1.66</v>
      </c>
      <c r="H12" s="190">
        <v>1.57</v>
      </c>
      <c r="I12" s="190" t="s">
        <v>234</v>
      </c>
      <c r="J12" s="190">
        <v>0.69</v>
      </c>
      <c r="K12" s="637">
        <v>1995</v>
      </c>
      <c r="L12" s="190">
        <v>3.13</v>
      </c>
      <c r="M12" s="190" t="s">
        <v>234</v>
      </c>
      <c r="N12" s="190">
        <v>3.13</v>
      </c>
      <c r="O12" s="190">
        <v>0.99</v>
      </c>
      <c r="P12" s="190">
        <v>0.5</v>
      </c>
      <c r="Q12" s="190" t="s">
        <v>236</v>
      </c>
      <c r="R12" s="190">
        <v>0.5</v>
      </c>
      <c r="S12" s="190">
        <v>1.3</v>
      </c>
      <c r="T12" s="190">
        <v>0.74</v>
      </c>
      <c r="U12" s="190">
        <v>1.22</v>
      </c>
      <c r="V12" s="190">
        <v>0.88</v>
      </c>
    </row>
    <row r="13" spans="1:24" ht="13.5" thickBot="1">
      <c r="A13" s="637">
        <v>1996</v>
      </c>
      <c r="B13" s="808" t="s">
        <v>240</v>
      </c>
      <c r="C13" s="808" t="s">
        <v>234</v>
      </c>
      <c r="D13" s="808" t="s">
        <v>240</v>
      </c>
      <c r="E13" s="190">
        <v>0.72</v>
      </c>
      <c r="F13" s="190">
        <v>0.47</v>
      </c>
      <c r="G13" s="190">
        <v>1.69</v>
      </c>
      <c r="H13" s="190">
        <v>1.34</v>
      </c>
      <c r="I13" s="190" t="s">
        <v>234</v>
      </c>
      <c r="J13" s="190">
        <v>0.73</v>
      </c>
      <c r="K13" s="637">
        <v>1996</v>
      </c>
      <c r="L13" s="190">
        <v>3.25</v>
      </c>
      <c r="M13" s="190" t="s">
        <v>234</v>
      </c>
      <c r="N13" s="190">
        <v>3.25</v>
      </c>
      <c r="O13" s="190">
        <v>1.08</v>
      </c>
      <c r="P13" s="190">
        <v>0.55000000000000004</v>
      </c>
      <c r="Q13" s="190" t="s">
        <v>236</v>
      </c>
      <c r="R13" s="190">
        <v>0.55000000000000004</v>
      </c>
      <c r="S13" s="190">
        <v>1.1299999999999999</v>
      </c>
      <c r="T13" s="190">
        <v>0.5</v>
      </c>
      <c r="U13" s="190">
        <v>1.29</v>
      </c>
      <c r="V13" s="190">
        <v>0.93</v>
      </c>
    </row>
    <row r="14" spans="1:24" ht="13.5" thickBot="1">
      <c r="A14" s="637">
        <v>1997</v>
      </c>
      <c r="B14" s="808" t="s">
        <v>240</v>
      </c>
      <c r="C14" s="808" t="s">
        <v>234</v>
      </c>
      <c r="D14" s="808" t="s">
        <v>240</v>
      </c>
      <c r="E14" s="190">
        <v>0.71</v>
      </c>
      <c r="F14" s="190">
        <v>0.47</v>
      </c>
      <c r="G14" s="190">
        <v>1.72</v>
      </c>
      <c r="H14" s="190">
        <v>1.3</v>
      </c>
      <c r="I14" s="190" t="s">
        <v>234</v>
      </c>
      <c r="J14" s="190">
        <v>0.72</v>
      </c>
      <c r="K14" s="637">
        <v>1997</v>
      </c>
      <c r="L14" s="190">
        <v>3.3</v>
      </c>
      <c r="M14" s="190" t="s">
        <v>234</v>
      </c>
      <c r="N14" s="190">
        <v>3.3</v>
      </c>
      <c r="O14" s="190">
        <v>0.97</v>
      </c>
      <c r="P14" s="190">
        <v>0.53</v>
      </c>
      <c r="Q14" s="190" t="s">
        <v>236</v>
      </c>
      <c r="R14" s="190">
        <v>0.53</v>
      </c>
      <c r="S14" s="190">
        <v>1.1399999999999999</v>
      </c>
      <c r="T14" s="190">
        <v>0.68</v>
      </c>
      <c r="U14" s="190">
        <v>1.2</v>
      </c>
      <c r="V14" s="190">
        <v>0.9</v>
      </c>
    </row>
    <row r="15" spans="1:24" ht="13.5" thickBot="1">
      <c r="A15" s="637">
        <v>1998</v>
      </c>
      <c r="B15" s="808" t="s">
        <v>240</v>
      </c>
      <c r="C15" s="808" t="s">
        <v>234</v>
      </c>
      <c r="D15" s="808" t="s">
        <v>240</v>
      </c>
      <c r="E15" s="190">
        <v>0.74</v>
      </c>
      <c r="F15" s="190">
        <v>0.47</v>
      </c>
      <c r="G15" s="190">
        <v>1.49</v>
      </c>
      <c r="H15" s="190">
        <v>1.66</v>
      </c>
      <c r="I15" s="190" t="s">
        <v>234</v>
      </c>
      <c r="J15" s="190">
        <v>0.75</v>
      </c>
      <c r="K15" s="637">
        <v>1998</v>
      </c>
      <c r="L15" s="190">
        <v>3.29</v>
      </c>
      <c r="M15" s="190" t="s">
        <v>234</v>
      </c>
      <c r="N15" s="190">
        <v>3.29</v>
      </c>
      <c r="O15" s="190">
        <v>0.96</v>
      </c>
      <c r="P15" s="190">
        <v>0.54</v>
      </c>
      <c r="Q15" s="190" t="s">
        <v>236</v>
      </c>
      <c r="R15" s="190">
        <v>0.54</v>
      </c>
      <c r="S15" s="190">
        <v>0.86</v>
      </c>
      <c r="T15" s="190">
        <v>0.67</v>
      </c>
      <c r="U15" s="190">
        <v>1.2</v>
      </c>
      <c r="V15" s="190">
        <v>0.91</v>
      </c>
    </row>
    <row r="16" spans="1:24" ht="13.5" thickBot="1">
      <c r="A16" s="637">
        <v>1999</v>
      </c>
      <c r="B16" s="808" t="s">
        <v>240</v>
      </c>
      <c r="C16" s="808" t="s">
        <v>234</v>
      </c>
      <c r="D16" s="808" t="s">
        <v>240</v>
      </c>
      <c r="E16" s="190">
        <v>0.74</v>
      </c>
      <c r="F16" s="190">
        <v>0.5</v>
      </c>
      <c r="G16" s="190">
        <v>1.59</v>
      </c>
      <c r="H16" s="190">
        <v>2.0499999999999998</v>
      </c>
      <c r="I16" s="190" t="s">
        <v>234</v>
      </c>
      <c r="J16" s="190">
        <v>0.75</v>
      </c>
      <c r="K16" s="637">
        <v>1999</v>
      </c>
      <c r="L16" s="190">
        <v>3.3</v>
      </c>
      <c r="M16" s="190" t="s">
        <v>234</v>
      </c>
      <c r="N16" s="190">
        <v>3.3</v>
      </c>
      <c r="O16" s="190">
        <v>0.92</v>
      </c>
      <c r="P16" s="190">
        <v>0.56000000000000005</v>
      </c>
      <c r="Q16" s="190" t="s">
        <v>236</v>
      </c>
      <c r="R16" s="190">
        <v>0.56000000000000005</v>
      </c>
      <c r="S16" s="190">
        <v>0.91</v>
      </c>
      <c r="T16" s="190">
        <v>0.76</v>
      </c>
      <c r="U16" s="190">
        <v>1.18</v>
      </c>
      <c r="V16" s="190">
        <v>0.9</v>
      </c>
    </row>
    <row r="17" spans="1:22" ht="13.5" thickBot="1">
      <c r="A17" s="637">
        <v>2000</v>
      </c>
      <c r="B17" s="808" t="s">
        <v>240</v>
      </c>
      <c r="C17" s="808" t="s">
        <v>240</v>
      </c>
      <c r="D17" s="808" t="s">
        <v>240</v>
      </c>
      <c r="E17" s="190">
        <v>0.77</v>
      </c>
      <c r="F17" s="190">
        <v>0.49</v>
      </c>
      <c r="G17" s="190">
        <v>1.63</v>
      </c>
      <c r="H17" s="190">
        <v>1.74</v>
      </c>
      <c r="I17" s="190" t="s">
        <v>234</v>
      </c>
      <c r="J17" s="190">
        <v>0.78</v>
      </c>
      <c r="K17" s="637">
        <v>2000</v>
      </c>
      <c r="L17" s="190">
        <v>3.33</v>
      </c>
      <c r="M17" s="190" t="s">
        <v>234</v>
      </c>
      <c r="N17" s="190">
        <v>3.33</v>
      </c>
      <c r="O17" s="190">
        <v>0.94</v>
      </c>
      <c r="P17" s="190">
        <v>0.56999999999999995</v>
      </c>
      <c r="Q17" s="190" t="s">
        <v>236</v>
      </c>
      <c r="R17" s="190">
        <v>0.56999999999999995</v>
      </c>
      <c r="S17" s="190">
        <v>1.1299999999999999</v>
      </c>
      <c r="T17" s="190">
        <v>0.67</v>
      </c>
      <c r="U17" s="190">
        <v>1.19</v>
      </c>
      <c r="V17" s="190">
        <v>0.93</v>
      </c>
    </row>
    <row r="18" spans="1:22" ht="13.5" thickBot="1">
      <c r="A18" s="637">
        <v>2001</v>
      </c>
      <c r="B18" s="808" t="s">
        <v>240</v>
      </c>
      <c r="C18" s="808" t="s">
        <v>240</v>
      </c>
      <c r="D18" s="808" t="s">
        <v>240</v>
      </c>
      <c r="E18" s="190">
        <v>0.74</v>
      </c>
      <c r="F18" s="190">
        <v>0.5</v>
      </c>
      <c r="G18" s="190">
        <v>1.73</v>
      </c>
      <c r="H18" s="190">
        <v>1.73</v>
      </c>
      <c r="I18" s="190" t="s">
        <v>234</v>
      </c>
      <c r="J18" s="190">
        <v>0.76</v>
      </c>
      <c r="K18" s="637">
        <v>2001</v>
      </c>
      <c r="L18" s="190">
        <v>3.43</v>
      </c>
      <c r="M18" s="190" t="s">
        <v>234</v>
      </c>
      <c r="N18" s="190">
        <v>3.43</v>
      </c>
      <c r="O18" s="190">
        <v>0.93</v>
      </c>
      <c r="P18" s="190">
        <v>0.61</v>
      </c>
      <c r="Q18" s="190" t="s">
        <v>236</v>
      </c>
      <c r="R18" s="190">
        <v>0.61</v>
      </c>
      <c r="S18" s="190">
        <v>1.32</v>
      </c>
      <c r="T18" s="190">
        <v>0.76</v>
      </c>
      <c r="U18" s="190">
        <v>1.2</v>
      </c>
      <c r="V18" s="190">
        <v>0.92</v>
      </c>
    </row>
    <row r="19" spans="1:22" ht="13.5" thickBot="1">
      <c r="A19" s="637">
        <v>2002</v>
      </c>
      <c r="B19" s="808" t="s">
        <v>240</v>
      </c>
      <c r="C19" s="808" t="s">
        <v>240</v>
      </c>
      <c r="D19" s="808" t="s">
        <v>240</v>
      </c>
      <c r="E19" s="190">
        <v>0.7</v>
      </c>
      <c r="F19" s="190">
        <v>0.51</v>
      </c>
      <c r="G19" s="190">
        <v>1.88</v>
      </c>
      <c r="H19" s="190">
        <v>1.95</v>
      </c>
      <c r="I19" s="190" t="s">
        <v>234</v>
      </c>
      <c r="J19" s="190">
        <v>0.72</v>
      </c>
      <c r="K19" s="637">
        <v>2002</v>
      </c>
      <c r="L19" s="190">
        <v>3.5</v>
      </c>
      <c r="M19" s="190" t="s">
        <v>234</v>
      </c>
      <c r="N19" s="190">
        <v>3.5</v>
      </c>
      <c r="O19" s="190">
        <v>0.93</v>
      </c>
      <c r="P19" s="190">
        <v>0.67</v>
      </c>
      <c r="Q19" s="190" t="s">
        <v>236</v>
      </c>
      <c r="R19" s="190">
        <v>0.67</v>
      </c>
      <c r="S19" s="190">
        <v>1.37</v>
      </c>
      <c r="T19" s="190">
        <v>0.75</v>
      </c>
      <c r="U19" s="190">
        <v>1.21</v>
      </c>
      <c r="V19" s="190">
        <v>0.9</v>
      </c>
    </row>
    <row r="20" spans="1:22" ht="13.5" thickBot="1">
      <c r="A20" s="637">
        <v>2003</v>
      </c>
      <c r="B20" s="808" t="s">
        <v>240</v>
      </c>
      <c r="C20" s="808" t="s">
        <v>240</v>
      </c>
      <c r="D20" s="808" t="s">
        <v>240</v>
      </c>
      <c r="E20" s="190">
        <v>0.75</v>
      </c>
      <c r="F20" s="190">
        <v>0.49</v>
      </c>
      <c r="G20" s="190">
        <v>2.2000000000000002</v>
      </c>
      <c r="H20" s="190">
        <v>1.88</v>
      </c>
      <c r="I20" s="190" t="s">
        <v>234</v>
      </c>
      <c r="J20" s="190">
        <v>0.78</v>
      </c>
      <c r="K20" s="637">
        <v>2003</v>
      </c>
      <c r="L20" s="190">
        <v>3.79</v>
      </c>
      <c r="M20" s="190" t="s">
        <v>234</v>
      </c>
      <c r="N20" s="190">
        <v>3.79</v>
      </c>
      <c r="O20" s="190">
        <v>1</v>
      </c>
      <c r="P20" s="190">
        <v>0.68</v>
      </c>
      <c r="Q20" s="190" t="s">
        <v>236</v>
      </c>
      <c r="R20" s="190">
        <v>0.68</v>
      </c>
      <c r="S20" s="190">
        <v>1.45</v>
      </c>
      <c r="T20" s="190">
        <v>0.84</v>
      </c>
      <c r="U20" s="190">
        <v>1.3</v>
      </c>
      <c r="V20" s="190">
        <v>0.97</v>
      </c>
    </row>
    <row r="21" spans="1:22" ht="13.5" thickBot="1">
      <c r="A21" s="637">
        <v>2004</v>
      </c>
      <c r="B21" s="808" t="s">
        <v>240</v>
      </c>
      <c r="C21" s="808" t="s">
        <v>240</v>
      </c>
      <c r="D21" s="808" t="s">
        <v>240</v>
      </c>
      <c r="E21" s="190">
        <v>0.79</v>
      </c>
      <c r="F21" s="190">
        <v>0.52</v>
      </c>
      <c r="G21" s="190">
        <v>2.2200000000000002</v>
      </c>
      <c r="H21" s="190">
        <v>1.93</v>
      </c>
      <c r="I21" s="190" t="s">
        <v>234</v>
      </c>
      <c r="J21" s="190">
        <v>0.82</v>
      </c>
      <c r="K21" s="637">
        <v>2004</v>
      </c>
      <c r="L21" s="190">
        <v>3.9</v>
      </c>
      <c r="M21" s="190" t="s">
        <v>241</v>
      </c>
      <c r="N21" s="190">
        <v>3.9</v>
      </c>
      <c r="O21" s="190">
        <v>1.06</v>
      </c>
      <c r="P21" s="190">
        <v>0.67</v>
      </c>
      <c r="Q21" s="190" t="s">
        <v>236</v>
      </c>
      <c r="R21" s="190">
        <v>0.67</v>
      </c>
      <c r="S21" s="190">
        <v>1.71</v>
      </c>
      <c r="T21" s="190">
        <v>0.85</v>
      </c>
      <c r="U21" s="190">
        <v>1.35</v>
      </c>
      <c r="V21" s="190">
        <v>1.02</v>
      </c>
    </row>
    <row r="22" spans="1:22" ht="13.5" thickBot="1">
      <c r="A22" s="278">
        <v>2005</v>
      </c>
      <c r="B22" s="809" t="s">
        <v>240</v>
      </c>
      <c r="C22" s="809" t="s">
        <v>240</v>
      </c>
      <c r="D22" s="809" t="s">
        <v>240</v>
      </c>
      <c r="E22" s="191">
        <v>0.81</v>
      </c>
      <c r="F22" s="191">
        <v>0.54</v>
      </c>
      <c r="G22" s="191">
        <v>2.29</v>
      </c>
      <c r="H22" s="191">
        <v>2.0299999999999998</v>
      </c>
      <c r="I22" s="191" t="s">
        <v>234</v>
      </c>
      <c r="J22" s="191">
        <v>0.84</v>
      </c>
      <c r="K22" s="278">
        <v>2005</v>
      </c>
      <c r="L22" s="191">
        <v>4.08</v>
      </c>
      <c r="M22" s="191" t="s">
        <v>241</v>
      </c>
      <c r="N22" s="191">
        <v>4.08</v>
      </c>
      <c r="O22" s="191">
        <v>1.07</v>
      </c>
      <c r="P22" s="191">
        <v>0.65</v>
      </c>
      <c r="Q22" s="191" t="s">
        <v>236</v>
      </c>
      <c r="R22" s="191">
        <v>0.65</v>
      </c>
      <c r="S22" s="191">
        <v>1.73</v>
      </c>
      <c r="T22" s="191">
        <v>0.85</v>
      </c>
      <c r="U22" s="191">
        <v>1.38</v>
      </c>
      <c r="V22" s="191">
        <v>1.05</v>
      </c>
    </row>
    <row r="23" spans="1:22" ht="13.5" thickBot="1">
      <c r="A23" s="278">
        <v>2006</v>
      </c>
      <c r="B23" s="809" t="s">
        <v>240</v>
      </c>
      <c r="C23" s="809" t="s">
        <v>240</v>
      </c>
      <c r="D23" s="809" t="s">
        <v>240</v>
      </c>
      <c r="E23" s="191">
        <v>0.89</v>
      </c>
      <c r="F23" s="191">
        <v>0.6</v>
      </c>
      <c r="G23" s="191">
        <v>2.4500000000000002</v>
      </c>
      <c r="H23" s="191">
        <v>2.16</v>
      </c>
      <c r="I23" s="191" t="s">
        <v>234</v>
      </c>
      <c r="J23" s="191">
        <v>0.92</v>
      </c>
      <c r="K23" s="278">
        <v>2006</v>
      </c>
      <c r="L23" s="191">
        <v>4.22</v>
      </c>
      <c r="M23" s="191" t="s">
        <v>241</v>
      </c>
      <c r="N23" s="191">
        <v>4.22</v>
      </c>
      <c r="O23" s="191">
        <v>1.1000000000000001</v>
      </c>
      <c r="P23" s="191">
        <v>0.72</v>
      </c>
      <c r="Q23" s="191" t="s">
        <v>236</v>
      </c>
      <c r="R23" s="191">
        <v>0.72</v>
      </c>
      <c r="S23" s="191">
        <v>1.52</v>
      </c>
      <c r="T23" s="191">
        <v>1.93</v>
      </c>
      <c r="U23" s="191">
        <v>1.43</v>
      </c>
      <c r="V23" s="191">
        <v>1.1200000000000001</v>
      </c>
    </row>
    <row r="24" spans="1:22" ht="13.5" thickBot="1">
      <c r="A24" s="278">
        <v>2007</v>
      </c>
      <c r="B24" s="809" t="s">
        <v>240</v>
      </c>
      <c r="C24" s="809" t="s">
        <v>240</v>
      </c>
      <c r="D24" s="809" t="s">
        <v>240</v>
      </c>
      <c r="E24" s="191" t="s">
        <v>1331</v>
      </c>
      <c r="F24" s="191">
        <v>0.59</v>
      </c>
      <c r="G24" s="191" t="s">
        <v>1332</v>
      </c>
      <c r="H24" s="191" t="s">
        <v>1333</v>
      </c>
      <c r="I24" s="191">
        <v>0.94</v>
      </c>
      <c r="J24" s="191">
        <v>0.91</v>
      </c>
      <c r="K24" s="278">
        <v>2007</v>
      </c>
      <c r="L24" s="191">
        <v>4.32</v>
      </c>
      <c r="M24" s="191" t="s">
        <v>241</v>
      </c>
      <c r="N24" s="191">
        <v>4.32</v>
      </c>
      <c r="O24" s="191">
        <v>0.97</v>
      </c>
      <c r="P24" s="191">
        <v>0.74</v>
      </c>
      <c r="Q24" s="191" t="s">
        <v>236</v>
      </c>
      <c r="R24" s="191">
        <v>0.74</v>
      </c>
      <c r="S24" s="191">
        <v>1.9</v>
      </c>
      <c r="T24" s="191">
        <v>1.38</v>
      </c>
      <c r="U24" s="191">
        <v>1.31</v>
      </c>
      <c r="V24" s="191">
        <v>1.0900000000000001</v>
      </c>
    </row>
    <row r="25" spans="1:22" ht="13.5" thickBot="1">
      <c r="A25" s="278">
        <v>2008</v>
      </c>
      <c r="B25" s="809" t="s">
        <v>240</v>
      </c>
      <c r="C25" s="809" t="s">
        <v>240</v>
      </c>
      <c r="D25" s="809" t="s">
        <v>240</v>
      </c>
      <c r="E25" s="191">
        <v>0.87</v>
      </c>
      <c r="F25" s="191">
        <v>0.63</v>
      </c>
      <c r="G25" s="191">
        <v>2.61</v>
      </c>
      <c r="H25" s="191">
        <v>2.3199999999999998</v>
      </c>
      <c r="I25" s="191">
        <v>1.02</v>
      </c>
      <c r="J25" s="191">
        <v>0.93</v>
      </c>
      <c r="K25" s="278">
        <v>2008</v>
      </c>
      <c r="L25" s="191">
        <v>4.59</v>
      </c>
      <c r="M25" s="191" t="s">
        <v>241</v>
      </c>
      <c r="N25" s="191">
        <v>4.59</v>
      </c>
      <c r="O25" s="191">
        <v>1.03</v>
      </c>
      <c r="P25" s="191">
        <v>0.82</v>
      </c>
      <c r="Q25" s="191" t="s">
        <v>236</v>
      </c>
      <c r="R25" s="191">
        <v>0.82</v>
      </c>
      <c r="S25" s="191">
        <v>1.95</v>
      </c>
      <c r="T25" s="191">
        <v>0.66</v>
      </c>
      <c r="U25" s="191">
        <v>1.38</v>
      </c>
      <c r="V25" s="191">
        <v>1.1299999999999999</v>
      </c>
    </row>
    <row r="26" spans="1:22" ht="13.5" thickBot="1">
      <c r="A26" s="278">
        <v>2009</v>
      </c>
      <c r="B26" s="809" t="s">
        <v>240</v>
      </c>
      <c r="C26" s="809" t="s">
        <v>240</v>
      </c>
      <c r="D26" s="809" t="s">
        <v>240</v>
      </c>
      <c r="E26" s="191">
        <v>0.91</v>
      </c>
      <c r="F26" s="191">
        <v>0.65</v>
      </c>
      <c r="G26" s="191">
        <v>2.54</v>
      </c>
      <c r="H26" s="191">
        <v>2.77</v>
      </c>
      <c r="I26" s="191">
        <v>1.33</v>
      </c>
      <c r="J26" s="191">
        <v>0.97</v>
      </c>
      <c r="K26" s="278">
        <v>2009</v>
      </c>
      <c r="L26" s="191">
        <v>4.6900000000000004</v>
      </c>
      <c r="M26" s="191" t="s">
        <v>241</v>
      </c>
      <c r="N26" s="191">
        <v>4.6900000000000004</v>
      </c>
      <c r="O26" s="191">
        <v>1.0900000000000001</v>
      </c>
      <c r="P26" s="191">
        <v>0.84</v>
      </c>
      <c r="Q26" s="191" t="s">
        <v>236</v>
      </c>
      <c r="R26" s="191">
        <v>0.84</v>
      </c>
      <c r="S26" s="191">
        <v>1.93</v>
      </c>
      <c r="T26" s="191">
        <v>1.05</v>
      </c>
      <c r="U26" s="191">
        <v>1.45</v>
      </c>
      <c r="V26" s="191">
        <v>1.18</v>
      </c>
    </row>
    <row r="27" spans="1:22" ht="13.5" thickBot="1">
      <c r="A27" s="278">
        <v>2010</v>
      </c>
      <c r="B27" s="809" t="s">
        <v>240</v>
      </c>
      <c r="C27" s="809" t="s">
        <v>240</v>
      </c>
      <c r="D27" s="809" t="s">
        <v>240</v>
      </c>
      <c r="E27" s="191">
        <v>0.95</v>
      </c>
      <c r="F27" s="191">
        <v>0.81</v>
      </c>
      <c r="G27" s="191">
        <v>2.56</v>
      </c>
      <c r="H27" s="191">
        <v>2.87</v>
      </c>
      <c r="I27" s="191">
        <v>1.39</v>
      </c>
      <c r="J27" s="191">
        <v>1.02</v>
      </c>
      <c r="K27" s="278">
        <v>2010</v>
      </c>
      <c r="L27" s="191">
        <v>4.8499999999999996</v>
      </c>
      <c r="M27" s="191" t="s">
        <v>241</v>
      </c>
      <c r="N27" s="191">
        <v>4.8499999999999996</v>
      </c>
      <c r="O27" s="191">
        <v>1.1200000000000001</v>
      </c>
      <c r="P27" s="191">
        <v>0.9</v>
      </c>
      <c r="Q27" s="191" t="s">
        <v>236</v>
      </c>
      <c r="R27" s="191">
        <v>0.9</v>
      </c>
      <c r="S27" s="191">
        <v>1.92</v>
      </c>
      <c r="T27" s="191">
        <v>1.1599999999999999</v>
      </c>
      <c r="U27" s="191">
        <v>1.49</v>
      </c>
      <c r="V27" s="191">
        <v>1.23</v>
      </c>
    </row>
    <row r="28" spans="1:22" ht="13.5" thickBot="1">
      <c r="A28" s="278">
        <v>2011</v>
      </c>
      <c r="B28" s="809">
        <v>1</v>
      </c>
      <c r="C28" s="809">
        <v>0.8</v>
      </c>
      <c r="D28" s="809">
        <v>3.77</v>
      </c>
      <c r="E28" s="809">
        <v>1.02</v>
      </c>
      <c r="F28" s="809">
        <v>0.86</v>
      </c>
      <c r="G28" s="809">
        <v>2.35</v>
      </c>
      <c r="H28" s="809">
        <v>3.16</v>
      </c>
      <c r="I28" s="809">
        <v>1.42</v>
      </c>
      <c r="J28" s="809">
        <v>1.08</v>
      </c>
      <c r="K28" s="278">
        <v>2011</v>
      </c>
      <c r="L28" s="809">
        <v>5.26</v>
      </c>
      <c r="M28" s="809">
        <v>1.03</v>
      </c>
      <c r="N28" s="809">
        <v>5.21</v>
      </c>
      <c r="O28" s="809">
        <v>1.21</v>
      </c>
      <c r="P28" s="809">
        <v>0.93</v>
      </c>
      <c r="Q28" s="809">
        <v>0.9</v>
      </c>
      <c r="R28" s="809">
        <v>0.93</v>
      </c>
      <c r="S28" s="809">
        <v>2</v>
      </c>
      <c r="T28" s="809">
        <v>0.91</v>
      </c>
      <c r="U28" s="809">
        <v>1.59</v>
      </c>
      <c r="V28" s="809">
        <v>1.31</v>
      </c>
    </row>
    <row r="29" spans="1:22" ht="13.5" thickBot="1">
      <c r="A29" s="278">
        <v>2012</v>
      </c>
      <c r="B29" s="809">
        <v>1.01</v>
      </c>
      <c r="C29" s="809">
        <v>0.4</v>
      </c>
      <c r="D29" s="809">
        <v>4.47</v>
      </c>
      <c r="E29" s="809">
        <v>1.04</v>
      </c>
      <c r="F29" s="809">
        <v>0.9</v>
      </c>
      <c r="G29" s="809">
        <v>2.5299999999999998</v>
      </c>
      <c r="H29" s="809">
        <v>3.51</v>
      </c>
      <c r="I29" s="809">
        <v>1.37</v>
      </c>
      <c r="J29" s="809">
        <v>1.1100000000000001</v>
      </c>
      <c r="K29" s="278">
        <v>2012</v>
      </c>
      <c r="L29" s="809">
        <v>5.47</v>
      </c>
      <c r="M29" s="809">
        <v>1.26</v>
      </c>
      <c r="N29" s="809">
        <v>5.41</v>
      </c>
      <c r="O29" s="809">
        <v>1.21</v>
      </c>
      <c r="P29" s="809">
        <v>0.98</v>
      </c>
      <c r="Q29" s="809">
        <v>0.86</v>
      </c>
      <c r="R29" s="809">
        <v>0.97</v>
      </c>
      <c r="S29" s="809">
        <v>2.0299999999999998</v>
      </c>
      <c r="T29" s="809">
        <v>1.83</v>
      </c>
      <c r="U29" s="809">
        <v>1.61</v>
      </c>
      <c r="V29" s="809">
        <v>1.34</v>
      </c>
    </row>
    <row r="30" spans="1:22" ht="13.5" thickBot="1">
      <c r="A30" s="278">
        <v>2013</v>
      </c>
      <c r="B30" s="809">
        <v>1</v>
      </c>
      <c r="C30" s="809">
        <v>0.73</v>
      </c>
      <c r="D30" s="809">
        <v>5.72</v>
      </c>
      <c r="E30" s="809">
        <v>1.0900000000000001</v>
      </c>
      <c r="F30" s="809">
        <v>0.95</v>
      </c>
      <c r="G30" s="809">
        <v>2.61</v>
      </c>
      <c r="H30" s="809">
        <v>3.54</v>
      </c>
      <c r="I30" s="809">
        <v>1.41</v>
      </c>
      <c r="J30" s="809">
        <v>1.1599999999999999</v>
      </c>
      <c r="K30" s="278">
        <v>2013</v>
      </c>
      <c r="L30" s="809">
        <v>5.67</v>
      </c>
      <c r="M30" s="809">
        <v>1.39</v>
      </c>
      <c r="N30" s="809">
        <v>5.61</v>
      </c>
      <c r="O30" s="809">
        <v>1.3</v>
      </c>
      <c r="P30" s="809">
        <v>1.08</v>
      </c>
      <c r="Q30" s="809">
        <v>0.91</v>
      </c>
      <c r="R30" s="809">
        <v>1.07</v>
      </c>
      <c r="S30" s="809">
        <v>2.08</v>
      </c>
      <c r="T30" s="809">
        <v>1.62</v>
      </c>
      <c r="U30" s="809">
        <v>1.71</v>
      </c>
      <c r="V30" s="809">
        <v>1.42</v>
      </c>
    </row>
    <row r="31" spans="1:22" ht="13.5" thickBot="1">
      <c r="A31" s="278">
        <v>2014</v>
      </c>
      <c r="B31" s="809">
        <v>1.02</v>
      </c>
      <c r="C31" s="809">
        <v>0.71</v>
      </c>
      <c r="D31" s="809">
        <v>5.93</v>
      </c>
      <c r="E31" s="809">
        <v>1.1100000000000001</v>
      </c>
      <c r="F31" s="809">
        <v>0.92</v>
      </c>
      <c r="G31" s="809">
        <v>2.59</v>
      </c>
      <c r="H31" s="809">
        <v>3.7</v>
      </c>
      <c r="I31" s="809">
        <v>1.41</v>
      </c>
      <c r="J31" s="809">
        <v>1.17</v>
      </c>
      <c r="K31" s="278">
        <v>2014</v>
      </c>
      <c r="L31" s="809">
        <v>5.87</v>
      </c>
      <c r="M31" s="809">
        <v>1.34</v>
      </c>
      <c r="N31" s="809">
        <v>5.81</v>
      </c>
      <c r="O31" s="809">
        <v>1.31</v>
      </c>
      <c r="P31" s="809">
        <v>1.03</v>
      </c>
      <c r="Q31" s="809">
        <v>1.03</v>
      </c>
      <c r="R31" s="809">
        <v>1.03</v>
      </c>
      <c r="S31" s="809">
        <v>2.21</v>
      </c>
      <c r="T31" s="809">
        <v>1.74</v>
      </c>
      <c r="U31" s="809">
        <v>1.73</v>
      </c>
      <c r="V31" s="809">
        <v>1.44</v>
      </c>
    </row>
    <row r="32" spans="1:22" ht="13.5" thickBot="1">
      <c r="A32" s="278">
        <v>2015</v>
      </c>
      <c r="B32" s="809">
        <v>1.0330079306854876</v>
      </c>
      <c r="C32" s="809">
        <v>0.75286180787311152</v>
      </c>
      <c r="D32" s="809">
        <v>5.5374135484575158</v>
      </c>
      <c r="E32" s="809">
        <v>1.1173264052796017</v>
      </c>
      <c r="F32" s="809">
        <v>0.93708952644313848</v>
      </c>
      <c r="G32" s="809">
        <v>2.1856990155217018</v>
      </c>
      <c r="H32" s="809">
        <v>3.6022849922341851</v>
      </c>
      <c r="I32" s="809">
        <v>1.4633276476973174</v>
      </c>
      <c r="J32" s="809">
        <v>1.1756325682391593</v>
      </c>
      <c r="K32" s="278">
        <v>2015</v>
      </c>
      <c r="L32" s="809">
        <v>6.119279188329716</v>
      </c>
      <c r="M32" s="809">
        <v>1.2338914936369727</v>
      </c>
      <c r="N32" s="809">
        <v>6.046737876437124</v>
      </c>
      <c r="O32" s="809">
        <v>1.3988513280709618</v>
      </c>
      <c r="P32" s="809">
        <v>1.0690729962689216</v>
      </c>
      <c r="Q32" s="809">
        <v>0.93700236066098519</v>
      </c>
      <c r="R32" s="809">
        <v>1.0565856076025029</v>
      </c>
      <c r="S32" s="809">
        <v>2.7281036068864175</v>
      </c>
      <c r="T32" s="809">
        <v>1.7626183935380706</v>
      </c>
      <c r="U32" s="809">
        <v>1.8536157856750741</v>
      </c>
      <c r="V32" s="809">
        <v>1.4970105276188301</v>
      </c>
    </row>
    <row r="33" spans="1:1">
      <c r="A33" s="231" t="s">
        <v>245</v>
      </c>
    </row>
    <row r="34" spans="1:1">
      <c r="A34" s="231" t="s">
        <v>246</v>
      </c>
    </row>
    <row r="35" spans="1:1">
      <c r="A35" s="231" t="s">
        <v>247</v>
      </c>
    </row>
    <row r="36" spans="1:1">
      <c r="A36" s="231" t="s">
        <v>248</v>
      </c>
    </row>
    <row r="37" spans="1:1">
      <c r="A37" s="231" t="s">
        <v>339</v>
      </c>
    </row>
    <row r="38" spans="1:1">
      <c r="A38" s="231" t="s">
        <v>250</v>
      </c>
    </row>
    <row r="39" spans="1:1">
      <c r="A39" s="231" t="s">
        <v>251</v>
      </c>
    </row>
    <row r="40" spans="1:1">
      <c r="A40" s="231" t="s">
        <v>252</v>
      </c>
    </row>
    <row r="41" spans="1:1">
      <c r="A41" s="231" t="s">
        <v>254</v>
      </c>
    </row>
  </sheetData>
  <mergeCells count="25">
    <mergeCell ref="A1:J1"/>
    <mergeCell ref="A2:J2"/>
    <mergeCell ref="A3:J3"/>
    <mergeCell ref="A4:J4"/>
    <mergeCell ref="K5:V5"/>
    <mergeCell ref="A5:J5"/>
    <mergeCell ref="K1:V1"/>
    <mergeCell ref="K2:V2"/>
    <mergeCell ref="K3:V3"/>
    <mergeCell ref="K4:V4"/>
    <mergeCell ref="A6:A7"/>
    <mergeCell ref="B6:E6"/>
    <mergeCell ref="F6:F7"/>
    <mergeCell ref="G6:G7"/>
    <mergeCell ref="H6:H7"/>
    <mergeCell ref="I6:I7"/>
    <mergeCell ref="J6:J7"/>
    <mergeCell ref="T6:T7"/>
    <mergeCell ref="U6:U7"/>
    <mergeCell ref="V6:V7"/>
    <mergeCell ref="K6:K7"/>
    <mergeCell ref="L6:N6"/>
    <mergeCell ref="O6:O7"/>
    <mergeCell ref="P6:R6"/>
    <mergeCell ref="S6:S7"/>
  </mergeCells>
  <hyperlinks>
    <hyperlink ref="X7" location="TOC!A1" display="RETURN TO TABLE OF CONTENTS" xr:uid="{00000000-0004-0000-5F00-000000000000}"/>
  </hyperlink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K98"/>
  <sheetViews>
    <sheetView workbookViewId="0">
      <pane xSplit="1" ySplit="5" topLeftCell="B72" activePane="bottomRight" state="frozen"/>
      <selection pane="bottomRight" activeCell="W6" sqref="W6"/>
      <selection pane="bottomLeft" activeCell="W6" sqref="W6"/>
      <selection pane="topRight" activeCell="W6" sqref="W6"/>
    </sheetView>
  </sheetViews>
  <sheetFormatPr defaultRowHeight="12.75"/>
  <cols>
    <col min="2" max="9" width="10.7109375" customWidth="1"/>
  </cols>
  <sheetData>
    <row r="1" spans="1:11" ht="12.75" customHeight="1">
      <c r="A1" s="371" t="s">
        <v>1292</v>
      </c>
      <c r="B1" s="371"/>
      <c r="C1" s="371"/>
      <c r="D1" s="371"/>
      <c r="E1" s="371"/>
      <c r="F1" s="371"/>
      <c r="G1" s="371"/>
      <c r="H1" s="371"/>
      <c r="I1" s="371"/>
      <c r="J1" s="154"/>
    </row>
    <row r="2" spans="1:11" ht="13.5" thickBot="1">
      <c r="A2" s="364" t="s">
        <v>1334</v>
      </c>
      <c r="B2" s="364"/>
      <c r="C2" s="364"/>
      <c r="D2" s="364"/>
      <c r="E2" s="364"/>
      <c r="F2" s="364"/>
      <c r="G2" s="364"/>
      <c r="H2" s="364"/>
      <c r="I2" s="364"/>
    </row>
    <row r="3" spans="1:11" ht="13.5" thickBot="1">
      <c r="A3" s="355" t="s">
        <v>1335</v>
      </c>
      <c r="B3" s="356"/>
      <c r="C3" s="356"/>
      <c r="D3" s="356"/>
      <c r="E3" s="356"/>
      <c r="F3" s="356"/>
      <c r="G3" s="356"/>
      <c r="H3" s="356"/>
      <c r="I3" s="446"/>
    </row>
    <row r="4" spans="1:11" ht="13.5" thickBot="1">
      <c r="A4" s="565" t="s">
        <v>209</v>
      </c>
      <c r="B4" s="682" t="s">
        <v>1336</v>
      </c>
      <c r="C4" s="775" t="s">
        <v>1337</v>
      </c>
      <c r="D4" s="777"/>
      <c r="E4" s="775" t="s">
        <v>1338</v>
      </c>
      <c r="F4" s="776"/>
      <c r="G4" s="776"/>
      <c r="H4" s="776"/>
      <c r="I4" s="825"/>
    </row>
    <row r="5" spans="1:11" ht="44.25" customHeight="1" thickBot="1">
      <c r="A5" s="566"/>
      <c r="B5" s="709"/>
      <c r="C5" s="236" t="s">
        <v>1339</v>
      </c>
      <c r="D5" s="236" t="s">
        <v>1340</v>
      </c>
      <c r="E5" s="236" t="s">
        <v>1341</v>
      </c>
      <c r="F5" s="236" t="s">
        <v>1342</v>
      </c>
      <c r="G5" s="710" t="s">
        <v>1343</v>
      </c>
      <c r="H5" s="236" t="s">
        <v>1344</v>
      </c>
      <c r="I5" s="236" t="s">
        <v>1345</v>
      </c>
      <c r="K5" s="269" t="s">
        <v>233</v>
      </c>
    </row>
    <row r="6" spans="1:11" ht="13.5" thickBot="1">
      <c r="A6" s="681">
        <v>1926</v>
      </c>
      <c r="B6" s="826">
        <v>5.7000000000000002E-2</v>
      </c>
      <c r="C6" s="827" t="s">
        <v>234</v>
      </c>
      <c r="D6" s="827" t="s">
        <v>234</v>
      </c>
      <c r="E6" s="828" t="s">
        <v>234</v>
      </c>
      <c r="F6" s="828" t="s">
        <v>234</v>
      </c>
      <c r="G6" s="828" t="s">
        <v>234</v>
      </c>
      <c r="H6" s="829" t="s">
        <v>234</v>
      </c>
      <c r="I6" s="829" t="s">
        <v>234</v>
      </c>
    </row>
    <row r="7" spans="1:11" ht="13.5" thickBot="1">
      <c r="A7" s="675">
        <v>1927</v>
      </c>
      <c r="B7" s="830">
        <v>5.7000000000000002E-2</v>
      </c>
      <c r="C7" s="831" t="s">
        <v>234</v>
      </c>
      <c r="D7" s="831" t="s">
        <v>234</v>
      </c>
      <c r="E7" s="703" t="s">
        <v>234</v>
      </c>
      <c r="F7" s="703" t="s">
        <v>234</v>
      </c>
      <c r="G7" s="703" t="s">
        <v>234</v>
      </c>
      <c r="H7" s="705" t="s">
        <v>234</v>
      </c>
      <c r="I7" s="705" t="s">
        <v>234</v>
      </c>
    </row>
    <row r="8" spans="1:11" ht="13.5" thickBot="1">
      <c r="A8" s="675">
        <v>1928</v>
      </c>
      <c r="B8" s="830">
        <v>5.7000000000000002E-2</v>
      </c>
      <c r="C8" s="831" t="s">
        <v>234</v>
      </c>
      <c r="D8" s="831" t="s">
        <v>234</v>
      </c>
      <c r="E8" s="703" t="s">
        <v>234</v>
      </c>
      <c r="F8" s="703" t="s">
        <v>234</v>
      </c>
      <c r="G8" s="703" t="s">
        <v>234</v>
      </c>
      <c r="H8" s="705" t="s">
        <v>234</v>
      </c>
      <c r="I8" s="705" t="s">
        <v>234</v>
      </c>
    </row>
    <row r="9" spans="1:11" ht="13.5" thickBot="1">
      <c r="A9" s="675">
        <v>1929</v>
      </c>
      <c r="B9" s="830">
        <v>5.8000000000000003E-2</v>
      </c>
      <c r="C9" s="831" t="s">
        <v>234</v>
      </c>
      <c r="D9" s="831" t="s">
        <v>234</v>
      </c>
      <c r="E9" s="703" t="s">
        <v>234</v>
      </c>
      <c r="F9" s="703" t="s">
        <v>234</v>
      </c>
      <c r="G9" s="703" t="s">
        <v>234</v>
      </c>
      <c r="H9" s="705" t="s">
        <v>234</v>
      </c>
      <c r="I9" s="705" t="s">
        <v>234</v>
      </c>
    </row>
    <row r="10" spans="1:11" ht="13.5" thickBot="1">
      <c r="A10" s="675">
        <v>1930</v>
      </c>
      <c r="B10" s="830">
        <v>5.8000000000000003E-2</v>
      </c>
      <c r="C10" s="831" t="s">
        <v>234</v>
      </c>
      <c r="D10" s="831" t="s">
        <v>234</v>
      </c>
      <c r="E10" s="703" t="s">
        <v>234</v>
      </c>
      <c r="F10" s="703" t="s">
        <v>234</v>
      </c>
      <c r="G10" s="703" t="s">
        <v>234</v>
      </c>
      <c r="H10" s="705" t="s">
        <v>234</v>
      </c>
      <c r="I10" s="705" t="s">
        <v>234</v>
      </c>
    </row>
    <row r="11" spans="1:11" ht="13.5" thickBot="1">
      <c r="A11" s="675">
        <v>1931</v>
      </c>
      <c r="B11" s="830">
        <v>5.7000000000000002E-2</v>
      </c>
      <c r="C11" s="831" t="s">
        <v>234</v>
      </c>
      <c r="D11" s="831" t="s">
        <v>234</v>
      </c>
      <c r="E11" s="703" t="s">
        <v>234</v>
      </c>
      <c r="F11" s="703" t="s">
        <v>234</v>
      </c>
      <c r="G11" s="703" t="s">
        <v>234</v>
      </c>
      <c r="H11" s="705" t="s">
        <v>234</v>
      </c>
      <c r="I11" s="705" t="s">
        <v>234</v>
      </c>
    </row>
    <row r="12" spans="1:11" ht="13.5" thickBot="1">
      <c r="A12" s="675">
        <v>1932</v>
      </c>
      <c r="B12" s="830">
        <v>5.5E-2</v>
      </c>
      <c r="C12" s="831" t="s">
        <v>234</v>
      </c>
      <c r="D12" s="831" t="s">
        <v>234</v>
      </c>
      <c r="E12" s="703" t="s">
        <v>234</v>
      </c>
      <c r="F12" s="703" t="s">
        <v>234</v>
      </c>
      <c r="G12" s="703" t="s">
        <v>234</v>
      </c>
      <c r="H12" s="705" t="s">
        <v>234</v>
      </c>
      <c r="I12" s="705" t="s">
        <v>234</v>
      </c>
    </row>
    <row r="13" spans="1:11" ht="13.5" thickBot="1">
      <c r="A13" s="675">
        <v>1933</v>
      </c>
      <c r="B13" s="830">
        <v>5.2999999999999999E-2</v>
      </c>
      <c r="C13" s="831" t="s">
        <v>234</v>
      </c>
      <c r="D13" s="831" t="s">
        <v>234</v>
      </c>
      <c r="E13" s="703" t="s">
        <v>234</v>
      </c>
      <c r="F13" s="703" t="s">
        <v>234</v>
      </c>
      <c r="G13" s="703" t="s">
        <v>234</v>
      </c>
      <c r="H13" s="705" t="s">
        <v>234</v>
      </c>
      <c r="I13" s="705" t="s">
        <v>234</v>
      </c>
    </row>
    <row r="14" spans="1:11" ht="13.5" thickBot="1">
      <c r="A14" s="675">
        <v>1934</v>
      </c>
      <c r="B14" s="830">
        <v>5.2999999999999999E-2</v>
      </c>
      <c r="C14" s="831" t="s">
        <v>234</v>
      </c>
      <c r="D14" s="831" t="s">
        <v>234</v>
      </c>
      <c r="E14" s="703" t="s">
        <v>234</v>
      </c>
      <c r="F14" s="703" t="s">
        <v>234</v>
      </c>
      <c r="G14" s="703" t="s">
        <v>234</v>
      </c>
      <c r="H14" s="705" t="s">
        <v>234</v>
      </c>
      <c r="I14" s="705" t="s">
        <v>234</v>
      </c>
    </row>
    <row r="15" spans="1:11" ht="13.5" thickBot="1">
      <c r="A15" s="675">
        <v>1935</v>
      </c>
      <c r="B15" s="830">
        <v>5.1999999999999998E-2</v>
      </c>
      <c r="C15" s="831" t="s">
        <v>234</v>
      </c>
      <c r="D15" s="831" t="s">
        <v>234</v>
      </c>
      <c r="E15" s="703" t="s">
        <v>234</v>
      </c>
      <c r="F15" s="703" t="s">
        <v>234</v>
      </c>
      <c r="G15" s="703" t="s">
        <v>234</v>
      </c>
      <c r="H15" s="705" t="s">
        <v>234</v>
      </c>
      <c r="I15" s="705" t="s">
        <v>234</v>
      </c>
    </row>
    <row r="16" spans="1:11" ht="13.5" thickBot="1">
      <c r="A16" s="675">
        <v>1936</v>
      </c>
      <c r="B16" s="830">
        <v>5.1999999999999998E-2</v>
      </c>
      <c r="C16" s="831" t="s">
        <v>234</v>
      </c>
      <c r="D16" s="831" t="s">
        <v>234</v>
      </c>
      <c r="E16" s="703" t="s">
        <v>234</v>
      </c>
      <c r="F16" s="703" t="s">
        <v>234</v>
      </c>
      <c r="G16" s="703" t="s">
        <v>234</v>
      </c>
      <c r="H16" s="705" t="s">
        <v>234</v>
      </c>
      <c r="I16" s="705" t="s">
        <v>234</v>
      </c>
    </row>
    <row r="17" spans="1:9" ht="13.5" thickBot="1">
      <c r="A17" s="675">
        <v>1937</v>
      </c>
      <c r="B17" s="830">
        <v>5.1999999999999998E-2</v>
      </c>
      <c r="C17" s="831" t="s">
        <v>234</v>
      </c>
      <c r="D17" s="831" t="s">
        <v>234</v>
      </c>
      <c r="E17" s="703" t="s">
        <v>234</v>
      </c>
      <c r="F17" s="703" t="s">
        <v>234</v>
      </c>
      <c r="G17" s="703" t="s">
        <v>234</v>
      </c>
      <c r="H17" s="705" t="s">
        <v>234</v>
      </c>
      <c r="I17" s="705" t="s">
        <v>234</v>
      </c>
    </row>
    <row r="18" spans="1:9" ht="13.5" thickBot="1">
      <c r="A18" s="675">
        <v>1938</v>
      </c>
      <c r="B18" s="830">
        <v>5.1999999999999998E-2</v>
      </c>
      <c r="C18" s="831" t="s">
        <v>234</v>
      </c>
      <c r="D18" s="831" t="s">
        <v>234</v>
      </c>
      <c r="E18" s="703" t="s">
        <v>234</v>
      </c>
      <c r="F18" s="703" t="s">
        <v>234</v>
      </c>
      <c r="G18" s="703" t="s">
        <v>234</v>
      </c>
      <c r="H18" s="705" t="s">
        <v>234</v>
      </c>
      <c r="I18" s="705" t="s">
        <v>234</v>
      </c>
    </row>
    <row r="19" spans="1:9" ht="13.5" thickBot="1">
      <c r="A19" s="675">
        <v>1939</v>
      </c>
      <c r="B19" s="830">
        <v>5.2999999999999999E-2</v>
      </c>
      <c r="C19" s="831" t="s">
        <v>234</v>
      </c>
      <c r="D19" s="831" t="s">
        <v>234</v>
      </c>
      <c r="E19" s="703" t="s">
        <v>234</v>
      </c>
      <c r="F19" s="703" t="s">
        <v>234</v>
      </c>
      <c r="G19" s="703" t="s">
        <v>234</v>
      </c>
      <c r="H19" s="705" t="s">
        <v>234</v>
      </c>
      <c r="I19" s="705" t="s">
        <v>234</v>
      </c>
    </row>
    <row r="20" spans="1:9" ht="13.5" thickBot="1">
      <c r="A20" s="675">
        <v>1940</v>
      </c>
      <c r="B20" s="830">
        <v>5.2999999999999999E-2</v>
      </c>
      <c r="C20" s="831">
        <v>0.1</v>
      </c>
      <c r="D20" s="831" t="s">
        <v>234</v>
      </c>
      <c r="E20" s="703" t="s">
        <v>234</v>
      </c>
      <c r="F20" s="703" t="s">
        <v>234</v>
      </c>
      <c r="G20" s="703" t="s">
        <v>234</v>
      </c>
      <c r="H20" s="705" t="s">
        <v>234</v>
      </c>
      <c r="I20" s="705" t="s">
        <v>234</v>
      </c>
    </row>
    <row r="21" spans="1:9" ht="13.5" thickBot="1">
      <c r="A21" s="675">
        <v>1941</v>
      </c>
      <c r="B21" s="830">
        <v>5.3999999999999999E-2</v>
      </c>
      <c r="C21" s="831" t="s">
        <v>234</v>
      </c>
      <c r="D21" s="831" t="s">
        <v>234</v>
      </c>
      <c r="E21" s="703" t="s">
        <v>234</v>
      </c>
      <c r="F21" s="703" t="s">
        <v>234</v>
      </c>
      <c r="G21" s="703" t="s">
        <v>234</v>
      </c>
      <c r="H21" s="705" t="s">
        <v>234</v>
      </c>
      <c r="I21" s="705" t="s">
        <v>234</v>
      </c>
    </row>
    <row r="22" spans="1:9" ht="13.5" thickBot="1">
      <c r="A22" s="675">
        <v>1942</v>
      </c>
      <c r="B22" s="830">
        <v>5.3999999999999999E-2</v>
      </c>
      <c r="C22" s="831" t="s">
        <v>234</v>
      </c>
      <c r="D22" s="831" t="s">
        <v>234</v>
      </c>
      <c r="E22" s="703" t="s">
        <v>234</v>
      </c>
      <c r="F22" s="703" t="s">
        <v>234</v>
      </c>
      <c r="G22" s="703" t="s">
        <v>234</v>
      </c>
      <c r="H22" s="705" t="s">
        <v>234</v>
      </c>
      <c r="I22" s="705" t="s">
        <v>234</v>
      </c>
    </row>
    <row r="23" spans="1:9" ht="13.5" thickBot="1">
      <c r="A23" s="675">
        <v>1943</v>
      </c>
      <c r="B23" s="830">
        <v>5.6000000000000001E-2</v>
      </c>
      <c r="C23" s="831" t="s">
        <v>234</v>
      </c>
      <c r="D23" s="831" t="s">
        <v>234</v>
      </c>
      <c r="E23" s="703" t="s">
        <v>234</v>
      </c>
      <c r="F23" s="703" t="s">
        <v>234</v>
      </c>
      <c r="G23" s="703" t="s">
        <v>234</v>
      </c>
      <c r="H23" s="705" t="s">
        <v>234</v>
      </c>
      <c r="I23" s="705" t="s">
        <v>234</v>
      </c>
    </row>
    <row r="24" spans="1:9" ht="13.5" thickBot="1">
      <c r="A24" s="675">
        <v>1944</v>
      </c>
      <c r="B24" s="830">
        <v>5.6000000000000001E-2</v>
      </c>
      <c r="C24" s="831" t="s">
        <v>234</v>
      </c>
      <c r="D24" s="831" t="s">
        <v>234</v>
      </c>
      <c r="E24" s="703" t="s">
        <v>234</v>
      </c>
      <c r="F24" s="703" t="s">
        <v>234</v>
      </c>
      <c r="G24" s="703" t="s">
        <v>234</v>
      </c>
      <c r="H24" s="705" t="s">
        <v>234</v>
      </c>
      <c r="I24" s="705" t="s">
        <v>234</v>
      </c>
    </row>
    <row r="25" spans="1:9" ht="13.5" thickBot="1">
      <c r="A25" s="675">
        <v>1945</v>
      </c>
      <c r="B25" s="830">
        <v>5.6000000000000001E-2</v>
      </c>
      <c r="C25" s="831">
        <v>0.1</v>
      </c>
      <c r="D25" s="831" t="s">
        <v>234</v>
      </c>
      <c r="E25" s="703" t="s">
        <v>234</v>
      </c>
      <c r="F25" s="703" t="s">
        <v>234</v>
      </c>
      <c r="G25" s="703" t="s">
        <v>234</v>
      </c>
      <c r="H25" s="705" t="s">
        <v>234</v>
      </c>
      <c r="I25" s="705" t="s">
        <v>234</v>
      </c>
    </row>
    <row r="26" spans="1:9" ht="13.5" thickBot="1">
      <c r="A26" s="675">
        <v>1946</v>
      </c>
      <c r="B26" s="830">
        <v>5.7000000000000002E-2</v>
      </c>
      <c r="C26" s="831" t="s">
        <v>234</v>
      </c>
      <c r="D26" s="831" t="s">
        <v>234</v>
      </c>
      <c r="E26" s="703" t="s">
        <v>234</v>
      </c>
      <c r="F26" s="703" t="s">
        <v>234</v>
      </c>
      <c r="G26" s="703" t="s">
        <v>234</v>
      </c>
      <c r="H26" s="705" t="s">
        <v>234</v>
      </c>
      <c r="I26" s="705" t="s">
        <v>234</v>
      </c>
    </row>
    <row r="27" spans="1:9" ht="13.5" thickBot="1">
      <c r="A27" s="675">
        <v>1947</v>
      </c>
      <c r="B27" s="830">
        <v>5.8999999999999997E-2</v>
      </c>
      <c r="C27" s="831" t="s">
        <v>234</v>
      </c>
      <c r="D27" s="831" t="s">
        <v>234</v>
      </c>
      <c r="E27" s="703" t="s">
        <v>234</v>
      </c>
      <c r="F27" s="703" t="s">
        <v>234</v>
      </c>
      <c r="G27" s="703" t="s">
        <v>234</v>
      </c>
      <c r="H27" s="705" t="s">
        <v>234</v>
      </c>
      <c r="I27" s="705" t="s">
        <v>234</v>
      </c>
    </row>
    <row r="28" spans="1:9" ht="13.5" thickBot="1">
      <c r="A28" s="675">
        <v>1948</v>
      </c>
      <c r="B28" s="830">
        <v>6.6000000000000003E-2</v>
      </c>
      <c r="C28" s="831" t="s">
        <v>234</v>
      </c>
      <c r="D28" s="831" t="s">
        <v>234</v>
      </c>
      <c r="E28" s="703" t="s">
        <v>234</v>
      </c>
      <c r="F28" s="703" t="s">
        <v>234</v>
      </c>
      <c r="G28" s="703" t="s">
        <v>234</v>
      </c>
      <c r="H28" s="705" t="s">
        <v>234</v>
      </c>
      <c r="I28" s="705" t="s">
        <v>234</v>
      </c>
    </row>
    <row r="29" spans="1:9" ht="13.5" thickBot="1">
      <c r="A29" s="675">
        <v>1949</v>
      </c>
      <c r="B29" s="830">
        <v>7.3999999999999996E-2</v>
      </c>
      <c r="C29" s="831" t="s">
        <v>234</v>
      </c>
      <c r="D29" s="831" t="s">
        <v>234</v>
      </c>
      <c r="E29" s="703" t="s">
        <v>234</v>
      </c>
      <c r="F29" s="703" t="s">
        <v>234</v>
      </c>
      <c r="G29" s="703" t="s">
        <v>234</v>
      </c>
      <c r="H29" s="705" t="s">
        <v>234</v>
      </c>
      <c r="I29" s="705" t="s">
        <v>234</v>
      </c>
    </row>
    <row r="30" spans="1:9" ht="13.5" thickBot="1">
      <c r="A30" s="675">
        <v>1950</v>
      </c>
      <c r="B30" s="830">
        <v>0.08</v>
      </c>
      <c r="C30" s="831">
        <v>0.17</v>
      </c>
      <c r="D30" s="831" t="s">
        <v>234</v>
      </c>
      <c r="E30" s="703" t="s">
        <v>234</v>
      </c>
      <c r="F30" s="703" t="s">
        <v>234</v>
      </c>
      <c r="G30" s="703" t="s">
        <v>234</v>
      </c>
      <c r="H30" s="705" t="s">
        <v>234</v>
      </c>
      <c r="I30" s="705" t="s">
        <v>234</v>
      </c>
    </row>
    <row r="31" spans="1:9" ht="13.5" thickBot="1">
      <c r="A31" s="675">
        <v>1951</v>
      </c>
      <c r="B31" s="830">
        <v>8.6999999999999994E-2</v>
      </c>
      <c r="C31" s="831" t="s">
        <v>234</v>
      </c>
      <c r="D31" s="831" t="s">
        <v>234</v>
      </c>
      <c r="E31" s="703" t="s">
        <v>234</v>
      </c>
      <c r="F31" s="703" t="s">
        <v>234</v>
      </c>
      <c r="G31" s="703" t="s">
        <v>234</v>
      </c>
      <c r="H31" s="705" t="s">
        <v>234</v>
      </c>
      <c r="I31" s="705" t="s">
        <v>234</v>
      </c>
    </row>
    <row r="32" spans="1:9" ht="13.5" thickBot="1">
      <c r="A32" s="675">
        <v>1952</v>
      </c>
      <c r="B32" s="830">
        <v>9.5000000000000001E-2</v>
      </c>
      <c r="C32" s="831" t="s">
        <v>234</v>
      </c>
      <c r="D32" s="831" t="s">
        <v>234</v>
      </c>
      <c r="E32" s="703" t="s">
        <v>234</v>
      </c>
      <c r="F32" s="703" t="s">
        <v>234</v>
      </c>
      <c r="G32" s="703" t="s">
        <v>234</v>
      </c>
      <c r="H32" s="705" t="s">
        <v>234</v>
      </c>
      <c r="I32" s="705" t="s">
        <v>234</v>
      </c>
    </row>
    <row r="33" spans="1:9" ht="13.5" thickBot="1">
      <c r="A33" s="675">
        <v>1953</v>
      </c>
      <c r="B33" s="830">
        <v>0.104</v>
      </c>
      <c r="C33" s="831" t="s">
        <v>234</v>
      </c>
      <c r="D33" s="831" t="s">
        <v>234</v>
      </c>
      <c r="E33" s="703" t="s">
        <v>234</v>
      </c>
      <c r="F33" s="703" t="s">
        <v>234</v>
      </c>
      <c r="G33" s="703" t="s">
        <v>234</v>
      </c>
      <c r="H33" s="705" t="s">
        <v>234</v>
      </c>
      <c r="I33" s="705" t="s">
        <v>234</v>
      </c>
    </row>
    <row r="34" spans="1:9" ht="13.5" thickBot="1">
      <c r="A34" s="675">
        <v>1954</v>
      </c>
      <c r="B34" s="830">
        <v>0.113</v>
      </c>
      <c r="C34" s="831" t="s">
        <v>234</v>
      </c>
      <c r="D34" s="831" t="s">
        <v>234</v>
      </c>
      <c r="E34" s="703" t="s">
        <v>234</v>
      </c>
      <c r="F34" s="703" t="s">
        <v>234</v>
      </c>
      <c r="G34" s="703" t="s">
        <v>234</v>
      </c>
      <c r="H34" s="705" t="s">
        <v>234</v>
      </c>
      <c r="I34" s="705" t="s">
        <v>234</v>
      </c>
    </row>
    <row r="35" spans="1:9" ht="13.5" thickBot="1">
      <c r="A35" s="675">
        <v>1955</v>
      </c>
      <c r="B35" s="830">
        <v>0.11700000000000001</v>
      </c>
      <c r="C35" s="831">
        <v>0.2</v>
      </c>
      <c r="D35" s="831" t="s">
        <v>234</v>
      </c>
      <c r="E35" s="703" t="s">
        <v>234</v>
      </c>
      <c r="F35" s="703" t="s">
        <v>234</v>
      </c>
      <c r="G35" s="703" t="s">
        <v>234</v>
      </c>
      <c r="H35" s="705" t="s">
        <v>234</v>
      </c>
      <c r="I35" s="705" t="s">
        <v>234</v>
      </c>
    </row>
    <row r="36" spans="1:9" ht="13.5" thickBot="1">
      <c r="A36" s="675">
        <v>1956</v>
      </c>
      <c r="B36" s="830">
        <v>0.123</v>
      </c>
      <c r="C36" s="831" t="s">
        <v>234</v>
      </c>
      <c r="D36" s="831" t="s">
        <v>234</v>
      </c>
      <c r="E36" s="703" t="s">
        <v>234</v>
      </c>
      <c r="F36" s="703" t="s">
        <v>234</v>
      </c>
      <c r="G36" s="703" t="s">
        <v>234</v>
      </c>
      <c r="H36" s="705" t="s">
        <v>234</v>
      </c>
      <c r="I36" s="705" t="s">
        <v>234</v>
      </c>
    </row>
    <row r="37" spans="1:9" ht="13.5" thickBot="1">
      <c r="A37" s="675">
        <v>1957</v>
      </c>
      <c r="B37" s="830">
        <v>0.127</v>
      </c>
      <c r="C37" s="831" t="s">
        <v>234</v>
      </c>
      <c r="D37" s="831" t="s">
        <v>234</v>
      </c>
      <c r="E37" s="703" t="s">
        <v>234</v>
      </c>
      <c r="F37" s="703" t="s">
        <v>234</v>
      </c>
      <c r="G37" s="703" t="s">
        <v>234</v>
      </c>
      <c r="H37" s="705" t="s">
        <v>234</v>
      </c>
      <c r="I37" s="705" t="s">
        <v>234</v>
      </c>
    </row>
    <row r="38" spans="1:9" ht="13.5" thickBot="1">
      <c r="A38" s="675">
        <v>1958</v>
      </c>
      <c r="B38" s="830">
        <v>0.13100000000000001</v>
      </c>
      <c r="C38" s="831" t="s">
        <v>234</v>
      </c>
      <c r="D38" s="831" t="s">
        <v>234</v>
      </c>
      <c r="E38" s="703" t="s">
        <v>234</v>
      </c>
      <c r="F38" s="703" t="s">
        <v>234</v>
      </c>
      <c r="G38" s="703" t="s">
        <v>234</v>
      </c>
      <c r="H38" s="705" t="s">
        <v>234</v>
      </c>
      <c r="I38" s="705" t="s">
        <v>234</v>
      </c>
    </row>
    <row r="39" spans="1:9" ht="13.5" thickBot="1">
      <c r="A39" s="675">
        <v>1959</v>
      </c>
      <c r="B39" s="830">
        <v>0.13600000000000001</v>
      </c>
      <c r="C39" s="831" t="s">
        <v>234</v>
      </c>
      <c r="D39" s="831" t="s">
        <v>234</v>
      </c>
      <c r="E39" s="703" t="s">
        <v>234</v>
      </c>
      <c r="F39" s="703" t="s">
        <v>234</v>
      </c>
      <c r="G39" s="703" t="s">
        <v>234</v>
      </c>
      <c r="H39" s="705" t="s">
        <v>234</v>
      </c>
      <c r="I39" s="705" t="s">
        <v>234</v>
      </c>
    </row>
    <row r="40" spans="1:9" ht="13.5" thickBot="1">
      <c r="A40" s="675">
        <v>1960</v>
      </c>
      <c r="B40" s="830">
        <v>0.14199999999999999</v>
      </c>
      <c r="C40" s="831">
        <v>0.3</v>
      </c>
      <c r="D40" s="831" t="s">
        <v>234</v>
      </c>
      <c r="E40" s="703" t="s">
        <v>234</v>
      </c>
      <c r="F40" s="703" t="s">
        <v>234</v>
      </c>
      <c r="G40" s="703" t="s">
        <v>234</v>
      </c>
      <c r="H40" s="705" t="s">
        <v>234</v>
      </c>
      <c r="I40" s="705" t="s">
        <v>234</v>
      </c>
    </row>
    <row r="41" spans="1:9" ht="13.5" thickBot="1">
      <c r="A41" s="675">
        <v>1961</v>
      </c>
      <c r="B41" s="830">
        <v>0.14899999999999999</v>
      </c>
      <c r="C41" s="831" t="s">
        <v>234</v>
      </c>
      <c r="D41" s="831" t="s">
        <v>234</v>
      </c>
      <c r="E41" s="703" t="s">
        <v>234</v>
      </c>
      <c r="F41" s="703" t="s">
        <v>234</v>
      </c>
      <c r="G41" s="703" t="s">
        <v>234</v>
      </c>
      <c r="H41" s="705" t="s">
        <v>234</v>
      </c>
      <c r="I41" s="705" t="s">
        <v>234</v>
      </c>
    </row>
    <row r="42" spans="1:9" ht="13.5" thickBot="1">
      <c r="A42" s="675">
        <v>1962</v>
      </c>
      <c r="B42" s="830">
        <v>0.153</v>
      </c>
      <c r="C42" s="831" t="s">
        <v>234</v>
      </c>
      <c r="D42" s="831" t="s">
        <v>234</v>
      </c>
      <c r="E42" s="703" t="s">
        <v>234</v>
      </c>
      <c r="F42" s="703" t="s">
        <v>234</v>
      </c>
      <c r="G42" s="703" t="s">
        <v>234</v>
      </c>
      <c r="H42" s="705" t="s">
        <v>234</v>
      </c>
      <c r="I42" s="705" t="s">
        <v>234</v>
      </c>
    </row>
    <row r="43" spans="1:9" ht="13.5" thickBot="1">
      <c r="A43" s="675">
        <v>1963</v>
      </c>
      <c r="B43" s="830">
        <v>0.157</v>
      </c>
      <c r="C43" s="831" t="s">
        <v>234</v>
      </c>
      <c r="D43" s="831" t="s">
        <v>234</v>
      </c>
      <c r="E43" s="703" t="s">
        <v>234</v>
      </c>
      <c r="F43" s="703" t="s">
        <v>234</v>
      </c>
      <c r="G43" s="703" t="s">
        <v>234</v>
      </c>
      <c r="H43" s="705" t="s">
        <v>234</v>
      </c>
      <c r="I43" s="705" t="s">
        <v>234</v>
      </c>
    </row>
    <row r="44" spans="1:9" ht="13.5" thickBot="1">
      <c r="A44" s="675">
        <v>1964</v>
      </c>
      <c r="B44" s="830">
        <v>0.159</v>
      </c>
      <c r="C44" s="831" t="s">
        <v>234</v>
      </c>
      <c r="D44" s="831" t="s">
        <v>234</v>
      </c>
      <c r="E44" s="703" t="s">
        <v>234</v>
      </c>
      <c r="F44" s="703" t="s">
        <v>234</v>
      </c>
      <c r="G44" s="703" t="s">
        <v>234</v>
      </c>
      <c r="H44" s="705" t="s">
        <v>234</v>
      </c>
      <c r="I44" s="705" t="s">
        <v>234</v>
      </c>
    </row>
    <row r="45" spans="1:9" ht="13.5" thickBot="1">
      <c r="A45" s="675">
        <v>1965</v>
      </c>
      <c r="B45" s="830">
        <v>0.16200000000000001</v>
      </c>
      <c r="C45" s="831">
        <v>0.35</v>
      </c>
      <c r="D45" s="831" t="s">
        <v>234</v>
      </c>
      <c r="E45" s="703" t="s">
        <v>234</v>
      </c>
      <c r="F45" s="703" t="s">
        <v>234</v>
      </c>
      <c r="G45" s="703" t="s">
        <v>234</v>
      </c>
      <c r="H45" s="705" t="s">
        <v>234</v>
      </c>
      <c r="I45" s="705" t="s">
        <v>234</v>
      </c>
    </row>
    <row r="46" spans="1:9" ht="13.5" thickBot="1">
      <c r="A46" s="675">
        <v>1966</v>
      </c>
      <c r="B46" s="830">
        <v>0.17100000000000001</v>
      </c>
      <c r="C46" s="831" t="s">
        <v>234</v>
      </c>
      <c r="D46" s="831" t="s">
        <v>234</v>
      </c>
      <c r="E46" s="703" t="s">
        <v>234</v>
      </c>
      <c r="F46" s="703" t="s">
        <v>234</v>
      </c>
      <c r="G46" s="703" t="s">
        <v>234</v>
      </c>
      <c r="H46" s="705" t="s">
        <v>234</v>
      </c>
      <c r="I46" s="705" t="s">
        <v>234</v>
      </c>
    </row>
    <row r="47" spans="1:9" ht="13.5" thickBot="1">
      <c r="A47" s="675">
        <v>1967</v>
      </c>
      <c r="B47" s="830">
        <v>0.17799999999999999</v>
      </c>
      <c r="C47" s="831" t="s">
        <v>234</v>
      </c>
      <c r="D47" s="831" t="s">
        <v>234</v>
      </c>
      <c r="E47" s="703" t="s">
        <v>234</v>
      </c>
      <c r="F47" s="703" t="s">
        <v>234</v>
      </c>
      <c r="G47" s="703" t="s">
        <v>234</v>
      </c>
      <c r="H47" s="705" t="s">
        <v>234</v>
      </c>
      <c r="I47" s="705" t="s">
        <v>234</v>
      </c>
    </row>
    <row r="48" spans="1:9" ht="13.5" thickBot="1">
      <c r="A48" s="675">
        <v>1968</v>
      </c>
      <c r="B48" s="830">
        <v>0.183</v>
      </c>
      <c r="C48" s="831" t="s">
        <v>234</v>
      </c>
      <c r="D48" s="831" t="s">
        <v>234</v>
      </c>
      <c r="E48" s="703" t="s">
        <v>234</v>
      </c>
      <c r="F48" s="703" t="s">
        <v>234</v>
      </c>
      <c r="G48" s="703" t="s">
        <v>234</v>
      </c>
      <c r="H48" s="705" t="s">
        <v>234</v>
      </c>
      <c r="I48" s="705" t="s">
        <v>234</v>
      </c>
    </row>
    <row r="49" spans="1:9" ht="13.5" thickBot="1">
      <c r="A49" s="675">
        <v>1969</v>
      </c>
      <c r="B49" s="830">
        <v>0.19900000000000001</v>
      </c>
      <c r="C49" s="831" t="s">
        <v>234</v>
      </c>
      <c r="D49" s="831" t="s">
        <v>234</v>
      </c>
      <c r="E49" s="703" t="s">
        <v>234</v>
      </c>
      <c r="F49" s="703" t="s">
        <v>234</v>
      </c>
      <c r="G49" s="703" t="s">
        <v>234</v>
      </c>
      <c r="H49" s="705" t="s">
        <v>234</v>
      </c>
      <c r="I49" s="705" t="s">
        <v>234</v>
      </c>
    </row>
    <row r="50" spans="1:9" ht="13.5" thickBot="1">
      <c r="A50" s="675">
        <v>1970</v>
      </c>
      <c r="B50" s="830">
        <v>0.224</v>
      </c>
      <c r="C50" s="831">
        <v>0.5</v>
      </c>
      <c r="D50" s="831" t="s">
        <v>234</v>
      </c>
      <c r="E50" s="703" t="s">
        <v>234</v>
      </c>
      <c r="F50" s="703" t="s">
        <v>234</v>
      </c>
      <c r="G50" s="703" t="s">
        <v>234</v>
      </c>
      <c r="H50" s="705" t="s">
        <v>234</v>
      </c>
      <c r="I50" s="705" t="s">
        <v>234</v>
      </c>
    </row>
    <row r="51" spans="1:9" ht="13.5" thickBot="1">
      <c r="A51" s="675">
        <v>1971</v>
      </c>
      <c r="B51" s="830">
        <v>0.24299999999999999</v>
      </c>
      <c r="C51" s="831" t="s">
        <v>234</v>
      </c>
      <c r="D51" s="831" t="s">
        <v>234</v>
      </c>
      <c r="E51" s="703" t="s">
        <v>234</v>
      </c>
      <c r="F51" s="703" t="s">
        <v>234</v>
      </c>
      <c r="G51" s="703" t="s">
        <v>234</v>
      </c>
      <c r="H51" s="705" t="s">
        <v>234</v>
      </c>
      <c r="I51" s="705" t="s">
        <v>234</v>
      </c>
    </row>
    <row r="52" spans="1:9" ht="13.5" thickBot="1">
      <c r="A52" s="675">
        <v>1972</v>
      </c>
      <c r="B52" s="830">
        <v>0.251</v>
      </c>
      <c r="C52" s="831" t="s">
        <v>234</v>
      </c>
      <c r="D52" s="831" t="s">
        <v>234</v>
      </c>
      <c r="E52" s="703" t="s">
        <v>234</v>
      </c>
      <c r="F52" s="703" t="s">
        <v>234</v>
      </c>
      <c r="G52" s="703" t="s">
        <v>234</v>
      </c>
      <c r="H52" s="705" t="s">
        <v>234</v>
      </c>
      <c r="I52" s="705" t="s">
        <v>234</v>
      </c>
    </row>
    <row r="53" spans="1:9" ht="13.5" thickBot="1">
      <c r="A53" s="675">
        <v>1973</v>
      </c>
      <c r="B53" s="830">
        <v>0.253</v>
      </c>
      <c r="C53" s="831" t="s">
        <v>234</v>
      </c>
      <c r="D53" s="831" t="s">
        <v>234</v>
      </c>
      <c r="E53" s="703" t="s">
        <v>234</v>
      </c>
      <c r="F53" s="703" t="s">
        <v>234</v>
      </c>
      <c r="G53" s="703" t="s">
        <v>234</v>
      </c>
      <c r="H53" s="705" t="s">
        <v>234</v>
      </c>
      <c r="I53" s="705" t="s">
        <v>234</v>
      </c>
    </row>
    <row r="54" spans="1:9" ht="13.5" thickBot="1">
      <c r="A54" s="675">
        <v>1974</v>
      </c>
      <c r="B54" s="830">
        <v>0.26</v>
      </c>
      <c r="C54" s="831" t="s">
        <v>234</v>
      </c>
      <c r="D54" s="831" t="s">
        <v>234</v>
      </c>
      <c r="E54" s="703" t="s">
        <v>234</v>
      </c>
      <c r="F54" s="703" t="s">
        <v>234</v>
      </c>
      <c r="G54" s="703" t="s">
        <v>234</v>
      </c>
      <c r="H54" s="705" t="s">
        <v>234</v>
      </c>
      <c r="I54" s="705" t="s">
        <v>234</v>
      </c>
    </row>
    <row r="55" spans="1:9" ht="13.5" thickBot="1">
      <c r="A55" s="675">
        <v>1975</v>
      </c>
      <c r="B55" s="830">
        <v>0.26700000000000002</v>
      </c>
      <c r="C55" s="831">
        <v>0.75</v>
      </c>
      <c r="D55" s="831" t="s">
        <v>234</v>
      </c>
      <c r="E55" s="703" t="s">
        <v>234</v>
      </c>
      <c r="F55" s="703" t="s">
        <v>234</v>
      </c>
      <c r="G55" s="703" t="s">
        <v>234</v>
      </c>
      <c r="H55" s="705" t="s">
        <v>234</v>
      </c>
      <c r="I55" s="705" t="s">
        <v>234</v>
      </c>
    </row>
    <row r="56" spans="1:9" ht="13.5" thickBot="1">
      <c r="A56" s="675">
        <v>1976</v>
      </c>
      <c r="B56" s="830">
        <v>0.27800000000000002</v>
      </c>
      <c r="C56" s="831">
        <v>0.75</v>
      </c>
      <c r="D56" s="831" t="s">
        <v>234</v>
      </c>
      <c r="E56" s="703" t="s">
        <v>234</v>
      </c>
      <c r="F56" s="703" t="s">
        <v>234</v>
      </c>
      <c r="G56" s="703" t="s">
        <v>234</v>
      </c>
      <c r="H56" s="705" t="s">
        <v>234</v>
      </c>
      <c r="I56" s="705" t="s">
        <v>234</v>
      </c>
    </row>
    <row r="57" spans="1:9" ht="13.5" thickBot="1">
      <c r="A57" s="675">
        <v>1977</v>
      </c>
      <c r="B57" s="830">
        <v>0.29599999999999999</v>
      </c>
      <c r="C57" s="831">
        <v>0.75</v>
      </c>
      <c r="D57" s="831">
        <v>0.33</v>
      </c>
      <c r="E57" s="703">
        <v>3.6999999999999998E-2</v>
      </c>
      <c r="F57" s="703" t="s">
        <v>234</v>
      </c>
      <c r="G57" s="703" t="s">
        <v>234</v>
      </c>
      <c r="H57" s="705" t="s">
        <v>234</v>
      </c>
      <c r="I57" s="705" t="s">
        <v>234</v>
      </c>
    </row>
    <row r="58" spans="1:9" ht="13.5" thickBot="1">
      <c r="A58" s="675">
        <v>1978</v>
      </c>
      <c r="B58" s="830">
        <v>0.29799999999999999</v>
      </c>
      <c r="C58" s="831">
        <v>0.75</v>
      </c>
      <c r="D58" s="831">
        <v>0.34</v>
      </c>
      <c r="E58" s="703">
        <v>4.5999999999999999E-2</v>
      </c>
      <c r="F58" s="703" t="s">
        <v>234</v>
      </c>
      <c r="G58" s="703" t="s">
        <v>234</v>
      </c>
      <c r="H58" s="705" t="s">
        <v>234</v>
      </c>
      <c r="I58" s="705" t="s">
        <v>234</v>
      </c>
    </row>
    <row r="59" spans="1:9" ht="13.5" thickBot="1">
      <c r="A59" s="675">
        <v>1979</v>
      </c>
      <c r="B59" s="830">
        <v>0.3</v>
      </c>
      <c r="C59" s="831">
        <v>0.75</v>
      </c>
      <c r="D59" s="831">
        <v>0.36</v>
      </c>
      <c r="E59" s="703">
        <v>5.3999999999999999E-2</v>
      </c>
      <c r="F59" s="703" t="s">
        <v>234</v>
      </c>
      <c r="G59" s="703" t="s">
        <v>234</v>
      </c>
      <c r="H59" s="705" t="s">
        <v>234</v>
      </c>
      <c r="I59" s="705" t="s">
        <v>234</v>
      </c>
    </row>
    <row r="60" spans="1:9" ht="13.5" thickBot="1">
      <c r="A60" s="675">
        <v>1980</v>
      </c>
      <c r="B60" s="830">
        <v>0.31</v>
      </c>
      <c r="C60" s="831">
        <v>0.75</v>
      </c>
      <c r="D60" s="831">
        <v>0.4</v>
      </c>
      <c r="E60" s="703">
        <v>5.0999999999999997E-2</v>
      </c>
      <c r="F60" s="703">
        <v>0.29599999999999999</v>
      </c>
      <c r="G60" s="703">
        <v>0.314</v>
      </c>
      <c r="H60" s="705" t="s">
        <v>234</v>
      </c>
      <c r="I60" s="705" t="s">
        <v>234</v>
      </c>
    </row>
    <row r="61" spans="1:9" ht="13.5" thickBot="1">
      <c r="A61" s="675">
        <v>1981</v>
      </c>
      <c r="B61" s="830">
        <v>0.33900000000000002</v>
      </c>
      <c r="C61" s="831">
        <v>1</v>
      </c>
      <c r="D61" s="831">
        <v>0.47</v>
      </c>
      <c r="E61" s="703">
        <v>4.2000000000000003E-2</v>
      </c>
      <c r="F61" s="703">
        <v>0.23699999999999999</v>
      </c>
      <c r="G61" s="703">
        <v>0.316</v>
      </c>
      <c r="H61" s="705" t="s">
        <v>234</v>
      </c>
      <c r="I61" s="705" t="s">
        <v>234</v>
      </c>
    </row>
    <row r="62" spans="1:9" ht="13.5" thickBot="1">
      <c r="A62" s="675">
        <v>1982</v>
      </c>
      <c r="B62" s="830">
        <v>0.39700000000000002</v>
      </c>
      <c r="C62" s="831">
        <v>1</v>
      </c>
      <c r="D62" s="831">
        <v>0.53</v>
      </c>
      <c r="E62" s="703">
        <v>0.09</v>
      </c>
      <c r="F62" s="703">
        <v>0.28399999999999997</v>
      </c>
      <c r="G62" s="703">
        <v>0.38900000000000001</v>
      </c>
      <c r="H62" s="705" t="s">
        <v>234</v>
      </c>
      <c r="I62" s="705" t="s">
        <v>234</v>
      </c>
    </row>
    <row r="63" spans="1:9" ht="13.5" thickBot="1">
      <c r="A63" s="675">
        <v>1983</v>
      </c>
      <c r="B63" s="830">
        <v>0.40200000000000002</v>
      </c>
      <c r="C63" s="831">
        <v>1</v>
      </c>
      <c r="D63" s="831">
        <v>0.55000000000000004</v>
      </c>
      <c r="E63" s="703">
        <v>8.8999999999999996E-2</v>
      </c>
      <c r="F63" s="703">
        <v>0.371</v>
      </c>
      <c r="G63" s="703">
        <v>0.35899999999999999</v>
      </c>
      <c r="H63" s="705" t="s">
        <v>234</v>
      </c>
      <c r="I63" s="705" t="s">
        <v>234</v>
      </c>
    </row>
    <row r="64" spans="1:9" ht="13.5" thickBot="1">
      <c r="A64" s="675">
        <v>1984</v>
      </c>
      <c r="B64" s="830">
        <v>0.503</v>
      </c>
      <c r="C64" s="831">
        <v>1.5</v>
      </c>
      <c r="D64" s="831">
        <v>0.56999999999999995</v>
      </c>
      <c r="E64" s="703">
        <v>9.5000000000000001E-2</v>
      </c>
      <c r="F64" s="703">
        <v>0.36599999999999999</v>
      </c>
      <c r="G64" s="703">
        <v>0.34</v>
      </c>
      <c r="H64" s="705" t="s">
        <v>234</v>
      </c>
      <c r="I64" s="705" t="s">
        <v>234</v>
      </c>
    </row>
    <row r="65" spans="1:9" ht="13.5" thickBot="1">
      <c r="A65" s="675">
        <v>1985</v>
      </c>
      <c r="B65" s="830">
        <v>0.53</v>
      </c>
      <c r="C65" s="831">
        <v>1.5</v>
      </c>
      <c r="D65" s="831">
        <v>0.57999999999999996</v>
      </c>
      <c r="E65" s="703">
        <v>8.5999999999999993E-2</v>
      </c>
      <c r="F65" s="703">
        <v>0.37</v>
      </c>
      <c r="G65" s="703">
        <v>0.33100000000000002</v>
      </c>
      <c r="H65" s="705" t="s">
        <v>234</v>
      </c>
      <c r="I65" s="705" t="s">
        <v>234</v>
      </c>
    </row>
    <row r="66" spans="1:9" ht="13.5" thickBot="1">
      <c r="A66" s="675">
        <v>1986</v>
      </c>
      <c r="B66" s="830">
        <v>0.58299999999999996</v>
      </c>
      <c r="C66" s="831">
        <v>2.1</v>
      </c>
      <c r="D66" s="831">
        <v>0.62</v>
      </c>
      <c r="E66" s="703">
        <v>8.7999999999999995E-2</v>
      </c>
      <c r="F66" s="703">
        <v>0.307</v>
      </c>
      <c r="G66" s="703">
        <v>0.27900000000000003</v>
      </c>
      <c r="H66" s="705" t="s">
        <v>234</v>
      </c>
      <c r="I66" s="705" t="s">
        <v>234</v>
      </c>
    </row>
    <row r="67" spans="1:9" ht="13.5" thickBot="1">
      <c r="A67" s="675">
        <v>1987</v>
      </c>
      <c r="B67" s="830">
        <v>0.58499999999999996</v>
      </c>
      <c r="C67" s="831">
        <v>2.75</v>
      </c>
      <c r="D67" s="831">
        <v>0.63</v>
      </c>
      <c r="E67" s="703">
        <v>8.4000000000000005E-2</v>
      </c>
      <c r="F67" s="703">
        <v>0.29499999999999998</v>
      </c>
      <c r="G67" s="703">
        <v>0.33100000000000002</v>
      </c>
      <c r="H67" s="705" t="s">
        <v>234</v>
      </c>
      <c r="I67" s="705" t="s">
        <v>234</v>
      </c>
    </row>
    <row r="68" spans="1:9" ht="13.5" thickBot="1">
      <c r="A68" s="675">
        <v>1988</v>
      </c>
      <c r="B68" s="830">
        <v>0.60299999999999998</v>
      </c>
      <c r="C68" s="831">
        <v>2.75</v>
      </c>
      <c r="D68" s="831">
        <v>0.66</v>
      </c>
      <c r="E68" s="703">
        <v>7.8E-2</v>
      </c>
      <c r="F68" s="703">
        <v>0.30199999999999999</v>
      </c>
      <c r="G68" s="703">
        <v>0.33200000000000002</v>
      </c>
      <c r="H68" s="705" t="s">
        <v>234</v>
      </c>
      <c r="I68" s="705" t="s">
        <v>234</v>
      </c>
    </row>
    <row r="69" spans="1:9" ht="13.5" thickBot="1">
      <c r="A69" s="675">
        <v>1989</v>
      </c>
      <c r="B69" s="830">
        <v>0.60699999999999998</v>
      </c>
      <c r="C69" s="831">
        <v>2.75</v>
      </c>
      <c r="D69" s="831">
        <v>0.67</v>
      </c>
      <c r="E69" s="703">
        <v>6.4000000000000001E-2</v>
      </c>
      <c r="F69" s="703">
        <v>0.27700000000000002</v>
      </c>
      <c r="G69" s="703">
        <v>0.315</v>
      </c>
      <c r="H69" s="705" t="s">
        <v>234</v>
      </c>
      <c r="I69" s="705" t="s">
        <v>234</v>
      </c>
    </row>
    <row r="70" spans="1:9" ht="13.5" thickBot="1">
      <c r="A70" s="675">
        <v>1990</v>
      </c>
      <c r="B70" s="830">
        <v>0.66900000000000004</v>
      </c>
      <c r="C70" s="831">
        <v>2.75</v>
      </c>
      <c r="D70" s="831">
        <v>0.73</v>
      </c>
      <c r="E70" s="703">
        <v>6.5000000000000002E-2</v>
      </c>
      <c r="F70" s="703">
        <v>0.28799999999999998</v>
      </c>
      <c r="G70" s="703">
        <v>0.38900000000000001</v>
      </c>
      <c r="H70" s="705" t="s">
        <v>234</v>
      </c>
      <c r="I70" s="705" t="s">
        <v>234</v>
      </c>
    </row>
    <row r="71" spans="1:9" ht="13.5" thickBot="1">
      <c r="A71" s="675">
        <v>1991</v>
      </c>
      <c r="B71" s="830">
        <v>0.70399999999999996</v>
      </c>
      <c r="C71" s="831">
        <v>6</v>
      </c>
      <c r="D71" s="831">
        <v>0.82</v>
      </c>
      <c r="E71" s="703">
        <v>5.5E-2</v>
      </c>
      <c r="F71" s="703">
        <v>0.24199999999999999</v>
      </c>
      <c r="G71" s="703">
        <v>0.39400000000000002</v>
      </c>
      <c r="H71" s="705" t="s">
        <v>234</v>
      </c>
      <c r="I71" s="705" t="s">
        <v>234</v>
      </c>
    </row>
    <row r="72" spans="1:9" ht="13.5" thickBot="1">
      <c r="A72" s="675">
        <v>1992</v>
      </c>
      <c r="B72" s="830">
        <v>0.72399999999999998</v>
      </c>
      <c r="C72" s="831">
        <v>6</v>
      </c>
      <c r="D72" s="831">
        <v>0.86</v>
      </c>
      <c r="E72" s="703">
        <v>5.6000000000000001E-2</v>
      </c>
      <c r="F72" s="703">
        <v>0.26600000000000001</v>
      </c>
      <c r="G72" s="703">
        <v>0.39</v>
      </c>
      <c r="H72" s="705" t="s">
        <v>234</v>
      </c>
      <c r="I72" s="705" t="s">
        <v>234</v>
      </c>
    </row>
    <row r="73" spans="1:9" ht="13.5" thickBot="1">
      <c r="A73" s="675">
        <v>1993</v>
      </c>
      <c r="B73" s="830">
        <v>0.77300000000000002</v>
      </c>
      <c r="C73" s="831">
        <v>6</v>
      </c>
      <c r="D73" s="831">
        <v>0.86</v>
      </c>
      <c r="E73" s="703">
        <v>5.6000000000000001E-2</v>
      </c>
      <c r="F73" s="703">
        <v>0.26600000000000001</v>
      </c>
      <c r="G73" s="703">
        <v>0.39</v>
      </c>
      <c r="H73" s="705" t="s">
        <v>234</v>
      </c>
      <c r="I73" s="705" t="s">
        <v>234</v>
      </c>
    </row>
    <row r="74" spans="1:9" ht="13.5" thickBot="1">
      <c r="A74" s="675">
        <v>1994</v>
      </c>
      <c r="B74" s="830">
        <v>0.85</v>
      </c>
      <c r="C74" s="831">
        <v>6</v>
      </c>
      <c r="D74" s="831">
        <v>0.96</v>
      </c>
      <c r="E74" s="703">
        <v>6.4000000000000001E-2</v>
      </c>
      <c r="F74" s="703">
        <v>0.252</v>
      </c>
      <c r="G74" s="703">
        <v>0.377</v>
      </c>
      <c r="H74" s="705" t="s">
        <v>234</v>
      </c>
      <c r="I74" s="705" t="s">
        <v>234</v>
      </c>
    </row>
    <row r="75" spans="1:9" ht="13.5" thickBot="1">
      <c r="A75" s="675">
        <v>1995</v>
      </c>
      <c r="B75" s="297">
        <v>0.876</v>
      </c>
      <c r="C75" s="832">
        <v>7</v>
      </c>
      <c r="D75" s="832">
        <v>0.99</v>
      </c>
      <c r="E75" s="705">
        <v>6.5000000000000002E-2</v>
      </c>
      <c r="F75" s="705">
        <v>0.23799999999999999</v>
      </c>
      <c r="G75" s="705">
        <v>0.36899999999999999</v>
      </c>
      <c r="H75" s="705" t="s">
        <v>234</v>
      </c>
      <c r="I75" s="705" t="s">
        <v>234</v>
      </c>
    </row>
    <row r="76" spans="1:9" ht="13.5" thickBot="1">
      <c r="A76" s="675">
        <v>1996</v>
      </c>
      <c r="B76" s="297">
        <v>0.93300000000000005</v>
      </c>
      <c r="C76" s="832">
        <v>7</v>
      </c>
      <c r="D76" s="832">
        <v>1.05</v>
      </c>
      <c r="E76" s="705">
        <v>7.0000000000000007E-2</v>
      </c>
      <c r="F76" s="705">
        <v>0.22900000000000001</v>
      </c>
      <c r="G76" s="705">
        <v>0.32600000000000001</v>
      </c>
      <c r="H76" s="705" t="s">
        <v>234</v>
      </c>
      <c r="I76" s="705" t="s">
        <v>234</v>
      </c>
    </row>
    <row r="77" spans="1:9" ht="13.5" thickBot="1">
      <c r="A77" s="675">
        <v>1997</v>
      </c>
      <c r="B77" s="297">
        <v>0.88800000000000001</v>
      </c>
      <c r="C77" s="832">
        <v>7</v>
      </c>
      <c r="D77" s="832">
        <v>1.06</v>
      </c>
      <c r="E77" s="705">
        <v>7.0000000000000007E-2</v>
      </c>
      <c r="F77" s="705">
        <v>0.22900000000000001</v>
      </c>
      <c r="G77" s="705">
        <v>0.32600000000000001</v>
      </c>
      <c r="H77" s="705" t="s">
        <v>234</v>
      </c>
      <c r="I77" s="705" t="s">
        <v>234</v>
      </c>
    </row>
    <row r="78" spans="1:9" ht="13.5" thickBot="1">
      <c r="A78" s="675">
        <v>1998</v>
      </c>
      <c r="B78" s="297">
        <v>0.871</v>
      </c>
      <c r="C78" s="832">
        <v>7</v>
      </c>
      <c r="D78" s="832">
        <v>1.06</v>
      </c>
      <c r="E78" s="705">
        <v>6.0999999999999999E-2</v>
      </c>
      <c r="F78" s="705">
        <v>0.219</v>
      </c>
      <c r="G78" s="705">
        <v>0.32900000000000001</v>
      </c>
      <c r="H78" s="705" t="s">
        <v>234</v>
      </c>
      <c r="I78" s="705" t="s">
        <v>234</v>
      </c>
    </row>
    <row r="79" spans="1:9" ht="13.5" thickBot="1">
      <c r="A79" s="675">
        <v>1999</v>
      </c>
      <c r="B79" s="297">
        <v>0.90300000000000002</v>
      </c>
      <c r="C79" s="832">
        <v>4</v>
      </c>
      <c r="D79" s="832">
        <v>1.0900000000000001</v>
      </c>
      <c r="E79" s="705">
        <v>6.5000000000000002E-2</v>
      </c>
      <c r="F79" s="705">
        <v>0.26800000000000002</v>
      </c>
      <c r="G79" s="705">
        <v>0.35</v>
      </c>
      <c r="H79" s="705" t="s">
        <v>234</v>
      </c>
      <c r="I79" s="705" t="s">
        <v>234</v>
      </c>
    </row>
    <row r="80" spans="1:9" ht="13.5" thickBot="1">
      <c r="A80" s="675">
        <v>2000</v>
      </c>
      <c r="B80" s="297">
        <v>0.93400000000000005</v>
      </c>
      <c r="C80" s="832">
        <v>5</v>
      </c>
      <c r="D80" s="832">
        <v>1.1299999999999999</v>
      </c>
      <c r="E80" s="705">
        <v>7.4999999999999997E-2</v>
      </c>
      <c r="F80" s="705">
        <v>0.216</v>
      </c>
      <c r="G80" s="705">
        <v>0.33200000000000002</v>
      </c>
      <c r="H80" s="705" t="s">
        <v>234</v>
      </c>
      <c r="I80" s="705" t="s">
        <v>234</v>
      </c>
    </row>
    <row r="81" spans="1:9" ht="13.5" thickBot="1">
      <c r="A81" s="675">
        <v>2001</v>
      </c>
      <c r="B81" s="297">
        <v>0.92100000000000004</v>
      </c>
      <c r="C81" s="832">
        <v>7</v>
      </c>
      <c r="D81" s="832">
        <v>1.19</v>
      </c>
      <c r="E81" s="705">
        <v>7.0000000000000007E-2</v>
      </c>
      <c r="F81" s="705">
        <v>0.20100000000000001</v>
      </c>
      <c r="G81" s="705">
        <v>0.32400000000000001</v>
      </c>
      <c r="H81" s="705" t="s">
        <v>234</v>
      </c>
      <c r="I81" s="705" t="s">
        <v>234</v>
      </c>
    </row>
    <row r="82" spans="1:9" ht="13.5" thickBot="1">
      <c r="A82" s="675">
        <v>2002</v>
      </c>
      <c r="B82" s="297">
        <v>0.89900000000000002</v>
      </c>
      <c r="C82" s="832">
        <v>9</v>
      </c>
      <c r="D82" s="832">
        <v>1.24</v>
      </c>
      <c r="E82" s="705">
        <v>4.4999999999999998E-2</v>
      </c>
      <c r="F82" s="705">
        <v>0.21299999999999999</v>
      </c>
      <c r="G82" s="705">
        <v>0.28499999999999998</v>
      </c>
      <c r="H82" s="705" t="s">
        <v>234</v>
      </c>
      <c r="I82" s="705" t="s">
        <v>234</v>
      </c>
    </row>
    <row r="83" spans="1:9" ht="13.5" thickBot="1">
      <c r="A83" s="675">
        <v>2003</v>
      </c>
      <c r="B83" s="297">
        <v>0.97</v>
      </c>
      <c r="C83" s="832">
        <v>10</v>
      </c>
      <c r="D83" s="832">
        <v>1.33</v>
      </c>
      <c r="E83" s="705">
        <v>5.3999999999999999E-2</v>
      </c>
      <c r="F83" s="705">
        <v>0.20399999999999999</v>
      </c>
      <c r="G83" s="705">
        <v>0.29099999999999998</v>
      </c>
      <c r="H83" s="705" t="s">
        <v>234</v>
      </c>
      <c r="I83" s="705" t="s">
        <v>234</v>
      </c>
    </row>
    <row r="84" spans="1:9" ht="13.5" thickBot="1">
      <c r="A84" s="675">
        <v>2004</v>
      </c>
      <c r="B84" s="297">
        <v>1.0209999999999999</v>
      </c>
      <c r="C84" s="832">
        <v>10</v>
      </c>
      <c r="D84" s="832">
        <v>1.37</v>
      </c>
      <c r="E84" s="705">
        <v>7.5999999999999998E-2</v>
      </c>
      <c r="F84" s="705">
        <v>0.19700000000000001</v>
      </c>
      <c r="G84" s="705">
        <v>0.29899999999999999</v>
      </c>
      <c r="H84" s="705" t="s">
        <v>234</v>
      </c>
      <c r="I84" s="705" t="s">
        <v>234</v>
      </c>
    </row>
    <row r="85" spans="1:9" ht="13.5" thickBot="1">
      <c r="A85" s="675">
        <v>2005</v>
      </c>
      <c r="B85" s="297">
        <v>1.016</v>
      </c>
      <c r="C85" s="832">
        <v>12.5</v>
      </c>
      <c r="D85" s="832">
        <v>1.38</v>
      </c>
      <c r="E85" s="705">
        <v>6.0999999999999999E-2</v>
      </c>
      <c r="F85" s="705">
        <v>0.192</v>
      </c>
      <c r="G85" s="705">
        <v>0.246</v>
      </c>
      <c r="H85" s="705" t="s">
        <v>234</v>
      </c>
      <c r="I85" s="705" t="s">
        <v>234</v>
      </c>
    </row>
    <row r="86" spans="1:9" ht="13.5" thickBot="1">
      <c r="A86" s="675">
        <v>2006</v>
      </c>
      <c r="B86" s="297">
        <v>1.1180000000000001</v>
      </c>
      <c r="C86" s="832">
        <v>12.5</v>
      </c>
      <c r="D86" s="832">
        <v>1.44</v>
      </c>
      <c r="E86" s="705">
        <v>7.0999999999999994E-2</v>
      </c>
      <c r="F86" s="705">
        <v>0.189</v>
      </c>
      <c r="G86" s="705">
        <v>0.246</v>
      </c>
      <c r="H86" s="705" t="s">
        <v>234</v>
      </c>
      <c r="I86" s="705" t="s">
        <v>234</v>
      </c>
    </row>
    <row r="87" spans="1:9" ht="13.5" thickBot="1">
      <c r="A87" s="675">
        <v>2007</v>
      </c>
      <c r="B87" s="297">
        <v>1.0840000000000001</v>
      </c>
      <c r="C87" s="832">
        <v>24</v>
      </c>
      <c r="D87" s="832">
        <v>1.57</v>
      </c>
      <c r="E87" s="705">
        <v>3.9E-2</v>
      </c>
      <c r="F87" s="705">
        <v>0.20200000000000001</v>
      </c>
      <c r="G87" s="705">
        <v>0.17399999999999999</v>
      </c>
      <c r="H87" s="705">
        <v>0.09</v>
      </c>
      <c r="I87" s="705">
        <v>0.48899999999999999</v>
      </c>
    </row>
    <row r="88" spans="1:9" ht="13.5" thickBot="1">
      <c r="A88" s="675">
        <v>2008</v>
      </c>
      <c r="B88" s="297">
        <v>1.1299999999999999</v>
      </c>
      <c r="C88" s="832">
        <v>24</v>
      </c>
      <c r="D88" s="832">
        <v>1.64</v>
      </c>
      <c r="E88" s="705">
        <v>5.6000000000000001E-2</v>
      </c>
      <c r="F88" s="705">
        <v>0.20399999999999999</v>
      </c>
      <c r="G88" s="705">
        <v>0.23599999999999999</v>
      </c>
      <c r="H88" s="705">
        <v>0.13</v>
      </c>
      <c r="I88" s="705">
        <v>0.46300000000000002</v>
      </c>
    </row>
    <row r="89" spans="1:9" ht="13.5" thickBot="1">
      <c r="A89" s="675">
        <v>2009</v>
      </c>
      <c r="B89" s="297">
        <v>1.1819999999999999</v>
      </c>
      <c r="C89" s="832">
        <v>24</v>
      </c>
      <c r="D89" s="832">
        <v>1.8</v>
      </c>
      <c r="E89" s="705">
        <v>5.8000000000000003E-2</v>
      </c>
      <c r="F89" s="705">
        <v>0.23799999999999999</v>
      </c>
      <c r="G89" s="705">
        <v>0.224</v>
      </c>
      <c r="H89" s="705">
        <v>0.17499999999999999</v>
      </c>
      <c r="I89" s="705">
        <v>0.48</v>
      </c>
    </row>
    <row r="90" spans="1:9" ht="13.5" thickBot="1">
      <c r="A90" s="675">
        <v>2010</v>
      </c>
      <c r="B90" s="297">
        <v>1.2290000000000001</v>
      </c>
      <c r="C90" s="832">
        <v>25</v>
      </c>
      <c r="D90" s="832">
        <v>1.94</v>
      </c>
      <c r="E90" s="705">
        <v>5.8999999999999997E-2</v>
      </c>
      <c r="F90" s="705">
        <v>0.23599999999999999</v>
      </c>
      <c r="G90" s="705">
        <v>0.222</v>
      </c>
      <c r="H90" s="705">
        <v>0.192</v>
      </c>
      <c r="I90" s="705">
        <v>0.50700000000000001</v>
      </c>
    </row>
    <row r="91" spans="1:9" ht="13.5" thickBot="1">
      <c r="A91" s="675">
        <v>2011</v>
      </c>
      <c r="B91" s="297">
        <v>1.3140000000000001</v>
      </c>
      <c r="C91" s="832">
        <v>25</v>
      </c>
      <c r="D91" s="832">
        <v>1.96</v>
      </c>
      <c r="E91" s="705">
        <v>0.06</v>
      </c>
      <c r="F91" s="705">
        <v>0.19800000000000001</v>
      </c>
      <c r="G91" s="705">
        <v>0.23100000000000001</v>
      </c>
      <c r="H91" s="705">
        <v>0.22</v>
      </c>
      <c r="I91" s="705">
        <v>0.56000000000000005</v>
      </c>
    </row>
    <row r="92" spans="1:9" ht="13.5" thickBot="1">
      <c r="A92" s="675">
        <v>2013</v>
      </c>
      <c r="B92" s="297">
        <v>1.34</v>
      </c>
      <c r="C92" s="832">
        <v>24</v>
      </c>
      <c r="D92" s="832">
        <v>1.97</v>
      </c>
      <c r="E92" s="705">
        <v>6.4000000000000001E-2</v>
      </c>
      <c r="F92" s="705">
        <v>0.28599999999999998</v>
      </c>
      <c r="G92" s="705">
        <v>0.20100000000000001</v>
      </c>
      <c r="H92" s="705">
        <v>0.29899999999999999</v>
      </c>
      <c r="I92" s="705">
        <v>0.52100000000000002</v>
      </c>
    </row>
    <row r="93" spans="1:9" ht="13.5" thickBot="1">
      <c r="A93" s="675">
        <v>2014</v>
      </c>
      <c r="B93" s="297">
        <v>1.417</v>
      </c>
      <c r="C93" s="832">
        <v>6.5</v>
      </c>
      <c r="D93" s="832">
        <v>1.87</v>
      </c>
      <c r="E93" s="705">
        <v>4.8000000000000001E-2</v>
      </c>
      <c r="F93" s="705">
        <v>0.26300000000000001</v>
      </c>
      <c r="G93" s="705">
        <v>0.21099999999999999</v>
      </c>
      <c r="H93" s="705">
        <v>0.34200000000000003</v>
      </c>
      <c r="I93" s="705">
        <v>0.53100000000000003</v>
      </c>
    </row>
    <row r="94" spans="1:9" ht="13.5" thickBot="1">
      <c r="A94" s="675">
        <v>2015</v>
      </c>
      <c r="B94" s="297">
        <v>1.44</v>
      </c>
      <c r="C94" s="832">
        <v>24</v>
      </c>
      <c r="D94" s="832">
        <v>2</v>
      </c>
      <c r="E94" s="705">
        <v>7.5999999999999998E-2</v>
      </c>
      <c r="F94" s="705">
        <v>0.28499999999999998</v>
      </c>
      <c r="G94" s="705">
        <v>0.23599999999999999</v>
      </c>
      <c r="H94" s="705">
        <v>0.35699999999999998</v>
      </c>
      <c r="I94" s="705">
        <v>0.49</v>
      </c>
    </row>
    <row r="95" spans="1:9" ht="13.5" thickBot="1">
      <c r="A95" s="675">
        <v>2016</v>
      </c>
      <c r="B95" s="297" t="s">
        <v>907</v>
      </c>
      <c r="C95" s="832">
        <v>12</v>
      </c>
      <c r="D95" s="832">
        <v>2.08</v>
      </c>
      <c r="E95" s="705">
        <v>3.7999999999999999E-2</v>
      </c>
      <c r="F95" s="705">
        <v>0.188</v>
      </c>
      <c r="G95" s="705">
        <v>0.192</v>
      </c>
      <c r="H95" s="705">
        <v>0.379</v>
      </c>
      <c r="I95" s="705">
        <v>0.52500000000000002</v>
      </c>
    </row>
    <row r="96" spans="1:9">
      <c r="A96" s="231" t="s">
        <v>1346</v>
      </c>
    </row>
    <row r="97" spans="1:1">
      <c r="A97" s="231" t="s">
        <v>1347</v>
      </c>
    </row>
    <row r="98" spans="1:1">
      <c r="A98" s="231" t="s">
        <v>254</v>
      </c>
    </row>
  </sheetData>
  <mergeCells count="7">
    <mergeCell ref="A1:I1"/>
    <mergeCell ref="A2:I2"/>
    <mergeCell ref="A3:I3"/>
    <mergeCell ref="A4:A5"/>
    <mergeCell ref="C4:D4"/>
    <mergeCell ref="E4:I4"/>
    <mergeCell ref="B4:B5"/>
  </mergeCells>
  <hyperlinks>
    <hyperlink ref="K5" location="TOC!A1" display="RETURN TO TABLE OF CONTENTS" xr:uid="{00000000-0004-0000-6000-000000000000}"/>
  </hyperlink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K180"/>
  <sheetViews>
    <sheetView workbookViewId="0">
      <pane ySplit="5" topLeftCell="A151" activePane="bottomLeft" state="frozen"/>
      <selection pane="bottomLeft" activeCell="W6" sqref="W6"/>
      <selection activeCell="W6" sqref="W6"/>
    </sheetView>
  </sheetViews>
  <sheetFormatPr defaultRowHeight="12.75"/>
  <cols>
    <col min="2" max="9" width="10.85546875" customWidth="1"/>
  </cols>
  <sheetData>
    <row r="1" spans="1:11">
      <c r="A1" s="528" t="s">
        <v>1348</v>
      </c>
      <c r="B1" s="528"/>
      <c r="C1" s="528"/>
      <c r="D1" s="528"/>
      <c r="E1" s="528"/>
      <c r="F1" s="528"/>
      <c r="G1" s="528"/>
      <c r="H1" s="528"/>
      <c r="I1" s="528"/>
    </row>
    <row r="2" spans="1:11" ht="13.5" thickBot="1">
      <c r="A2" s="347" t="s">
        <v>205</v>
      </c>
      <c r="B2" s="347"/>
      <c r="C2" s="347"/>
      <c r="D2" s="347"/>
      <c r="E2" s="347"/>
      <c r="F2" s="347"/>
      <c r="G2" s="347"/>
      <c r="H2" s="347"/>
      <c r="I2" s="347"/>
    </row>
    <row r="3" spans="1:11" ht="13.5" thickBot="1">
      <c r="A3" s="572" t="s">
        <v>1349</v>
      </c>
      <c r="B3" s="573"/>
      <c r="C3" s="573"/>
      <c r="D3" s="573"/>
      <c r="E3" s="573"/>
      <c r="F3" s="573"/>
      <c r="G3" s="573"/>
      <c r="H3" s="573"/>
      <c r="I3" s="574"/>
    </row>
    <row r="4" spans="1:11" ht="17.25" customHeight="1" thickBot="1">
      <c r="A4" s="358" t="s">
        <v>209</v>
      </c>
      <c r="B4" s="358" t="s">
        <v>1350</v>
      </c>
      <c r="C4" s="360" t="s">
        <v>1351</v>
      </c>
      <c r="D4" s="362"/>
      <c r="E4" s="360" t="s">
        <v>1352</v>
      </c>
      <c r="F4" s="361"/>
      <c r="G4" s="361"/>
      <c r="H4" s="362"/>
      <c r="I4" s="358" t="s">
        <v>326</v>
      </c>
    </row>
    <row r="5" spans="1:11" ht="43.5" customHeight="1" thickBot="1">
      <c r="A5" s="385"/>
      <c r="B5" s="385"/>
      <c r="C5" s="299" t="s">
        <v>1275</v>
      </c>
      <c r="D5" s="299" t="s">
        <v>450</v>
      </c>
      <c r="E5" s="299" t="s">
        <v>1205</v>
      </c>
      <c r="F5" s="308" t="s">
        <v>1206</v>
      </c>
      <c r="G5" s="308" t="s">
        <v>1207</v>
      </c>
      <c r="H5" s="308" t="s">
        <v>1353</v>
      </c>
      <c r="I5" s="385"/>
      <c r="K5" s="269" t="s">
        <v>233</v>
      </c>
    </row>
    <row r="6" spans="1:11" ht="14.25" thickTop="1" thickBot="1">
      <c r="A6" s="567" t="s">
        <v>1056</v>
      </c>
      <c r="B6" s="568"/>
      <c r="C6" s="568"/>
      <c r="D6" s="568"/>
      <c r="E6" s="568"/>
      <c r="F6" s="568"/>
      <c r="G6" s="568"/>
      <c r="H6" s="568"/>
      <c r="I6" s="569"/>
    </row>
    <row r="7" spans="1:11" ht="14.25" thickTop="1" thickBot="1">
      <c r="A7" s="570">
        <v>1988</v>
      </c>
      <c r="B7" s="78" t="s">
        <v>325</v>
      </c>
      <c r="C7" s="22" t="s">
        <v>234</v>
      </c>
      <c r="D7" s="24" t="s">
        <v>234</v>
      </c>
      <c r="E7" s="24">
        <v>86.5</v>
      </c>
      <c r="F7" s="22">
        <v>769</v>
      </c>
      <c r="G7" s="22">
        <v>489.6</v>
      </c>
      <c r="H7" s="22">
        <v>2519.5</v>
      </c>
      <c r="I7" s="22">
        <v>3864.6</v>
      </c>
    </row>
    <row r="8" spans="1:11" ht="13.5" thickBot="1">
      <c r="A8" s="566"/>
      <c r="B8" s="78" t="s">
        <v>1354</v>
      </c>
      <c r="C8" s="24">
        <v>5224.6000000000004</v>
      </c>
      <c r="D8" s="24">
        <v>840.7</v>
      </c>
      <c r="E8" s="537">
        <v>4893.1000000000004</v>
      </c>
      <c r="F8" s="540"/>
      <c r="G8" s="24">
        <v>2677.1</v>
      </c>
      <c r="H8" s="24">
        <v>905.1</v>
      </c>
      <c r="I8" s="24">
        <v>14540.6</v>
      </c>
    </row>
    <row r="9" spans="1:11" ht="13.5" thickBot="1">
      <c r="A9" s="571"/>
      <c r="B9" s="128" t="s">
        <v>326</v>
      </c>
      <c r="C9" s="164">
        <v>5224.6000000000004</v>
      </c>
      <c r="D9" s="164">
        <v>840.7</v>
      </c>
      <c r="E9" s="575">
        <v>5748.6</v>
      </c>
      <c r="F9" s="576"/>
      <c r="G9" s="164">
        <v>3166.7</v>
      </c>
      <c r="H9" s="164">
        <v>3424.6</v>
      </c>
      <c r="I9" s="164">
        <v>18405.2</v>
      </c>
    </row>
    <row r="10" spans="1:11" ht="14.25" thickTop="1" thickBot="1">
      <c r="A10" s="391">
        <v>1989</v>
      </c>
      <c r="B10" s="78" t="s">
        <v>325</v>
      </c>
      <c r="C10" s="22" t="s">
        <v>234</v>
      </c>
      <c r="D10" s="24" t="s">
        <v>234</v>
      </c>
      <c r="E10" s="24">
        <v>118.3</v>
      </c>
      <c r="F10" s="22">
        <v>802.6</v>
      </c>
      <c r="G10" s="22">
        <v>665.5</v>
      </c>
      <c r="H10" s="22">
        <v>2426.5</v>
      </c>
      <c r="I10" s="22">
        <v>4012.9</v>
      </c>
    </row>
    <row r="11" spans="1:11" ht="13.5" thickBot="1">
      <c r="A11" s="385"/>
      <c r="B11" s="78" t="s">
        <v>1354</v>
      </c>
      <c r="C11" s="24">
        <v>5419.9</v>
      </c>
      <c r="D11" s="24">
        <v>836.7</v>
      </c>
      <c r="E11" s="537">
        <v>4995.3999999999996</v>
      </c>
      <c r="F11" s="540"/>
      <c r="G11" s="24">
        <v>2796.3</v>
      </c>
      <c r="H11" s="24">
        <v>936.6</v>
      </c>
      <c r="I11" s="24">
        <v>14984.9</v>
      </c>
    </row>
    <row r="12" spans="1:11" ht="13.5" thickBot="1">
      <c r="A12" s="386"/>
      <c r="B12" s="128" t="s">
        <v>326</v>
      </c>
      <c r="C12" s="164">
        <v>5419.9</v>
      </c>
      <c r="D12" s="164">
        <v>836.7</v>
      </c>
      <c r="E12" s="575">
        <v>5916.3</v>
      </c>
      <c r="F12" s="576"/>
      <c r="G12" s="164">
        <v>3461.8</v>
      </c>
      <c r="H12" s="164">
        <v>3363.1</v>
      </c>
      <c r="I12" s="164">
        <v>18997.8</v>
      </c>
    </row>
    <row r="13" spans="1:11" ht="14.25" thickTop="1" thickBot="1">
      <c r="A13" s="391">
        <v>1990</v>
      </c>
      <c r="B13" s="78" t="s">
        <v>325</v>
      </c>
      <c r="C13" s="22" t="s">
        <v>234</v>
      </c>
      <c r="D13" s="24" t="s">
        <v>234</v>
      </c>
      <c r="E13" s="24">
        <v>189.3</v>
      </c>
      <c r="F13" s="22">
        <v>1176.9000000000001</v>
      </c>
      <c r="G13" s="22">
        <v>696.8</v>
      </c>
      <c r="H13" s="22">
        <v>2872.5</v>
      </c>
      <c r="I13" s="22">
        <v>4935.5</v>
      </c>
    </row>
    <row r="14" spans="1:11" ht="13.5" thickBot="1">
      <c r="A14" s="385"/>
      <c r="B14" s="78" t="s">
        <v>1354</v>
      </c>
      <c r="C14" s="24">
        <v>5890.8</v>
      </c>
      <c r="D14" s="24">
        <v>895</v>
      </c>
      <c r="E14" s="537">
        <v>5326.8</v>
      </c>
      <c r="F14" s="540"/>
      <c r="G14" s="24">
        <v>2970.6</v>
      </c>
      <c r="H14" s="24">
        <v>970</v>
      </c>
      <c r="I14" s="24">
        <v>16053.2</v>
      </c>
    </row>
    <row r="15" spans="1:11" ht="13.5" thickBot="1">
      <c r="A15" s="386"/>
      <c r="B15" s="128" t="s">
        <v>326</v>
      </c>
      <c r="C15" s="164">
        <v>5890.8</v>
      </c>
      <c r="D15" s="164">
        <v>895</v>
      </c>
      <c r="E15" s="575">
        <v>6693</v>
      </c>
      <c r="F15" s="576"/>
      <c r="G15" s="164">
        <v>3667.4</v>
      </c>
      <c r="H15" s="164">
        <v>3842.5</v>
      </c>
      <c r="I15" s="164">
        <v>20988.7</v>
      </c>
    </row>
    <row r="16" spans="1:11" ht="14.25" thickTop="1" thickBot="1">
      <c r="A16" s="391">
        <v>1991</v>
      </c>
      <c r="B16" s="78" t="s">
        <v>325</v>
      </c>
      <c r="C16" s="22" t="s">
        <v>234</v>
      </c>
      <c r="D16" s="24" t="s">
        <v>234</v>
      </c>
      <c r="E16" s="24">
        <v>1074.5</v>
      </c>
      <c r="F16" s="22">
        <v>1012.3</v>
      </c>
      <c r="G16" s="22">
        <v>695.4</v>
      </c>
      <c r="H16" s="22">
        <v>2773.5</v>
      </c>
      <c r="I16" s="22">
        <v>5555.7</v>
      </c>
    </row>
    <row r="17" spans="1:9" ht="13.5" thickBot="1">
      <c r="A17" s="385"/>
      <c r="B17" s="78" t="s">
        <v>1354</v>
      </c>
      <c r="C17" s="24">
        <v>6037.2</v>
      </c>
      <c r="D17" s="24">
        <v>766.8</v>
      </c>
      <c r="E17" s="537">
        <v>5373.4</v>
      </c>
      <c r="F17" s="540"/>
      <c r="G17" s="24">
        <v>3199.5</v>
      </c>
      <c r="H17" s="24">
        <v>955.9</v>
      </c>
      <c r="I17" s="24">
        <v>16332.8</v>
      </c>
    </row>
    <row r="18" spans="1:9" ht="13.5" thickBot="1">
      <c r="A18" s="386"/>
      <c r="B18" s="128" t="s">
        <v>326</v>
      </c>
      <c r="C18" s="164">
        <v>6037.2</v>
      </c>
      <c r="D18" s="164">
        <v>766.8</v>
      </c>
      <c r="E18" s="575">
        <v>7460.2</v>
      </c>
      <c r="F18" s="576"/>
      <c r="G18" s="164">
        <v>3894.9</v>
      </c>
      <c r="H18" s="164">
        <v>3729.4</v>
      </c>
      <c r="I18" s="164">
        <v>21888.5</v>
      </c>
    </row>
    <row r="19" spans="1:9" ht="14.25" thickTop="1" thickBot="1">
      <c r="A19" s="391">
        <v>1992</v>
      </c>
      <c r="B19" s="78" t="s">
        <v>325</v>
      </c>
      <c r="C19" s="22" t="s">
        <v>234</v>
      </c>
      <c r="D19" s="24" t="s">
        <v>234</v>
      </c>
      <c r="E19" s="24">
        <v>1131.7</v>
      </c>
      <c r="F19" s="22">
        <v>830</v>
      </c>
      <c r="G19" s="22">
        <v>801</v>
      </c>
      <c r="H19" s="22">
        <v>2673</v>
      </c>
      <c r="I19" s="22">
        <v>5435.7</v>
      </c>
    </row>
    <row r="20" spans="1:9" ht="13.5" thickBot="1">
      <c r="A20" s="385"/>
      <c r="B20" s="78" t="s">
        <v>1354</v>
      </c>
      <c r="C20" s="24">
        <v>6152.5</v>
      </c>
      <c r="D20" s="24">
        <v>645.9</v>
      </c>
      <c r="E20" s="537">
        <v>5268.1</v>
      </c>
      <c r="F20" s="540"/>
      <c r="G20" s="24">
        <v>3879.5</v>
      </c>
      <c r="H20" s="24">
        <v>969.1</v>
      </c>
      <c r="I20" s="24">
        <v>16915.099999999999</v>
      </c>
    </row>
    <row r="21" spans="1:9" ht="13.5" thickBot="1">
      <c r="A21" s="386"/>
      <c r="B21" s="128" t="s">
        <v>326</v>
      </c>
      <c r="C21" s="164">
        <v>6152.5</v>
      </c>
      <c r="D21" s="164">
        <v>645.9</v>
      </c>
      <c r="E21" s="575">
        <v>7229.8</v>
      </c>
      <c r="F21" s="576"/>
      <c r="G21" s="164">
        <v>4680.5</v>
      </c>
      <c r="H21" s="164">
        <v>3642.1</v>
      </c>
      <c r="I21" s="164">
        <v>22350.799999999999</v>
      </c>
    </row>
    <row r="22" spans="1:9" ht="14.25" thickTop="1" thickBot="1">
      <c r="A22" s="391">
        <v>1993</v>
      </c>
      <c r="B22" s="78" t="s">
        <v>325</v>
      </c>
      <c r="C22" s="22" t="s">
        <v>234</v>
      </c>
      <c r="D22" s="24" t="s">
        <v>234</v>
      </c>
      <c r="E22" s="24">
        <v>1002.1</v>
      </c>
      <c r="F22" s="22">
        <v>1079.5999999999999</v>
      </c>
      <c r="G22" s="22">
        <v>1325.5</v>
      </c>
      <c r="H22" s="22">
        <v>2432.4</v>
      </c>
      <c r="I22" s="22">
        <v>5839.6</v>
      </c>
    </row>
    <row r="23" spans="1:9" ht="13.5" thickBot="1">
      <c r="A23" s="385"/>
      <c r="B23" s="78" t="s">
        <v>1354</v>
      </c>
      <c r="C23" s="24">
        <v>6350.9</v>
      </c>
      <c r="D23" s="24">
        <v>764</v>
      </c>
      <c r="E23" s="537">
        <v>5490.6</v>
      </c>
      <c r="F23" s="540"/>
      <c r="G23" s="24">
        <v>3704.2</v>
      </c>
      <c r="H23" s="24">
        <v>966.5</v>
      </c>
      <c r="I23" s="24">
        <v>17276.2</v>
      </c>
    </row>
    <row r="24" spans="1:9" ht="13.5" thickBot="1">
      <c r="A24" s="386"/>
      <c r="B24" s="128" t="s">
        <v>326</v>
      </c>
      <c r="C24" s="164">
        <v>6350.9</v>
      </c>
      <c r="D24" s="164">
        <v>764</v>
      </c>
      <c r="E24" s="575">
        <v>7572.3</v>
      </c>
      <c r="F24" s="576"/>
      <c r="G24" s="164">
        <v>5029.7</v>
      </c>
      <c r="H24" s="164">
        <v>3398.9</v>
      </c>
      <c r="I24" s="164">
        <v>23115.8</v>
      </c>
    </row>
    <row r="25" spans="1:9" ht="14.25" thickTop="1" thickBot="1">
      <c r="A25" s="570">
        <v>1994</v>
      </c>
      <c r="B25" s="78" t="s">
        <v>325</v>
      </c>
      <c r="C25" s="22" t="s">
        <v>234</v>
      </c>
      <c r="D25" s="24" t="s">
        <v>234</v>
      </c>
      <c r="E25" s="24">
        <v>1164.2</v>
      </c>
      <c r="F25" s="22">
        <v>997.9</v>
      </c>
      <c r="G25" s="22">
        <v>1047.8</v>
      </c>
      <c r="H25" s="22">
        <v>2622.8</v>
      </c>
      <c r="I25" s="22">
        <v>5832.7</v>
      </c>
    </row>
    <row r="26" spans="1:9" ht="13.5" thickBot="1">
      <c r="A26" s="566"/>
      <c r="B26" s="78" t="s">
        <v>1354</v>
      </c>
      <c r="C26" s="22">
        <v>6756</v>
      </c>
      <c r="D26" s="24">
        <v>641.5</v>
      </c>
      <c r="E26" s="24">
        <v>1629.1</v>
      </c>
      <c r="F26" s="24">
        <v>4171.2</v>
      </c>
      <c r="G26" s="24">
        <v>3854.4</v>
      </c>
      <c r="H26" s="24">
        <v>915.6</v>
      </c>
      <c r="I26" s="24">
        <v>17967.8</v>
      </c>
    </row>
    <row r="27" spans="1:9" ht="13.5" thickBot="1">
      <c r="A27" s="571"/>
      <c r="B27" s="128" t="s">
        <v>326</v>
      </c>
      <c r="C27" s="163">
        <v>6756</v>
      </c>
      <c r="D27" s="164">
        <v>641.5</v>
      </c>
      <c r="E27" s="164">
        <v>2793.3</v>
      </c>
      <c r="F27" s="163">
        <v>5169.1000000000004</v>
      </c>
      <c r="G27" s="163">
        <v>4902.2</v>
      </c>
      <c r="H27" s="163">
        <v>3538.4</v>
      </c>
      <c r="I27" s="163">
        <v>23800.5</v>
      </c>
    </row>
    <row r="28" spans="1:9" ht="14.25" thickTop="1" thickBot="1">
      <c r="A28" s="570">
        <v>1995</v>
      </c>
      <c r="B28" s="78" t="s">
        <v>325</v>
      </c>
      <c r="C28" s="24" t="s">
        <v>234</v>
      </c>
      <c r="D28" s="24" t="s">
        <v>234</v>
      </c>
      <c r="E28" s="24">
        <v>1899.6</v>
      </c>
      <c r="F28" s="24">
        <v>888.2</v>
      </c>
      <c r="G28" s="24">
        <v>1020.3</v>
      </c>
      <c r="H28" s="24">
        <v>3422.2</v>
      </c>
      <c r="I28" s="24">
        <v>7230.3</v>
      </c>
    </row>
    <row r="29" spans="1:9" ht="13.5" thickBot="1">
      <c r="A29" s="566"/>
      <c r="B29" s="78" t="s">
        <v>1354</v>
      </c>
      <c r="C29" s="22">
        <v>6800.9</v>
      </c>
      <c r="D29" s="24">
        <v>1268</v>
      </c>
      <c r="E29" s="24">
        <v>1544.2</v>
      </c>
      <c r="F29" s="24">
        <v>3980.9</v>
      </c>
      <c r="G29" s="24">
        <v>3829.6</v>
      </c>
      <c r="H29" s="24">
        <v>817</v>
      </c>
      <c r="I29" s="24">
        <v>18240.599999999999</v>
      </c>
    </row>
    <row r="30" spans="1:9" ht="13.5" thickBot="1">
      <c r="A30" s="571"/>
      <c r="B30" s="128" t="s">
        <v>326</v>
      </c>
      <c r="C30" s="163">
        <v>6800.9</v>
      </c>
      <c r="D30" s="164">
        <v>1268</v>
      </c>
      <c r="E30" s="164">
        <v>3443.8</v>
      </c>
      <c r="F30" s="163">
        <v>4869.1000000000004</v>
      </c>
      <c r="G30" s="163">
        <v>4849.8999999999996</v>
      </c>
      <c r="H30" s="163">
        <v>4239.2</v>
      </c>
      <c r="I30" s="163">
        <v>25470.9</v>
      </c>
    </row>
    <row r="31" spans="1:9" ht="14.25" thickTop="1" thickBot="1">
      <c r="A31" s="566">
        <v>1996</v>
      </c>
      <c r="B31" s="78" t="s">
        <v>325</v>
      </c>
      <c r="C31" s="24" t="s">
        <v>234</v>
      </c>
      <c r="D31" s="24" t="s">
        <v>234</v>
      </c>
      <c r="E31" s="24">
        <v>1649.1</v>
      </c>
      <c r="F31" s="24">
        <v>926</v>
      </c>
      <c r="G31" s="24">
        <v>915.9</v>
      </c>
      <c r="H31" s="24">
        <v>3592.8</v>
      </c>
      <c r="I31" s="24">
        <v>7083.8</v>
      </c>
    </row>
    <row r="32" spans="1:9" ht="13.5" thickBot="1">
      <c r="A32" s="566"/>
      <c r="B32" s="78" t="s">
        <v>1354</v>
      </c>
      <c r="C32" s="22">
        <v>7416.3</v>
      </c>
      <c r="D32" s="24">
        <v>1232.8</v>
      </c>
      <c r="E32" s="24">
        <v>1695.4</v>
      </c>
      <c r="F32" s="24">
        <v>4128.5</v>
      </c>
      <c r="G32" s="24">
        <v>4081.8</v>
      </c>
      <c r="H32" s="24">
        <v>596.4</v>
      </c>
      <c r="I32" s="24">
        <v>19151.2</v>
      </c>
    </row>
    <row r="33" spans="1:9" ht="13.5" thickBot="1">
      <c r="A33" s="571"/>
      <c r="B33" s="128" t="s">
        <v>326</v>
      </c>
      <c r="C33" s="163">
        <v>7416.3</v>
      </c>
      <c r="D33" s="164">
        <v>1232.8</v>
      </c>
      <c r="E33" s="164">
        <v>3344.5</v>
      </c>
      <c r="F33" s="163">
        <v>5054.5</v>
      </c>
      <c r="G33" s="163">
        <v>4997.7</v>
      </c>
      <c r="H33" s="163">
        <v>4189.2</v>
      </c>
      <c r="I33" s="163">
        <v>26235</v>
      </c>
    </row>
    <row r="34" spans="1:9" ht="14.25" thickTop="1" thickBot="1">
      <c r="A34" s="570">
        <v>1997</v>
      </c>
      <c r="B34" s="78" t="s">
        <v>325</v>
      </c>
      <c r="C34" s="24" t="s">
        <v>234</v>
      </c>
      <c r="D34" s="24" t="s">
        <v>234</v>
      </c>
      <c r="E34" s="24">
        <v>1638.1</v>
      </c>
      <c r="F34" s="24">
        <v>898.8</v>
      </c>
      <c r="G34" s="24">
        <v>1037</v>
      </c>
      <c r="H34" s="24">
        <v>4275.6000000000004</v>
      </c>
      <c r="I34" s="24">
        <v>7849.5</v>
      </c>
    </row>
    <row r="35" spans="1:9" ht="13.5" thickBot="1">
      <c r="A35" s="566"/>
      <c r="B35" s="78" t="s">
        <v>1354</v>
      </c>
      <c r="C35" s="22">
        <v>7545.7</v>
      </c>
      <c r="D35" s="24">
        <v>1444.8</v>
      </c>
      <c r="E35" s="24">
        <v>1863.6</v>
      </c>
      <c r="F35" s="24">
        <v>4095.1</v>
      </c>
      <c r="G35" s="24">
        <v>3918.7</v>
      </c>
      <c r="H35" s="24">
        <v>647</v>
      </c>
      <c r="I35" s="24">
        <v>19514.900000000001</v>
      </c>
    </row>
    <row r="36" spans="1:9" ht="13.5" thickBot="1">
      <c r="A36" s="571"/>
      <c r="B36" s="128" t="s">
        <v>326</v>
      </c>
      <c r="C36" s="163">
        <v>7545.7</v>
      </c>
      <c r="D36" s="164">
        <v>1444.8</v>
      </c>
      <c r="E36" s="164">
        <v>3501.7</v>
      </c>
      <c r="F36" s="163">
        <v>4993.8999999999996</v>
      </c>
      <c r="G36" s="163">
        <v>4955.7</v>
      </c>
      <c r="H36" s="163">
        <v>4922.6000000000004</v>
      </c>
      <c r="I36" s="163">
        <v>27364.400000000001</v>
      </c>
    </row>
    <row r="37" spans="1:9" ht="14.25" thickTop="1" thickBot="1">
      <c r="A37" s="570">
        <v>1998</v>
      </c>
      <c r="B37" s="78" t="s">
        <v>325</v>
      </c>
      <c r="C37" s="24" t="s">
        <v>234</v>
      </c>
      <c r="D37" s="24" t="s">
        <v>234</v>
      </c>
      <c r="E37" s="24">
        <v>2009.4</v>
      </c>
      <c r="F37" s="24">
        <v>1032.2</v>
      </c>
      <c r="G37" s="24">
        <v>932.2</v>
      </c>
      <c r="H37" s="24">
        <v>3919</v>
      </c>
      <c r="I37" s="24">
        <v>7892.8</v>
      </c>
    </row>
    <row r="38" spans="1:9" ht="13.5" thickBot="1">
      <c r="A38" s="566"/>
      <c r="B38" s="78" t="s">
        <v>1354</v>
      </c>
      <c r="C38" s="22">
        <v>7969.6</v>
      </c>
      <c r="D38" s="24">
        <v>1731.3</v>
      </c>
      <c r="E38" s="24">
        <v>1953.4</v>
      </c>
      <c r="F38" s="24">
        <v>4376.8999999999996</v>
      </c>
      <c r="G38" s="24">
        <v>4279.3999999999996</v>
      </c>
      <c r="H38" s="24">
        <v>751.2</v>
      </c>
      <c r="I38" s="24">
        <v>21061.8</v>
      </c>
    </row>
    <row r="39" spans="1:9" ht="13.5" thickBot="1">
      <c r="A39" s="571"/>
      <c r="B39" s="128" t="s">
        <v>326</v>
      </c>
      <c r="C39" s="163">
        <v>7969.6</v>
      </c>
      <c r="D39" s="164">
        <v>1731.3</v>
      </c>
      <c r="E39" s="164">
        <v>3962.8</v>
      </c>
      <c r="F39" s="163">
        <v>5409.1</v>
      </c>
      <c r="G39" s="163">
        <v>5211.6000000000004</v>
      </c>
      <c r="H39" s="163">
        <v>4670.2</v>
      </c>
      <c r="I39" s="163">
        <v>28954.6</v>
      </c>
    </row>
    <row r="40" spans="1:9" ht="14.25" thickTop="1" thickBot="1">
      <c r="A40" s="570">
        <v>1999</v>
      </c>
      <c r="B40" s="78" t="s">
        <v>325</v>
      </c>
      <c r="C40" s="24" t="s">
        <v>234</v>
      </c>
      <c r="D40" s="24" t="s">
        <v>234</v>
      </c>
      <c r="E40" s="24">
        <v>2974.6</v>
      </c>
      <c r="F40" s="24">
        <v>1128.2</v>
      </c>
      <c r="G40" s="24">
        <v>911.5</v>
      </c>
      <c r="H40" s="24">
        <v>3960.4</v>
      </c>
      <c r="I40" s="24">
        <v>8974.7000000000007</v>
      </c>
    </row>
    <row r="41" spans="1:9" ht="13.5" thickBot="1">
      <c r="A41" s="566"/>
      <c r="B41" s="78" t="s">
        <v>1354</v>
      </c>
      <c r="C41" s="22">
        <v>8282.4</v>
      </c>
      <c r="D41" s="24">
        <v>1363.1</v>
      </c>
      <c r="E41" s="24">
        <v>2284.5</v>
      </c>
      <c r="F41" s="24">
        <v>4539.8</v>
      </c>
      <c r="G41" s="24">
        <v>4878.6000000000004</v>
      </c>
      <c r="H41" s="24">
        <v>871.8</v>
      </c>
      <c r="I41" s="24">
        <v>22220.2</v>
      </c>
    </row>
    <row r="42" spans="1:9" ht="13.5" thickBot="1">
      <c r="A42" s="571"/>
      <c r="B42" s="128" t="s">
        <v>326</v>
      </c>
      <c r="C42" s="163">
        <v>8282.4</v>
      </c>
      <c r="D42" s="164">
        <v>1363.1</v>
      </c>
      <c r="E42" s="164">
        <v>5259.1</v>
      </c>
      <c r="F42" s="163">
        <v>5668</v>
      </c>
      <c r="G42" s="163">
        <v>5790.1</v>
      </c>
      <c r="H42" s="163">
        <v>4832.2</v>
      </c>
      <c r="I42" s="163">
        <v>31194.9</v>
      </c>
    </row>
    <row r="43" spans="1:9" ht="14.25" thickTop="1" thickBot="1">
      <c r="A43" s="570">
        <v>2000</v>
      </c>
      <c r="B43" s="78" t="s">
        <v>325</v>
      </c>
      <c r="C43" s="24" t="s">
        <v>234</v>
      </c>
      <c r="D43" s="24" t="s">
        <v>234</v>
      </c>
      <c r="E43" s="24">
        <v>2561.6999999999998</v>
      </c>
      <c r="F43" s="24">
        <v>1469.2</v>
      </c>
      <c r="G43" s="24">
        <v>1030.5</v>
      </c>
      <c r="H43" s="24">
        <v>4525.6000000000004</v>
      </c>
      <c r="I43" s="24">
        <v>9587</v>
      </c>
    </row>
    <row r="44" spans="1:9" ht="13.5" thickBot="1">
      <c r="A44" s="566"/>
      <c r="B44" s="78" t="s">
        <v>1354</v>
      </c>
      <c r="C44" s="22">
        <v>8745.7999999999993</v>
      </c>
      <c r="D44" s="24">
        <v>2257.8000000000002</v>
      </c>
      <c r="E44" s="24">
        <v>1958.9</v>
      </c>
      <c r="F44" s="24">
        <v>5318.8</v>
      </c>
      <c r="G44" s="24">
        <v>4967.1000000000004</v>
      </c>
      <c r="H44" s="24">
        <v>994.2</v>
      </c>
      <c r="I44" s="24">
        <v>24242.6</v>
      </c>
    </row>
    <row r="45" spans="1:9" ht="13.5" thickBot="1">
      <c r="A45" s="571"/>
      <c r="B45" s="128" t="s">
        <v>326</v>
      </c>
      <c r="C45" s="163">
        <v>8745.7999999999993</v>
      </c>
      <c r="D45" s="164">
        <v>2257.8000000000002</v>
      </c>
      <c r="E45" s="164">
        <v>4520.6000000000004</v>
      </c>
      <c r="F45" s="163">
        <v>6788</v>
      </c>
      <c r="G45" s="163">
        <v>5997.6</v>
      </c>
      <c r="H45" s="163">
        <v>5519.8</v>
      </c>
      <c r="I45" s="163">
        <v>33829.599999999999</v>
      </c>
    </row>
    <row r="46" spans="1:9" ht="14.25" thickTop="1" thickBot="1">
      <c r="A46" s="570">
        <v>2001</v>
      </c>
      <c r="B46" s="78" t="s">
        <v>325</v>
      </c>
      <c r="C46" s="24" t="s">
        <v>234</v>
      </c>
      <c r="D46" s="24" t="s">
        <v>234</v>
      </c>
      <c r="E46" s="24">
        <v>3279.2</v>
      </c>
      <c r="F46" s="24">
        <v>1304.4000000000001</v>
      </c>
      <c r="G46" s="24">
        <v>1066.5999999999999</v>
      </c>
      <c r="H46" s="24">
        <v>5768.5</v>
      </c>
      <c r="I46" s="24">
        <v>11418.7</v>
      </c>
    </row>
    <row r="47" spans="1:9" ht="13.5" thickBot="1">
      <c r="A47" s="566"/>
      <c r="B47" s="78" t="s">
        <v>1354</v>
      </c>
      <c r="C47" s="22">
        <v>8891.1</v>
      </c>
      <c r="D47" s="24">
        <v>1634.8</v>
      </c>
      <c r="E47" s="24">
        <v>1944.7</v>
      </c>
      <c r="F47" s="24">
        <v>5986.6</v>
      </c>
      <c r="G47" s="24">
        <v>5700.9</v>
      </c>
      <c r="H47" s="24">
        <v>1129.9000000000001</v>
      </c>
      <c r="I47" s="24">
        <v>25288</v>
      </c>
    </row>
    <row r="48" spans="1:9" ht="13.5" thickBot="1">
      <c r="A48" s="571"/>
      <c r="B48" s="128" t="s">
        <v>326</v>
      </c>
      <c r="C48" s="163">
        <v>8891.1</v>
      </c>
      <c r="D48" s="164">
        <v>1634.8</v>
      </c>
      <c r="E48" s="164">
        <v>5223.8999999999996</v>
      </c>
      <c r="F48" s="163">
        <v>7291</v>
      </c>
      <c r="G48" s="163">
        <v>6767.5</v>
      </c>
      <c r="H48" s="163">
        <v>6898.4</v>
      </c>
      <c r="I48" s="163">
        <v>36706.699999999997</v>
      </c>
    </row>
    <row r="49" spans="1:9" ht="14.25" thickTop="1" thickBot="1">
      <c r="A49" s="570">
        <v>2002</v>
      </c>
      <c r="B49" s="78" t="s">
        <v>325</v>
      </c>
      <c r="C49" s="24" t="s">
        <v>234</v>
      </c>
      <c r="D49" s="24" t="s">
        <v>234</v>
      </c>
      <c r="E49" s="24">
        <v>3552.5</v>
      </c>
      <c r="F49" s="24">
        <v>2582.9</v>
      </c>
      <c r="G49" s="24">
        <v>1496.5</v>
      </c>
      <c r="H49" s="24">
        <v>5215.6000000000004</v>
      </c>
      <c r="I49" s="24">
        <v>12847.5</v>
      </c>
    </row>
    <row r="50" spans="1:9" ht="13.5" thickBot="1">
      <c r="A50" s="566"/>
      <c r="B50" s="78" t="s">
        <v>1354</v>
      </c>
      <c r="C50" s="22">
        <v>8648.9</v>
      </c>
      <c r="D50" s="24">
        <v>2390.3000000000002</v>
      </c>
      <c r="E50" s="24">
        <v>2211.3000000000002</v>
      </c>
      <c r="F50" s="24">
        <v>5343.9</v>
      </c>
      <c r="G50" s="24">
        <v>6718.6</v>
      </c>
      <c r="H50" s="24">
        <v>1319.4</v>
      </c>
      <c r="I50" s="24">
        <v>26632.400000000001</v>
      </c>
    </row>
    <row r="51" spans="1:9" ht="13.5" thickBot="1">
      <c r="A51" s="571"/>
      <c r="B51" s="128" t="s">
        <v>326</v>
      </c>
      <c r="C51" s="163">
        <v>8648.9</v>
      </c>
      <c r="D51" s="164">
        <v>2390.3000000000002</v>
      </c>
      <c r="E51" s="164">
        <v>5763.8</v>
      </c>
      <c r="F51" s="163">
        <v>7926.8</v>
      </c>
      <c r="G51" s="163">
        <v>8215.1</v>
      </c>
      <c r="H51" s="163">
        <v>6535</v>
      </c>
      <c r="I51" s="163">
        <v>39479.9</v>
      </c>
    </row>
    <row r="52" spans="1:9" ht="14.25" thickTop="1" thickBot="1">
      <c r="A52" s="570">
        <v>2003</v>
      </c>
      <c r="B52" s="78" t="s">
        <v>325</v>
      </c>
      <c r="C52" s="24" t="s">
        <v>234</v>
      </c>
      <c r="D52" s="24" t="s">
        <v>234</v>
      </c>
      <c r="E52" s="24">
        <v>3883.5</v>
      </c>
      <c r="F52" s="24">
        <v>2397.8000000000002</v>
      </c>
      <c r="G52" s="24">
        <v>1681.9</v>
      </c>
      <c r="H52" s="24">
        <v>5277.5</v>
      </c>
      <c r="I52" s="24">
        <v>13240.6</v>
      </c>
    </row>
    <row r="53" spans="1:9" ht="13.5" thickBot="1">
      <c r="A53" s="566"/>
      <c r="B53" s="78" t="s">
        <v>1354</v>
      </c>
      <c r="C53" s="22">
        <v>9149.2999999999993</v>
      </c>
      <c r="D53" s="24">
        <v>2520.5</v>
      </c>
      <c r="E53" s="24">
        <v>2544.6999999999998</v>
      </c>
      <c r="F53" s="24">
        <v>5557.6</v>
      </c>
      <c r="G53" s="24">
        <v>6632.8</v>
      </c>
      <c r="H53" s="24">
        <v>1616.2</v>
      </c>
      <c r="I53" s="24">
        <v>28021.200000000001</v>
      </c>
    </row>
    <row r="54" spans="1:9" ht="13.5" thickBot="1">
      <c r="A54" s="571"/>
      <c r="B54" s="128" t="s">
        <v>326</v>
      </c>
      <c r="C54" s="163">
        <v>9149.2999999999993</v>
      </c>
      <c r="D54" s="164">
        <v>2520.5</v>
      </c>
      <c r="E54" s="164">
        <v>6428.2</v>
      </c>
      <c r="F54" s="163">
        <v>7955.4</v>
      </c>
      <c r="G54" s="163">
        <v>8314.7000000000007</v>
      </c>
      <c r="H54" s="163">
        <v>6893.7</v>
      </c>
      <c r="I54" s="163">
        <v>41261.800000000003</v>
      </c>
    </row>
    <row r="55" spans="1:9" ht="14.25" thickTop="1" thickBot="1">
      <c r="A55" s="570">
        <v>2004</v>
      </c>
      <c r="B55" s="78" t="s">
        <v>325</v>
      </c>
      <c r="C55" s="24" t="s">
        <v>234</v>
      </c>
      <c r="D55" s="24" t="s">
        <v>234</v>
      </c>
      <c r="E55" s="24">
        <v>3825.4</v>
      </c>
      <c r="F55" s="24">
        <v>2407.6999999999998</v>
      </c>
      <c r="G55" s="24">
        <v>1841.9</v>
      </c>
      <c r="H55" s="24">
        <v>5171</v>
      </c>
      <c r="I55" s="24">
        <v>13246</v>
      </c>
    </row>
    <row r="56" spans="1:9" ht="13.5" thickBot="1">
      <c r="A56" s="566"/>
      <c r="B56" s="78" t="s">
        <v>1354</v>
      </c>
      <c r="C56" s="22">
        <v>9774.6</v>
      </c>
      <c r="D56" s="24">
        <v>2372.6999999999998</v>
      </c>
      <c r="E56" s="24">
        <v>2587.5</v>
      </c>
      <c r="F56" s="24">
        <v>6184.3</v>
      </c>
      <c r="G56" s="24">
        <v>6713.2</v>
      </c>
      <c r="H56" s="24">
        <v>2085.9</v>
      </c>
      <c r="I56" s="24">
        <v>29718.1</v>
      </c>
    </row>
    <row r="57" spans="1:9" ht="13.5" thickBot="1">
      <c r="A57" s="571"/>
      <c r="B57" s="128" t="s">
        <v>326</v>
      </c>
      <c r="C57" s="163">
        <v>9774.6</v>
      </c>
      <c r="D57" s="164">
        <v>2372.6999999999998</v>
      </c>
      <c r="E57" s="164">
        <v>6412.9</v>
      </c>
      <c r="F57" s="163">
        <v>8592</v>
      </c>
      <c r="G57" s="163">
        <v>8555.1</v>
      </c>
      <c r="H57" s="163">
        <v>7256.9</v>
      </c>
      <c r="I57" s="163">
        <v>42964.1</v>
      </c>
    </row>
    <row r="58" spans="1:9" ht="14.25" thickTop="1" thickBot="1">
      <c r="A58" s="570">
        <v>2005</v>
      </c>
      <c r="B58" s="78" t="s">
        <v>325</v>
      </c>
      <c r="C58" s="24" t="s">
        <v>234</v>
      </c>
      <c r="D58" s="24" t="s">
        <v>234</v>
      </c>
      <c r="E58" s="24">
        <v>3279.2</v>
      </c>
      <c r="F58" s="24">
        <v>2716.3</v>
      </c>
      <c r="G58" s="24">
        <v>1563.2</v>
      </c>
      <c r="H58" s="24">
        <v>4824.8</v>
      </c>
      <c r="I58" s="24">
        <v>12383.4</v>
      </c>
    </row>
    <row r="59" spans="1:9" ht="13.5" thickBot="1">
      <c r="A59" s="566"/>
      <c r="B59" s="78" t="s">
        <v>1354</v>
      </c>
      <c r="C59" s="22">
        <v>10269.1</v>
      </c>
      <c r="D59" s="24">
        <v>2289.5</v>
      </c>
      <c r="E59" s="24">
        <v>2693.6</v>
      </c>
      <c r="F59" s="24">
        <v>6657.8</v>
      </c>
      <c r="G59" s="24">
        <v>7494.5</v>
      </c>
      <c r="H59" s="24">
        <v>2303.4</v>
      </c>
      <c r="I59" s="24">
        <v>31707.8</v>
      </c>
    </row>
    <row r="60" spans="1:9" ht="13.5" thickBot="1">
      <c r="A60" s="571"/>
      <c r="B60" s="128" t="s">
        <v>326</v>
      </c>
      <c r="C60" s="163">
        <v>10269.1</v>
      </c>
      <c r="D60" s="164">
        <v>2289.5</v>
      </c>
      <c r="E60" s="164">
        <v>5972.8</v>
      </c>
      <c r="F60" s="163">
        <v>9374.1</v>
      </c>
      <c r="G60" s="163">
        <v>9057.7000000000007</v>
      </c>
      <c r="H60" s="163">
        <v>7128.2</v>
      </c>
      <c r="I60" s="163">
        <v>44091.199999999997</v>
      </c>
    </row>
    <row r="61" spans="1:9" ht="14.25" thickTop="1" thickBot="1">
      <c r="A61" s="570">
        <v>2006</v>
      </c>
      <c r="B61" s="78" t="s">
        <v>325</v>
      </c>
      <c r="C61" s="24" t="s">
        <v>234</v>
      </c>
      <c r="D61" s="24" t="s">
        <v>234</v>
      </c>
      <c r="E61" s="24">
        <v>3683.6</v>
      </c>
      <c r="F61" s="24">
        <v>2071.9</v>
      </c>
      <c r="G61" s="24">
        <v>1776.6</v>
      </c>
      <c r="H61" s="24">
        <v>5808.3</v>
      </c>
      <c r="I61" s="24">
        <v>13340.4</v>
      </c>
    </row>
    <row r="62" spans="1:9" ht="13.5" thickBot="1">
      <c r="A62" s="566"/>
      <c r="B62" s="78" t="s">
        <v>1354</v>
      </c>
      <c r="C62" s="22">
        <v>11194.9</v>
      </c>
      <c r="D62" s="24">
        <v>2349.9</v>
      </c>
      <c r="E62" s="24">
        <v>2796.6</v>
      </c>
      <c r="F62" s="24">
        <v>7105.2</v>
      </c>
      <c r="G62" s="24">
        <v>7674.3</v>
      </c>
      <c r="H62" s="24">
        <v>2591.9</v>
      </c>
      <c r="I62" s="24">
        <v>33712.800000000003</v>
      </c>
    </row>
    <row r="63" spans="1:9" ht="13.5" thickBot="1">
      <c r="A63" s="571"/>
      <c r="B63" s="128" t="s">
        <v>326</v>
      </c>
      <c r="C63" s="163">
        <v>11194.9</v>
      </c>
      <c r="D63" s="164">
        <v>2349.9</v>
      </c>
      <c r="E63" s="164">
        <v>6480.2</v>
      </c>
      <c r="F63" s="163">
        <v>9177.1</v>
      </c>
      <c r="G63" s="163">
        <v>9450.9</v>
      </c>
      <c r="H63" s="163">
        <v>8400.2000000000007</v>
      </c>
      <c r="I63" s="163">
        <v>47053.2</v>
      </c>
    </row>
    <row r="64" spans="1:9" ht="14.25" thickTop="1" thickBot="1">
      <c r="A64" s="570">
        <v>2007</v>
      </c>
      <c r="B64" s="78" t="s">
        <v>325</v>
      </c>
      <c r="C64" s="24" t="s">
        <v>234</v>
      </c>
      <c r="D64" s="24" t="s">
        <v>234</v>
      </c>
      <c r="E64" s="24">
        <v>4789.7</v>
      </c>
      <c r="F64" s="24">
        <v>2055.9</v>
      </c>
      <c r="G64" s="24">
        <v>1600.2</v>
      </c>
      <c r="H64" s="24">
        <v>5864.4</v>
      </c>
      <c r="I64" s="24">
        <v>14310.2</v>
      </c>
    </row>
    <row r="65" spans="1:9" ht="13.5" thickBot="1">
      <c r="A65" s="566"/>
      <c r="B65" s="78" t="s">
        <v>1354</v>
      </c>
      <c r="C65" s="22">
        <v>11144.6</v>
      </c>
      <c r="D65" s="24">
        <v>2327.9</v>
      </c>
      <c r="E65" s="24">
        <v>2697.8</v>
      </c>
      <c r="F65" s="24">
        <v>8322</v>
      </c>
      <c r="G65" s="24">
        <v>8370.6</v>
      </c>
      <c r="H65" s="24">
        <v>2677.9</v>
      </c>
      <c r="I65" s="24">
        <v>35540.800000000003</v>
      </c>
    </row>
    <row r="66" spans="1:9" ht="13.5" thickBot="1">
      <c r="A66" s="571"/>
      <c r="B66" s="128" t="s">
        <v>326</v>
      </c>
      <c r="C66" s="163">
        <v>11144.6</v>
      </c>
      <c r="D66" s="164">
        <v>2327.9</v>
      </c>
      <c r="E66" s="164">
        <v>7487.5</v>
      </c>
      <c r="F66" s="163">
        <v>10377.9</v>
      </c>
      <c r="G66" s="163">
        <v>9970.7999999999993</v>
      </c>
      <c r="H66" s="163">
        <v>8542.2999999999993</v>
      </c>
      <c r="I66" s="163">
        <v>49851</v>
      </c>
    </row>
    <row r="67" spans="1:9" ht="14.25" thickTop="1" thickBot="1">
      <c r="A67" s="570">
        <v>2008</v>
      </c>
      <c r="B67" s="78" t="s">
        <v>325</v>
      </c>
      <c r="C67" s="24" t="s">
        <v>234</v>
      </c>
      <c r="D67" s="24" t="s">
        <v>234</v>
      </c>
      <c r="E67" s="24">
        <v>5650.8</v>
      </c>
      <c r="F67" s="24">
        <v>2694.5</v>
      </c>
      <c r="G67" s="24">
        <v>2146.1999999999998</v>
      </c>
      <c r="H67" s="24">
        <v>6953.7</v>
      </c>
      <c r="I67" s="24">
        <v>17445.2</v>
      </c>
    </row>
    <row r="68" spans="1:9" ht="13.5" thickBot="1">
      <c r="A68" s="566"/>
      <c r="B68" s="78" t="s">
        <v>1354</v>
      </c>
      <c r="C68" s="22">
        <v>11860</v>
      </c>
      <c r="D68" s="24">
        <v>2444.4</v>
      </c>
      <c r="E68" s="24">
        <v>2448.1</v>
      </c>
      <c r="F68" s="24">
        <v>8753.7000000000007</v>
      </c>
      <c r="G68" s="24">
        <v>9794.7999999999993</v>
      </c>
      <c r="H68" s="24">
        <v>2674</v>
      </c>
      <c r="I68" s="24">
        <v>37975</v>
      </c>
    </row>
    <row r="69" spans="1:9" ht="13.5" thickBot="1">
      <c r="A69" s="571"/>
      <c r="B69" s="128" t="s">
        <v>326</v>
      </c>
      <c r="C69" s="163">
        <v>11860</v>
      </c>
      <c r="D69" s="164">
        <v>2444.4</v>
      </c>
      <c r="E69" s="164">
        <v>8098.9</v>
      </c>
      <c r="F69" s="163">
        <v>11448.2</v>
      </c>
      <c r="G69" s="163">
        <v>11941</v>
      </c>
      <c r="H69" s="163">
        <v>9627.7000000000007</v>
      </c>
      <c r="I69" s="163">
        <v>55420.2</v>
      </c>
    </row>
    <row r="70" spans="1:9" ht="14.25" thickTop="1" thickBot="1">
      <c r="A70" s="570">
        <v>2009</v>
      </c>
      <c r="B70" s="78" t="s">
        <v>325</v>
      </c>
      <c r="C70" s="24" t="s">
        <v>234</v>
      </c>
      <c r="D70" s="24" t="s">
        <v>234</v>
      </c>
      <c r="E70" s="24">
        <v>5613.7</v>
      </c>
      <c r="F70" s="24">
        <v>2315.1999999999998</v>
      </c>
      <c r="G70" s="24">
        <v>2614.8000000000002</v>
      </c>
      <c r="H70" s="24">
        <v>7685.5</v>
      </c>
      <c r="I70" s="24">
        <v>18229.3</v>
      </c>
    </row>
    <row r="71" spans="1:9" ht="13.5" thickBot="1">
      <c r="A71" s="566"/>
      <c r="B71" s="78" t="s">
        <v>1354</v>
      </c>
      <c r="C71" s="22">
        <v>12273.2</v>
      </c>
      <c r="D71" s="24">
        <v>2275.6</v>
      </c>
      <c r="E71" s="24">
        <v>2542.6</v>
      </c>
      <c r="F71" s="24">
        <v>8762.6</v>
      </c>
      <c r="G71" s="24">
        <v>9857.1</v>
      </c>
      <c r="H71" s="24">
        <v>3206.7</v>
      </c>
      <c r="I71" s="24">
        <v>38917.800000000003</v>
      </c>
    </row>
    <row r="72" spans="1:9" ht="13.5" thickBot="1">
      <c r="A72" s="571"/>
      <c r="B72" s="128" t="s">
        <v>326</v>
      </c>
      <c r="C72" s="163">
        <v>12273.2</v>
      </c>
      <c r="D72" s="164">
        <v>2275.6</v>
      </c>
      <c r="E72" s="164">
        <v>8156.3</v>
      </c>
      <c r="F72" s="163">
        <v>11077.8</v>
      </c>
      <c r="G72" s="163">
        <v>12471.9</v>
      </c>
      <c r="H72" s="163">
        <v>10892.2</v>
      </c>
      <c r="I72" s="163">
        <v>57147.1</v>
      </c>
    </row>
    <row r="73" spans="1:9" ht="14.25" thickTop="1" thickBot="1">
      <c r="A73" s="391">
        <v>2010</v>
      </c>
      <c r="B73" s="78" t="s">
        <v>325</v>
      </c>
      <c r="C73" s="22" t="s">
        <v>234</v>
      </c>
      <c r="D73" s="24" t="s">
        <v>234</v>
      </c>
      <c r="E73" s="24">
        <v>5852.5</v>
      </c>
      <c r="F73" s="22">
        <v>2099</v>
      </c>
      <c r="G73" s="22">
        <v>2536.9</v>
      </c>
      <c r="H73" s="22">
        <v>7336.1</v>
      </c>
      <c r="I73" s="22">
        <v>17824.400000000001</v>
      </c>
    </row>
    <row r="74" spans="1:9" ht="13.5" thickBot="1">
      <c r="A74" s="385"/>
      <c r="B74" s="78" t="s">
        <v>1354</v>
      </c>
      <c r="C74" s="22">
        <v>12556.1</v>
      </c>
      <c r="D74" s="24">
        <v>2118.9</v>
      </c>
      <c r="E74" s="24">
        <v>2548.8000000000002</v>
      </c>
      <c r="F74" s="22">
        <v>8457.9</v>
      </c>
      <c r="G74" s="22">
        <v>9760.7999999999993</v>
      </c>
      <c r="H74" s="22">
        <v>3674.6</v>
      </c>
      <c r="I74" s="22">
        <v>39117.199999999997</v>
      </c>
    </row>
    <row r="75" spans="1:9" ht="13.5" thickBot="1">
      <c r="A75" s="386"/>
      <c r="B75" s="128" t="s">
        <v>326</v>
      </c>
      <c r="C75" s="163">
        <v>12556.1</v>
      </c>
      <c r="D75" s="164">
        <v>2118.9</v>
      </c>
      <c r="E75" s="164">
        <v>8401.2999999999993</v>
      </c>
      <c r="F75" s="163">
        <v>10556.9</v>
      </c>
      <c r="G75" s="163">
        <v>12297.7</v>
      </c>
      <c r="H75" s="163">
        <v>11010.6</v>
      </c>
      <c r="I75" s="163">
        <v>56941.599999999999</v>
      </c>
    </row>
    <row r="76" spans="1:9" ht="14.25" thickTop="1" thickBot="1">
      <c r="A76" s="391">
        <v>2011</v>
      </c>
      <c r="B76" s="78" t="s">
        <v>325</v>
      </c>
      <c r="C76" s="22" t="s">
        <v>234</v>
      </c>
      <c r="D76" s="24" t="s">
        <v>234</v>
      </c>
      <c r="E76" s="24">
        <v>4122</v>
      </c>
      <c r="F76" s="22">
        <v>3116.3</v>
      </c>
      <c r="G76" s="22">
        <v>2198.9</v>
      </c>
      <c r="H76" s="22">
        <v>7425.8</v>
      </c>
      <c r="I76" s="22">
        <v>16863</v>
      </c>
    </row>
    <row r="77" spans="1:9" ht="13.5" thickBot="1">
      <c r="A77" s="385"/>
      <c r="B77" s="78" t="s">
        <v>1354</v>
      </c>
      <c r="C77" s="22">
        <v>13557.6</v>
      </c>
      <c r="D77" s="24">
        <v>2044</v>
      </c>
      <c r="E77" s="24">
        <v>2563.1999999999998</v>
      </c>
      <c r="F77" s="22">
        <v>9068.9</v>
      </c>
      <c r="G77" s="22">
        <v>10048</v>
      </c>
      <c r="H77" s="22">
        <v>4028.4</v>
      </c>
      <c r="I77" s="22">
        <v>41310.1</v>
      </c>
    </row>
    <row r="78" spans="1:9" ht="13.5" thickBot="1">
      <c r="A78" s="386"/>
      <c r="B78" s="128" t="s">
        <v>326</v>
      </c>
      <c r="C78" s="720">
        <v>13557.6</v>
      </c>
      <c r="D78" s="721">
        <v>2044</v>
      </c>
      <c r="E78" s="721">
        <v>6685.2</v>
      </c>
      <c r="F78" s="720">
        <v>12185.2</v>
      </c>
      <c r="G78" s="720">
        <v>12246.9</v>
      </c>
      <c r="H78" s="720">
        <v>11454.2</v>
      </c>
      <c r="I78" s="720">
        <v>58173.1</v>
      </c>
    </row>
    <row r="79" spans="1:9" ht="14.25" thickTop="1" thickBot="1">
      <c r="A79" s="391">
        <v>2012</v>
      </c>
      <c r="B79" s="78" t="s">
        <v>325</v>
      </c>
      <c r="C79" s="22" t="s">
        <v>234</v>
      </c>
      <c r="D79" s="24" t="s">
        <v>234</v>
      </c>
      <c r="E79" s="24">
        <v>4210.3</v>
      </c>
      <c r="F79" s="22">
        <v>3559.9</v>
      </c>
      <c r="G79" s="22">
        <v>2122.8000000000002</v>
      </c>
      <c r="H79" s="22">
        <v>7907.1</v>
      </c>
      <c r="I79" s="22">
        <v>17800.2</v>
      </c>
    </row>
    <row r="80" spans="1:9" ht="13.5" thickBot="1">
      <c r="A80" s="385"/>
      <c r="B80" s="78" t="s">
        <v>1354</v>
      </c>
      <c r="C80" s="22">
        <v>14180.4</v>
      </c>
      <c r="D80" s="24">
        <v>2024.5</v>
      </c>
      <c r="E80" s="24">
        <v>2824.7</v>
      </c>
      <c r="F80" s="22">
        <v>9545.7999999999993</v>
      </c>
      <c r="G80" s="22">
        <v>11138.9</v>
      </c>
      <c r="H80" s="22">
        <v>3862.5</v>
      </c>
      <c r="I80" s="22">
        <v>43576.9</v>
      </c>
    </row>
    <row r="81" spans="1:9" ht="13.5" thickBot="1">
      <c r="A81" s="386"/>
      <c r="B81" s="128" t="s">
        <v>326</v>
      </c>
      <c r="C81" s="720">
        <v>14180.4</v>
      </c>
      <c r="D81" s="721">
        <v>2024.5</v>
      </c>
      <c r="E81" s="721">
        <v>7035</v>
      </c>
      <c r="F81" s="720">
        <v>13105.7</v>
      </c>
      <c r="G81" s="720">
        <v>13261.7</v>
      </c>
      <c r="H81" s="720">
        <v>11769.6</v>
      </c>
      <c r="I81" s="720">
        <v>61377.1</v>
      </c>
    </row>
    <row r="82" spans="1:9" ht="14.25" thickTop="1" thickBot="1">
      <c r="A82" s="391">
        <v>2013</v>
      </c>
      <c r="B82" s="78" t="s">
        <v>325</v>
      </c>
      <c r="C82" s="22" t="s">
        <v>234</v>
      </c>
      <c r="D82" s="24" t="s">
        <v>234</v>
      </c>
      <c r="E82" s="24">
        <v>4191.3999999999996</v>
      </c>
      <c r="F82" s="22">
        <v>3247.2</v>
      </c>
      <c r="G82" s="22">
        <v>2876.5</v>
      </c>
      <c r="H82" s="22">
        <v>7375</v>
      </c>
      <c r="I82" s="22">
        <v>17690.099999999999</v>
      </c>
    </row>
    <row r="83" spans="1:9" ht="13.5" thickBot="1">
      <c r="A83" s="385"/>
      <c r="B83" s="78" t="s">
        <v>1354</v>
      </c>
      <c r="C83" s="22">
        <v>14984.1</v>
      </c>
      <c r="D83" s="24">
        <v>1749.4</v>
      </c>
      <c r="E83" s="24">
        <v>2936</v>
      </c>
      <c r="F83" s="22">
        <v>10228.200000000001</v>
      </c>
      <c r="G83" s="22">
        <v>12037.5</v>
      </c>
      <c r="H83" s="22">
        <v>4112.3999999999996</v>
      </c>
      <c r="I83" s="22">
        <v>46047.7</v>
      </c>
    </row>
    <row r="84" spans="1:9" ht="13.5" thickBot="1">
      <c r="A84" s="386"/>
      <c r="B84" s="128" t="s">
        <v>326</v>
      </c>
      <c r="C84" s="163">
        <v>14984.1</v>
      </c>
      <c r="D84" s="164">
        <v>1749.4</v>
      </c>
      <c r="E84" s="164">
        <v>7127.4</v>
      </c>
      <c r="F84" s="163">
        <v>13475.4</v>
      </c>
      <c r="G84" s="163">
        <v>14914</v>
      </c>
      <c r="H84" s="163">
        <v>11487.4</v>
      </c>
      <c r="I84" s="163">
        <v>63737.599999999999</v>
      </c>
    </row>
    <row r="85" spans="1:9" ht="14.25" thickTop="1" thickBot="1">
      <c r="A85" s="391">
        <v>2014</v>
      </c>
      <c r="B85" s="78" t="s">
        <v>325</v>
      </c>
      <c r="C85" s="22" t="s">
        <v>234</v>
      </c>
      <c r="D85" s="24" t="s">
        <v>234</v>
      </c>
      <c r="E85" s="24">
        <v>4081.6</v>
      </c>
      <c r="F85" s="22">
        <v>3782.3</v>
      </c>
      <c r="G85" s="22">
        <v>2449.1</v>
      </c>
      <c r="H85" s="22">
        <v>7659.8</v>
      </c>
      <c r="I85" s="22">
        <v>17972.8</v>
      </c>
    </row>
    <row r="86" spans="1:9" ht="13.5" thickBot="1">
      <c r="A86" s="385"/>
      <c r="B86" s="78" t="s">
        <v>1354</v>
      </c>
      <c r="C86" s="22">
        <v>15465.2</v>
      </c>
      <c r="D86" s="24">
        <v>1866.9</v>
      </c>
      <c r="E86" s="24">
        <v>3336.2</v>
      </c>
      <c r="F86" s="22">
        <v>11223.9</v>
      </c>
      <c r="G86" s="22">
        <v>12276.6</v>
      </c>
      <c r="H86" s="22">
        <v>4142.3999999999996</v>
      </c>
      <c r="I86" s="22">
        <v>48311.1</v>
      </c>
    </row>
    <row r="87" spans="1:9" ht="13.5" thickBot="1">
      <c r="A87" s="386"/>
      <c r="B87" s="128" t="s">
        <v>326</v>
      </c>
      <c r="C87" s="163">
        <v>15465.2</v>
      </c>
      <c r="D87" s="164">
        <v>1866.9</v>
      </c>
      <c r="E87" s="164">
        <v>7417.8</v>
      </c>
      <c r="F87" s="163">
        <v>15006.2</v>
      </c>
      <c r="G87" s="163">
        <v>14725.7</v>
      </c>
      <c r="H87" s="163">
        <v>11802.2</v>
      </c>
      <c r="I87" s="163">
        <v>66283.899999999994</v>
      </c>
    </row>
    <row r="88" spans="1:9" ht="14.25" thickTop="1" thickBot="1">
      <c r="A88" s="391">
        <v>2015</v>
      </c>
      <c r="B88" s="78" t="s">
        <v>325</v>
      </c>
      <c r="C88" s="22" t="s">
        <v>234</v>
      </c>
      <c r="D88" s="24" t="s">
        <v>234</v>
      </c>
      <c r="E88" s="24">
        <v>4240.5770000000002</v>
      </c>
      <c r="F88" s="22">
        <v>4135.7089999999998</v>
      </c>
      <c r="G88" s="22">
        <v>2914.2719999999999</v>
      </c>
      <c r="H88" s="22">
        <v>8691.8870000000006</v>
      </c>
      <c r="I88" s="22">
        <v>19982.445</v>
      </c>
    </row>
    <row r="89" spans="1:9" ht="13.5" thickBot="1">
      <c r="A89" s="385"/>
      <c r="B89" s="78" t="s">
        <v>1354</v>
      </c>
      <c r="C89" s="283">
        <v>15727.404</v>
      </c>
      <c r="D89" s="283">
        <v>2377.732</v>
      </c>
      <c r="E89" s="24">
        <v>3242.2539999999999</v>
      </c>
      <c r="F89" s="22">
        <v>11811.916999999999</v>
      </c>
      <c r="G89" s="22">
        <v>11197.48</v>
      </c>
      <c r="H89" s="22">
        <v>4010.6840000000002</v>
      </c>
      <c r="I89" s="283">
        <v>48367.472000000002</v>
      </c>
    </row>
    <row r="90" spans="1:9" ht="13.5" thickBot="1">
      <c r="A90" s="386"/>
      <c r="B90" s="128" t="s">
        <v>326</v>
      </c>
      <c r="C90" s="283">
        <v>15727.404</v>
      </c>
      <c r="D90" s="283">
        <v>2377.732</v>
      </c>
      <c r="E90" s="164">
        <v>7482.8310000000001</v>
      </c>
      <c r="F90" s="164">
        <v>15947.626</v>
      </c>
      <c r="G90" s="164">
        <v>14111.752</v>
      </c>
      <c r="H90" s="164">
        <v>12702.571</v>
      </c>
      <c r="I90" s="164">
        <v>68349.917000000001</v>
      </c>
    </row>
    <row r="91" spans="1:9" ht="14.25" thickTop="1" thickBot="1">
      <c r="A91" s="577" t="s">
        <v>1355</v>
      </c>
      <c r="B91" s="578"/>
      <c r="C91" s="578"/>
      <c r="D91" s="578"/>
      <c r="E91" s="578"/>
      <c r="F91" s="578"/>
      <c r="G91" s="578"/>
      <c r="H91" s="578"/>
      <c r="I91" s="579"/>
    </row>
    <row r="92" spans="1:9" ht="14.25" thickTop="1" thickBot="1">
      <c r="A92" s="391">
        <v>1988</v>
      </c>
      <c r="B92" s="78" t="s">
        <v>325</v>
      </c>
      <c r="C92" s="11" t="s">
        <v>234</v>
      </c>
      <c r="D92" s="12" t="s">
        <v>234</v>
      </c>
      <c r="E92" s="12">
        <v>2.1999999999999999E-2</v>
      </c>
      <c r="F92" s="11">
        <v>0.19900000000000001</v>
      </c>
      <c r="G92" s="11">
        <v>0.127</v>
      </c>
      <c r="H92" s="11">
        <v>0.65200000000000002</v>
      </c>
      <c r="I92" s="11">
        <v>1</v>
      </c>
    </row>
    <row r="93" spans="1:9" ht="13.5" thickBot="1">
      <c r="A93" s="385"/>
      <c r="B93" s="78" t="s">
        <v>1354</v>
      </c>
      <c r="C93" s="11">
        <v>0.35899999999999999</v>
      </c>
      <c r="D93" s="12">
        <v>5.8000000000000003E-2</v>
      </c>
      <c r="E93" s="12">
        <v>0.33700000000000002</v>
      </c>
      <c r="F93" s="580">
        <v>0.184</v>
      </c>
      <c r="G93" s="581"/>
      <c r="H93" s="11">
        <v>6.2E-2</v>
      </c>
      <c r="I93" s="11">
        <v>1</v>
      </c>
    </row>
    <row r="94" spans="1:9" ht="13.5" thickBot="1">
      <c r="A94" s="386"/>
      <c r="B94" s="128" t="s">
        <v>326</v>
      </c>
      <c r="C94" s="222">
        <v>0.28399999999999997</v>
      </c>
      <c r="D94" s="63">
        <v>4.5999999999999999E-2</v>
      </c>
      <c r="E94" s="63">
        <v>0.312</v>
      </c>
      <c r="F94" s="582">
        <v>0.17199999999999999</v>
      </c>
      <c r="G94" s="583"/>
      <c r="H94" s="222">
        <v>0.186</v>
      </c>
      <c r="I94" s="222">
        <v>1</v>
      </c>
    </row>
    <row r="95" spans="1:9" ht="14.25" thickTop="1" thickBot="1">
      <c r="A95" s="391">
        <v>1989</v>
      </c>
      <c r="B95" s="78" t="s">
        <v>325</v>
      </c>
      <c r="C95" s="11" t="s">
        <v>234</v>
      </c>
      <c r="D95" s="12" t="s">
        <v>234</v>
      </c>
      <c r="E95" s="12">
        <v>2.9000000000000001E-2</v>
      </c>
      <c r="F95" s="11">
        <v>0.2</v>
      </c>
      <c r="G95" s="11">
        <v>0.16600000000000001</v>
      </c>
      <c r="H95" s="11">
        <v>0.60499999999999998</v>
      </c>
      <c r="I95" s="11">
        <v>1</v>
      </c>
    </row>
    <row r="96" spans="1:9" ht="13.5" thickBot="1">
      <c r="A96" s="385"/>
      <c r="B96" s="78" t="s">
        <v>1354</v>
      </c>
      <c r="C96" s="11">
        <v>0.36199999999999999</v>
      </c>
      <c r="D96" s="12">
        <v>5.6000000000000001E-2</v>
      </c>
      <c r="E96" s="12">
        <v>0.33300000000000002</v>
      </c>
      <c r="F96" s="580">
        <v>0.187</v>
      </c>
      <c r="G96" s="581"/>
      <c r="H96" s="11">
        <v>6.3E-2</v>
      </c>
      <c r="I96" s="11">
        <v>1</v>
      </c>
    </row>
    <row r="97" spans="1:9" ht="13.5" thickBot="1">
      <c r="A97" s="386"/>
      <c r="B97" s="128" t="s">
        <v>326</v>
      </c>
      <c r="C97" s="222">
        <v>0.28499999999999998</v>
      </c>
      <c r="D97" s="63">
        <v>4.3999999999999997E-2</v>
      </c>
      <c r="E97" s="63">
        <v>0.311</v>
      </c>
      <c r="F97" s="582">
        <v>0.182</v>
      </c>
      <c r="G97" s="583"/>
      <c r="H97" s="222">
        <v>0.17699999999999999</v>
      </c>
      <c r="I97" s="222">
        <v>1</v>
      </c>
    </row>
    <row r="98" spans="1:9" ht="14.25" thickTop="1" thickBot="1">
      <c r="A98" s="391">
        <v>1990</v>
      </c>
      <c r="B98" s="78" t="s">
        <v>325</v>
      </c>
      <c r="C98" s="11" t="s">
        <v>234</v>
      </c>
      <c r="D98" s="12" t="s">
        <v>234</v>
      </c>
      <c r="E98" s="12">
        <v>3.7999999999999999E-2</v>
      </c>
      <c r="F98" s="11">
        <v>0.23799999999999999</v>
      </c>
      <c r="G98" s="11">
        <v>0.14099999999999999</v>
      </c>
      <c r="H98" s="11">
        <v>0.58199999999999996</v>
      </c>
      <c r="I98" s="11">
        <v>1</v>
      </c>
    </row>
    <row r="99" spans="1:9" ht="13.5" thickBot="1">
      <c r="A99" s="385"/>
      <c r="B99" s="78" t="s">
        <v>1354</v>
      </c>
      <c r="C99" s="11">
        <v>0.36699999999999999</v>
      </c>
      <c r="D99" s="12">
        <v>5.6000000000000001E-2</v>
      </c>
      <c r="E99" s="12">
        <v>0.33200000000000002</v>
      </c>
      <c r="F99" s="580">
        <v>0.185</v>
      </c>
      <c r="G99" s="581"/>
      <c r="H99" s="11">
        <v>0.06</v>
      </c>
      <c r="I99" s="11">
        <v>1</v>
      </c>
    </row>
    <row r="100" spans="1:9" ht="13.5" thickBot="1">
      <c r="A100" s="386"/>
      <c r="B100" s="128" t="s">
        <v>326</v>
      </c>
      <c r="C100" s="222">
        <v>0.28100000000000003</v>
      </c>
      <c r="D100" s="63">
        <v>4.2999999999999997E-2</v>
      </c>
      <c r="E100" s="63">
        <v>0.31900000000000001</v>
      </c>
      <c r="F100" s="582">
        <v>0.17499999999999999</v>
      </c>
      <c r="G100" s="583"/>
      <c r="H100" s="222">
        <v>0.183</v>
      </c>
      <c r="I100" s="222">
        <v>1</v>
      </c>
    </row>
    <row r="101" spans="1:9" ht="14.25" thickTop="1" thickBot="1">
      <c r="A101" s="391">
        <v>1991</v>
      </c>
      <c r="B101" s="78" t="s">
        <v>325</v>
      </c>
      <c r="C101" s="11" t="s">
        <v>234</v>
      </c>
      <c r="D101" s="12" t="s">
        <v>234</v>
      </c>
      <c r="E101" s="12">
        <v>0.193</v>
      </c>
      <c r="F101" s="11">
        <v>0.182</v>
      </c>
      <c r="G101" s="11">
        <v>0.125</v>
      </c>
      <c r="H101" s="11">
        <v>0.499</v>
      </c>
      <c r="I101" s="11">
        <v>1</v>
      </c>
    </row>
    <row r="102" spans="1:9" ht="13.5" thickBot="1">
      <c r="A102" s="385"/>
      <c r="B102" s="78" t="s">
        <v>1354</v>
      </c>
      <c r="C102" s="11">
        <v>0.37</v>
      </c>
      <c r="D102" s="12">
        <v>4.7E-2</v>
      </c>
      <c r="E102" s="12">
        <v>0.32900000000000001</v>
      </c>
      <c r="F102" s="580">
        <v>0.19600000000000001</v>
      </c>
      <c r="G102" s="581"/>
      <c r="H102" s="11">
        <v>5.8999999999999997E-2</v>
      </c>
      <c r="I102" s="11">
        <v>1</v>
      </c>
    </row>
    <row r="103" spans="1:9" ht="13.5" thickBot="1">
      <c r="A103" s="386"/>
      <c r="B103" s="128" t="s">
        <v>326</v>
      </c>
      <c r="C103" s="222">
        <v>0.27600000000000002</v>
      </c>
      <c r="D103" s="63">
        <v>3.5000000000000003E-2</v>
      </c>
      <c r="E103" s="63">
        <v>0.34100000000000003</v>
      </c>
      <c r="F103" s="582">
        <v>0.17799999999999999</v>
      </c>
      <c r="G103" s="583"/>
      <c r="H103" s="222">
        <v>0.17</v>
      </c>
      <c r="I103" s="222">
        <v>1</v>
      </c>
    </row>
    <row r="104" spans="1:9" ht="14.25" thickTop="1" thickBot="1">
      <c r="A104" s="391">
        <v>1992</v>
      </c>
      <c r="B104" s="78" t="s">
        <v>325</v>
      </c>
      <c r="C104" s="11" t="s">
        <v>234</v>
      </c>
      <c r="D104" s="12" t="s">
        <v>234</v>
      </c>
      <c r="E104" s="12">
        <v>0.20799999999999999</v>
      </c>
      <c r="F104" s="11">
        <v>0.153</v>
      </c>
      <c r="G104" s="11">
        <v>0.14699999999999999</v>
      </c>
      <c r="H104" s="11">
        <v>0.49199999999999999</v>
      </c>
      <c r="I104" s="11">
        <v>1</v>
      </c>
    </row>
    <row r="105" spans="1:9" ht="13.5" thickBot="1">
      <c r="A105" s="385"/>
      <c r="B105" s="78" t="s">
        <v>1354</v>
      </c>
      <c r="C105" s="11">
        <v>0.36399999999999999</v>
      </c>
      <c r="D105" s="12">
        <v>3.7999999999999999E-2</v>
      </c>
      <c r="E105" s="12">
        <v>0.311</v>
      </c>
      <c r="F105" s="580">
        <v>0.22900000000000001</v>
      </c>
      <c r="G105" s="581"/>
      <c r="H105" s="11">
        <v>5.7000000000000002E-2</v>
      </c>
      <c r="I105" s="11">
        <v>1</v>
      </c>
    </row>
    <row r="106" spans="1:9" ht="13.5" thickBot="1">
      <c r="A106" s="386"/>
      <c r="B106" s="128" t="s">
        <v>326</v>
      </c>
      <c r="C106" s="222">
        <v>0.27500000000000002</v>
      </c>
      <c r="D106" s="63">
        <v>2.9000000000000001E-2</v>
      </c>
      <c r="E106" s="63">
        <v>0.32300000000000001</v>
      </c>
      <c r="F106" s="582">
        <v>0.20899999999999999</v>
      </c>
      <c r="G106" s="583"/>
      <c r="H106" s="222">
        <v>0.16300000000000001</v>
      </c>
      <c r="I106" s="222">
        <v>1</v>
      </c>
    </row>
    <row r="107" spans="1:9" ht="14.25" thickTop="1" thickBot="1">
      <c r="A107" s="391">
        <v>1993</v>
      </c>
      <c r="B107" s="78" t="s">
        <v>325</v>
      </c>
      <c r="C107" s="11" t="s">
        <v>234</v>
      </c>
      <c r="D107" s="12" t="s">
        <v>234</v>
      </c>
      <c r="E107" s="12">
        <v>0.17199999999999999</v>
      </c>
      <c r="F107" s="11">
        <v>0.185</v>
      </c>
      <c r="G107" s="11">
        <v>0.22700000000000001</v>
      </c>
      <c r="H107" s="11">
        <v>0.41699999999999998</v>
      </c>
      <c r="I107" s="11">
        <v>1</v>
      </c>
    </row>
    <row r="108" spans="1:9" ht="13.5" thickBot="1">
      <c r="A108" s="385"/>
      <c r="B108" s="78" t="s">
        <v>1354</v>
      </c>
      <c r="C108" s="11">
        <v>0.36799999999999999</v>
      </c>
      <c r="D108" s="12">
        <v>4.3999999999999997E-2</v>
      </c>
      <c r="E108" s="12">
        <v>0.318</v>
      </c>
      <c r="F108" s="580">
        <v>0.214</v>
      </c>
      <c r="G108" s="581"/>
      <c r="H108" s="11">
        <v>5.6000000000000001E-2</v>
      </c>
      <c r="I108" s="11">
        <v>1</v>
      </c>
    </row>
    <row r="109" spans="1:9" ht="13.5" thickBot="1">
      <c r="A109" s="386"/>
      <c r="B109" s="128" t="s">
        <v>326</v>
      </c>
      <c r="C109" s="222">
        <v>0.27500000000000002</v>
      </c>
      <c r="D109" s="63">
        <v>3.3000000000000002E-2</v>
      </c>
      <c r="E109" s="63">
        <v>0.32800000000000001</v>
      </c>
      <c r="F109" s="582">
        <v>0.218</v>
      </c>
      <c r="G109" s="583"/>
      <c r="H109" s="222">
        <v>0.14699999999999999</v>
      </c>
      <c r="I109" s="222">
        <v>1</v>
      </c>
    </row>
    <row r="110" spans="1:9" ht="14.25" thickTop="1" thickBot="1">
      <c r="A110" s="391">
        <v>1994</v>
      </c>
      <c r="B110" s="78" t="s">
        <v>325</v>
      </c>
      <c r="C110" s="11" t="s">
        <v>234</v>
      </c>
      <c r="D110" s="12" t="s">
        <v>234</v>
      </c>
      <c r="E110" s="12">
        <v>0.2</v>
      </c>
      <c r="F110" s="11">
        <v>0.17100000000000001</v>
      </c>
      <c r="G110" s="11">
        <v>0.18</v>
      </c>
      <c r="H110" s="11">
        <v>0.45</v>
      </c>
      <c r="I110" s="11">
        <v>1</v>
      </c>
    </row>
    <row r="111" spans="1:9" ht="13.5" thickBot="1">
      <c r="A111" s="385"/>
      <c r="B111" s="78" t="s">
        <v>1354</v>
      </c>
      <c r="C111" s="11">
        <v>0.376</v>
      </c>
      <c r="D111" s="12">
        <v>3.5999999999999997E-2</v>
      </c>
      <c r="E111" s="12">
        <v>9.0999999999999998E-2</v>
      </c>
      <c r="F111" s="11">
        <v>0.23200000000000001</v>
      </c>
      <c r="G111" s="11">
        <v>0.215</v>
      </c>
      <c r="H111" s="11">
        <v>5.0999999999999997E-2</v>
      </c>
      <c r="I111" s="11">
        <v>1</v>
      </c>
    </row>
    <row r="112" spans="1:9" ht="13.5" thickBot="1">
      <c r="A112" s="386"/>
      <c r="B112" s="128" t="s">
        <v>326</v>
      </c>
      <c r="C112" s="222">
        <v>0.28399999999999997</v>
      </c>
      <c r="D112" s="63">
        <v>2.7E-2</v>
      </c>
      <c r="E112" s="63">
        <v>0.11700000000000001</v>
      </c>
      <c r="F112" s="222">
        <v>0.217</v>
      </c>
      <c r="G112" s="222">
        <v>0.20599999999999999</v>
      </c>
      <c r="H112" s="222">
        <v>0.14899999999999999</v>
      </c>
      <c r="I112" s="222">
        <v>1</v>
      </c>
    </row>
    <row r="113" spans="1:9" ht="14.25" thickTop="1" thickBot="1">
      <c r="A113" s="391">
        <v>1995</v>
      </c>
      <c r="B113" s="78" t="s">
        <v>325</v>
      </c>
      <c r="C113" s="11" t="s">
        <v>234</v>
      </c>
      <c r="D113" s="12" t="s">
        <v>234</v>
      </c>
      <c r="E113" s="12">
        <v>0.26300000000000001</v>
      </c>
      <c r="F113" s="11">
        <v>0.123</v>
      </c>
      <c r="G113" s="11">
        <v>0.14099999999999999</v>
      </c>
      <c r="H113" s="11">
        <v>0.47299999999999998</v>
      </c>
      <c r="I113" s="11">
        <v>1</v>
      </c>
    </row>
    <row r="114" spans="1:9" ht="13.5" thickBot="1">
      <c r="A114" s="385"/>
      <c r="B114" s="78" t="s">
        <v>1354</v>
      </c>
      <c r="C114" s="11">
        <v>0.373</v>
      </c>
      <c r="D114" s="12">
        <v>7.0000000000000007E-2</v>
      </c>
      <c r="E114" s="12">
        <v>8.5000000000000006E-2</v>
      </c>
      <c r="F114" s="11">
        <v>0.218</v>
      </c>
      <c r="G114" s="11">
        <v>0.21</v>
      </c>
      <c r="H114" s="11">
        <v>4.4999999999999998E-2</v>
      </c>
      <c r="I114" s="11">
        <v>1</v>
      </c>
    </row>
    <row r="115" spans="1:9" ht="13.5" thickBot="1">
      <c r="A115" s="386"/>
      <c r="B115" s="128" t="s">
        <v>326</v>
      </c>
      <c r="C115" s="222">
        <v>0.26700000000000002</v>
      </c>
      <c r="D115" s="63">
        <v>0.05</v>
      </c>
      <c r="E115" s="63">
        <v>0.13500000000000001</v>
      </c>
      <c r="F115" s="222">
        <v>0.191</v>
      </c>
      <c r="G115" s="222">
        <v>0.19</v>
      </c>
      <c r="H115" s="222">
        <v>0.16600000000000001</v>
      </c>
      <c r="I115" s="222">
        <v>1</v>
      </c>
    </row>
    <row r="116" spans="1:9" ht="14.25" thickTop="1" thickBot="1">
      <c r="A116" s="391">
        <v>1996</v>
      </c>
      <c r="B116" s="78" t="s">
        <v>325</v>
      </c>
      <c r="C116" s="11" t="s">
        <v>234</v>
      </c>
      <c r="D116" s="12" t="s">
        <v>234</v>
      </c>
      <c r="E116" s="12">
        <v>0.23300000000000001</v>
      </c>
      <c r="F116" s="11">
        <v>0.13100000000000001</v>
      </c>
      <c r="G116" s="11">
        <v>0.129</v>
      </c>
      <c r="H116" s="11">
        <v>0.50700000000000001</v>
      </c>
      <c r="I116" s="11">
        <v>1</v>
      </c>
    </row>
    <row r="117" spans="1:9" ht="13.5" thickBot="1">
      <c r="A117" s="385"/>
      <c r="B117" s="78" t="s">
        <v>1354</v>
      </c>
      <c r="C117" s="11">
        <v>0.38700000000000001</v>
      </c>
      <c r="D117" s="12">
        <v>6.4000000000000001E-2</v>
      </c>
      <c r="E117" s="12">
        <v>8.8999999999999996E-2</v>
      </c>
      <c r="F117" s="11">
        <v>0.216</v>
      </c>
      <c r="G117" s="11">
        <v>0.21299999999999999</v>
      </c>
      <c r="H117" s="11">
        <v>3.1E-2</v>
      </c>
      <c r="I117" s="11">
        <v>1</v>
      </c>
    </row>
    <row r="118" spans="1:9" ht="13.5" thickBot="1">
      <c r="A118" s="386"/>
      <c r="B118" s="128" t="s">
        <v>326</v>
      </c>
      <c r="C118" s="222">
        <v>0.28299999999999997</v>
      </c>
      <c r="D118" s="63">
        <v>4.7E-2</v>
      </c>
      <c r="E118" s="63">
        <v>0.127</v>
      </c>
      <c r="F118" s="222">
        <v>0.193</v>
      </c>
      <c r="G118" s="222">
        <v>0.19</v>
      </c>
      <c r="H118" s="222">
        <v>0.16</v>
      </c>
      <c r="I118" s="222">
        <v>1</v>
      </c>
    </row>
    <row r="119" spans="1:9" ht="14.25" thickTop="1" thickBot="1">
      <c r="A119" s="385">
        <v>1997</v>
      </c>
      <c r="B119" s="78" t="s">
        <v>325</v>
      </c>
      <c r="C119" s="11" t="s">
        <v>234</v>
      </c>
      <c r="D119" s="12" t="s">
        <v>234</v>
      </c>
      <c r="E119" s="12">
        <v>0.20899999999999999</v>
      </c>
      <c r="F119" s="11">
        <v>0.115</v>
      </c>
      <c r="G119" s="11">
        <v>0.13200000000000001</v>
      </c>
      <c r="H119" s="11">
        <v>0.54500000000000004</v>
      </c>
      <c r="I119" s="11">
        <v>1</v>
      </c>
    </row>
    <row r="120" spans="1:9" ht="13.5" thickBot="1">
      <c r="A120" s="385"/>
      <c r="B120" s="78" t="s">
        <v>1354</v>
      </c>
      <c r="C120" s="11">
        <v>0.38700000000000001</v>
      </c>
      <c r="D120" s="12">
        <v>7.3999999999999996E-2</v>
      </c>
      <c r="E120" s="12">
        <v>9.5000000000000001E-2</v>
      </c>
      <c r="F120" s="11">
        <v>0.21</v>
      </c>
      <c r="G120" s="11">
        <v>0.20100000000000001</v>
      </c>
      <c r="H120" s="11">
        <v>3.3000000000000002E-2</v>
      </c>
      <c r="I120" s="11">
        <v>1</v>
      </c>
    </row>
    <row r="121" spans="1:9" ht="13.5" thickBot="1">
      <c r="A121" s="386"/>
      <c r="B121" s="128" t="s">
        <v>326</v>
      </c>
      <c r="C121" s="222">
        <v>0.27600000000000002</v>
      </c>
      <c r="D121" s="63">
        <v>5.2999999999999999E-2</v>
      </c>
      <c r="E121" s="63">
        <v>0.128</v>
      </c>
      <c r="F121" s="222">
        <v>0.182</v>
      </c>
      <c r="G121" s="222">
        <v>0.18099999999999999</v>
      </c>
      <c r="H121" s="222">
        <v>0.18</v>
      </c>
      <c r="I121" s="222">
        <v>1</v>
      </c>
    </row>
    <row r="122" spans="1:9" ht="14.25" thickTop="1" thickBot="1">
      <c r="A122" s="391">
        <v>1998</v>
      </c>
      <c r="B122" s="78" t="s">
        <v>325</v>
      </c>
      <c r="C122" s="11" t="s">
        <v>234</v>
      </c>
      <c r="D122" s="12" t="s">
        <v>234</v>
      </c>
      <c r="E122" s="12">
        <v>0.255</v>
      </c>
      <c r="F122" s="11">
        <v>0.13100000000000001</v>
      </c>
      <c r="G122" s="11">
        <v>0.11799999999999999</v>
      </c>
      <c r="H122" s="11">
        <v>0.497</v>
      </c>
      <c r="I122" s="11">
        <v>1</v>
      </c>
    </row>
    <row r="123" spans="1:9" ht="13.5" thickBot="1">
      <c r="A123" s="385"/>
      <c r="B123" s="78" t="s">
        <v>1354</v>
      </c>
      <c r="C123" s="11">
        <v>0.378</v>
      </c>
      <c r="D123" s="12">
        <v>8.2000000000000003E-2</v>
      </c>
      <c r="E123" s="12">
        <v>9.2999999999999999E-2</v>
      </c>
      <c r="F123" s="11">
        <v>0.20799999999999999</v>
      </c>
      <c r="G123" s="11">
        <v>0.20300000000000001</v>
      </c>
      <c r="H123" s="11">
        <v>3.5999999999999997E-2</v>
      </c>
      <c r="I123" s="11">
        <v>1</v>
      </c>
    </row>
    <row r="124" spans="1:9" ht="13.5" thickBot="1">
      <c r="A124" s="386"/>
      <c r="B124" s="128" t="s">
        <v>326</v>
      </c>
      <c r="C124" s="222">
        <v>0.27500000000000002</v>
      </c>
      <c r="D124" s="63">
        <v>0.06</v>
      </c>
      <c r="E124" s="63">
        <v>0.13700000000000001</v>
      </c>
      <c r="F124" s="222">
        <v>0.187</v>
      </c>
      <c r="G124" s="222">
        <v>0.18</v>
      </c>
      <c r="H124" s="222">
        <v>0.161</v>
      </c>
      <c r="I124" s="222">
        <v>1</v>
      </c>
    </row>
    <row r="125" spans="1:9" ht="14.25" thickTop="1" thickBot="1">
      <c r="A125" s="391">
        <v>1999</v>
      </c>
      <c r="B125" s="78" t="s">
        <v>325</v>
      </c>
      <c r="C125" s="11" t="s">
        <v>234</v>
      </c>
      <c r="D125" s="12" t="s">
        <v>234</v>
      </c>
      <c r="E125" s="12">
        <v>0.33100000000000002</v>
      </c>
      <c r="F125" s="11">
        <v>0.126</v>
      </c>
      <c r="G125" s="11">
        <v>0.10199999999999999</v>
      </c>
      <c r="H125" s="11">
        <v>0.441</v>
      </c>
      <c r="I125" s="11">
        <v>1</v>
      </c>
    </row>
    <row r="126" spans="1:9" ht="13.5" thickBot="1">
      <c r="A126" s="385"/>
      <c r="B126" s="78" t="s">
        <v>1354</v>
      </c>
      <c r="C126" s="11">
        <v>0.373</v>
      </c>
      <c r="D126" s="12">
        <v>6.0999999999999999E-2</v>
      </c>
      <c r="E126" s="12">
        <v>0.10299999999999999</v>
      </c>
      <c r="F126" s="11">
        <v>0.20399999999999999</v>
      </c>
      <c r="G126" s="11">
        <v>0.22</v>
      </c>
      <c r="H126" s="11">
        <v>3.9E-2</v>
      </c>
      <c r="I126" s="11">
        <v>1</v>
      </c>
    </row>
    <row r="127" spans="1:9" ht="13.5" thickBot="1">
      <c r="A127" s="386"/>
      <c r="B127" s="128" t="s">
        <v>326</v>
      </c>
      <c r="C127" s="222">
        <v>0.26600000000000001</v>
      </c>
      <c r="D127" s="63">
        <v>4.3999999999999997E-2</v>
      </c>
      <c r="E127" s="63">
        <v>0.16900000000000001</v>
      </c>
      <c r="F127" s="222">
        <v>0.182</v>
      </c>
      <c r="G127" s="222">
        <v>0.186</v>
      </c>
      <c r="H127" s="222">
        <v>0.155</v>
      </c>
      <c r="I127" s="222">
        <v>1</v>
      </c>
    </row>
    <row r="128" spans="1:9" ht="14.25" thickTop="1" thickBot="1">
      <c r="A128" s="391">
        <v>2000</v>
      </c>
      <c r="B128" s="78" t="s">
        <v>325</v>
      </c>
      <c r="C128" s="11" t="s">
        <v>234</v>
      </c>
      <c r="D128" s="12" t="s">
        <v>234</v>
      </c>
      <c r="E128" s="12">
        <v>0.26700000000000002</v>
      </c>
      <c r="F128" s="11">
        <v>0.153</v>
      </c>
      <c r="G128" s="11">
        <v>0.107</v>
      </c>
      <c r="H128" s="11">
        <v>0.47199999999999998</v>
      </c>
      <c r="I128" s="11">
        <v>1</v>
      </c>
    </row>
    <row r="129" spans="1:9" ht="13.5" thickBot="1">
      <c r="A129" s="385"/>
      <c r="B129" s="78" t="s">
        <v>1354</v>
      </c>
      <c r="C129" s="11">
        <v>0.36099999999999999</v>
      </c>
      <c r="D129" s="12">
        <v>9.2999999999999999E-2</v>
      </c>
      <c r="E129" s="12">
        <v>8.1000000000000003E-2</v>
      </c>
      <c r="F129" s="11">
        <v>0.219</v>
      </c>
      <c r="G129" s="11">
        <v>0.20499999999999999</v>
      </c>
      <c r="H129" s="11">
        <v>4.1000000000000002E-2</v>
      </c>
      <c r="I129" s="11">
        <v>1</v>
      </c>
    </row>
    <row r="130" spans="1:9" ht="13.5" thickBot="1">
      <c r="A130" s="386"/>
      <c r="B130" s="128" t="s">
        <v>326</v>
      </c>
      <c r="C130" s="222">
        <v>0.25900000000000001</v>
      </c>
      <c r="D130" s="63">
        <v>6.7000000000000004E-2</v>
      </c>
      <c r="E130" s="63">
        <v>0.13400000000000001</v>
      </c>
      <c r="F130" s="222">
        <v>0.20100000000000001</v>
      </c>
      <c r="G130" s="222">
        <v>0.17699999999999999</v>
      </c>
      <c r="H130" s="222">
        <v>0.16300000000000001</v>
      </c>
      <c r="I130" s="222">
        <v>1</v>
      </c>
    </row>
    <row r="131" spans="1:9" ht="14.25" thickTop="1" thickBot="1">
      <c r="A131" s="391">
        <v>2001</v>
      </c>
      <c r="B131" s="78" t="s">
        <v>325</v>
      </c>
      <c r="C131" s="11" t="s">
        <v>234</v>
      </c>
      <c r="D131" s="12" t="s">
        <v>234</v>
      </c>
      <c r="E131" s="12">
        <v>0.28699999999999998</v>
      </c>
      <c r="F131" s="11">
        <v>0.114</v>
      </c>
      <c r="G131" s="11">
        <v>9.2999999999999999E-2</v>
      </c>
      <c r="H131" s="11">
        <v>0.505</v>
      </c>
      <c r="I131" s="11">
        <v>1</v>
      </c>
    </row>
    <row r="132" spans="1:9" ht="13.5" thickBot="1">
      <c r="A132" s="385"/>
      <c r="B132" s="78" t="s">
        <v>1354</v>
      </c>
      <c r="C132" s="11">
        <v>0.35199999999999998</v>
      </c>
      <c r="D132" s="12">
        <v>6.5000000000000002E-2</v>
      </c>
      <c r="E132" s="12">
        <v>7.6999999999999999E-2</v>
      </c>
      <c r="F132" s="11">
        <v>0.23699999999999999</v>
      </c>
      <c r="G132" s="11">
        <v>0.22500000000000001</v>
      </c>
      <c r="H132" s="11">
        <v>4.4999999999999998E-2</v>
      </c>
      <c r="I132" s="11">
        <v>1</v>
      </c>
    </row>
    <row r="133" spans="1:9" ht="13.5" thickBot="1">
      <c r="A133" s="386"/>
      <c r="B133" s="128" t="s">
        <v>326</v>
      </c>
      <c r="C133" s="222">
        <v>0.24199999999999999</v>
      </c>
      <c r="D133" s="63">
        <v>4.4999999999999998E-2</v>
      </c>
      <c r="E133" s="63">
        <v>0.14199999999999999</v>
      </c>
      <c r="F133" s="222">
        <v>0.19900000000000001</v>
      </c>
      <c r="G133" s="222">
        <v>0.184</v>
      </c>
      <c r="H133" s="222">
        <v>0.188</v>
      </c>
      <c r="I133" s="222">
        <v>1</v>
      </c>
    </row>
    <row r="134" spans="1:9" ht="14.25" thickTop="1" thickBot="1">
      <c r="A134" s="391">
        <v>2002</v>
      </c>
      <c r="B134" s="78" t="s">
        <v>325</v>
      </c>
      <c r="C134" s="11" t="s">
        <v>234</v>
      </c>
      <c r="D134" s="12" t="s">
        <v>234</v>
      </c>
      <c r="E134" s="12">
        <v>0.27700000000000002</v>
      </c>
      <c r="F134" s="11">
        <v>0.20100000000000001</v>
      </c>
      <c r="G134" s="11">
        <v>0.11600000000000001</v>
      </c>
      <c r="H134" s="11">
        <v>0.40600000000000003</v>
      </c>
      <c r="I134" s="11">
        <v>1</v>
      </c>
    </row>
    <row r="135" spans="1:9" ht="13.5" thickBot="1">
      <c r="A135" s="385"/>
      <c r="B135" s="78" t="s">
        <v>1354</v>
      </c>
      <c r="C135" s="11">
        <v>0.32500000000000001</v>
      </c>
      <c r="D135" s="12">
        <v>0.09</v>
      </c>
      <c r="E135" s="12">
        <v>8.3000000000000004E-2</v>
      </c>
      <c r="F135" s="11">
        <v>0.20100000000000001</v>
      </c>
      <c r="G135" s="11">
        <v>0.252</v>
      </c>
      <c r="H135" s="11">
        <v>0.05</v>
      </c>
      <c r="I135" s="11">
        <v>1</v>
      </c>
    </row>
    <row r="136" spans="1:9" ht="13.5" thickBot="1">
      <c r="A136" s="386"/>
      <c r="B136" s="128" t="s">
        <v>326</v>
      </c>
      <c r="C136" s="222">
        <v>0.219</v>
      </c>
      <c r="D136" s="63">
        <v>6.0999999999999999E-2</v>
      </c>
      <c r="E136" s="63">
        <v>0.14599999999999999</v>
      </c>
      <c r="F136" s="222">
        <v>0.20100000000000001</v>
      </c>
      <c r="G136" s="222">
        <v>0.20799999999999999</v>
      </c>
      <c r="H136" s="222">
        <v>0.16600000000000001</v>
      </c>
      <c r="I136" s="222">
        <v>1</v>
      </c>
    </row>
    <row r="137" spans="1:9" ht="14.25" thickTop="1" thickBot="1">
      <c r="A137" s="391">
        <v>2003</v>
      </c>
      <c r="B137" s="78" t="s">
        <v>325</v>
      </c>
      <c r="C137" s="11" t="s">
        <v>234</v>
      </c>
      <c r="D137" s="12" t="s">
        <v>234</v>
      </c>
      <c r="E137" s="12">
        <v>0.29299999999999998</v>
      </c>
      <c r="F137" s="11">
        <v>0.18099999999999999</v>
      </c>
      <c r="G137" s="11">
        <v>0.127</v>
      </c>
      <c r="H137" s="11">
        <v>0.39900000000000002</v>
      </c>
      <c r="I137" s="11">
        <v>1</v>
      </c>
    </row>
    <row r="138" spans="1:9" ht="13.5" thickBot="1">
      <c r="A138" s="385"/>
      <c r="B138" s="78" t="s">
        <v>1354</v>
      </c>
      <c r="C138" s="11">
        <v>0.32700000000000001</v>
      </c>
      <c r="D138" s="12">
        <v>0.09</v>
      </c>
      <c r="E138" s="12">
        <v>9.0999999999999998E-2</v>
      </c>
      <c r="F138" s="11">
        <v>0.19800000000000001</v>
      </c>
      <c r="G138" s="11">
        <v>0.23699999999999999</v>
      </c>
      <c r="H138" s="11">
        <v>5.8000000000000003E-2</v>
      </c>
      <c r="I138" s="11">
        <v>1</v>
      </c>
    </row>
    <row r="139" spans="1:9" ht="13.5" thickBot="1">
      <c r="A139" s="386"/>
      <c r="B139" s="128" t="s">
        <v>326</v>
      </c>
      <c r="C139" s="222">
        <v>0.222</v>
      </c>
      <c r="D139" s="63">
        <v>6.0999999999999999E-2</v>
      </c>
      <c r="E139" s="63">
        <v>0.156</v>
      </c>
      <c r="F139" s="222">
        <v>0.193</v>
      </c>
      <c r="G139" s="222">
        <v>0.20200000000000001</v>
      </c>
      <c r="H139" s="222">
        <v>0.16700000000000001</v>
      </c>
      <c r="I139" s="222">
        <v>1</v>
      </c>
    </row>
    <row r="140" spans="1:9" ht="14.25" thickTop="1" thickBot="1">
      <c r="A140" s="391">
        <v>2004</v>
      </c>
      <c r="B140" s="78" t="s">
        <v>325</v>
      </c>
      <c r="C140" s="11" t="s">
        <v>234</v>
      </c>
      <c r="D140" s="12" t="s">
        <v>234</v>
      </c>
      <c r="E140" s="12">
        <v>0.28899999999999998</v>
      </c>
      <c r="F140" s="11">
        <v>0.182</v>
      </c>
      <c r="G140" s="11">
        <v>0.13900000000000001</v>
      </c>
      <c r="H140" s="11">
        <v>0.39</v>
      </c>
      <c r="I140" s="11">
        <v>1</v>
      </c>
    </row>
    <row r="141" spans="1:9" ht="13.5" thickBot="1">
      <c r="A141" s="385"/>
      <c r="B141" s="78" t="s">
        <v>1354</v>
      </c>
      <c r="C141" s="11">
        <v>0.32900000000000001</v>
      </c>
      <c r="D141" s="12">
        <v>0.08</v>
      </c>
      <c r="E141" s="12">
        <v>8.6999999999999994E-2</v>
      </c>
      <c r="F141" s="11">
        <v>0.20799999999999999</v>
      </c>
      <c r="G141" s="11">
        <v>0.22600000000000001</v>
      </c>
      <c r="H141" s="11">
        <v>7.0000000000000007E-2</v>
      </c>
      <c r="I141" s="11">
        <v>1</v>
      </c>
    </row>
    <row r="142" spans="1:9" ht="13.5" thickBot="1">
      <c r="A142" s="386"/>
      <c r="B142" s="128" t="s">
        <v>326</v>
      </c>
      <c r="C142" s="222">
        <v>0.22800000000000001</v>
      </c>
      <c r="D142" s="63">
        <v>5.5E-2</v>
      </c>
      <c r="E142" s="63">
        <v>0.14899999999999999</v>
      </c>
      <c r="F142" s="222">
        <v>0.2</v>
      </c>
      <c r="G142" s="222">
        <v>0.19900000000000001</v>
      </c>
      <c r="H142" s="222">
        <v>0.16900000000000001</v>
      </c>
      <c r="I142" s="222">
        <v>1</v>
      </c>
    </row>
    <row r="143" spans="1:9" ht="14.25" thickTop="1" thickBot="1">
      <c r="A143" s="391">
        <v>2005</v>
      </c>
      <c r="B143" s="78" t="s">
        <v>325</v>
      </c>
      <c r="C143" s="11" t="s">
        <v>234</v>
      </c>
      <c r="D143" s="12" t="s">
        <v>234</v>
      </c>
      <c r="E143" s="12">
        <v>0.26500000000000001</v>
      </c>
      <c r="F143" s="11">
        <v>0.219</v>
      </c>
      <c r="G143" s="11">
        <v>0.126</v>
      </c>
      <c r="H143" s="11">
        <v>0.39</v>
      </c>
      <c r="I143" s="11">
        <v>1</v>
      </c>
    </row>
    <row r="144" spans="1:9" ht="13.5" thickBot="1">
      <c r="A144" s="385"/>
      <c r="B144" s="78" t="s">
        <v>1354</v>
      </c>
      <c r="C144" s="11">
        <v>0.32400000000000001</v>
      </c>
      <c r="D144" s="12">
        <v>7.1999999999999995E-2</v>
      </c>
      <c r="E144" s="12">
        <v>8.5000000000000006E-2</v>
      </c>
      <c r="F144" s="11">
        <v>0.21</v>
      </c>
      <c r="G144" s="11">
        <v>0.23599999999999999</v>
      </c>
      <c r="H144" s="11">
        <v>7.2999999999999995E-2</v>
      </c>
      <c r="I144" s="11">
        <v>1</v>
      </c>
    </row>
    <row r="145" spans="1:9" ht="13.5" thickBot="1">
      <c r="A145" s="386"/>
      <c r="B145" s="128" t="s">
        <v>326</v>
      </c>
      <c r="C145" s="222">
        <v>0.23300000000000001</v>
      </c>
      <c r="D145" s="63">
        <v>5.1999999999999998E-2</v>
      </c>
      <c r="E145" s="63">
        <v>0.13500000000000001</v>
      </c>
      <c r="F145" s="222">
        <v>0.21299999999999999</v>
      </c>
      <c r="G145" s="222">
        <v>0.20499999999999999</v>
      </c>
      <c r="H145" s="222">
        <v>0.16200000000000001</v>
      </c>
      <c r="I145" s="222">
        <v>1</v>
      </c>
    </row>
    <row r="146" spans="1:9" ht="14.25" thickTop="1" thickBot="1">
      <c r="A146" s="391">
        <v>2006</v>
      </c>
      <c r="B146" s="78" t="s">
        <v>325</v>
      </c>
      <c r="C146" s="11" t="s">
        <v>234</v>
      </c>
      <c r="D146" s="12" t="s">
        <v>234</v>
      </c>
      <c r="E146" s="12">
        <v>0.27600000000000002</v>
      </c>
      <c r="F146" s="11">
        <v>0.155</v>
      </c>
      <c r="G146" s="11">
        <v>0.13300000000000001</v>
      </c>
      <c r="H146" s="11">
        <v>0.435</v>
      </c>
      <c r="I146" s="11">
        <v>1</v>
      </c>
    </row>
    <row r="147" spans="1:9" ht="13.5" thickBot="1">
      <c r="A147" s="385"/>
      <c r="B147" s="78" t="s">
        <v>1354</v>
      </c>
      <c r="C147" s="11">
        <v>0.33200000000000002</v>
      </c>
      <c r="D147" s="12">
        <v>7.0000000000000007E-2</v>
      </c>
      <c r="E147" s="12">
        <v>8.3000000000000004E-2</v>
      </c>
      <c r="F147" s="11">
        <v>0.21099999999999999</v>
      </c>
      <c r="G147" s="11">
        <v>0.22800000000000001</v>
      </c>
      <c r="H147" s="11">
        <v>7.6999999999999999E-2</v>
      </c>
      <c r="I147" s="11">
        <v>1</v>
      </c>
    </row>
    <row r="148" spans="1:9" ht="13.5" thickBot="1">
      <c r="A148" s="386"/>
      <c r="B148" s="128" t="s">
        <v>326</v>
      </c>
      <c r="C148" s="222">
        <v>0.23799999999999999</v>
      </c>
      <c r="D148" s="63">
        <v>0.05</v>
      </c>
      <c r="E148" s="63">
        <v>0.13800000000000001</v>
      </c>
      <c r="F148" s="222">
        <v>0.19500000000000001</v>
      </c>
      <c r="G148" s="222">
        <v>0.20100000000000001</v>
      </c>
      <c r="H148" s="222">
        <v>0.17899999999999999</v>
      </c>
      <c r="I148" s="222">
        <v>1</v>
      </c>
    </row>
    <row r="149" spans="1:9" ht="14.25" thickTop="1" thickBot="1">
      <c r="A149" s="391">
        <v>2007</v>
      </c>
      <c r="B149" s="78" t="s">
        <v>325</v>
      </c>
      <c r="C149" s="11" t="s">
        <v>234</v>
      </c>
      <c r="D149" s="12" t="s">
        <v>234</v>
      </c>
      <c r="E149" s="12">
        <v>0.33500000000000002</v>
      </c>
      <c r="F149" s="11">
        <v>0.14399999999999999</v>
      </c>
      <c r="G149" s="11">
        <v>0.112</v>
      </c>
      <c r="H149" s="11">
        <v>0.41</v>
      </c>
      <c r="I149" s="11">
        <v>1</v>
      </c>
    </row>
    <row r="150" spans="1:9" ht="13.5" thickBot="1">
      <c r="A150" s="385"/>
      <c r="B150" s="78" t="s">
        <v>1354</v>
      </c>
      <c r="C150" s="11">
        <v>0.314</v>
      </c>
      <c r="D150" s="12">
        <v>6.5000000000000002E-2</v>
      </c>
      <c r="E150" s="12">
        <v>7.5999999999999998E-2</v>
      </c>
      <c r="F150" s="11">
        <v>0.23400000000000001</v>
      </c>
      <c r="G150" s="11">
        <v>0.23599999999999999</v>
      </c>
      <c r="H150" s="11">
        <v>7.4999999999999997E-2</v>
      </c>
      <c r="I150" s="11">
        <v>1</v>
      </c>
    </row>
    <row r="151" spans="1:9" ht="13.5" thickBot="1">
      <c r="A151" s="386"/>
      <c r="B151" s="128" t="s">
        <v>326</v>
      </c>
      <c r="C151" s="222">
        <v>0.224</v>
      </c>
      <c r="D151" s="63">
        <v>4.7E-2</v>
      </c>
      <c r="E151" s="63">
        <v>0.15</v>
      </c>
      <c r="F151" s="222">
        <v>0.20799999999999999</v>
      </c>
      <c r="G151" s="222">
        <v>0.2</v>
      </c>
      <c r="H151" s="222">
        <v>0.17100000000000001</v>
      </c>
      <c r="I151" s="222">
        <v>1</v>
      </c>
    </row>
    <row r="152" spans="1:9" ht="14.25" thickTop="1" thickBot="1">
      <c r="A152" s="391">
        <v>2008</v>
      </c>
      <c r="B152" s="78" t="s">
        <v>325</v>
      </c>
      <c r="C152" s="11" t="s">
        <v>234</v>
      </c>
      <c r="D152" s="12" t="s">
        <v>234</v>
      </c>
      <c r="E152" s="12">
        <v>0.32400000000000001</v>
      </c>
      <c r="F152" s="11">
        <v>0.154</v>
      </c>
      <c r="G152" s="11">
        <v>0.123</v>
      </c>
      <c r="H152" s="11">
        <v>0.39900000000000002</v>
      </c>
      <c r="I152" s="11">
        <v>1</v>
      </c>
    </row>
    <row r="153" spans="1:9" ht="13.5" thickBot="1">
      <c r="A153" s="385"/>
      <c r="B153" s="78" t="s">
        <v>1354</v>
      </c>
      <c r="C153" s="11">
        <v>0.312</v>
      </c>
      <c r="D153" s="12">
        <v>6.4000000000000001E-2</v>
      </c>
      <c r="E153" s="12">
        <v>6.4000000000000001E-2</v>
      </c>
      <c r="F153" s="11">
        <v>0.23100000000000001</v>
      </c>
      <c r="G153" s="11">
        <v>0.25800000000000001</v>
      </c>
      <c r="H153" s="11">
        <v>7.0000000000000007E-2</v>
      </c>
      <c r="I153" s="11">
        <v>1</v>
      </c>
    </row>
    <row r="154" spans="1:9" ht="13.5" thickBot="1">
      <c r="A154" s="386"/>
      <c r="B154" s="128" t="s">
        <v>326</v>
      </c>
      <c r="C154" s="222">
        <v>0.214</v>
      </c>
      <c r="D154" s="63">
        <v>4.3999999999999997E-2</v>
      </c>
      <c r="E154" s="63">
        <v>0.14599999999999999</v>
      </c>
      <c r="F154" s="222">
        <v>0.20699999999999999</v>
      </c>
      <c r="G154" s="222">
        <v>0.215</v>
      </c>
      <c r="H154" s="222">
        <v>0.17399999999999999</v>
      </c>
      <c r="I154" s="222">
        <v>1</v>
      </c>
    </row>
    <row r="155" spans="1:9" ht="14.25" thickTop="1" thickBot="1">
      <c r="A155" s="391">
        <v>2009</v>
      </c>
      <c r="B155" s="78" t="s">
        <v>325</v>
      </c>
      <c r="C155" s="11" t="s">
        <v>234</v>
      </c>
      <c r="D155" s="12" t="s">
        <v>234</v>
      </c>
      <c r="E155" s="12">
        <v>0.308</v>
      </c>
      <c r="F155" s="11">
        <v>0.127</v>
      </c>
      <c r="G155" s="11">
        <v>0.14299999999999999</v>
      </c>
      <c r="H155" s="11">
        <v>0.42199999999999999</v>
      </c>
      <c r="I155" s="11">
        <v>1</v>
      </c>
    </row>
    <row r="156" spans="1:9" ht="13.5" thickBot="1">
      <c r="A156" s="385"/>
      <c r="B156" s="78" t="s">
        <v>1354</v>
      </c>
      <c r="C156" s="11">
        <v>0.315</v>
      </c>
      <c r="D156" s="12">
        <v>5.8000000000000003E-2</v>
      </c>
      <c r="E156" s="12">
        <v>6.5000000000000002E-2</v>
      </c>
      <c r="F156" s="11">
        <v>0.22500000000000001</v>
      </c>
      <c r="G156" s="11">
        <v>0.253</v>
      </c>
      <c r="H156" s="11">
        <v>8.2000000000000003E-2</v>
      </c>
      <c r="I156" s="11">
        <v>1</v>
      </c>
    </row>
    <row r="157" spans="1:9" ht="13.5" thickBot="1">
      <c r="A157" s="386"/>
      <c r="B157" s="128" t="s">
        <v>326</v>
      </c>
      <c r="C157" s="222">
        <v>0.215</v>
      </c>
      <c r="D157" s="63">
        <v>0.04</v>
      </c>
      <c r="E157" s="63">
        <v>0.14299999999999999</v>
      </c>
      <c r="F157" s="222">
        <v>0.19400000000000001</v>
      </c>
      <c r="G157" s="222">
        <v>0.218</v>
      </c>
      <c r="H157" s="222">
        <v>0.191</v>
      </c>
      <c r="I157" s="222">
        <v>1</v>
      </c>
    </row>
    <row r="158" spans="1:9" ht="14.25" thickTop="1" thickBot="1">
      <c r="A158" s="391">
        <v>2010</v>
      </c>
      <c r="B158" s="78" t="s">
        <v>325</v>
      </c>
      <c r="C158" s="11" t="s">
        <v>234</v>
      </c>
      <c r="D158" s="12" t="s">
        <v>234</v>
      </c>
      <c r="E158" s="12">
        <v>0.32800000000000001</v>
      </c>
      <c r="F158" s="11">
        <v>0.11799999999999999</v>
      </c>
      <c r="G158" s="11">
        <v>0.14199999999999999</v>
      </c>
      <c r="H158" s="11">
        <v>0.41199999999999998</v>
      </c>
      <c r="I158" s="11">
        <v>1</v>
      </c>
    </row>
    <row r="159" spans="1:9" ht="13.5" thickBot="1">
      <c r="A159" s="385"/>
      <c r="B159" s="78" t="s">
        <v>1354</v>
      </c>
      <c r="C159" s="11">
        <v>0.32100000000000001</v>
      </c>
      <c r="D159" s="12">
        <v>5.3999999999999999E-2</v>
      </c>
      <c r="E159" s="12">
        <v>6.5000000000000002E-2</v>
      </c>
      <c r="F159" s="11">
        <v>0.216</v>
      </c>
      <c r="G159" s="11">
        <v>0.25</v>
      </c>
      <c r="H159" s="11">
        <v>9.4E-2</v>
      </c>
      <c r="I159" s="11">
        <v>1</v>
      </c>
    </row>
    <row r="160" spans="1:9" ht="13.5" thickBot="1">
      <c r="A160" s="386"/>
      <c r="B160" s="128" t="s">
        <v>326</v>
      </c>
      <c r="C160" s="222">
        <v>0.221</v>
      </c>
      <c r="D160" s="63">
        <v>3.6999999999999998E-2</v>
      </c>
      <c r="E160" s="63">
        <v>0.14799999999999999</v>
      </c>
      <c r="F160" s="222">
        <v>0.185</v>
      </c>
      <c r="G160" s="222">
        <v>0.216</v>
      </c>
      <c r="H160" s="222">
        <v>0.193</v>
      </c>
      <c r="I160" s="222">
        <v>1</v>
      </c>
    </row>
    <row r="161" spans="1:9" ht="14.25" thickTop="1" thickBot="1">
      <c r="A161" s="391">
        <v>2011</v>
      </c>
      <c r="B161" s="78" t="s">
        <v>325</v>
      </c>
      <c r="C161" s="11" t="s">
        <v>234</v>
      </c>
      <c r="D161" s="12" t="s">
        <v>234</v>
      </c>
      <c r="E161" s="12">
        <v>0.24399999999999999</v>
      </c>
      <c r="F161" s="11">
        <v>0.185</v>
      </c>
      <c r="G161" s="11">
        <v>0.13</v>
      </c>
      <c r="H161" s="11">
        <v>0.44</v>
      </c>
      <c r="I161" s="703">
        <v>1</v>
      </c>
    </row>
    <row r="162" spans="1:9" ht="13.5" thickBot="1">
      <c r="A162" s="385"/>
      <c r="B162" s="78" t="s">
        <v>1354</v>
      </c>
      <c r="C162" s="703">
        <v>0.32800000000000001</v>
      </c>
      <c r="D162" s="705">
        <v>4.9000000000000002E-2</v>
      </c>
      <c r="E162" s="705">
        <v>6.2E-2</v>
      </c>
      <c r="F162" s="703">
        <v>0.22</v>
      </c>
      <c r="G162" s="703">
        <v>0.24299999999999999</v>
      </c>
      <c r="H162" s="703">
        <v>9.8000000000000004E-2</v>
      </c>
      <c r="I162" s="703">
        <v>1</v>
      </c>
    </row>
    <row r="163" spans="1:9" ht="13.5" thickBot="1">
      <c r="A163" s="386"/>
      <c r="B163" s="128" t="s">
        <v>326</v>
      </c>
      <c r="C163" s="222">
        <v>0.23300000000000001</v>
      </c>
      <c r="D163" s="63">
        <v>3.5000000000000003E-2</v>
      </c>
      <c r="E163" s="63">
        <v>0.115</v>
      </c>
      <c r="F163" s="222">
        <v>0.20899999999999999</v>
      </c>
      <c r="G163" s="222">
        <v>0.21099999999999999</v>
      </c>
      <c r="H163" s="222">
        <v>0.19700000000000001</v>
      </c>
      <c r="I163" s="222">
        <v>1</v>
      </c>
    </row>
    <row r="164" spans="1:9" ht="14.25" thickTop="1" thickBot="1">
      <c r="A164" s="391">
        <v>2012</v>
      </c>
      <c r="B164" s="78" t="s">
        <v>325</v>
      </c>
      <c r="C164" s="11" t="s">
        <v>234</v>
      </c>
      <c r="D164" s="12" t="s">
        <v>234</v>
      </c>
      <c r="E164" s="12">
        <v>0.23699999999999999</v>
      </c>
      <c r="F164" s="11">
        <v>0.2</v>
      </c>
      <c r="G164" s="11">
        <v>0.11899999999999999</v>
      </c>
      <c r="H164" s="11">
        <v>0.44400000000000001</v>
      </c>
      <c r="I164" s="11">
        <v>1</v>
      </c>
    </row>
    <row r="165" spans="1:9" ht="13.5" thickBot="1">
      <c r="A165" s="385"/>
      <c r="B165" s="78" t="s">
        <v>1354</v>
      </c>
      <c r="C165" s="703">
        <v>0.32500000000000001</v>
      </c>
      <c r="D165" s="705">
        <v>4.5999999999999999E-2</v>
      </c>
      <c r="E165" s="705">
        <v>6.5000000000000002E-2</v>
      </c>
      <c r="F165" s="703">
        <v>0.219</v>
      </c>
      <c r="G165" s="703">
        <v>0.25600000000000001</v>
      </c>
      <c r="H165" s="703">
        <v>8.8999999999999996E-2</v>
      </c>
      <c r="I165" s="703">
        <v>1</v>
      </c>
    </row>
    <row r="166" spans="1:9" ht="13.5" thickBot="1">
      <c r="A166" s="386"/>
      <c r="B166" s="128" t="s">
        <v>326</v>
      </c>
      <c r="C166" s="833">
        <v>0.23100000000000001</v>
      </c>
      <c r="D166" s="834">
        <v>3.3000000000000002E-2</v>
      </c>
      <c r="E166" s="834">
        <v>0.115</v>
      </c>
      <c r="F166" s="833">
        <v>0.214</v>
      </c>
      <c r="G166" s="833">
        <v>0.216</v>
      </c>
      <c r="H166" s="833">
        <v>0.192</v>
      </c>
      <c r="I166" s="833">
        <v>1</v>
      </c>
    </row>
    <row r="167" spans="1:9" ht="14.25" thickTop="1" thickBot="1">
      <c r="A167" s="391">
        <v>2013</v>
      </c>
      <c r="B167" s="78" t="s">
        <v>325</v>
      </c>
      <c r="C167" s="11" t="s">
        <v>234</v>
      </c>
      <c r="D167" s="12" t="s">
        <v>234</v>
      </c>
      <c r="E167" s="12">
        <v>0.23699999999999999</v>
      </c>
      <c r="F167" s="11">
        <v>0.184</v>
      </c>
      <c r="G167" s="11">
        <v>0.16300000000000001</v>
      </c>
      <c r="H167" s="11">
        <v>0.41699999999999998</v>
      </c>
      <c r="I167" s="11">
        <v>1</v>
      </c>
    </row>
    <row r="168" spans="1:9" ht="13.5" thickBot="1">
      <c r="A168" s="385"/>
      <c r="B168" s="78" t="s">
        <v>1354</v>
      </c>
      <c r="C168" s="11">
        <v>0.32500000000000001</v>
      </c>
      <c r="D168" s="12">
        <v>3.7999999999999999E-2</v>
      </c>
      <c r="E168" s="12">
        <v>6.4000000000000001E-2</v>
      </c>
      <c r="F168" s="11">
        <v>0.222</v>
      </c>
      <c r="G168" s="11">
        <v>0.26100000000000001</v>
      </c>
      <c r="H168" s="11">
        <v>8.8999999999999996E-2</v>
      </c>
      <c r="I168" s="11">
        <v>1</v>
      </c>
    </row>
    <row r="169" spans="1:9" ht="13.5" thickBot="1">
      <c r="A169" s="386"/>
      <c r="B169" s="128" t="s">
        <v>326</v>
      </c>
      <c r="C169" s="222">
        <v>0.23499999999999999</v>
      </c>
      <c r="D169" s="63">
        <v>2.7E-2</v>
      </c>
      <c r="E169" s="63">
        <v>0.112</v>
      </c>
      <c r="F169" s="222">
        <v>0.21099999999999999</v>
      </c>
      <c r="G169" s="222">
        <v>0.23400000000000001</v>
      </c>
      <c r="H169" s="222">
        <v>0.18</v>
      </c>
      <c r="I169" s="222">
        <v>1</v>
      </c>
    </row>
    <row r="170" spans="1:9" ht="14.25" thickTop="1" thickBot="1">
      <c r="A170" s="391">
        <v>2014</v>
      </c>
      <c r="B170" s="78" t="s">
        <v>325</v>
      </c>
      <c r="C170" s="11" t="s">
        <v>234</v>
      </c>
      <c r="D170" s="12" t="s">
        <v>234</v>
      </c>
      <c r="E170" s="12">
        <v>0.22700000000000001</v>
      </c>
      <c r="F170" s="11">
        <v>0.21</v>
      </c>
      <c r="G170" s="11">
        <v>0.13600000000000001</v>
      </c>
      <c r="H170" s="11">
        <v>0.42599999999999999</v>
      </c>
      <c r="I170" s="11">
        <v>1</v>
      </c>
    </row>
    <row r="171" spans="1:9" ht="13.5" thickBot="1">
      <c r="A171" s="385"/>
      <c r="B171" s="78" t="s">
        <v>1354</v>
      </c>
      <c r="C171" s="222">
        <v>0.32011690895053108</v>
      </c>
      <c r="D171" s="222">
        <v>3.8643293156231183E-2</v>
      </c>
      <c r="E171" s="222">
        <v>6.9056593619271758E-2</v>
      </c>
      <c r="F171" s="222">
        <v>0.23232549041524619</v>
      </c>
      <c r="G171" s="222">
        <v>0.25411551382601516</v>
      </c>
      <c r="H171" s="222">
        <v>8.5744269950384075E-2</v>
      </c>
      <c r="I171" s="11">
        <v>1</v>
      </c>
    </row>
    <row r="172" spans="1:9" ht="13.5" thickBot="1">
      <c r="A172" s="386"/>
      <c r="B172" s="128" t="s">
        <v>326</v>
      </c>
      <c r="C172" s="222">
        <v>0.23331759295997975</v>
      </c>
      <c r="D172" s="222">
        <v>2.816521055640963E-2</v>
      </c>
      <c r="E172" s="222">
        <v>0.11190952855821702</v>
      </c>
      <c r="F172" s="222">
        <v>0.22639283445904665</v>
      </c>
      <c r="G172" s="222">
        <v>0.2221610375973653</v>
      </c>
      <c r="H172" s="222">
        <v>0.17805530453096455</v>
      </c>
      <c r="I172" s="222">
        <v>1</v>
      </c>
    </row>
    <row r="173" spans="1:9" ht="14.25" thickTop="1" thickBot="1">
      <c r="A173" s="391">
        <v>2015</v>
      </c>
      <c r="B173" s="78" t="s">
        <v>325</v>
      </c>
      <c r="C173" s="11" t="s">
        <v>234</v>
      </c>
      <c r="D173" s="12" t="s">
        <v>234</v>
      </c>
      <c r="E173" s="12">
        <v>0.21221512182318031</v>
      </c>
      <c r="F173" s="12">
        <v>0.20696711538552964</v>
      </c>
      <c r="G173" s="12">
        <v>0.14584161247535024</v>
      </c>
      <c r="H173" s="12">
        <v>0.43497615031593984</v>
      </c>
      <c r="I173" s="12">
        <v>1</v>
      </c>
    </row>
    <row r="174" spans="1:9" ht="13.5" thickBot="1">
      <c r="A174" s="385"/>
      <c r="B174" s="78" t="s">
        <v>1354</v>
      </c>
      <c r="C174" s="12">
        <v>0.32516489594494413</v>
      </c>
      <c r="D174" s="12">
        <v>4.915973280555163E-2</v>
      </c>
      <c r="E174" s="12">
        <v>6.7033770133779161E-2</v>
      </c>
      <c r="F174" s="12">
        <v>0.24421199851007303</v>
      </c>
      <c r="G174" s="12">
        <v>0.23150848156794301</v>
      </c>
      <c r="H174" s="12">
        <v>8.2921100362656958E-2</v>
      </c>
      <c r="I174" s="12">
        <v>1</v>
      </c>
    </row>
    <row r="175" spans="1:9" ht="13.5" thickBot="1">
      <c r="A175" s="386"/>
      <c r="B175" s="128" t="s">
        <v>326</v>
      </c>
      <c r="C175" s="12">
        <v>0.23010128893060688</v>
      </c>
      <c r="D175" s="12">
        <v>3.4787635513880727E-2</v>
      </c>
      <c r="E175" s="12">
        <v>0.10947827486023136</v>
      </c>
      <c r="F175" s="12">
        <v>0.23332326797119593</v>
      </c>
      <c r="G175" s="12">
        <v>0.20646333776820827</v>
      </c>
      <c r="H175" s="12">
        <v>0.18584618032528116</v>
      </c>
      <c r="I175" s="12">
        <v>1</v>
      </c>
    </row>
    <row r="176" spans="1:9" ht="13.5" thickTop="1">
      <c r="A176" s="231" t="s">
        <v>1356</v>
      </c>
    </row>
    <row r="177" spans="1:1">
      <c r="A177" s="231" t="s">
        <v>1357</v>
      </c>
    </row>
    <row r="178" spans="1:1">
      <c r="A178" s="231" t="s">
        <v>1358</v>
      </c>
    </row>
    <row r="179" spans="1:1">
      <c r="A179" s="231" t="s">
        <v>1359</v>
      </c>
    </row>
    <row r="180" spans="1:1">
      <c r="A180" s="231" t="s">
        <v>454</v>
      </c>
    </row>
  </sheetData>
  <mergeCells count="90">
    <mergeCell ref="A164:A166"/>
    <mergeCell ref="A167:A169"/>
    <mergeCell ref="A170:A172"/>
    <mergeCell ref="A146:A148"/>
    <mergeCell ref="A149:A151"/>
    <mergeCell ref="A152:A154"/>
    <mergeCell ref="A155:A157"/>
    <mergeCell ref="A158:A160"/>
    <mergeCell ref="A161:A163"/>
    <mergeCell ref="A143:A145"/>
    <mergeCell ref="A110:A112"/>
    <mergeCell ref="A113:A115"/>
    <mergeCell ref="A116:A118"/>
    <mergeCell ref="A119:A121"/>
    <mergeCell ref="A122:A124"/>
    <mergeCell ref="A125:A127"/>
    <mergeCell ref="A128:A130"/>
    <mergeCell ref="A131:A133"/>
    <mergeCell ref="A134:A136"/>
    <mergeCell ref="A137:A139"/>
    <mergeCell ref="A140:A142"/>
    <mergeCell ref="A104:A106"/>
    <mergeCell ref="F105:G105"/>
    <mergeCell ref="F106:G106"/>
    <mergeCell ref="A107:A109"/>
    <mergeCell ref="F108:G108"/>
    <mergeCell ref="F109:G109"/>
    <mergeCell ref="A98:A100"/>
    <mergeCell ref="F99:G99"/>
    <mergeCell ref="F100:G100"/>
    <mergeCell ref="A101:A103"/>
    <mergeCell ref="F102:G102"/>
    <mergeCell ref="F103:G103"/>
    <mergeCell ref="A91:I91"/>
    <mergeCell ref="A92:A94"/>
    <mergeCell ref="F93:G93"/>
    <mergeCell ref="F94:G94"/>
    <mergeCell ref="A95:A97"/>
    <mergeCell ref="F96:G96"/>
    <mergeCell ref="F97:G97"/>
    <mergeCell ref="A79:A81"/>
    <mergeCell ref="A82:A84"/>
    <mergeCell ref="A85:A87"/>
    <mergeCell ref="A61:A63"/>
    <mergeCell ref="A64:A66"/>
    <mergeCell ref="A67:A69"/>
    <mergeCell ref="A70:A72"/>
    <mergeCell ref="A73:A75"/>
    <mergeCell ref="A76:A78"/>
    <mergeCell ref="A58:A60"/>
    <mergeCell ref="A25:A27"/>
    <mergeCell ref="A28:A30"/>
    <mergeCell ref="A31:A33"/>
    <mergeCell ref="A34:A36"/>
    <mergeCell ref="A37:A39"/>
    <mergeCell ref="A40:A42"/>
    <mergeCell ref="A43:A45"/>
    <mergeCell ref="A46:A48"/>
    <mergeCell ref="A49:A51"/>
    <mergeCell ref="A52:A54"/>
    <mergeCell ref="A55:A57"/>
    <mergeCell ref="A19:A21"/>
    <mergeCell ref="E20:F20"/>
    <mergeCell ref="E21:F21"/>
    <mergeCell ref="A22:A24"/>
    <mergeCell ref="E23:F23"/>
    <mergeCell ref="E24:F24"/>
    <mergeCell ref="E15:F15"/>
    <mergeCell ref="A10:A12"/>
    <mergeCell ref="E11:F11"/>
    <mergeCell ref="E12:F12"/>
    <mergeCell ref="A16:A18"/>
    <mergeCell ref="E17:F17"/>
    <mergeCell ref="E18:F18"/>
    <mergeCell ref="A173:A175"/>
    <mergeCell ref="A88:A90"/>
    <mergeCell ref="A6:I6"/>
    <mergeCell ref="A7:A9"/>
    <mergeCell ref="A1:I1"/>
    <mergeCell ref="A2:I2"/>
    <mergeCell ref="A3:I3"/>
    <mergeCell ref="A4:A5"/>
    <mergeCell ref="B4:B5"/>
    <mergeCell ref="C4:D4"/>
    <mergeCell ref="E4:H4"/>
    <mergeCell ref="I4:I5"/>
    <mergeCell ref="E8:F8"/>
    <mergeCell ref="E9:F9"/>
    <mergeCell ref="A13:A15"/>
    <mergeCell ref="E14:F14"/>
  </mergeCells>
  <hyperlinks>
    <hyperlink ref="K5" location="TOC!A1" display="RETURN TO TABLE OF CONTENTS" xr:uid="{00000000-0004-0000-6100-000000000000}"/>
  </hyperlink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J41"/>
  <sheetViews>
    <sheetView workbookViewId="0">
      <selection activeCell="W6" sqref="W6"/>
    </sheetView>
  </sheetViews>
  <sheetFormatPr defaultRowHeight="12.75"/>
  <cols>
    <col min="1" max="1" width="26.28515625" customWidth="1"/>
    <col min="2" max="8" width="10.140625" customWidth="1"/>
  </cols>
  <sheetData>
    <row r="1" spans="1:10">
      <c r="A1" s="365" t="s">
        <v>1360</v>
      </c>
      <c r="B1" s="365"/>
      <c r="C1" s="365"/>
      <c r="D1" s="365"/>
      <c r="E1" s="365"/>
      <c r="F1" s="365"/>
      <c r="G1" s="365"/>
      <c r="H1" s="365"/>
    </row>
    <row r="2" spans="1:10" ht="13.5" thickBot="1">
      <c r="A2" s="364" t="s">
        <v>1361</v>
      </c>
      <c r="B2" s="364"/>
      <c r="C2" s="364"/>
      <c r="D2" s="364"/>
      <c r="E2" s="364"/>
      <c r="F2" s="364"/>
      <c r="G2" s="364"/>
      <c r="H2" s="364"/>
    </row>
    <row r="3" spans="1:10" ht="18.75" customHeight="1" thickBot="1">
      <c r="A3" s="352" t="s">
        <v>1362</v>
      </c>
      <c r="B3" s="353"/>
      <c r="C3" s="353"/>
      <c r="D3" s="353"/>
      <c r="E3" s="353"/>
      <c r="F3" s="353"/>
      <c r="G3" s="353"/>
      <c r="H3" s="354"/>
    </row>
    <row r="4" spans="1:10" ht="17.25" customHeight="1" thickBot="1">
      <c r="A4" s="358" t="s">
        <v>1363</v>
      </c>
      <c r="B4" s="399" t="s">
        <v>1364</v>
      </c>
      <c r="C4" s="400"/>
      <c r="D4" s="400"/>
      <c r="E4" s="400"/>
      <c r="F4" s="400"/>
      <c r="G4" s="400"/>
      <c r="H4" s="401"/>
    </row>
    <row r="5" spans="1:10" ht="48.75" customHeight="1" thickBot="1">
      <c r="A5" s="359"/>
      <c r="B5" s="310" t="s">
        <v>1365</v>
      </c>
      <c r="C5" s="310" t="s">
        <v>1366</v>
      </c>
      <c r="D5" s="310" t="s">
        <v>1367</v>
      </c>
      <c r="E5" s="310" t="s">
        <v>1368</v>
      </c>
      <c r="F5" s="310" t="s">
        <v>1369</v>
      </c>
      <c r="G5" s="310" t="s">
        <v>1370</v>
      </c>
      <c r="H5" s="310" t="s">
        <v>1371</v>
      </c>
      <c r="J5" s="269" t="s">
        <v>233</v>
      </c>
    </row>
    <row r="6" spans="1:10" ht="13.5" thickBot="1">
      <c r="A6" s="376" t="s">
        <v>1372</v>
      </c>
      <c r="B6" s="377"/>
      <c r="C6" s="377"/>
      <c r="D6" s="377"/>
      <c r="E6" s="377"/>
      <c r="F6" s="377"/>
      <c r="G6" s="377"/>
      <c r="H6" s="378"/>
    </row>
    <row r="7" spans="1:10" ht="13.5" thickBot="1">
      <c r="A7" s="107" t="s">
        <v>1373</v>
      </c>
      <c r="B7" s="586">
        <v>41368</v>
      </c>
      <c r="C7" s="587"/>
      <c r="D7" s="131">
        <v>7807</v>
      </c>
      <c r="E7" s="131">
        <v>6416</v>
      </c>
      <c r="F7" s="131">
        <v>1620</v>
      </c>
      <c r="G7" s="131">
        <v>4663</v>
      </c>
      <c r="H7" s="7">
        <v>61874</v>
      </c>
    </row>
    <row r="8" spans="1:10" ht="13.5" thickBot="1">
      <c r="A8" s="107" t="s">
        <v>1374</v>
      </c>
      <c r="B8" s="588">
        <v>59723</v>
      </c>
      <c r="C8" s="589"/>
      <c r="D8" s="131">
        <v>6514</v>
      </c>
      <c r="E8" s="131">
        <v>5690</v>
      </c>
      <c r="F8" s="131">
        <v>2241</v>
      </c>
      <c r="G8" s="131">
        <v>2685</v>
      </c>
      <c r="H8" s="7">
        <v>76852</v>
      </c>
    </row>
    <row r="9" spans="1:10" ht="13.5" thickBot="1">
      <c r="A9" s="107" t="s">
        <v>1375</v>
      </c>
      <c r="B9" s="131">
        <v>62193</v>
      </c>
      <c r="C9" s="131">
        <v>19065</v>
      </c>
      <c r="D9" s="131">
        <v>6008</v>
      </c>
      <c r="E9" s="131">
        <v>5413</v>
      </c>
      <c r="F9" s="131">
        <v>1758</v>
      </c>
      <c r="G9" s="131">
        <v>2180</v>
      </c>
      <c r="H9" s="7">
        <v>96617</v>
      </c>
    </row>
    <row r="10" spans="1:10" ht="13.5" thickBot="1">
      <c r="A10" s="107" t="s">
        <v>1376</v>
      </c>
      <c r="B10" s="131">
        <v>84215</v>
      </c>
      <c r="C10" s="131">
        <v>15378</v>
      </c>
      <c r="D10" s="131">
        <v>5890</v>
      </c>
      <c r="E10" s="131">
        <v>4489</v>
      </c>
      <c r="F10" s="131">
        <v>1692</v>
      </c>
      <c r="G10" s="131">
        <v>3406</v>
      </c>
      <c r="H10" s="7">
        <v>115070</v>
      </c>
    </row>
    <row r="11" spans="1:10" ht="13.5" thickBot="1">
      <c r="A11" s="107" t="s">
        <v>1377</v>
      </c>
      <c r="B11" s="132">
        <v>97102</v>
      </c>
      <c r="C11" s="132">
        <v>15634</v>
      </c>
      <c r="D11" s="132">
        <v>5868</v>
      </c>
      <c r="E11" s="132">
        <v>3759</v>
      </c>
      <c r="F11" s="132">
        <v>1732</v>
      </c>
      <c r="G11" s="132">
        <v>4184</v>
      </c>
      <c r="H11" s="7">
        <v>128279</v>
      </c>
    </row>
    <row r="12" spans="1:10" ht="13.5" thickBot="1">
      <c r="A12" s="107" t="s">
        <v>1378</v>
      </c>
      <c r="B12" s="7">
        <v>102458</v>
      </c>
      <c r="C12" s="7">
        <v>14200</v>
      </c>
      <c r="D12" s="126">
        <v>6202</v>
      </c>
      <c r="E12" s="126">
        <v>3291</v>
      </c>
      <c r="F12" s="126">
        <v>2143</v>
      </c>
      <c r="G12" s="126">
        <v>4796</v>
      </c>
      <c r="H12" s="7">
        <v>133091</v>
      </c>
    </row>
    <row r="13" spans="1:10" ht="13.5" thickBot="1">
      <c r="A13" s="107" t="s">
        <v>1379</v>
      </c>
      <c r="B13" s="7">
        <v>105046</v>
      </c>
      <c r="C13" s="7">
        <v>14852</v>
      </c>
      <c r="D13" s="126">
        <v>6684</v>
      </c>
      <c r="E13" s="126">
        <v>3952</v>
      </c>
      <c r="F13" s="126">
        <v>2321</v>
      </c>
      <c r="G13" s="126">
        <v>5411</v>
      </c>
      <c r="H13" s="7">
        <v>138266</v>
      </c>
    </row>
    <row r="14" spans="1:10" ht="13.5" thickBot="1">
      <c r="A14" s="107" t="s">
        <v>1380</v>
      </c>
      <c r="B14" s="7">
        <v>105955</v>
      </c>
      <c r="C14" s="7">
        <v>14488</v>
      </c>
      <c r="D14" s="126">
        <v>6801</v>
      </c>
      <c r="E14" s="126">
        <v>3954</v>
      </c>
      <c r="F14" s="126">
        <v>2386</v>
      </c>
      <c r="G14" s="126">
        <v>5677</v>
      </c>
      <c r="H14" s="7">
        <v>139260</v>
      </c>
    </row>
    <row r="15" spans="1:10" ht="13.5" thickBot="1">
      <c r="A15" s="107" t="s">
        <v>1381</v>
      </c>
      <c r="B15" s="7">
        <v>108776</v>
      </c>
      <c r="C15" s="7">
        <v>15402</v>
      </c>
      <c r="D15" s="126">
        <v>7210</v>
      </c>
      <c r="E15" s="126">
        <v>4061</v>
      </c>
      <c r="F15" s="126">
        <v>2650</v>
      </c>
      <c r="G15" s="126">
        <v>5897</v>
      </c>
      <c r="H15" s="7">
        <v>143996</v>
      </c>
    </row>
    <row r="16" spans="1:10" ht="13.5" thickBot="1">
      <c r="A16" s="107" t="s">
        <v>1382</v>
      </c>
      <c r="B16" s="7">
        <v>105476</v>
      </c>
      <c r="C16" s="7">
        <v>13917</v>
      </c>
      <c r="D16" s="126">
        <v>6922</v>
      </c>
      <c r="E16" s="126">
        <v>3966</v>
      </c>
      <c r="F16" s="126">
        <v>2393</v>
      </c>
      <c r="G16" s="126">
        <v>5918</v>
      </c>
      <c r="H16" s="7">
        <v>138592</v>
      </c>
    </row>
    <row r="17" spans="1:8" ht="13.5" thickBot="1">
      <c r="A17" s="107" t="s">
        <v>1383</v>
      </c>
      <c r="B17" s="7">
        <v>104858</v>
      </c>
      <c r="C17" s="7">
        <v>13266</v>
      </c>
      <c r="D17" s="126">
        <v>6769</v>
      </c>
      <c r="E17" s="126">
        <v>3797</v>
      </c>
      <c r="F17" s="126">
        <v>2327</v>
      </c>
      <c r="G17" s="126">
        <v>5924</v>
      </c>
      <c r="H17" s="7">
        <v>136941</v>
      </c>
    </row>
    <row r="18" spans="1:8" ht="13.5" thickBot="1">
      <c r="A18" s="107" t="s">
        <v>1384</v>
      </c>
      <c r="B18" s="7">
        <v>105639</v>
      </c>
      <c r="C18" s="7">
        <v>13388</v>
      </c>
      <c r="D18" s="126">
        <v>6956</v>
      </c>
      <c r="E18" s="126">
        <v>3888</v>
      </c>
      <c r="F18" s="126">
        <v>2405</v>
      </c>
      <c r="G18" s="126">
        <v>5994</v>
      </c>
      <c r="H18" s="7">
        <v>138270</v>
      </c>
    </row>
    <row r="19" spans="1:8" ht="13.5" thickBot="1">
      <c r="A19" s="107" t="s">
        <v>1385</v>
      </c>
      <c r="B19" s="7">
        <v>107460</v>
      </c>
      <c r="C19" s="7">
        <v>13676</v>
      </c>
      <c r="D19" s="126">
        <v>7053</v>
      </c>
      <c r="E19" s="126">
        <v>3969</v>
      </c>
      <c r="F19" s="126">
        <v>2560</v>
      </c>
      <c r="G19" s="126">
        <v>6144</v>
      </c>
      <c r="H19" s="7">
        <v>140863</v>
      </c>
    </row>
    <row r="20" spans="1:8" ht="13.5" thickBot="1">
      <c r="A20" s="107" t="s">
        <v>1386</v>
      </c>
      <c r="B20" s="7">
        <v>109277</v>
      </c>
      <c r="C20" s="7">
        <v>13387</v>
      </c>
      <c r="D20" s="126">
        <v>7393</v>
      </c>
      <c r="E20" s="126">
        <v>4000</v>
      </c>
      <c r="F20" s="126">
        <v>2676</v>
      </c>
      <c r="G20" s="126">
        <v>6229</v>
      </c>
      <c r="H20" s="7">
        <v>142962</v>
      </c>
    </row>
    <row r="21" spans="1:8" ht="13.5" thickBot="1">
      <c r="A21" s="107" t="s">
        <v>1387</v>
      </c>
      <c r="B21" s="7">
        <v>111525</v>
      </c>
      <c r="C21" s="7">
        <v>13481</v>
      </c>
      <c r="D21" s="126">
        <v>7600</v>
      </c>
      <c r="E21" s="126">
        <v>4011</v>
      </c>
      <c r="F21" s="126">
        <v>2710</v>
      </c>
      <c r="G21" s="126">
        <v>6543</v>
      </c>
      <c r="H21" s="7">
        <v>145871</v>
      </c>
    </row>
    <row r="22" spans="1:8" ht="13.5" thickBot="1">
      <c r="A22" s="376" t="s">
        <v>1388</v>
      </c>
      <c r="B22" s="377"/>
      <c r="C22" s="377"/>
      <c r="D22" s="377"/>
      <c r="E22" s="377"/>
      <c r="F22" s="377"/>
      <c r="G22" s="377"/>
      <c r="H22" s="378"/>
    </row>
    <row r="23" spans="1:8" ht="13.5" thickBot="1">
      <c r="A23" s="107" t="s">
        <v>1373</v>
      </c>
      <c r="B23" s="584">
        <v>0.66859999999999997</v>
      </c>
      <c r="C23" s="585"/>
      <c r="D23" s="87">
        <v>0.12620000000000001</v>
      </c>
      <c r="E23" s="87">
        <v>0.1037</v>
      </c>
      <c r="F23" s="87">
        <v>2.6200000000000001E-2</v>
      </c>
      <c r="G23" s="87">
        <v>7.5399999999999995E-2</v>
      </c>
      <c r="H23" s="129">
        <v>1</v>
      </c>
    </row>
    <row r="24" spans="1:8" ht="13.5" thickBot="1">
      <c r="A24" s="107" t="s">
        <v>1374</v>
      </c>
      <c r="B24" s="584">
        <v>0.77710000000000001</v>
      </c>
      <c r="C24" s="585"/>
      <c r="D24" s="87">
        <v>8.48E-2</v>
      </c>
      <c r="E24" s="87">
        <v>7.3999999999999996E-2</v>
      </c>
      <c r="F24" s="87">
        <v>2.92E-2</v>
      </c>
      <c r="G24" s="87">
        <v>3.49E-2</v>
      </c>
      <c r="H24" s="129">
        <v>1</v>
      </c>
    </row>
    <row r="25" spans="1:8" ht="13.5" thickBot="1">
      <c r="A25" s="107" t="s">
        <v>1375</v>
      </c>
      <c r="B25" s="129">
        <v>0.64370000000000005</v>
      </c>
      <c r="C25" s="129">
        <v>0.1973</v>
      </c>
      <c r="D25" s="87">
        <v>6.2199999999999998E-2</v>
      </c>
      <c r="E25" s="87">
        <v>5.6000000000000001E-2</v>
      </c>
      <c r="F25" s="87">
        <v>1.8200000000000001E-2</v>
      </c>
      <c r="G25" s="87">
        <v>2.2599999999999999E-2</v>
      </c>
      <c r="H25" s="129">
        <v>1</v>
      </c>
    </row>
    <row r="26" spans="1:8" ht="13.5" thickBot="1">
      <c r="A26" s="107" t="s">
        <v>1376</v>
      </c>
      <c r="B26" s="129">
        <v>0.7319</v>
      </c>
      <c r="C26" s="129">
        <v>0.1336</v>
      </c>
      <c r="D26" s="87">
        <v>5.1200000000000002E-2</v>
      </c>
      <c r="E26" s="87">
        <v>3.9E-2</v>
      </c>
      <c r="F26" s="87">
        <v>1.47E-2</v>
      </c>
      <c r="G26" s="87">
        <v>2.9600000000000001E-2</v>
      </c>
      <c r="H26" s="129">
        <v>1</v>
      </c>
    </row>
    <row r="27" spans="1:8" ht="13.5" thickBot="1">
      <c r="A27" s="107" t="s">
        <v>1377</v>
      </c>
      <c r="B27" s="129">
        <v>0.75700000000000001</v>
      </c>
      <c r="C27" s="129">
        <v>0.12189999999999999</v>
      </c>
      <c r="D27" s="87">
        <v>4.5699999999999998E-2</v>
      </c>
      <c r="E27" s="87">
        <v>2.93E-2</v>
      </c>
      <c r="F27" s="87">
        <v>1.35E-2</v>
      </c>
      <c r="G27" s="87">
        <v>3.2599999999999997E-2</v>
      </c>
      <c r="H27" s="129">
        <v>1</v>
      </c>
    </row>
    <row r="28" spans="1:8" ht="13.5" thickBot="1">
      <c r="A28" s="107" t="s">
        <v>1378</v>
      </c>
      <c r="B28" s="129">
        <v>0.76980000000000004</v>
      </c>
      <c r="C28" s="129">
        <v>0.1067</v>
      </c>
      <c r="D28" s="87">
        <v>4.6600000000000003E-2</v>
      </c>
      <c r="E28" s="87">
        <v>2.47E-2</v>
      </c>
      <c r="F28" s="87">
        <v>1.61E-2</v>
      </c>
      <c r="G28" s="87">
        <v>3.5999999999999997E-2</v>
      </c>
      <c r="H28" s="129">
        <v>1</v>
      </c>
    </row>
    <row r="29" spans="1:8" ht="13.5" thickBot="1">
      <c r="A29" s="107" t="s">
        <v>1379</v>
      </c>
      <c r="B29" s="129">
        <v>0.75970000000000004</v>
      </c>
      <c r="C29" s="129">
        <v>0.1074</v>
      </c>
      <c r="D29" s="87">
        <v>4.8300000000000003E-2</v>
      </c>
      <c r="E29" s="87">
        <v>2.86E-2</v>
      </c>
      <c r="F29" s="87">
        <v>1.6799999999999999E-2</v>
      </c>
      <c r="G29" s="87">
        <v>3.9100000000000003E-2</v>
      </c>
      <c r="H29" s="129">
        <v>1</v>
      </c>
    </row>
    <row r="30" spans="1:8" ht="13.5" thickBot="1">
      <c r="A30" s="107" t="s">
        <v>1380</v>
      </c>
      <c r="B30" s="129">
        <v>0.76080000000000003</v>
      </c>
      <c r="C30" s="129">
        <v>0.104</v>
      </c>
      <c r="D30" s="87">
        <v>4.8800000000000003E-2</v>
      </c>
      <c r="E30" s="87">
        <v>2.8400000000000002E-2</v>
      </c>
      <c r="F30" s="87">
        <v>1.7100000000000001E-2</v>
      </c>
      <c r="G30" s="87">
        <v>4.0800000000000003E-2</v>
      </c>
      <c r="H30" s="129">
        <v>1</v>
      </c>
    </row>
    <row r="31" spans="1:8" ht="13.5" thickBot="1">
      <c r="A31" s="107" t="s">
        <v>1381</v>
      </c>
      <c r="B31" s="129">
        <v>0.75539999999999996</v>
      </c>
      <c r="C31" s="129">
        <v>0.107</v>
      </c>
      <c r="D31" s="87">
        <v>5.0099999999999999E-2</v>
      </c>
      <c r="E31" s="87">
        <v>2.8199999999999999E-2</v>
      </c>
      <c r="F31" s="87">
        <v>1.84E-2</v>
      </c>
      <c r="G31" s="87">
        <v>4.1000000000000002E-2</v>
      </c>
      <c r="H31" s="129">
        <v>1</v>
      </c>
    </row>
    <row r="32" spans="1:8" ht="13.5" thickBot="1">
      <c r="A32" s="107" t="s">
        <v>1382</v>
      </c>
      <c r="B32" s="129">
        <v>0.7611</v>
      </c>
      <c r="C32" s="129">
        <v>0.1004</v>
      </c>
      <c r="D32" s="87">
        <v>4.99E-2</v>
      </c>
      <c r="E32" s="87">
        <v>2.86E-2</v>
      </c>
      <c r="F32" s="87">
        <v>1.7299999999999999E-2</v>
      </c>
      <c r="G32" s="87">
        <v>4.2700000000000002E-2</v>
      </c>
      <c r="H32" s="129">
        <v>1</v>
      </c>
    </row>
    <row r="33" spans="1:8" ht="13.5" thickBot="1">
      <c r="A33" s="107" t="s">
        <v>1383</v>
      </c>
      <c r="B33" s="129">
        <v>0.76570000000000005</v>
      </c>
      <c r="C33" s="129">
        <v>9.69E-2</v>
      </c>
      <c r="D33" s="87">
        <v>4.9399999999999999E-2</v>
      </c>
      <c r="E33" s="87">
        <v>2.7699999999999999E-2</v>
      </c>
      <c r="F33" s="87">
        <v>1.7000000000000001E-2</v>
      </c>
      <c r="G33" s="87">
        <v>4.3299999999999998E-2</v>
      </c>
      <c r="H33" s="129">
        <v>1</v>
      </c>
    </row>
    <row r="34" spans="1:8" ht="13.5" thickBot="1">
      <c r="A34" s="107" t="s">
        <v>1384</v>
      </c>
      <c r="B34" s="129">
        <v>0.76400000000000001</v>
      </c>
      <c r="C34" s="129">
        <v>9.6799999999999997E-2</v>
      </c>
      <c r="D34" s="87">
        <v>5.0299999999999997E-2</v>
      </c>
      <c r="E34" s="87">
        <v>2.81E-2</v>
      </c>
      <c r="F34" s="87">
        <v>1.7399999999999999E-2</v>
      </c>
      <c r="G34" s="87">
        <v>4.3400000000000001E-2</v>
      </c>
      <c r="H34" s="129">
        <v>1</v>
      </c>
    </row>
    <row r="35" spans="1:8" ht="13.5" thickBot="1">
      <c r="A35" s="107" t="s">
        <v>1385</v>
      </c>
      <c r="B35" s="129">
        <v>0.76290000000000002</v>
      </c>
      <c r="C35" s="129">
        <v>9.7100000000000006E-2</v>
      </c>
      <c r="D35" s="87">
        <v>5.0099999999999999E-2</v>
      </c>
      <c r="E35" s="87">
        <v>2.8199999999999999E-2</v>
      </c>
      <c r="F35" s="87">
        <v>1.8200000000000001E-2</v>
      </c>
      <c r="G35" s="87">
        <v>4.36E-2</v>
      </c>
      <c r="H35" s="129">
        <v>1</v>
      </c>
    </row>
    <row r="36" spans="1:8" ht="13.5" thickBot="1">
      <c r="A36" s="107" t="s">
        <v>1386</v>
      </c>
      <c r="B36" s="129">
        <v>0.76439999999999997</v>
      </c>
      <c r="C36" s="129">
        <v>9.3600000000000003E-2</v>
      </c>
      <c r="D36" s="87">
        <v>5.1700000000000003E-2</v>
      </c>
      <c r="E36" s="87">
        <v>2.8000000000000001E-2</v>
      </c>
      <c r="F36" s="87">
        <v>1.8700000000000001E-2</v>
      </c>
      <c r="G36" s="87">
        <v>4.36E-2</v>
      </c>
      <c r="H36" s="129">
        <v>1</v>
      </c>
    </row>
    <row r="37" spans="1:8" ht="13.5" thickBot="1">
      <c r="A37" s="107" t="s">
        <v>1387</v>
      </c>
      <c r="B37" s="129">
        <v>0.76459999999999995</v>
      </c>
      <c r="C37" s="129">
        <v>9.2399999999999996E-2</v>
      </c>
      <c r="D37" s="87">
        <v>5.21E-2</v>
      </c>
      <c r="E37" s="87">
        <v>2.75E-2</v>
      </c>
      <c r="F37" s="87">
        <v>1.8599999999999998E-2</v>
      </c>
      <c r="G37" s="87">
        <v>4.4900000000000002E-2</v>
      </c>
      <c r="H37" s="129">
        <v>1</v>
      </c>
    </row>
    <row r="38" spans="1:8">
      <c r="A38" s="231" t="s">
        <v>254</v>
      </c>
    </row>
    <row r="39" spans="1:8">
      <c r="A39" s="231" t="s">
        <v>1389</v>
      </c>
    </row>
    <row r="40" spans="1:8">
      <c r="A40" s="168"/>
    </row>
    <row r="41" spans="1:8">
      <c r="A41" s="168"/>
    </row>
  </sheetData>
  <mergeCells count="11">
    <mergeCell ref="B24:C24"/>
    <mergeCell ref="A1:H1"/>
    <mergeCell ref="A2:H2"/>
    <mergeCell ref="A3:H3"/>
    <mergeCell ref="A4:A5"/>
    <mergeCell ref="B4:H4"/>
    <mergeCell ref="A6:H6"/>
    <mergeCell ref="B7:C7"/>
    <mergeCell ref="B8:C8"/>
    <mergeCell ref="A22:H22"/>
    <mergeCell ref="B23:C23"/>
  </mergeCells>
  <hyperlinks>
    <hyperlink ref="J5" location="TOC!A1" display="RETURN TO TABLE OF CONTENTS" xr:uid="{00000000-0004-0000-62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PTA Document" ma:contentTypeID="0x010100BB1236AD71619B4EA0D2841A04C6E876000E0888D2D207CD40AD7FEBBD79DFE252" ma:contentTypeVersion="6" ma:contentTypeDescription="" ma:contentTypeScope="" ma:versionID="b1d46701c578e188d3afc31b0cb86df7">
  <xsd:schema xmlns:xsd="http://www.w3.org/2001/XMLSchema" xmlns:xs="http://www.w3.org/2001/XMLSchema" xmlns:p="http://schemas.microsoft.com/office/2006/metadata/properties" xmlns:ns2="bf25d8e6-df7f-48f8-9e41-9305719f6447" targetNamespace="http://schemas.microsoft.com/office/2006/metadata/properties" ma:root="true" ma:fieldsID="21198f69236f370f559cf47380d4e8f9" ns2:_="">
    <xsd:import namespace="bf25d8e6-df7f-48f8-9e41-9305719f6447"/>
    <xsd:element name="properties">
      <xsd:complexType>
        <xsd:sequence>
          <xsd:element name="documentManagement">
            <xsd:complexType>
              <xsd:all>
                <xsd:element ref="ns2:Issues" minOccurs="0"/>
                <xsd:element ref="ns2:SectionHighlight" minOccurs="0"/>
                <xsd:element ref="ns2:SearchResultTyp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d8e6-df7f-48f8-9e41-9305719f6447" elementFormDefault="qualified">
    <xsd:import namespace="http://schemas.microsoft.com/office/2006/documentManagement/types"/>
    <xsd:import namespace="http://schemas.microsoft.com/office/infopath/2007/PartnerControls"/>
    <xsd:element name="Issues" ma:index="8" nillable="true" ma:displayName="APTA Keywords" ma:internalName="Issues" ma:readOnly="false">
      <xsd:complexType>
        <xsd:complexContent>
          <xsd:extension base="dms:MultiChoice">
            <xsd:sequence>
              <xsd:element name="Value" maxOccurs="unbounded" minOccurs="0" nillable="true">
                <xsd:simpleType>
                  <xsd:restriction base="dms:Choice">
                    <xsd:enumeration value="Benefits of Public Transportation"/>
                    <xsd:enumeration value="Bus"/>
                    <xsd:enumeration value="Bus Rapid Transit (BRT)"/>
                    <xsd:enumeration value="Bus Roadeo"/>
                    <xsd:enumeration value="Business Members"/>
                    <xsd:enumeration value="Climate Change"/>
                    <xsd:enumeration value="Commuter Rail"/>
                    <xsd:enumeration value="EXPO"/>
                    <xsd:enumeration value="Fare Collection"/>
                    <xsd:enumeration value="Help Wanted"/>
                    <xsd:enumeration value="High Speed Rail"/>
                    <xsd:enumeration value="Intermodal"/>
                    <xsd:enumeration value="International Transit"/>
                    <xsd:enumeration value="ITS"/>
                    <xsd:enumeration value="Light Rail"/>
                    <xsd:enumeration value="Marketing &amp; Communications"/>
                    <xsd:enumeration value="Paratransit"/>
                    <xsd:enumeration value="Procurement"/>
                    <xsd:enumeration value="Public-Private Partnerships"/>
                    <xsd:enumeration value="Rail Rodeo"/>
                    <xsd:enumeration value="Rail Transit"/>
                    <xsd:enumeration value="Risk Management"/>
                    <xsd:enumeration value="Safety &amp; Security"/>
                    <xsd:enumeration value="Senior Transportation"/>
                    <xsd:enumeration value="Small Operations"/>
                    <xsd:enumeration value="Standards"/>
                    <xsd:enumeration value="State Affairs"/>
                    <xsd:enumeration value="Statistics"/>
                    <xsd:enumeration value="Stimulus/Economic Recovery"/>
                    <xsd:enumeration value="Strategic Plan"/>
                    <xsd:enumeration value="Sustainability"/>
                    <xsd:enumeration value="Transit-oriented Development"/>
                    <xsd:enumeration value="University Transportation"/>
                    <xsd:enumeration value="Waterborne/Ferryboat"/>
                    <xsd:enumeration value="Workforce Development"/>
                  </xsd:restriction>
                </xsd:simpleType>
              </xsd:element>
            </xsd:sequence>
          </xsd:extension>
        </xsd:complexContent>
      </xsd:complexType>
    </xsd:element>
    <xsd:element name="SectionHighlight" ma:index="9" nillable="true" ma:displayName="SectionHighlight" ma:default="0" ma:internalName="SectionHighlight">
      <xsd:simpleType>
        <xsd:restriction base="dms:Boolean"/>
      </xsd:simpleType>
    </xsd:element>
    <xsd:element name="SearchResultType" ma:index="10" nillable="true" ma:displayName="SearchResultType" ma:format="Dropdown" ma:internalName="SearchResultType">
      <xsd:simpleType>
        <xsd:restriction base="dms:Choice">
          <xsd:enumeration value="News Releases"/>
          <xsd:enumeration value="Statistics &amp; Publications"/>
          <xsd:enumeration value="Meetings &amp; Conferences"/>
          <xsd:enumeration value="APTA Programs"/>
          <xsd:enumeration value="Passenger Transport"/>
          <xsd:enumeration value="Letters"/>
          <xsd:enumeration value="Testimony"/>
          <xsd:enumeration value="Standards"/>
          <xsd:enumeration value="Awards"/>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SearchResultType xmlns="bf25d8e6-df7f-48f8-9e41-9305719f6447">Statistics &amp; Publications</SearchResultType>
    <SectionHighlight xmlns="bf25d8e6-df7f-48f8-9e41-9305719f6447">false</SectionHighlight>
    <Issues xmlns="bf25d8e6-df7f-48f8-9e41-9305719f6447">
      <Value>Statistics</Value>
    </Issues>
    <_dlc_DocId xmlns="bf25d8e6-df7f-48f8-9e41-9305719f6447">4ZWTHDCC2MD4-2669-717</_dlc_DocId>
    <_dlc_DocIdUrl xmlns="bf25d8e6-df7f-48f8-9e41-9305719f6447">
      <Url>https://www.apta.com/resources/statistics/_layouts/DocIdRedir.aspx?ID=4ZWTHDCC2MD4-2669-717</Url>
      <Description>4ZWTHDCC2MD4-2669-717</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039468-6A42-47D8-987F-B895FFBD2570}"/>
</file>

<file path=customXml/itemProps2.xml><?xml version="1.0" encoding="utf-8"?>
<ds:datastoreItem xmlns:ds="http://schemas.openxmlformats.org/officeDocument/2006/customXml" ds:itemID="{298741CF-BD48-46EA-B46F-FF70FD718BA6}"/>
</file>

<file path=customXml/itemProps3.xml><?xml version="1.0" encoding="utf-8"?>
<ds:datastoreItem xmlns:ds="http://schemas.openxmlformats.org/officeDocument/2006/customXml" ds:itemID="{40A7DA3B-8E54-476E-9EB1-DC8C361153B8}"/>
</file>

<file path=customXml/itemProps4.xml><?xml version="1.0" encoding="utf-8"?>
<ds:datastoreItem xmlns:ds="http://schemas.openxmlformats.org/officeDocument/2006/customXml" ds:itemID="{CFDDB9B1-6068-4586-8692-36A29727BB7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APTA 2017 Fact Book Appendix A: Historical Tables</dc:title>
  <dc:subject/>
  <dc:creator>John Neff</dc:creator>
  <cp:keywords>ridership; statistics; APTA; transit; public transport; public transportation; financing; funding; expenses</cp:keywords>
  <dc:description/>
  <cp:lastModifiedBy>Matthew Dickens</cp:lastModifiedBy>
  <cp:revision/>
  <dcterms:created xsi:type="dcterms:W3CDTF">2016-04-19T14:47:01Z</dcterms:created>
  <dcterms:modified xsi:type="dcterms:W3CDTF">2023-10-09T18:28:57Z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0x010100BB1236AD71619B4EA0D2841A04C6E876000E0888D2D207CD40AD7FEBBD79DFE252</vt:lpwstr>
  </property>
  <property fmtid="{D5CDD505-2E9C-101B-9397-08002B2CF9AE}" pid="3" name="_dlc_DocIdItemGuid">
    <vt:lpwstr>d78b366e-7352-4b8b-bd9c-be86a128a57a</vt:lpwstr>
  </property>
</Properties>
</file>