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195" activeTab="0"/>
  </bookViews>
  <sheets>
    <sheet name="Blue Line" sheetId="1" r:id="rId1"/>
    <sheet name="Red Line" sheetId="2" r:id="rId2"/>
    <sheet name="Green Line" sheetId="3" r:id="rId3"/>
    <sheet name="Gold Line" sheetId="4" r:id="rId4"/>
    <sheet name="Blue (calc)" sheetId="5" state="hidden" r:id="rId5"/>
    <sheet name="Red (calc)" sheetId="6" state="hidden" r:id="rId6"/>
    <sheet name="Green (calc)" sheetId="7" state="hidden" r:id="rId7"/>
    <sheet name="Gold (calc)" sheetId="8" state="hidden" r:id="rId8"/>
  </sheets>
  <definedNames/>
  <calcPr fullCalcOnLoad="1"/>
</workbook>
</file>

<file path=xl/comments5.xml><?xml version="1.0" encoding="utf-8"?>
<comments xmlns="http://schemas.openxmlformats.org/spreadsheetml/2006/main">
  <authors>
    <author>Harmik</author>
  </authors>
  <commentList>
    <comment ref="J1" authorId="0">
      <text>
        <r>
          <rPr>
            <b/>
            <sz val="8"/>
            <rFont val="Tahoma"/>
            <family val="0"/>
          </rPr>
          <t>Harmik:</t>
        </r>
        <r>
          <rPr>
            <sz val="8"/>
            <rFont val="Tahoma"/>
            <family val="0"/>
          </rPr>
          <t xml:space="preserve">
Full + Short trips
</t>
        </r>
      </text>
    </comment>
  </commentList>
</comments>
</file>

<file path=xl/sharedStrings.xml><?xml version="1.0" encoding="utf-8"?>
<sst xmlns="http://schemas.openxmlformats.org/spreadsheetml/2006/main" count="1538" uniqueCount="108">
  <si>
    <t>Segment</t>
  </si>
  <si>
    <t>Station Name</t>
  </si>
  <si>
    <t>DX</t>
  </si>
  <si>
    <t>TRANSIT MALL</t>
  </si>
  <si>
    <t>PACIFIC</t>
  </si>
  <si>
    <t>ANAHEIM</t>
  </si>
  <si>
    <t>PACIFIC COAST HIGHWAY</t>
  </si>
  <si>
    <t>WILLOW</t>
  </si>
  <si>
    <t>WARDLOW</t>
  </si>
  <si>
    <t>DEL AMO</t>
  </si>
  <si>
    <t>ARTESIA</t>
  </si>
  <si>
    <t>COMPTON</t>
  </si>
  <si>
    <t>IMPERIAL/WILMINGTON</t>
  </si>
  <si>
    <t>103RD STREET</t>
  </si>
  <si>
    <t>FIRESTONE</t>
  </si>
  <si>
    <t>FLORENCE</t>
  </si>
  <si>
    <t>SLAUSON</t>
  </si>
  <si>
    <t>VERNON</t>
  </si>
  <si>
    <t>WASHINGTON</t>
  </si>
  <si>
    <t>SAN PEDRO</t>
  </si>
  <si>
    <t>GRAND</t>
  </si>
  <si>
    <t>PICO</t>
  </si>
  <si>
    <t>7TH/METRO CENTER</t>
  </si>
  <si>
    <t>5TH STREET</t>
  </si>
  <si>
    <t>1ST STREET</t>
  </si>
  <si>
    <t>SA</t>
  </si>
  <si>
    <t>SU</t>
  </si>
  <si>
    <t>UNION STATION/TRACK 1</t>
  </si>
  <si>
    <t>CHINATOWN</t>
  </si>
  <si>
    <t>LINCOLN HEIGHTS/CYPRESS PARK</t>
  </si>
  <si>
    <t>HERITAGE SQR/ARROYO</t>
  </si>
  <si>
    <t>SOUTHWEST MUSEUM</t>
  </si>
  <si>
    <t>HIGHLAND PARK</t>
  </si>
  <si>
    <t>MISSION</t>
  </si>
  <si>
    <t>FILLMORE</t>
  </si>
  <si>
    <t>DEL MAR</t>
  </si>
  <si>
    <t>MEMORIAL PARK</t>
  </si>
  <si>
    <t>LAKE AVENUE</t>
  </si>
  <si>
    <t>ALLEN</t>
  </si>
  <si>
    <t>SIERRA MADRE VILLA</t>
  </si>
  <si>
    <t>MARINE/REDONDO</t>
  </si>
  <si>
    <t>DOUGLAS/ROSECRANS</t>
  </si>
  <si>
    <t>EL SEGUNDO/NASH</t>
  </si>
  <si>
    <t>MARIPOSA/NASH</t>
  </si>
  <si>
    <t>AVIATION</t>
  </si>
  <si>
    <t>HAWTHORNE</t>
  </si>
  <si>
    <t>CRENSHAW</t>
  </si>
  <si>
    <t>VERMONT</t>
  </si>
  <si>
    <t>HARBOR FREEWAY</t>
  </si>
  <si>
    <t>AVALON</t>
  </si>
  <si>
    <t>LONG BEACH</t>
  </si>
  <si>
    <t>LAKEWOOD</t>
  </si>
  <si>
    <t>I-605/I-105</t>
  </si>
  <si>
    <t>NH</t>
  </si>
  <si>
    <t>NORTH HOLLYWOOD</t>
  </si>
  <si>
    <t>UNIVERSAL CITY</t>
  </si>
  <si>
    <t>HOLLYWOOD/HIGHLAND</t>
  </si>
  <si>
    <t>HOLLYWOOD/VINE</t>
  </si>
  <si>
    <t>HOLLYWOOD/WESTERN</t>
  </si>
  <si>
    <t>VERMONT/SUNSET</t>
  </si>
  <si>
    <t>VERMONT/SANTA MONICA</t>
  </si>
  <si>
    <t>VERMONT/BEVERLY</t>
  </si>
  <si>
    <t>WILSHIRE/VERMONT</t>
  </si>
  <si>
    <t>WESTLAKE</t>
  </si>
  <si>
    <t>PERSHING SQUARE</t>
  </si>
  <si>
    <t>CIVIC CENTER</t>
  </si>
  <si>
    <t>UNION STATION</t>
  </si>
  <si>
    <t>WW</t>
  </si>
  <si>
    <t>WILSHIRE/WESTERN</t>
  </si>
  <si>
    <t>WILSHIRE/NORMANDIE</t>
  </si>
  <si>
    <t>Service</t>
  </si>
  <si>
    <t>Dir</t>
  </si>
  <si>
    <t>Station</t>
  </si>
  <si>
    <t>% Boardings</t>
  </si>
  <si>
    <t>% Alightings</t>
  </si>
  <si>
    <t>Daily Boardings</t>
  </si>
  <si>
    <t>Daily Alightings</t>
  </si>
  <si>
    <t>Sample Boardings</t>
  </si>
  <si>
    <t>Sample Alightings</t>
  </si>
  <si>
    <t>Total Sample Boardings</t>
  </si>
  <si>
    <t>Total Sample Alightings</t>
  </si>
  <si>
    <t>FY2004 Boardings</t>
  </si>
  <si>
    <t>Daily</t>
  </si>
  <si>
    <t>Boardings</t>
  </si>
  <si>
    <t>Alightings</t>
  </si>
  <si>
    <t>Blue Line</t>
  </si>
  <si>
    <t>Weekday</t>
  </si>
  <si>
    <t>Northbound</t>
  </si>
  <si>
    <t>Southbound</t>
  </si>
  <si>
    <t>Saturday</t>
  </si>
  <si>
    <t>Sunday/Holiday</t>
  </si>
  <si>
    <t>Red Line, North Hollywood Branch</t>
  </si>
  <si>
    <t>Eastbound</t>
  </si>
  <si>
    <t>Westbound</t>
  </si>
  <si>
    <t>Red Line, Wilshire/Western Branch</t>
  </si>
  <si>
    <t>Green Line</t>
  </si>
  <si>
    <t>Eastound</t>
  </si>
  <si>
    <t>Number of Days</t>
  </si>
  <si>
    <t>FY2004 Daily Boardings</t>
  </si>
  <si>
    <t>FY2004 Total Boardings</t>
  </si>
  <si>
    <t>FY2004 Total Alightings</t>
  </si>
  <si>
    <t>All statistics on this worksheet are based on full trips only.</t>
  </si>
  <si>
    <t>All statistics on this worksheet are based on full trips and short trips combined.</t>
  </si>
  <si>
    <t>Fiscal year on this worksheet represents the 11-month period August 2003 thru June 2004.</t>
  </si>
  <si>
    <t>Gold Line</t>
  </si>
  <si>
    <t>Rail Activity by Station</t>
  </si>
  <si>
    <t>FY2005</t>
  </si>
  <si>
    <t>Fiscal Year 2005 (July 2004 - June 2005)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</si>
</sst>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Lucida Console"/>
      <family val="0"/>
    </font>
    <font>
      <sz val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8"/>
      <name val="Lucida Console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2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10" fontId="1" fillId="3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wrapText="1"/>
    </xf>
    <xf numFmtId="10" fontId="1" fillId="0" borderId="0" xfId="0" applyNumberFormat="1" applyFont="1" applyFill="1" applyAlignment="1">
      <alignment horizontal="right" wrapText="1"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3" fontId="1" fillId="5" borderId="2" xfId="0" applyNumberFormat="1" applyFont="1" applyFill="1" applyBorder="1" applyAlignment="1">
      <alignment/>
    </xf>
    <xf numFmtId="3" fontId="1" fillId="5" borderId="3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5" fillId="8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9" borderId="0" xfId="0" applyFont="1" applyFill="1" applyAlignment="1">
      <alignment horizontal="left"/>
    </xf>
    <xf numFmtId="0" fontId="5" fillId="9" borderId="0" xfId="0" applyFont="1" applyFill="1" applyAlignment="1">
      <alignment/>
    </xf>
    <xf numFmtId="3" fontId="1" fillId="10" borderId="0" xfId="0" applyNumberFormat="1" applyFont="1" applyFill="1" applyAlignment="1">
      <alignment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3" fontId="1" fillId="5" borderId="6" xfId="0" applyNumberFormat="1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1" fillId="11" borderId="2" xfId="0" applyFont="1" applyFill="1" applyBorder="1" applyAlignment="1">
      <alignment/>
    </xf>
    <xf numFmtId="3" fontId="1" fillId="11" borderId="2" xfId="0" applyNumberFormat="1" applyFont="1" applyFill="1" applyBorder="1" applyAlignment="1">
      <alignment/>
    </xf>
    <xf numFmtId="3" fontId="1" fillId="11" borderId="3" xfId="0" applyNumberFormat="1" applyFont="1" applyFill="1" applyBorder="1" applyAlignment="1">
      <alignment/>
    </xf>
    <xf numFmtId="0" fontId="4" fillId="4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">
      <selection activeCell="K10" sqref="K10"/>
    </sheetView>
  </sheetViews>
  <sheetFormatPr defaultColWidth="9.00390625" defaultRowHeight="12.75"/>
  <cols>
    <col min="1" max="3" width="5.625" style="20" customWidth="1"/>
    <col min="4" max="4" width="29.25390625" style="20" customWidth="1"/>
    <col min="5" max="6" width="9.125" style="22" customWidth="1"/>
    <col min="7" max="8" width="9.125" style="29" customWidth="1"/>
    <col min="9" max="16384" width="9.00390625" style="20" customWidth="1"/>
  </cols>
  <sheetData>
    <row r="1" spans="1:6" ht="12.75">
      <c r="A1" s="18" t="s">
        <v>105</v>
      </c>
      <c r="B1" s="19"/>
      <c r="C1" s="19"/>
      <c r="D1" s="19"/>
      <c r="E1" s="47"/>
      <c r="F1" s="47"/>
    </row>
    <row r="2" spans="1:8" s="22" customFormat="1" ht="12.75">
      <c r="A2" s="18" t="s">
        <v>107</v>
      </c>
      <c r="B2" s="19"/>
      <c r="C2" s="19"/>
      <c r="D2" s="19"/>
      <c r="E2" s="47"/>
      <c r="F2" s="47"/>
      <c r="G2" s="30"/>
      <c r="H2" s="30"/>
    </row>
    <row r="3" spans="5:8" s="22" customFormat="1" ht="12.75">
      <c r="E3" s="50" t="s">
        <v>82</v>
      </c>
      <c r="F3" s="51"/>
      <c r="G3" s="50" t="s">
        <v>106</v>
      </c>
      <c r="H3" s="52"/>
    </row>
    <row r="4" spans="1:8" s="22" customFormat="1" ht="12.75">
      <c r="A4" s="23" t="s">
        <v>85</v>
      </c>
      <c r="B4" s="24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21"/>
      <c r="F5" s="21"/>
      <c r="G5" s="30"/>
      <c r="H5" s="30"/>
    </row>
    <row r="6" spans="3:8" s="22" customFormat="1" ht="12.75">
      <c r="C6" s="27" t="s">
        <v>87</v>
      </c>
      <c r="D6" s="28"/>
      <c r="E6" s="21"/>
      <c r="F6" s="21"/>
      <c r="G6" s="30"/>
      <c r="H6" s="30"/>
    </row>
    <row r="7" spans="4:8" ht="12.75">
      <c r="D7" s="20" t="s">
        <v>3</v>
      </c>
      <c r="E7" s="30">
        <v>2598.7823695334723</v>
      </c>
      <c r="F7" s="30">
        <v>0</v>
      </c>
      <c r="G7" s="30">
        <v>667887.0689701024</v>
      </c>
      <c r="H7" s="30">
        <v>0</v>
      </c>
    </row>
    <row r="8" spans="4:8" ht="12.75">
      <c r="D8" s="20" t="s">
        <v>4</v>
      </c>
      <c r="E8" s="30">
        <v>1008.0725037332608</v>
      </c>
      <c r="F8" s="30">
        <v>209.70342100032153</v>
      </c>
      <c r="G8" s="30">
        <v>259074.63345944803</v>
      </c>
      <c r="H8" s="30">
        <v>53893.77919708263</v>
      </c>
    </row>
    <row r="9" spans="4:8" ht="12.75">
      <c r="D9" s="20" t="s">
        <v>5</v>
      </c>
      <c r="E9" s="30">
        <v>1756.493942693505</v>
      </c>
      <c r="F9" s="30">
        <v>267.66563277398734</v>
      </c>
      <c r="G9" s="30">
        <v>451418.9432722308</v>
      </c>
      <c r="H9" s="30">
        <v>68790.06762291475</v>
      </c>
    </row>
    <row r="10" spans="4:8" ht="12.75">
      <c r="D10" s="20" t="s">
        <v>6</v>
      </c>
      <c r="E10" s="30">
        <v>1708.1074410171882</v>
      </c>
      <c r="F10" s="30">
        <v>349.6369425703978</v>
      </c>
      <c r="G10" s="30">
        <v>438983.61234141735</v>
      </c>
      <c r="H10" s="30">
        <v>89856.69424059225</v>
      </c>
    </row>
    <row r="11" spans="4:8" ht="12.75">
      <c r="D11" s="20" t="s">
        <v>7</v>
      </c>
      <c r="E11" s="30">
        <v>1961.6394446989739</v>
      </c>
      <c r="F11" s="30">
        <v>602.8746216048886</v>
      </c>
      <c r="G11" s="30">
        <v>504141.3372876363</v>
      </c>
      <c r="H11" s="30">
        <v>154938.77775245637</v>
      </c>
    </row>
    <row r="12" spans="4:8" ht="12.75">
      <c r="D12" s="20" t="s">
        <v>8</v>
      </c>
      <c r="E12" s="30">
        <v>886.2120456858854</v>
      </c>
      <c r="F12" s="30">
        <v>246.0951379855637</v>
      </c>
      <c r="G12" s="30">
        <v>227756.49574127255</v>
      </c>
      <c r="H12" s="30">
        <v>63246.45046228987</v>
      </c>
    </row>
    <row r="13" spans="4:8" ht="12.75">
      <c r="D13" s="20" t="s">
        <v>9</v>
      </c>
      <c r="E13" s="30">
        <v>1832.226007702378</v>
      </c>
      <c r="F13" s="30">
        <v>549.9964144124507</v>
      </c>
      <c r="G13" s="30">
        <v>470882.0839795111</v>
      </c>
      <c r="H13" s="30">
        <v>141349.07850399983</v>
      </c>
    </row>
    <row r="14" spans="4:8" ht="12.75">
      <c r="D14" s="20" t="s">
        <v>10</v>
      </c>
      <c r="E14" s="30">
        <v>2273.720743513438</v>
      </c>
      <c r="F14" s="30">
        <v>785.6413866506939</v>
      </c>
      <c r="G14" s="30">
        <v>584346.2310829535</v>
      </c>
      <c r="H14" s="30">
        <v>201909.83636922835</v>
      </c>
    </row>
    <row r="15" spans="4:8" ht="12.75">
      <c r="D15" s="20" t="s">
        <v>11</v>
      </c>
      <c r="E15" s="30">
        <v>2757.1771904983702</v>
      </c>
      <c r="F15" s="30">
        <v>1454.0568143734445</v>
      </c>
      <c r="G15" s="30">
        <v>708594.5379580811</v>
      </c>
      <c r="H15" s="30">
        <v>373692.60129397525</v>
      </c>
    </row>
    <row r="16" spans="4:8" ht="12.75">
      <c r="D16" s="20" t="s">
        <v>12</v>
      </c>
      <c r="E16" s="30">
        <v>5813.488519647234</v>
      </c>
      <c r="F16" s="30">
        <v>3680.2317892026467</v>
      </c>
      <c r="G16" s="30">
        <v>1494066.549549339</v>
      </c>
      <c r="H16" s="30">
        <v>945819.5698250802</v>
      </c>
    </row>
    <row r="17" spans="4:8" ht="12.75">
      <c r="D17" s="20" t="s">
        <v>13</v>
      </c>
      <c r="E17" s="30">
        <v>1593.830900231153</v>
      </c>
      <c r="F17" s="30">
        <v>1177.1768550724403</v>
      </c>
      <c r="G17" s="30">
        <v>409614.5413594063</v>
      </c>
      <c r="H17" s="30">
        <v>302534.45175361715</v>
      </c>
    </row>
    <row r="18" spans="4:8" ht="12.75">
      <c r="D18" s="20" t="s">
        <v>14</v>
      </c>
      <c r="E18" s="30">
        <v>1457.263028632909</v>
      </c>
      <c r="F18" s="30">
        <v>1041.8114784327868</v>
      </c>
      <c r="G18" s="30">
        <v>374516.5983586576</v>
      </c>
      <c r="H18" s="30">
        <v>267745.5499572262</v>
      </c>
    </row>
    <row r="19" spans="4:8" ht="12.75">
      <c r="D19" s="20" t="s">
        <v>15</v>
      </c>
      <c r="E19" s="30">
        <v>2411.3541231852396</v>
      </c>
      <c r="F19" s="30">
        <v>2114.279470986863</v>
      </c>
      <c r="G19" s="30">
        <v>619718.0096586066</v>
      </c>
      <c r="H19" s="30">
        <v>543369.8240436239</v>
      </c>
    </row>
    <row r="20" spans="4:8" ht="12.75">
      <c r="D20" s="20" t="s">
        <v>16</v>
      </c>
      <c r="E20" s="30">
        <v>1113.173361114605</v>
      </c>
      <c r="F20" s="30">
        <v>999.8265217207071</v>
      </c>
      <c r="G20" s="30">
        <v>286085.55380645354</v>
      </c>
      <c r="H20" s="30">
        <v>256955.41608222172</v>
      </c>
    </row>
    <row r="21" spans="4:8" ht="12.75">
      <c r="D21" s="20" t="s">
        <v>17</v>
      </c>
      <c r="E21" s="30">
        <v>1144.762827845786</v>
      </c>
      <c r="F21" s="30">
        <v>1426.9415806967982</v>
      </c>
      <c r="G21" s="30">
        <v>294204.046756367</v>
      </c>
      <c r="H21" s="30">
        <v>366723.9862390771</v>
      </c>
    </row>
    <row r="22" spans="4:8" ht="12.75">
      <c r="D22" s="20" t="s">
        <v>18</v>
      </c>
      <c r="E22" s="30">
        <v>702.2064201886072</v>
      </c>
      <c r="F22" s="30">
        <v>909.363950093244</v>
      </c>
      <c r="G22" s="30">
        <v>180467.04998847205</v>
      </c>
      <c r="H22" s="30">
        <v>233706.5351739637</v>
      </c>
    </row>
    <row r="23" spans="4:8" ht="12.75">
      <c r="D23" s="20" t="s">
        <v>19</v>
      </c>
      <c r="E23" s="30">
        <v>840.1660111430133</v>
      </c>
      <c r="F23" s="30">
        <v>1203.9680085111124</v>
      </c>
      <c r="G23" s="30">
        <v>215922.6648637544</v>
      </c>
      <c r="H23" s="30">
        <v>309419.7781873559</v>
      </c>
    </row>
    <row r="24" spans="4:8" ht="12.75">
      <c r="D24" s="20" t="s">
        <v>20</v>
      </c>
      <c r="E24" s="30">
        <v>1290.1953922295672</v>
      </c>
      <c r="F24" s="30">
        <v>2949.791246290424</v>
      </c>
      <c r="G24" s="30">
        <v>331580.2158029988</v>
      </c>
      <c r="H24" s="30">
        <v>758096.350296639</v>
      </c>
    </row>
    <row r="25" spans="4:8" ht="12.75">
      <c r="D25" s="20" t="s">
        <v>21</v>
      </c>
      <c r="E25" s="30">
        <v>549.0365477170851</v>
      </c>
      <c r="F25" s="30">
        <v>1365.198669411881</v>
      </c>
      <c r="G25" s="30">
        <v>141102.39276329087</v>
      </c>
      <c r="H25" s="30">
        <v>350856.0580388534</v>
      </c>
    </row>
    <row r="26" spans="4:8" ht="12.75">
      <c r="D26" s="20" t="s">
        <v>22</v>
      </c>
      <c r="E26" s="30">
        <v>0</v>
      </c>
      <c r="F26" s="30">
        <v>12363.648879221022</v>
      </c>
      <c r="G26" s="30">
        <v>0</v>
      </c>
      <c r="H26" s="30">
        <v>3177457.761959803</v>
      </c>
    </row>
    <row r="27" spans="5:8" ht="12.75">
      <c r="E27" s="30"/>
      <c r="F27" s="30"/>
      <c r="G27" s="30"/>
      <c r="H27" s="30"/>
    </row>
    <row r="28" spans="3:4" s="22" customFormat="1" ht="12.75">
      <c r="C28" s="27" t="s">
        <v>88</v>
      </c>
      <c r="D28" s="28"/>
    </row>
    <row r="29" spans="4:8" ht="12.75">
      <c r="D29" s="20" t="s">
        <v>22</v>
      </c>
      <c r="E29" s="30">
        <v>13318.857846024308</v>
      </c>
      <c r="F29" s="30">
        <v>0</v>
      </c>
      <c r="G29" s="30">
        <v>3422946.4664282473</v>
      </c>
      <c r="H29" s="30">
        <v>0</v>
      </c>
    </row>
    <row r="30" spans="4:8" ht="12.75">
      <c r="D30" s="20" t="s">
        <v>21</v>
      </c>
      <c r="E30" s="30">
        <v>1472.0143350333508</v>
      </c>
      <c r="F30" s="30">
        <v>611.4673299751871</v>
      </c>
      <c r="G30" s="30">
        <v>378307.68410357117</v>
      </c>
      <c r="H30" s="30">
        <v>157147.1038036231</v>
      </c>
    </row>
    <row r="31" spans="4:8" ht="12.75">
      <c r="D31" s="20" t="s">
        <v>20</v>
      </c>
      <c r="E31" s="30">
        <v>2859.7015798847783</v>
      </c>
      <c r="F31" s="30">
        <v>1154.2013077164295</v>
      </c>
      <c r="G31" s="30">
        <v>734943.306030388</v>
      </c>
      <c r="H31" s="30">
        <v>296629.7360831224</v>
      </c>
    </row>
    <row r="32" spans="4:8" ht="12.75">
      <c r="D32" s="20" t="s">
        <v>19</v>
      </c>
      <c r="E32" s="30">
        <v>1170.9154417787822</v>
      </c>
      <c r="F32" s="30">
        <v>869.5062212250918</v>
      </c>
      <c r="G32" s="30">
        <v>300925.268537147</v>
      </c>
      <c r="H32" s="30">
        <v>223463.0988548486</v>
      </c>
    </row>
    <row r="33" spans="4:8" ht="12.75">
      <c r="D33" s="20" t="s">
        <v>18</v>
      </c>
      <c r="E33" s="30">
        <v>917.1122549630371</v>
      </c>
      <c r="F33" s="30">
        <v>717.7181996684599</v>
      </c>
      <c r="G33" s="30">
        <v>235697.84952550053</v>
      </c>
      <c r="H33" s="30">
        <v>184453.57731479418</v>
      </c>
    </row>
    <row r="34" spans="4:8" ht="12.75">
      <c r="D34" s="20" t="s">
        <v>17</v>
      </c>
      <c r="E34" s="30">
        <v>1341.4322710116112</v>
      </c>
      <c r="F34" s="30">
        <v>1262.7457884600635</v>
      </c>
      <c r="G34" s="30">
        <v>344748.0936499841</v>
      </c>
      <c r="H34" s="30">
        <v>324525.66763423634</v>
      </c>
    </row>
    <row r="35" spans="4:8" ht="12.75">
      <c r="D35" s="20" t="s">
        <v>16</v>
      </c>
      <c r="E35" s="30">
        <v>1050.8546136740451</v>
      </c>
      <c r="F35" s="30">
        <v>1042.957916485083</v>
      </c>
      <c r="G35" s="30">
        <v>270069.6357142296</v>
      </c>
      <c r="H35" s="30">
        <v>268040.1845366663</v>
      </c>
    </row>
    <row r="36" spans="4:8" ht="12.75">
      <c r="D36" s="20" t="s">
        <v>15</v>
      </c>
      <c r="E36" s="30">
        <v>2170.980969730733</v>
      </c>
      <c r="F36" s="30">
        <v>2575.0314642363464</v>
      </c>
      <c r="G36" s="30">
        <v>557942.1092207984</v>
      </c>
      <c r="H36" s="30">
        <v>661783.086308741</v>
      </c>
    </row>
    <row r="37" spans="4:8" ht="12.75">
      <c r="D37" s="20" t="s">
        <v>14</v>
      </c>
      <c r="E37" s="30">
        <v>1040.9596135390586</v>
      </c>
      <c r="F37" s="30">
        <v>1508.8851158063965</v>
      </c>
      <c r="G37" s="30">
        <v>267526.62067953806</v>
      </c>
      <c r="H37" s="30">
        <v>387783.4747622439</v>
      </c>
    </row>
    <row r="38" spans="4:8" ht="12.75">
      <c r="D38" s="20" t="s">
        <v>13</v>
      </c>
      <c r="E38" s="30">
        <v>1108.4557184640123</v>
      </c>
      <c r="F38" s="30">
        <v>1595.592071817649</v>
      </c>
      <c r="G38" s="30">
        <v>284873.11964525114</v>
      </c>
      <c r="H38" s="30">
        <v>410067.1624571358</v>
      </c>
    </row>
    <row r="39" spans="4:8" ht="12.75">
      <c r="D39" s="20" t="s">
        <v>12</v>
      </c>
      <c r="E39" s="30">
        <v>3761.529950518593</v>
      </c>
      <c r="F39" s="30">
        <v>6233.272623898073</v>
      </c>
      <c r="G39" s="30">
        <v>966713.1972832785</v>
      </c>
      <c r="H39" s="30">
        <v>1601951.0643418047</v>
      </c>
    </row>
    <row r="40" spans="4:8" ht="12.75">
      <c r="D40" s="20" t="s">
        <v>11</v>
      </c>
      <c r="E40" s="30">
        <v>1352.7395659816643</v>
      </c>
      <c r="F40" s="30">
        <v>2943.748916980546</v>
      </c>
      <c r="G40" s="30">
        <v>347654.06845728774</v>
      </c>
      <c r="H40" s="30">
        <v>756543.4716640003</v>
      </c>
    </row>
    <row r="41" spans="4:8" ht="12.75">
      <c r="D41" s="20" t="s">
        <v>10</v>
      </c>
      <c r="E41" s="30">
        <v>875.4037336315406</v>
      </c>
      <c r="F41" s="30">
        <v>2420.18356829574</v>
      </c>
      <c r="G41" s="30">
        <v>224978.75954330593</v>
      </c>
      <c r="H41" s="30">
        <v>621987.1770520052</v>
      </c>
    </row>
    <row r="42" spans="4:8" ht="12.75">
      <c r="D42" s="20" t="s">
        <v>9</v>
      </c>
      <c r="E42" s="30">
        <v>890.3451939156613</v>
      </c>
      <c r="F42" s="30">
        <v>2149.3088043769812</v>
      </c>
      <c r="G42" s="30">
        <v>228818.71483632494</v>
      </c>
      <c r="H42" s="30">
        <v>552372.3627248842</v>
      </c>
    </row>
    <row r="43" spans="4:8" ht="12.75">
      <c r="D43" s="20" t="s">
        <v>8</v>
      </c>
      <c r="E43" s="30">
        <v>296.8213138437588</v>
      </c>
      <c r="F43" s="30">
        <v>959.0716180237583</v>
      </c>
      <c r="G43" s="30">
        <v>76283.077657846</v>
      </c>
      <c r="H43" s="30">
        <v>246481.4058321059</v>
      </c>
    </row>
    <row r="44" spans="4:8" ht="12.75">
      <c r="D44" s="20" t="s">
        <v>7</v>
      </c>
      <c r="E44" s="30">
        <v>1011.3728229220036</v>
      </c>
      <c r="F44" s="30">
        <v>2347.120179890783</v>
      </c>
      <c r="G44" s="30">
        <v>259922.81549095493</v>
      </c>
      <c r="H44" s="30">
        <v>603209.8862319313</v>
      </c>
    </row>
    <row r="45" spans="4:8" ht="12.75">
      <c r="D45" s="20" t="s">
        <v>6</v>
      </c>
      <c r="E45" s="30">
        <v>573.8742850829153</v>
      </c>
      <c r="F45" s="30">
        <v>1556.2703638010516</v>
      </c>
      <c r="G45" s="30">
        <v>147485.69126630924</v>
      </c>
      <c r="H45" s="30">
        <v>399961.48349687026</v>
      </c>
    </row>
    <row r="46" spans="4:8" ht="12.75">
      <c r="D46" s="20" t="s">
        <v>5</v>
      </c>
      <c r="E46" s="30">
        <v>413.6079597440668</v>
      </c>
      <c r="F46" s="30">
        <v>1714.820218152802</v>
      </c>
      <c r="G46" s="30">
        <v>106297.24565422517</v>
      </c>
      <c r="H46" s="30">
        <v>440708.7960652701</v>
      </c>
    </row>
    <row r="47" spans="4:8" ht="12.75">
      <c r="D47" s="20" t="s">
        <v>23</v>
      </c>
      <c r="E47" s="30">
        <v>893.0028605389833</v>
      </c>
      <c r="F47" s="30">
        <v>2022.966573162228</v>
      </c>
      <c r="G47" s="30">
        <v>229501.7351585187</v>
      </c>
      <c r="H47" s="30">
        <v>519902.4093026926</v>
      </c>
    </row>
    <row r="48" spans="4:8" ht="12.75">
      <c r="D48" s="20" t="s">
        <v>24</v>
      </c>
      <c r="E48" s="30">
        <v>471.3311716626323</v>
      </c>
      <c r="F48" s="30">
        <v>1086.5299741383467</v>
      </c>
      <c r="G48" s="30">
        <v>121132.1111172965</v>
      </c>
      <c r="H48" s="30">
        <v>279238.2033535551</v>
      </c>
    </row>
    <row r="49" spans="4:8" ht="12.75">
      <c r="D49" s="20" t="s">
        <v>3</v>
      </c>
      <c r="E49" s="30">
        <v>0</v>
      </c>
      <c r="F49" s="30">
        <v>2219.9152458345216</v>
      </c>
      <c r="G49" s="30">
        <v>0</v>
      </c>
      <c r="H49" s="30">
        <v>570518.218179472</v>
      </c>
    </row>
    <row r="50" spans="5:8" ht="12.75">
      <c r="E50" s="30"/>
      <c r="F50" s="30"/>
      <c r="G50" s="30"/>
      <c r="H50" s="30"/>
    </row>
    <row r="51" spans="5:8" ht="12.75">
      <c r="E51" s="30"/>
      <c r="F51" s="30"/>
      <c r="G51" s="30"/>
      <c r="H51" s="30"/>
    </row>
    <row r="52" spans="2:8" ht="12.75">
      <c r="B52" s="25" t="s">
        <v>89</v>
      </c>
      <c r="C52" s="26"/>
      <c r="D52" s="26"/>
      <c r="E52" s="30"/>
      <c r="F52" s="30"/>
      <c r="G52" s="30"/>
      <c r="H52" s="30"/>
    </row>
    <row r="53" spans="3:8" s="22" customFormat="1" ht="12.75">
      <c r="C53" s="27" t="s">
        <v>87</v>
      </c>
      <c r="D53" s="28"/>
      <c r="G53" s="30"/>
      <c r="H53" s="30"/>
    </row>
    <row r="54" spans="4:8" ht="12.75">
      <c r="D54" s="20" t="s">
        <v>3</v>
      </c>
      <c r="E54" s="30">
        <v>2902.1010935055633</v>
      </c>
      <c r="F54" s="30">
        <v>0</v>
      </c>
      <c r="G54" s="30">
        <v>145105.05467527817</v>
      </c>
      <c r="H54" s="30">
        <v>0</v>
      </c>
    </row>
    <row r="55" spans="4:8" ht="12.75">
      <c r="D55" s="20" t="s">
        <v>4</v>
      </c>
      <c r="E55" s="30">
        <v>907.0944995558237</v>
      </c>
      <c r="F55" s="30">
        <v>227.0044908278667</v>
      </c>
      <c r="G55" s="30">
        <v>45354.724977791186</v>
      </c>
      <c r="H55" s="30">
        <v>11350.224541393336</v>
      </c>
    </row>
    <row r="56" spans="4:8" ht="12.75">
      <c r="D56" s="20" t="s">
        <v>5</v>
      </c>
      <c r="E56" s="30">
        <v>1475.131554274441</v>
      </c>
      <c r="F56" s="30">
        <v>235.02751489622784</v>
      </c>
      <c r="G56" s="30">
        <v>73756.57771372204</v>
      </c>
      <c r="H56" s="30">
        <v>11751.375744811392</v>
      </c>
    </row>
    <row r="57" spans="4:8" ht="12.75">
      <c r="D57" s="20" t="s">
        <v>6</v>
      </c>
      <c r="E57" s="30">
        <v>1113.9937056751742</v>
      </c>
      <c r="F57" s="30">
        <v>362.28308017851447</v>
      </c>
      <c r="G57" s="30">
        <v>55699.68528375871</v>
      </c>
      <c r="H57" s="30">
        <v>18114.154008925725</v>
      </c>
    </row>
    <row r="58" spans="4:8" ht="12.75">
      <c r="D58" s="20" t="s">
        <v>7</v>
      </c>
      <c r="E58" s="30">
        <v>940.4739609068184</v>
      </c>
      <c r="F58" s="30">
        <v>408.2135014896859</v>
      </c>
      <c r="G58" s="30">
        <v>47023.69804534092</v>
      </c>
      <c r="H58" s="30">
        <v>20410.675074484294</v>
      </c>
    </row>
    <row r="59" spans="4:8" ht="12.75">
      <c r="D59" s="20" t="s">
        <v>8</v>
      </c>
      <c r="E59" s="30">
        <v>527.8121265670895</v>
      </c>
      <c r="F59" s="30">
        <v>206.3469806830429</v>
      </c>
      <c r="G59" s="30">
        <v>26390.606328354475</v>
      </c>
      <c r="H59" s="30">
        <v>10317.349034152145</v>
      </c>
    </row>
    <row r="60" spans="4:8" ht="12.75">
      <c r="D60" s="20" t="s">
        <v>9</v>
      </c>
      <c r="E60" s="30">
        <v>1048.7808948986133</v>
      </c>
      <c r="F60" s="30">
        <v>560.3111490315847</v>
      </c>
      <c r="G60" s="30">
        <v>52439.04474493067</v>
      </c>
      <c r="H60" s="30">
        <v>28015.557451579236</v>
      </c>
    </row>
    <row r="61" spans="4:8" ht="12.75">
      <c r="D61" s="20" t="s">
        <v>10</v>
      </c>
      <c r="E61" s="30">
        <v>1063.0436286101626</v>
      </c>
      <c r="F61" s="30">
        <v>470.3548565674892</v>
      </c>
      <c r="G61" s="30">
        <v>53152.18143050813</v>
      </c>
      <c r="H61" s="30">
        <v>23517.74282837446</v>
      </c>
    </row>
    <row r="62" spans="4:8" ht="12.75">
      <c r="D62" s="20" t="s">
        <v>11</v>
      </c>
      <c r="E62" s="30">
        <v>1981.3448132609783</v>
      </c>
      <c r="F62" s="30">
        <v>941.6597222835371</v>
      </c>
      <c r="G62" s="30">
        <v>99067.24066304891</v>
      </c>
      <c r="H62" s="30">
        <v>47082.986114176856</v>
      </c>
    </row>
    <row r="63" spans="4:8" ht="12.75">
      <c r="D63" s="20" t="s">
        <v>12</v>
      </c>
      <c r="E63" s="30">
        <v>3989.7388756097125</v>
      </c>
      <c r="F63" s="30">
        <v>2516.51035546923</v>
      </c>
      <c r="G63" s="30">
        <v>199486.94378048563</v>
      </c>
      <c r="H63" s="30">
        <v>125825.5177734615</v>
      </c>
    </row>
    <row r="64" spans="4:8" ht="12.75">
      <c r="D64" s="20" t="s">
        <v>13</v>
      </c>
      <c r="E64" s="30">
        <v>1096.7065331378856</v>
      </c>
      <c r="F64" s="30">
        <v>867.1374145181227</v>
      </c>
      <c r="G64" s="30">
        <v>54835.32665689428</v>
      </c>
      <c r="H64" s="30">
        <v>43356.870725906134</v>
      </c>
    </row>
    <row r="65" spans="4:8" ht="12.75">
      <c r="D65" s="20" t="s">
        <v>14</v>
      </c>
      <c r="E65" s="30">
        <v>1014.100829313198</v>
      </c>
      <c r="F65" s="30">
        <v>683.7706167330585</v>
      </c>
      <c r="G65" s="30">
        <v>50705.0414656599</v>
      </c>
      <c r="H65" s="30">
        <v>34188.53083665293</v>
      </c>
    </row>
    <row r="66" spans="4:8" ht="12.75">
      <c r="D66" s="20" t="s">
        <v>15</v>
      </c>
      <c r="E66" s="30">
        <v>2052.2893401565034</v>
      </c>
      <c r="F66" s="30">
        <v>1776.345621207464</v>
      </c>
      <c r="G66" s="30">
        <v>102614.46700782517</v>
      </c>
      <c r="H66" s="30">
        <v>88817.2810603732</v>
      </c>
    </row>
    <row r="67" spans="4:8" ht="12.75">
      <c r="D67" s="20" t="s">
        <v>16</v>
      </c>
      <c r="E67" s="30">
        <v>775.1859856589103</v>
      </c>
      <c r="F67" s="30">
        <v>691.6459933444678</v>
      </c>
      <c r="G67" s="30">
        <v>38759.29928294552</v>
      </c>
      <c r="H67" s="30">
        <v>34582.29966722339</v>
      </c>
    </row>
    <row r="68" spans="4:8" ht="12.75">
      <c r="D68" s="20" t="s">
        <v>17</v>
      </c>
      <c r="E68" s="30">
        <v>1091.035579722045</v>
      </c>
      <c r="F68" s="30">
        <v>1356.2706436958445</v>
      </c>
      <c r="G68" s="30">
        <v>54551.77898610225</v>
      </c>
      <c r="H68" s="30">
        <v>67813.53218479222</v>
      </c>
    </row>
    <row r="69" spans="4:8" ht="12.75">
      <c r="D69" s="20" t="s">
        <v>18</v>
      </c>
      <c r="E69" s="30">
        <v>374.39466070505273</v>
      </c>
      <c r="F69" s="30">
        <v>440.95243397094123</v>
      </c>
      <c r="G69" s="30">
        <v>18719.733035252637</v>
      </c>
      <c r="H69" s="30">
        <v>22047.62169854706</v>
      </c>
    </row>
    <row r="70" spans="4:8" ht="12.75">
      <c r="D70" s="20" t="s">
        <v>19</v>
      </c>
      <c r="E70" s="30">
        <v>559.1481349157383</v>
      </c>
      <c r="F70" s="30">
        <v>995.8158758046096</v>
      </c>
      <c r="G70" s="30">
        <v>27957.406745786913</v>
      </c>
      <c r="H70" s="30">
        <v>49790.793790230484</v>
      </c>
    </row>
    <row r="71" spans="4:8" ht="12.75">
      <c r="D71" s="20" t="s">
        <v>20</v>
      </c>
      <c r="E71" s="30">
        <v>685.3948262837723</v>
      </c>
      <c r="F71" s="30">
        <v>1551.3848571202445</v>
      </c>
      <c r="G71" s="30">
        <v>34269.74131418861</v>
      </c>
      <c r="H71" s="30">
        <v>77569.24285601222</v>
      </c>
    </row>
    <row r="72" spans="4:8" ht="12.75">
      <c r="D72" s="20" t="s">
        <v>21</v>
      </c>
      <c r="E72" s="30">
        <v>489.6889572425179</v>
      </c>
      <c r="F72" s="30">
        <v>1205.0047094826305</v>
      </c>
      <c r="G72" s="30">
        <v>24484.447862125897</v>
      </c>
      <c r="H72" s="30">
        <v>60250.23547413152</v>
      </c>
    </row>
    <row r="73" spans="4:8" ht="12.75">
      <c r="D73" s="20" t="s">
        <v>22</v>
      </c>
      <c r="E73" s="30">
        <v>0</v>
      </c>
      <c r="F73" s="30">
        <v>8591.420182695438</v>
      </c>
      <c r="G73" s="30">
        <v>0</v>
      </c>
      <c r="H73" s="30">
        <v>429571.0091347719</v>
      </c>
    </row>
    <row r="74" spans="5:8" ht="12.75">
      <c r="E74" s="30"/>
      <c r="F74" s="30"/>
      <c r="G74" s="30"/>
      <c r="H74" s="30"/>
    </row>
    <row r="75" spans="3:4" s="22" customFormat="1" ht="12.75">
      <c r="C75" s="27" t="s">
        <v>88</v>
      </c>
      <c r="D75" s="28"/>
    </row>
    <row r="76" spans="4:8" ht="12.75">
      <c r="D76" s="20" t="s">
        <v>22</v>
      </c>
      <c r="E76" s="30">
        <v>9898.0598029055</v>
      </c>
      <c r="F76" s="30">
        <v>0</v>
      </c>
      <c r="G76" s="30">
        <v>494902.990145275</v>
      </c>
      <c r="H76" s="30">
        <v>0</v>
      </c>
    </row>
    <row r="77" spans="4:8" ht="12.75">
      <c r="D77" s="20" t="s">
        <v>21</v>
      </c>
      <c r="E77" s="30">
        <v>1239.8410201842082</v>
      </c>
      <c r="F77" s="30">
        <v>653.6777658952494</v>
      </c>
      <c r="G77" s="30">
        <v>61992.05100921041</v>
      </c>
      <c r="H77" s="30">
        <v>32683.88829476247</v>
      </c>
    </row>
    <row r="78" spans="4:8" ht="12.75">
      <c r="D78" s="20" t="s">
        <v>20</v>
      </c>
      <c r="E78" s="30">
        <v>1679.4144352796525</v>
      </c>
      <c r="F78" s="30">
        <v>525.8815135756981</v>
      </c>
      <c r="G78" s="30">
        <v>83970.72176398263</v>
      </c>
      <c r="H78" s="30">
        <v>26294.075678784906</v>
      </c>
    </row>
    <row r="79" spans="4:8" ht="12.75">
      <c r="D79" s="20" t="s">
        <v>19</v>
      </c>
      <c r="E79" s="30">
        <v>1027.0586690961886</v>
      </c>
      <c r="F79" s="30">
        <v>738.3118211781717</v>
      </c>
      <c r="G79" s="30">
        <v>51352.933454809434</v>
      </c>
      <c r="H79" s="30">
        <v>36915.59105890858</v>
      </c>
    </row>
    <row r="80" spans="4:8" ht="12.75">
      <c r="D80" s="20" t="s">
        <v>18</v>
      </c>
      <c r="E80" s="30">
        <v>500.21390219761537</v>
      </c>
      <c r="F80" s="30">
        <v>381.17491435492144</v>
      </c>
      <c r="G80" s="30">
        <v>25010.69510988077</v>
      </c>
      <c r="H80" s="30">
        <v>19058.74571774607</v>
      </c>
    </row>
    <row r="81" spans="4:8" ht="12.75">
      <c r="D81" s="20" t="s">
        <v>17</v>
      </c>
      <c r="E81" s="30">
        <v>1450.5100311087872</v>
      </c>
      <c r="F81" s="30">
        <v>1082.3826681876496</v>
      </c>
      <c r="G81" s="30">
        <v>72525.50155543936</v>
      </c>
      <c r="H81" s="30">
        <v>54119.133409382484</v>
      </c>
    </row>
    <row r="82" spans="4:8" ht="12.75">
      <c r="D82" s="20" t="s">
        <v>16</v>
      </c>
      <c r="E82" s="30">
        <v>897.0875032145374</v>
      </c>
      <c r="F82" s="30">
        <v>842.5637000999699</v>
      </c>
      <c r="G82" s="30">
        <v>44854.37516072687</v>
      </c>
      <c r="H82" s="30">
        <v>42128.18500499849</v>
      </c>
    </row>
    <row r="83" spans="4:8" ht="12.75">
      <c r="D83" s="20" t="s">
        <v>15</v>
      </c>
      <c r="E83" s="30">
        <v>1848.161122109674</v>
      </c>
      <c r="F83" s="30">
        <v>2425.1145575391074</v>
      </c>
      <c r="G83" s="30">
        <v>92408.0561054837</v>
      </c>
      <c r="H83" s="30">
        <v>121255.72787695537</v>
      </c>
    </row>
    <row r="84" spans="4:8" ht="12.75">
      <c r="D84" s="20" t="s">
        <v>14</v>
      </c>
      <c r="E84" s="30">
        <v>861.035834323637</v>
      </c>
      <c r="F84" s="30">
        <v>1299.9287095222912</v>
      </c>
      <c r="G84" s="30">
        <v>43051.79171618185</v>
      </c>
      <c r="H84" s="30">
        <v>64996.43547611456</v>
      </c>
    </row>
    <row r="85" spans="4:8" ht="12.75">
      <c r="D85" s="20" t="s">
        <v>13</v>
      </c>
      <c r="E85" s="30">
        <v>898.1032649621907</v>
      </c>
      <c r="F85" s="30">
        <v>1368.6022764407614</v>
      </c>
      <c r="G85" s="30">
        <v>44905.16324810954</v>
      </c>
      <c r="H85" s="30">
        <v>68430.11382203807</v>
      </c>
    </row>
    <row r="86" spans="4:8" ht="12.75">
      <c r="D86" s="20" t="s">
        <v>12</v>
      </c>
      <c r="E86" s="30">
        <v>2652.702773730028</v>
      </c>
      <c r="F86" s="30">
        <v>4321.744833274929</v>
      </c>
      <c r="G86" s="30">
        <v>132635.13868650142</v>
      </c>
      <c r="H86" s="30">
        <v>216087.24166374645</v>
      </c>
    </row>
    <row r="87" spans="4:8" ht="12.75">
      <c r="D87" s="20" t="s">
        <v>11</v>
      </c>
      <c r="E87" s="30">
        <v>958.6772438844172</v>
      </c>
      <c r="F87" s="30">
        <v>2258.194867766537</v>
      </c>
      <c r="G87" s="30">
        <v>47933.862194220856</v>
      </c>
      <c r="H87" s="30">
        <v>112909.74338832684</v>
      </c>
    </row>
    <row r="88" spans="4:8" ht="12.75">
      <c r="D88" s="20" t="s">
        <v>10</v>
      </c>
      <c r="E88" s="30">
        <v>519.801894851708</v>
      </c>
      <c r="F88" s="30">
        <v>1154.616285711322</v>
      </c>
      <c r="G88" s="30">
        <v>25990.0947425854</v>
      </c>
      <c r="H88" s="30">
        <v>57730.8142855661</v>
      </c>
    </row>
    <row r="89" spans="4:8" ht="12.75">
      <c r="D89" s="20" t="s">
        <v>9</v>
      </c>
      <c r="E89" s="30">
        <v>647.9501440321255</v>
      </c>
      <c r="F89" s="30">
        <v>1262.9966688343666</v>
      </c>
      <c r="G89" s="30">
        <v>32397.507201606277</v>
      </c>
      <c r="H89" s="30">
        <v>63149.83344171833</v>
      </c>
    </row>
    <row r="90" spans="4:8" ht="12.75">
      <c r="D90" s="20" t="s">
        <v>8</v>
      </c>
      <c r="E90" s="30">
        <v>261.0518739136116</v>
      </c>
      <c r="F90" s="30">
        <v>570.1206847608858</v>
      </c>
      <c r="G90" s="30">
        <v>13052.59369568058</v>
      </c>
      <c r="H90" s="30">
        <v>28506.03423804429</v>
      </c>
    </row>
    <row r="91" spans="4:8" ht="12.75">
      <c r="D91" s="20" t="s">
        <v>7</v>
      </c>
      <c r="E91" s="30">
        <v>691.5662019550736</v>
      </c>
      <c r="F91" s="30">
        <v>1271.5826698171854</v>
      </c>
      <c r="G91" s="30">
        <v>34578.310097753674</v>
      </c>
      <c r="H91" s="30">
        <v>63579.13349085927</v>
      </c>
    </row>
    <row r="92" spans="4:8" ht="12.75">
      <c r="D92" s="20" t="s">
        <v>6</v>
      </c>
      <c r="E92" s="30">
        <v>413.2234028690757</v>
      </c>
      <c r="F92" s="30">
        <v>1217.7627861720448</v>
      </c>
      <c r="G92" s="30">
        <v>20661.170143453786</v>
      </c>
      <c r="H92" s="30">
        <v>60888.13930860224</v>
      </c>
    </row>
    <row r="93" spans="4:8" ht="12.75">
      <c r="D93" s="20" t="s">
        <v>5</v>
      </c>
      <c r="E93" s="30">
        <v>371.58671674291617</v>
      </c>
      <c r="F93" s="30">
        <v>1490.7069175912593</v>
      </c>
      <c r="G93" s="30">
        <v>18579.33583714581</v>
      </c>
      <c r="H93" s="30">
        <v>74535.34587956297</v>
      </c>
    </row>
    <row r="94" spans="4:8" ht="12.75">
      <c r="D94" s="20" t="s">
        <v>23</v>
      </c>
      <c r="E94" s="30">
        <v>1112.6243233364055</v>
      </c>
      <c r="F94" s="30">
        <v>1854.724658293768</v>
      </c>
      <c r="G94" s="30">
        <v>55631.216166820275</v>
      </c>
      <c r="H94" s="30">
        <v>92736.2329146884</v>
      </c>
    </row>
    <row r="95" spans="4:8" ht="12.75">
      <c r="D95" s="20" t="s">
        <v>24</v>
      </c>
      <c r="E95" s="30">
        <v>577.3118393026441</v>
      </c>
      <c r="F95" s="30">
        <v>1075.1279113138753</v>
      </c>
      <c r="G95" s="30">
        <v>28865.591965132204</v>
      </c>
      <c r="H95" s="30">
        <v>53756.39556569376</v>
      </c>
    </row>
    <row r="96" spans="4:8" ht="12.75">
      <c r="D96" s="20" t="s">
        <v>3</v>
      </c>
      <c r="E96" s="30">
        <v>0</v>
      </c>
      <c r="F96" s="30">
        <v>2710.765789670004</v>
      </c>
      <c r="G96" s="30">
        <v>0</v>
      </c>
      <c r="H96" s="30">
        <v>135538.28948350018</v>
      </c>
    </row>
    <row r="97" spans="5:8" ht="12.75">
      <c r="E97" s="30"/>
      <c r="F97" s="30"/>
      <c r="G97" s="30"/>
      <c r="H97" s="30"/>
    </row>
    <row r="98" spans="5:8" ht="12.75">
      <c r="E98" s="30"/>
      <c r="F98" s="30"/>
      <c r="G98" s="30"/>
      <c r="H98" s="30"/>
    </row>
    <row r="99" spans="2:8" ht="12.75">
      <c r="B99" s="25" t="s">
        <v>90</v>
      </c>
      <c r="C99" s="26"/>
      <c r="D99" s="26"/>
      <c r="E99" s="30"/>
      <c r="F99" s="30"/>
      <c r="G99" s="30"/>
      <c r="H99" s="30"/>
    </row>
    <row r="100" spans="3:8" s="22" customFormat="1" ht="12.75">
      <c r="C100" s="27" t="s">
        <v>87</v>
      </c>
      <c r="D100" s="28"/>
      <c r="G100" s="30"/>
      <c r="H100" s="30"/>
    </row>
    <row r="101" spans="4:8" ht="12.75">
      <c r="D101" s="20" t="s">
        <v>3</v>
      </c>
      <c r="E101" s="30">
        <v>2453.3590458721637</v>
      </c>
      <c r="F101" s="30">
        <v>0</v>
      </c>
      <c r="G101" s="30">
        <v>142294.8246605855</v>
      </c>
      <c r="H101" s="30">
        <v>0</v>
      </c>
    </row>
    <row r="102" spans="4:8" ht="12.75">
      <c r="D102" s="20" t="s">
        <v>4</v>
      </c>
      <c r="E102" s="30">
        <v>607.389402136835</v>
      </c>
      <c r="F102" s="30">
        <v>196.29095091913933</v>
      </c>
      <c r="G102" s="30">
        <v>35228.58532393643</v>
      </c>
      <c r="H102" s="30">
        <v>11384.875153310082</v>
      </c>
    </row>
    <row r="103" spans="4:8" ht="12.75">
      <c r="D103" s="20" t="s">
        <v>5</v>
      </c>
      <c r="E103" s="30">
        <v>1235.7692475993497</v>
      </c>
      <c r="F103" s="30">
        <v>190.6825802738662</v>
      </c>
      <c r="G103" s="30">
        <v>71674.61636076229</v>
      </c>
      <c r="H103" s="30">
        <v>11059.58965588424</v>
      </c>
    </row>
    <row r="104" spans="4:8" ht="12.75">
      <c r="D104" s="20" t="s">
        <v>6</v>
      </c>
      <c r="E104" s="30">
        <v>909.1038737904479</v>
      </c>
      <c r="F104" s="30">
        <v>322.2459488086851</v>
      </c>
      <c r="G104" s="30">
        <v>52728.02467984598</v>
      </c>
      <c r="H104" s="30">
        <v>18690.265030903738</v>
      </c>
    </row>
    <row r="105" spans="4:8" ht="12.75">
      <c r="D105" s="20" t="s">
        <v>7</v>
      </c>
      <c r="E105" s="30">
        <v>659.3766099627506</v>
      </c>
      <c r="F105" s="30">
        <v>311.18132114144464</v>
      </c>
      <c r="G105" s="30">
        <v>38243.84337783954</v>
      </c>
      <c r="H105" s="30">
        <v>18048.51662620379</v>
      </c>
    </row>
    <row r="106" spans="4:8" ht="12.75">
      <c r="D106" s="20" t="s">
        <v>8</v>
      </c>
      <c r="E106" s="30">
        <v>374.7218763360503</v>
      </c>
      <c r="F106" s="30">
        <v>279.1663187203427</v>
      </c>
      <c r="G106" s="30">
        <v>21733.86882749092</v>
      </c>
      <c r="H106" s="30">
        <v>16191.646485779876</v>
      </c>
    </row>
    <row r="107" spans="4:8" ht="12.75">
      <c r="D107" s="20" t="s">
        <v>9</v>
      </c>
      <c r="E107" s="30">
        <v>760.4413049060995</v>
      </c>
      <c r="F107" s="30">
        <v>376.4327464232942</v>
      </c>
      <c r="G107" s="30">
        <v>44105.59568455377</v>
      </c>
      <c r="H107" s="30">
        <v>21833.09929255106</v>
      </c>
    </row>
    <row r="108" spans="4:8" ht="12.75">
      <c r="D108" s="20" t="s">
        <v>10</v>
      </c>
      <c r="E108" s="30">
        <v>790.5526731084353</v>
      </c>
      <c r="F108" s="30">
        <v>303.4921986863581</v>
      </c>
      <c r="G108" s="30">
        <v>45852.05504028925</v>
      </c>
      <c r="H108" s="30">
        <v>17602.54752380877</v>
      </c>
    </row>
    <row r="109" spans="4:8" ht="12.75">
      <c r="D109" s="20" t="s">
        <v>11</v>
      </c>
      <c r="E109" s="30">
        <v>1504.2304226839776</v>
      </c>
      <c r="F109" s="30">
        <v>659.5193320910643</v>
      </c>
      <c r="G109" s="30">
        <v>87245.3645156707</v>
      </c>
      <c r="H109" s="30">
        <v>38252.121261281725</v>
      </c>
    </row>
    <row r="110" spans="4:8" ht="12.75">
      <c r="D110" s="20" t="s">
        <v>12</v>
      </c>
      <c r="E110" s="30">
        <v>2949.9293916628044</v>
      </c>
      <c r="F110" s="30">
        <v>1903.1375154958557</v>
      </c>
      <c r="G110" s="30">
        <v>171095.90471644266</v>
      </c>
      <c r="H110" s="30">
        <v>110381.97589875963</v>
      </c>
    </row>
    <row r="111" spans="4:8" ht="12.75">
      <c r="D111" s="20" t="s">
        <v>13</v>
      </c>
      <c r="E111" s="30">
        <v>927.4444502530977</v>
      </c>
      <c r="F111" s="30">
        <v>662.0541690441952</v>
      </c>
      <c r="G111" s="30">
        <v>53791.77811467966</v>
      </c>
      <c r="H111" s="30">
        <v>38399.14180456332</v>
      </c>
    </row>
    <row r="112" spans="4:8" ht="12.75">
      <c r="D112" s="20" t="s">
        <v>14</v>
      </c>
      <c r="E112" s="30">
        <v>740.3412585869683</v>
      </c>
      <c r="F112" s="30">
        <v>589.9797198572262</v>
      </c>
      <c r="G112" s="30">
        <v>42939.792998044155</v>
      </c>
      <c r="H112" s="30">
        <v>34218.82375171912</v>
      </c>
    </row>
    <row r="113" spans="4:8" ht="12.75">
      <c r="D113" s="20" t="s">
        <v>15</v>
      </c>
      <c r="E113" s="30">
        <v>1654.2420171610238</v>
      </c>
      <c r="F113" s="30">
        <v>1242.4901634060595</v>
      </c>
      <c r="G113" s="30">
        <v>95946.03699533938</v>
      </c>
      <c r="H113" s="30">
        <v>72064.42947755146</v>
      </c>
    </row>
    <row r="114" spans="4:8" ht="12.75">
      <c r="D114" s="20" t="s">
        <v>16</v>
      </c>
      <c r="E114" s="30">
        <v>510.3533531800554</v>
      </c>
      <c r="F114" s="30">
        <v>512.7046360396132</v>
      </c>
      <c r="G114" s="30">
        <v>29600.494484443214</v>
      </c>
      <c r="H114" s="30">
        <v>29736.868890297566</v>
      </c>
    </row>
    <row r="115" spans="4:8" ht="12.75">
      <c r="D115" s="20" t="s">
        <v>17</v>
      </c>
      <c r="E115" s="30">
        <v>928.8076919502059</v>
      </c>
      <c r="F115" s="30">
        <v>1106.4738961810638</v>
      </c>
      <c r="G115" s="30">
        <v>53870.84613311195</v>
      </c>
      <c r="H115" s="30">
        <v>64175.485978501696</v>
      </c>
    </row>
    <row r="116" spans="4:8" ht="12.75">
      <c r="D116" s="20" t="s">
        <v>18</v>
      </c>
      <c r="E116" s="30">
        <v>154.7595089167526</v>
      </c>
      <c r="F116" s="30">
        <v>230.83472529711003</v>
      </c>
      <c r="G116" s="30">
        <v>8976.05151717165</v>
      </c>
      <c r="H116" s="30">
        <v>13388.414067232381</v>
      </c>
    </row>
    <row r="117" spans="4:8" ht="12.75">
      <c r="D117" s="20" t="s">
        <v>19</v>
      </c>
      <c r="E117" s="30">
        <v>451.80057531828885</v>
      </c>
      <c r="F117" s="30">
        <v>658.7124148458472</v>
      </c>
      <c r="G117" s="30">
        <v>26204.43336846075</v>
      </c>
      <c r="H117" s="30">
        <v>38205.32006105914</v>
      </c>
    </row>
    <row r="118" spans="4:8" ht="12.75">
      <c r="D118" s="20" t="s">
        <v>20</v>
      </c>
      <c r="E118" s="30">
        <v>415.12574442365855</v>
      </c>
      <c r="F118" s="30">
        <v>1069.488217168518</v>
      </c>
      <c r="G118" s="30">
        <v>24077.293176572195</v>
      </c>
      <c r="H118" s="30">
        <v>62030.31659577405</v>
      </c>
    </row>
    <row r="119" spans="4:8" ht="12.75">
      <c r="D119" s="20" t="s">
        <v>21</v>
      </c>
      <c r="E119" s="30">
        <v>458.8816383579311</v>
      </c>
      <c r="F119" s="30">
        <v>854.9990883729661</v>
      </c>
      <c r="G119" s="30">
        <v>26615.135024760002</v>
      </c>
      <c r="H119" s="30">
        <v>49589.94712563203</v>
      </c>
    </row>
    <row r="120" spans="4:8" ht="12.75">
      <c r="D120" s="20" t="s">
        <v>22</v>
      </c>
      <c r="E120" s="30">
        <v>0</v>
      </c>
      <c r="F120" s="30">
        <v>7016.744143434246</v>
      </c>
      <c r="G120" s="30">
        <v>0</v>
      </c>
      <c r="H120" s="30">
        <v>406971.1603191863</v>
      </c>
    </row>
    <row r="121" spans="5:8" ht="12.75">
      <c r="E121" s="30"/>
      <c r="F121" s="30"/>
      <c r="G121" s="30"/>
      <c r="H121" s="30"/>
    </row>
    <row r="122" spans="3:4" s="22" customFormat="1" ht="12.75">
      <c r="C122" s="27" t="s">
        <v>88</v>
      </c>
      <c r="D122" s="28"/>
    </row>
    <row r="123" spans="4:8" ht="12.75">
      <c r="D123" s="20" t="s">
        <v>22</v>
      </c>
      <c r="E123" s="30">
        <v>7418.903544647089</v>
      </c>
      <c r="F123" s="30">
        <v>0</v>
      </c>
      <c r="G123" s="30">
        <v>430296.4055895312</v>
      </c>
      <c r="H123" s="30">
        <v>0</v>
      </c>
    </row>
    <row r="124" spans="4:8" ht="12.75">
      <c r="D124" s="20" t="s">
        <v>21</v>
      </c>
      <c r="E124" s="30">
        <v>953.0558020766454</v>
      </c>
      <c r="F124" s="30">
        <v>487.3234326104991</v>
      </c>
      <c r="G124" s="30">
        <v>55277.23652044543</v>
      </c>
      <c r="H124" s="30">
        <v>28264.759091408945</v>
      </c>
    </row>
    <row r="125" spans="4:8" ht="12.75">
      <c r="D125" s="20" t="s">
        <v>20</v>
      </c>
      <c r="E125" s="30">
        <v>1190.6854531261567</v>
      </c>
      <c r="F125" s="30">
        <v>333.43564818469724</v>
      </c>
      <c r="G125" s="30">
        <v>69059.7562813171</v>
      </c>
      <c r="H125" s="30">
        <v>19339.26759471244</v>
      </c>
    </row>
    <row r="126" spans="4:8" ht="12.75">
      <c r="D126" s="20" t="s">
        <v>19</v>
      </c>
      <c r="E126" s="30">
        <v>710.6566995294027</v>
      </c>
      <c r="F126" s="30">
        <v>494.0767249029006</v>
      </c>
      <c r="G126" s="30">
        <v>41218.088572705354</v>
      </c>
      <c r="H126" s="30">
        <v>28656.450044368234</v>
      </c>
    </row>
    <row r="127" spans="4:8" ht="12.75">
      <c r="D127" s="20" t="s">
        <v>18</v>
      </c>
      <c r="E127" s="30">
        <v>232.35829109901383</v>
      </c>
      <c r="F127" s="30">
        <v>205.7813048176779</v>
      </c>
      <c r="G127" s="30">
        <v>13476.780883742802</v>
      </c>
      <c r="H127" s="30">
        <v>11935.315679425317</v>
      </c>
    </row>
    <row r="128" spans="4:8" ht="12.75">
      <c r="D128" s="20" t="s">
        <v>17</v>
      </c>
      <c r="E128" s="30">
        <v>1295.0487104849926</v>
      </c>
      <c r="F128" s="30">
        <v>983.7561321156455</v>
      </c>
      <c r="G128" s="30">
        <v>75112.82520812956</v>
      </c>
      <c r="H128" s="30">
        <v>57057.85566270744</v>
      </c>
    </row>
    <row r="129" spans="4:8" ht="12.75">
      <c r="D129" s="20" t="s">
        <v>16</v>
      </c>
      <c r="E129" s="30">
        <v>517.0266340395775</v>
      </c>
      <c r="F129" s="30">
        <v>508.69954131927335</v>
      </c>
      <c r="G129" s="30">
        <v>29987.544774295497</v>
      </c>
      <c r="H129" s="30">
        <v>29504.573396517855</v>
      </c>
    </row>
    <row r="130" spans="4:8" ht="12.75">
      <c r="D130" s="20" t="s">
        <v>15</v>
      </c>
      <c r="E130" s="30">
        <v>1227.1220235613264</v>
      </c>
      <c r="F130" s="30">
        <v>1714.6525714187956</v>
      </c>
      <c r="G130" s="30">
        <v>71173.07736655693</v>
      </c>
      <c r="H130" s="30">
        <v>99449.84914229014</v>
      </c>
    </row>
    <row r="131" spans="4:8" ht="12.75">
      <c r="D131" s="20" t="s">
        <v>14</v>
      </c>
      <c r="E131" s="30">
        <v>654.9768637865632</v>
      </c>
      <c r="F131" s="30">
        <v>887.9621263949708</v>
      </c>
      <c r="G131" s="30">
        <v>37988.65809962066</v>
      </c>
      <c r="H131" s="30">
        <v>51501.80333090831</v>
      </c>
    </row>
    <row r="132" spans="4:8" ht="12.75">
      <c r="D132" s="20" t="s">
        <v>13</v>
      </c>
      <c r="E132" s="30">
        <v>723.785677947411</v>
      </c>
      <c r="F132" s="30">
        <v>831.6458786297652</v>
      </c>
      <c r="G132" s="30">
        <v>41979.56932094984</v>
      </c>
      <c r="H132" s="30">
        <v>48235.46096052638</v>
      </c>
    </row>
    <row r="133" spans="4:8" ht="12.75">
      <c r="D133" s="20" t="s">
        <v>12</v>
      </c>
      <c r="E133" s="30">
        <v>1807.92925008439</v>
      </c>
      <c r="F133" s="30">
        <v>3005.0766599678727</v>
      </c>
      <c r="G133" s="30">
        <v>104859.89650489463</v>
      </c>
      <c r="H133" s="30">
        <v>174294.44627813663</v>
      </c>
    </row>
    <row r="134" spans="4:8" ht="12.75">
      <c r="D134" s="20" t="s">
        <v>11</v>
      </c>
      <c r="E134" s="30">
        <v>695.0910489410658</v>
      </c>
      <c r="F134" s="30">
        <v>1463.2405322219818</v>
      </c>
      <c r="G134" s="30">
        <v>40315.28083858181</v>
      </c>
      <c r="H134" s="30">
        <v>84867.95086887495</v>
      </c>
    </row>
    <row r="135" spans="4:8" ht="12.75">
      <c r="D135" s="20" t="s">
        <v>10</v>
      </c>
      <c r="E135" s="30">
        <v>348.37245868338084</v>
      </c>
      <c r="F135" s="30">
        <v>933.3966582622421</v>
      </c>
      <c r="G135" s="30">
        <v>20205.60260363609</v>
      </c>
      <c r="H135" s="30">
        <v>54137.006179210046</v>
      </c>
    </row>
    <row r="136" spans="4:8" ht="12.75">
      <c r="D136" s="20" t="s">
        <v>9</v>
      </c>
      <c r="E136" s="30">
        <v>406.19821096428666</v>
      </c>
      <c r="F136" s="30">
        <v>905.9692118624963</v>
      </c>
      <c r="G136" s="30">
        <v>23559.496235928626</v>
      </c>
      <c r="H136" s="30">
        <v>52546.214288024785</v>
      </c>
    </row>
    <row r="137" spans="4:8" ht="12.75">
      <c r="D137" s="20" t="s">
        <v>8</v>
      </c>
      <c r="E137" s="30">
        <v>285.13682266141063</v>
      </c>
      <c r="F137" s="30">
        <v>403.4140275534921</v>
      </c>
      <c r="G137" s="30">
        <v>16537.935714361818</v>
      </c>
      <c r="H137" s="30">
        <v>23398.01359810254</v>
      </c>
    </row>
    <row r="138" spans="4:8" ht="12.75">
      <c r="D138" s="20" t="s">
        <v>7</v>
      </c>
      <c r="E138" s="30">
        <v>450.186012328211</v>
      </c>
      <c r="F138" s="30">
        <v>894.206577678063</v>
      </c>
      <c r="G138" s="30">
        <v>26110.788715036237</v>
      </c>
      <c r="H138" s="30">
        <v>51863.981505327654</v>
      </c>
    </row>
    <row r="139" spans="4:8" ht="12.75">
      <c r="D139" s="20" t="s">
        <v>6</v>
      </c>
      <c r="E139" s="30">
        <v>406.16814936702093</v>
      </c>
      <c r="F139" s="30">
        <v>966.5033650757691</v>
      </c>
      <c r="G139" s="30">
        <v>23557.752663287214</v>
      </c>
      <c r="H139" s="30">
        <v>56057.19517439461</v>
      </c>
    </row>
    <row r="140" spans="4:8" ht="12.75">
      <c r="D140" s="20" t="s">
        <v>5</v>
      </c>
      <c r="E140" s="30">
        <v>307.3643620959348</v>
      </c>
      <c r="F140" s="30">
        <v>1128.8914811140858</v>
      </c>
      <c r="G140" s="30">
        <v>17827.133001564216</v>
      </c>
      <c r="H140" s="30">
        <v>65475.705904616974</v>
      </c>
    </row>
    <row r="141" spans="4:8" ht="12.75">
      <c r="D141" s="20" t="s">
        <v>23</v>
      </c>
      <c r="E141" s="30">
        <v>744.0103939848121</v>
      </c>
      <c r="F141" s="30">
        <v>1485.930619734062</v>
      </c>
      <c r="G141" s="30">
        <v>43152.6028511191</v>
      </c>
      <c r="H141" s="30">
        <v>86183.97594457559</v>
      </c>
    </row>
    <row r="142" spans="4:8" ht="12.75">
      <c r="D142" s="20" t="s">
        <v>24</v>
      </c>
      <c r="E142" s="30">
        <v>444.9127285223473</v>
      </c>
      <c r="F142" s="30">
        <v>864.0912863349406</v>
      </c>
      <c r="G142" s="30">
        <v>25804.938254296143</v>
      </c>
      <c r="H142" s="30">
        <v>50117.29460742656</v>
      </c>
    </row>
    <row r="143" spans="4:8" ht="12.75">
      <c r="D143" s="20" t="s">
        <v>3</v>
      </c>
      <c r="E143" s="30">
        <v>0</v>
      </c>
      <c r="F143" s="30">
        <v>2320.9353577318066</v>
      </c>
      <c r="G143" s="30">
        <v>0</v>
      </c>
      <c r="H143" s="30">
        <v>134614.25074844479</v>
      </c>
    </row>
    <row r="144" spans="7:8" ht="12.75">
      <c r="G144" s="30"/>
      <c r="H144" s="30"/>
    </row>
    <row r="145" spans="7:8" ht="12.75">
      <c r="G145" s="30"/>
      <c r="H145" s="30"/>
    </row>
    <row r="146" spans="7:8" ht="12.75">
      <c r="G146" s="30"/>
      <c r="H146" s="30"/>
    </row>
    <row r="147" spans="7:8" ht="12.75">
      <c r="G147" s="30"/>
      <c r="H147" s="30"/>
    </row>
    <row r="148" spans="7:8" ht="12.75">
      <c r="G148" s="30"/>
      <c r="H148" s="30"/>
    </row>
    <row r="149" spans="7:8" ht="12.75">
      <c r="G149" s="30"/>
      <c r="H149" s="30"/>
    </row>
    <row r="150" spans="7:8" ht="12.75">
      <c r="G150" s="30"/>
      <c r="H150" s="30"/>
    </row>
    <row r="151" spans="7:8" ht="12.75">
      <c r="G151" s="30"/>
      <c r="H151" s="30"/>
    </row>
    <row r="152" spans="7:8" ht="12.75">
      <c r="G152" s="30"/>
      <c r="H152" s="30"/>
    </row>
    <row r="153" spans="7:8" ht="12.75">
      <c r="G153" s="30"/>
      <c r="H153" s="30"/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1">
      <selection activeCell="A3" sqref="A3"/>
    </sheetView>
  </sheetViews>
  <sheetFormatPr defaultColWidth="9.00390625" defaultRowHeight="12.75"/>
  <cols>
    <col min="1" max="3" width="5.625" style="20" customWidth="1"/>
    <col min="4" max="4" width="29.25390625" style="20" customWidth="1"/>
    <col min="5" max="8" width="9.125" style="30" customWidth="1"/>
    <col min="9" max="16384" width="9.00390625" style="20" customWidth="1"/>
  </cols>
  <sheetData>
    <row r="1" spans="1:7" ht="12.75">
      <c r="A1" s="18" t="s">
        <v>105</v>
      </c>
      <c r="B1" s="19"/>
      <c r="C1" s="19"/>
      <c r="D1" s="19"/>
      <c r="E1" s="21"/>
      <c r="G1" s="21"/>
    </row>
    <row r="2" spans="1:4" s="22" customFormat="1" ht="12.75">
      <c r="A2" s="18" t="s">
        <v>107</v>
      </c>
      <c r="B2" s="19"/>
      <c r="C2" s="19"/>
      <c r="D2" s="19"/>
    </row>
    <row r="3" spans="4:8" s="22" customFormat="1" ht="12.75">
      <c r="D3" s="22" t="s">
        <v>72</v>
      </c>
      <c r="E3" s="50" t="s">
        <v>82</v>
      </c>
      <c r="F3" s="52"/>
      <c r="G3" s="50" t="s">
        <v>106</v>
      </c>
      <c r="H3" s="52"/>
    </row>
    <row r="4" spans="1:8" s="22" customFormat="1" ht="12.75">
      <c r="A4" s="31" t="s">
        <v>91</v>
      </c>
      <c r="B4" s="32"/>
      <c r="C4" s="32"/>
      <c r="D4" s="32"/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30"/>
      <c r="F5" s="30"/>
      <c r="G5" s="30"/>
      <c r="H5" s="30"/>
    </row>
    <row r="6" spans="3:8" s="22" customFormat="1" ht="12.75">
      <c r="C6" s="27" t="s">
        <v>92</v>
      </c>
      <c r="D6" s="28"/>
      <c r="E6" s="30"/>
      <c r="F6" s="30"/>
      <c r="G6" s="30"/>
      <c r="H6" s="30"/>
    </row>
    <row r="7" spans="4:8" ht="12.75">
      <c r="D7" s="20" t="s">
        <v>54</v>
      </c>
      <c r="E7" s="30">
        <v>9518.925698931725</v>
      </c>
      <c r="F7" s="30">
        <v>0</v>
      </c>
      <c r="G7" s="30">
        <v>2446363.9046254535</v>
      </c>
      <c r="H7" s="30">
        <v>0</v>
      </c>
    </row>
    <row r="8" spans="4:8" ht="12.75">
      <c r="D8" s="20" t="s">
        <v>55</v>
      </c>
      <c r="E8" s="30">
        <v>6420.965969393211</v>
      </c>
      <c r="F8" s="30">
        <v>390.8340117144092</v>
      </c>
      <c r="G8" s="30">
        <v>1650188.2541340552</v>
      </c>
      <c r="H8" s="30">
        <v>100444.34101060317</v>
      </c>
    </row>
    <row r="9" spans="4:8" ht="12.75">
      <c r="D9" s="20" t="s">
        <v>56</v>
      </c>
      <c r="E9" s="30">
        <v>3228.9496020639067</v>
      </c>
      <c r="F9" s="30">
        <v>1987.1497547746471</v>
      </c>
      <c r="G9" s="30">
        <v>829840.047730424</v>
      </c>
      <c r="H9" s="30">
        <v>510697.4869770843</v>
      </c>
    </row>
    <row r="10" spans="4:8" ht="12.75">
      <c r="D10" s="20" t="s">
        <v>57</v>
      </c>
      <c r="E10" s="30">
        <v>2516.8768363807576</v>
      </c>
      <c r="F10" s="30">
        <v>1061.749324015089</v>
      </c>
      <c r="G10" s="30">
        <v>646837.3469498547</v>
      </c>
      <c r="H10" s="30">
        <v>272869.5762718779</v>
      </c>
    </row>
    <row r="11" spans="4:8" ht="12.75">
      <c r="D11" s="20" t="s">
        <v>58</v>
      </c>
      <c r="E11" s="30">
        <v>1988.9778012408296</v>
      </c>
      <c r="F11" s="30">
        <v>1634.2177819796455</v>
      </c>
      <c r="G11" s="30">
        <v>511167.2949188932</v>
      </c>
      <c r="H11" s="30">
        <v>419993.9699687689</v>
      </c>
    </row>
    <row r="12" spans="4:8" ht="12.75">
      <c r="D12" s="20" t="s">
        <v>59</v>
      </c>
      <c r="E12" s="30">
        <v>2117.997901247043</v>
      </c>
      <c r="F12" s="30">
        <v>1025.3239879107234</v>
      </c>
      <c r="G12" s="30">
        <v>544325.46062049</v>
      </c>
      <c r="H12" s="30">
        <v>263508.2648930559</v>
      </c>
    </row>
    <row r="13" spans="4:8" ht="12.75">
      <c r="D13" s="20" t="s">
        <v>60</v>
      </c>
      <c r="E13" s="30">
        <v>2624.2294386760045</v>
      </c>
      <c r="F13" s="30">
        <v>1478.671752128571</v>
      </c>
      <c r="G13" s="30">
        <v>674426.9657397332</v>
      </c>
      <c r="H13" s="30">
        <v>380018.64029704273</v>
      </c>
    </row>
    <row r="14" spans="4:8" ht="12.75">
      <c r="D14" s="20" t="s">
        <v>61</v>
      </c>
      <c r="E14" s="30">
        <v>1518.6946122868826</v>
      </c>
      <c r="F14" s="30">
        <v>1577.6108407363747</v>
      </c>
      <c r="G14" s="30">
        <v>390304.5153577288</v>
      </c>
      <c r="H14" s="30">
        <v>405445.9860692483</v>
      </c>
    </row>
    <row r="15" spans="4:8" ht="12.75">
      <c r="D15" s="20" t="s">
        <v>62</v>
      </c>
      <c r="E15" s="30">
        <v>1277.397478687475</v>
      </c>
      <c r="F15" s="30">
        <v>2953.4056300836965</v>
      </c>
      <c r="G15" s="30">
        <v>328291.1520226811</v>
      </c>
      <c r="H15" s="30">
        <v>759025.24693151</v>
      </c>
    </row>
    <row r="16" spans="4:8" ht="12.75">
      <c r="D16" s="20" t="s">
        <v>63</v>
      </c>
      <c r="E16" s="30">
        <v>1440.8885977793186</v>
      </c>
      <c r="F16" s="30">
        <v>2594.566846028528</v>
      </c>
      <c r="G16" s="30">
        <v>370308.3696292849</v>
      </c>
      <c r="H16" s="30">
        <v>666803.6794293317</v>
      </c>
    </row>
    <row r="17" spans="4:8" ht="12.75">
      <c r="D17" s="20" t="s">
        <v>22</v>
      </c>
      <c r="E17" s="30">
        <v>3659.3448975044826</v>
      </c>
      <c r="F17" s="30">
        <v>8816.900274343196</v>
      </c>
      <c r="G17" s="30">
        <v>940451.638658652</v>
      </c>
      <c r="H17" s="30">
        <v>2265943.3705062014</v>
      </c>
    </row>
    <row r="18" spans="4:8" ht="12.75">
      <c r="D18" s="20" t="s">
        <v>64</v>
      </c>
      <c r="E18" s="30">
        <v>1406.417578693689</v>
      </c>
      <c r="F18" s="30">
        <v>5153.69282449605</v>
      </c>
      <c r="G18" s="30">
        <v>361449.3177242781</v>
      </c>
      <c r="H18" s="30">
        <v>1324499.0558954848</v>
      </c>
    </row>
    <row r="19" spans="4:8" ht="12.75">
      <c r="D19" s="20" t="s">
        <v>65</v>
      </c>
      <c r="E19" s="30">
        <v>579.6055637683725</v>
      </c>
      <c r="F19" s="30">
        <v>1933.49621916146</v>
      </c>
      <c r="G19" s="30">
        <v>148958.6298884717</v>
      </c>
      <c r="H19" s="30">
        <v>496908.5283244952</v>
      </c>
    </row>
    <row r="20" spans="4:8" ht="12.75">
      <c r="D20" s="20" t="s">
        <v>66</v>
      </c>
      <c r="E20" s="30">
        <v>0</v>
      </c>
      <c r="F20" s="30">
        <v>7691.652729281308</v>
      </c>
      <c r="G20" s="30">
        <v>0</v>
      </c>
      <c r="H20" s="30">
        <v>1976754.751425296</v>
      </c>
    </row>
    <row r="21" spans="7:8" ht="12.75">
      <c r="G21"/>
      <c r="H21"/>
    </row>
    <row r="22" spans="3:8" s="22" customFormat="1" ht="12.75">
      <c r="C22" s="27" t="s">
        <v>93</v>
      </c>
      <c r="D22" s="28"/>
      <c r="E22" s="30"/>
      <c r="F22" s="30"/>
      <c r="G22" s="30"/>
      <c r="H22" s="30"/>
    </row>
    <row r="23" spans="4:8" ht="12.75">
      <c r="D23" s="20" t="s">
        <v>66</v>
      </c>
      <c r="E23" s="30">
        <v>9568.773691424114</v>
      </c>
      <c r="F23" s="30">
        <v>0</v>
      </c>
      <c r="G23" s="30">
        <v>2459174.8386959974</v>
      </c>
      <c r="H23" s="30">
        <v>0</v>
      </c>
    </row>
    <row r="24" spans="4:8" ht="12.75">
      <c r="D24" s="20" t="s">
        <v>65</v>
      </c>
      <c r="E24" s="30">
        <v>2141.514099622192</v>
      </c>
      <c r="F24" s="30">
        <v>651.8170233025178</v>
      </c>
      <c r="G24" s="30">
        <v>550369.1236029033</v>
      </c>
      <c r="H24" s="30">
        <v>167516.97498874707</v>
      </c>
    </row>
    <row r="25" spans="4:8" ht="12.75">
      <c r="D25" s="20" t="s">
        <v>64</v>
      </c>
      <c r="E25" s="30">
        <v>5685.044503333774</v>
      </c>
      <c r="F25" s="30">
        <v>1529.1865836319737</v>
      </c>
      <c r="G25" s="30">
        <v>1461056.4373567798</v>
      </c>
      <c r="H25" s="30">
        <v>393000.9519934172</v>
      </c>
    </row>
    <row r="26" spans="4:8" ht="12.75">
      <c r="D26" s="20" t="s">
        <v>22</v>
      </c>
      <c r="E26" s="30">
        <v>8983.731110404879</v>
      </c>
      <c r="F26" s="30">
        <v>4626.3110678300645</v>
      </c>
      <c r="G26" s="30">
        <v>2308818.8953740536</v>
      </c>
      <c r="H26" s="30">
        <v>1188961.9444323266</v>
      </c>
    </row>
    <row r="27" spans="4:8" ht="12.75">
      <c r="D27" s="20" t="s">
        <v>63</v>
      </c>
      <c r="E27" s="30">
        <v>2956.004619886662</v>
      </c>
      <c r="F27" s="30">
        <v>2173.0546188454364</v>
      </c>
      <c r="G27" s="30">
        <v>759693.1873108721</v>
      </c>
      <c r="H27" s="30">
        <v>558475.0370432772</v>
      </c>
    </row>
    <row r="28" spans="4:8" ht="12.75">
      <c r="D28" s="20" t="s">
        <v>62</v>
      </c>
      <c r="E28" s="30">
        <v>4116.653611263532</v>
      </c>
      <c r="F28" s="30">
        <v>2136.7873606891226</v>
      </c>
      <c r="G28" s="30">
        <v>1057979.9780947277</v>
      </c>
      <c r="H28" s="30">
        <v>549154.3516971045</v>
      </c>
    </row>
    <row r="29" spans="4:8" ht="12.75">
      <c r="D29" s="20" t="s">
        <v>61</v>
      </c>
      <c r="E29" s="30">
        <v>1947.8242807788122</v>
      </c>
      <c r="F29" s="30">
        <v>1740.8283915030656</v>
      </c>
      <c r="G29" s="30">
        <v>500590.84016015474</v>
      </c>
      <c r="H29" s="30">
        <v>447392.8966162879</v>
      </c>
    </row>
    <row r="30" spans="4:8" ht="12.75">
      <c r="D30" s="20" t="s">
        <v>60</v>
      </c>
      <c r="E30" s="30">
        <v>1948.817561901086</v>
      </c>
      <c r="F30" s="30">
        <v>2913.3041346386917</v>
      </c>
      <c r="G30" s="30">
        <v>500846.1134085791</v>
      </c>
      <c r="H30" s="30">
        <v>748719.1626021438</v>
      </c>
    </row>
    <row r="31" spans="4:8" ht="12.75">
      <c r="D31" s="20" t="s">
        <v>59</v>
      </c>
      <c r="E31" s="30">
        <v>1246.071167892412</v>
      </c>
      <c r="F31" s="30">
        <v>2322.098145515219</v>
      </c>
      <c r="G31" s="30">
        <v>320240.2901483499</v>
      </c>
      <c r="H31" s="30">
        <v>596779.2233974113</v>
      </c>
    </row>
    <row r="32" spans="4:8" ht="12.75">
      <c r="D32" s="20" t="s">
        <v>58</v>
      </c>
      <c r="E32" s="30">
        <v>1883.2610078310188</v>
      </c>
      <c r="F32" s="30">
        <v>2293.779875447961</v>
      </c>
      <c r="G32" s="30">
        <v>483998.07901257183</v>
      </c>
      <c r="H32" s="30">
        <v>589501.427990126</v>
      </c>
    </row>
    <row r="33" spans="4:8" ht="12.75">
      <c r="D33" s="20" t="s">
        <v>57</v>
      </c>
      <c r="E33" s="30">
        <v>1283.8158505388142</v>
      </c>
      <c r="F33" s="30">
        <v>2928.20848730567</v>
      </c>
      <c r="G33" s="30">
        <v>329940.67358847527</v>
      </c>
      <c r="H33" s="30">
        <v>752549.5812375572</v>
      </c>
    </row>
    <row r="34" spans="4:8" ht="12.75">
      <c r="D34" s="20" t="s">
        <v>56</v>
      </c>
      <c r="E34" s="30">
        <v>2146.480505233561</v>
      </c>
      <c r="F34" s="30">
        <v>3890.0360460813367</v>
      </c>
      <c r="G34" s="30">
        <v>551645.4898450251</v>
      </c>
      <c r="H34" s="30">
        <v>999739.2638429035</v>
      </c>
    </row>
    <row r="35" spans="4:8" ht="12.75">
      <c r="D35" s="20" t="s">
        <v>55</v>
      </c>
      <c r="E35" s="30">
        <v>771.2827914455622</v>
      </c>
      <c r="F35" s="30">
        <v>8285.329647573239</v>
      </c>
      <c r="G35" s="30">
        <v>198219.67740150949</v>
      </c>
      <c r="H35" s="30">
        <v>2129329.7194263223</v>
      </c>
    </row>
    <row r="36" spans="4:8" ht="12.75">
      <c r="D36" s="20" t="s">
        <v>54</v>
      </c>
      <c r="E36" s="30">
        <v>0</v>
      </c>
      <c r="F36" s="30">
        <v>9188.533419192123</v>
      </c>
      <c r="G36" s="30">
        <v>0</v>
      </c>
      <c r="H36" s="30">
        <v>2361453.0887323758</v>
      </c>
    </row>
    <row r="37" spans="5:8" s="22" customFormat="1" ht="12.75">
      <c r="E37" s="30"/>
      <c r="F37" s="30"/>
      <c r="G37"/>
      <c r="H37"/>
    </row>
    <row r="38" spans="5:8" s="22" customFormat="1" ht="12.75">
      <c r="E38" s="30"/>
      <c r="F38" s="30"/>
      <c r="G38" s="30"/>
      <c r="H38" s="30"/>
    </row>
    <row r="39" spans="2:8" s="22" customFormat="1" ht="12.75">
      <c r="B39" s="25" t="s">
        <v>89</v>
      </c>
      <c r="C39" s="26"/>
      <c r="D39" s="26"/>
      <c r="E39" s="30"/>
      <c r="F39" s="30"/>
      <c r="G39" s="30"/>
      <c r="H39" s="30"/>
    </row>
    <row r="40" spans="3:8" s="22" customFormat="1" ht="12.75">
      <c r="C40" s="27" t="s">
        <v>92</v>
      </c>
      <c r="D40" s="28"/>
      <c r="E40" s="30"/>
      <c r="F40" s="30"/>
      <c r="G40" s="30"/>
      <c r="H40" s="30"/>
    </row>
    <row r="41" spans="4:8" ht="12.75">
      <c r="D41" s="20" t="s">
        <v>54</v>
      </c>
      <c r="E41" s="30">
        <v>6503.136889041938</v>
      </c>
      <c r="F41" s="30">
        <v>0</v>
      </c>
      <c r="G41" s="30">
        <v>325156.8444520969</v>
      </c>
      <c r="H41" s="30">
        <v>0</v>
      </c>
    </row>
    <row r="42" spans="4:8" ht="12.75">
      <c r="D42" s="20" t="s">
        <v>55</v>
      </c>
      <c r="E42" s="30">
        <v>6213.350972623293</v>
      </c>
      <c r="F42" s="30">
        <v>446.9797911496597</v>
      </c>
      <c r="G42" s="30">
        <v>310667.54863116465</v>
      </c>
      <c r="H42" s="30">
        <v>22348.989557482986</v>
      </c>
    </row>
    <row r="43" spans="4:8" ht="12.75">
      <c r="D43" s="20" t="s">
        <v>56</v>
      </c>
      <c r="E43" s="30">
        <v>3075.424063952773</v>
      </c>
      <c r="F43" s="30">
        <v>2002.8951593896654</v>
      </c>
      <c r="G43" s="30">
        <v>153771.20319763865</v>
      </c>
      <c r="H43" s="30">
        <v>100144.75796948327</v>
      </c>
    </row>
    <row r="44" spans="4:8" ht="12.75">
      <c r="D44" s="20" t="s">
        <v>57</v>
      </c>
      <c r="E44" s="30">
        <v>2382.9209548641</v>
      </c>
      <c r="F44" s="30">
        <v>1001.0928338288409</v>
      </c>
      <c r="G44" s="30">
        <v>119146.04774320501</v>
      </c>
      <c r="H44" s="30">
        <v>50054.64169144204</v>
      </c>
    </row>
    <row r="45" spans="4:8" ht="12.75">
      <c r="D45" s="20" t="s">
        <v>58</v>
      </c>
      <c r="E45" s="30">
        <v>1764.284844078219</v>
      </c>
      <c r="F45" s="30">
        <v>1562.3007938278581</v>
      </c>
      <c r="G45" s="30">
        <v>88214.24220391095</v>
      </c>
      <c r="H45" s="30">
        <v>78115.0396913929</v>
      </c>
    </row>
    <row r="46" spans="4:8" ht="12.75">
      <c r="D46" s="20" t="s">
        <v>59</v>
      </c>
      <c r="E46" s="30">
        <v>1150.620550485795</v>
      </c>
      <c r="F46" s="30">
        <v>901.7639913511389</v>
      </c>
      <c r="G46" s="30">
        <v>57531.027524289755</v>
      </c>
      <c r="H46" s="30">
        <v>45088.19956755694</v>
      </c>
    </row>
    <row r="47" spans="4:8" ht="12.75">
      <c r="D47" s="20" t="s">
        <v>60</v>
      </c>
      <c r="E47" s="30">
        <v>2063.304135284713</v>
      </c>
      <c r="F47" s="30">
        <v>1269.2807085186369</v>
      </c>
      <c r="G47" s="30">
        <v>103165.20676423566</v>
      </c>
      <c r="H47" s="30">
        <v>63464.03542593184</v>
      </c>
    </row>
    <row r="48" spans="4:8" ht="12.75">
      <c r="D48" s="20" t="s">
        <v>61</v>
      </c>
      <c r="E48" s="30">
        <v>1247.2158559586767</v>
      </c>
      <c r="F48" s="30">
        <v>1328.1685222732747</v>
      </c>
      <c r="G48" s="30">
        <v>62360.792797933835</v>
      </c>
      <c r="H48" s="30">
        <v>66408.42611366374</v>
      </c>
    </row>
    <row r="49" spans="4:8" ht="12.75">
      <c r="D49" s="20" t="s">
        <v>62</v>
      </c>
      <c r="E49" s="30">
        <v>873.6193068503259</v>
      </c>
      <c r="F49" s="30">
        <v>2400.9200210324575</v>
      </c>
      <c r="G49" s="30">
        <v>43680.96534251629</v>
      </c>
      <c r="H49" s="30">
        <v>120046.00105162288</v>
      </c>
    </row>
    <row r="50" spans="4:8" ht="12.75">
      <c r="D50" s="20" t="s">
        <v>63</v>
      </c>
      <c r="E50" s="30">
        <v>1148.4897716885991</v>
      </c>
      <c r="F50" s="30">
        <v>2430.0091820437847</v>
      </c>
      <c r="G50" s="30">
        <v>57424.48858442996</v>
      </c>
      <c r="H50" s="30">
        <v>121500.45910218923</v>
      </c>
    </row>
    <row r="51" spans="4:8" ht="12.75">
      <c r="D51" s="20" t="s">
        <v>22</v>
      </c>
      <c r="E51" s="30">
        <v>1703.9127781576683</v>
      </c>
      <c r="F51" s="30">
        <v>6646.518545222241</v>
      </c>
      <c r="G51" s="30">
        <v>85195.63890788342</v>
      </c>
      <c r="H51" s="30">
        <v>332325.9272611121</v>
      </c>
    </row>
    <row r="52" spans="4:8" ht="12.75">
      <c r="D52" s="20" t="s">
        <v>64</v>
      </c>
      <c r="E52" s="30">
        <v>604.4309188045751</v>
      </c>
      <c r="F52" s="30">
        <v>3979.5391246959384</v>
      </c>
      <c r="G52" s="30">
        <v>30221.545940228752</v>
      </c>
      <c r="H52" s="30">
        <v>198976.95623479693</v>
      </c>
    </row>
    <row r="53" spans="4:8" ht="12.75">
      <c r="D53" s="20" t="s">
        <v>65</v>
      </c>
      <c r="E53" s="30">
        <v>144.89295820932233</v>
      </c>
      <c r="F53" s="30">
        <v>916.6633177227942</v>
      </c>
      <c r="G53" s="30">
        <v>7244.647910466117</v>
      </c>
      <c r="H53" s="30">
        <v>45833.16588613971</v>
      </c>
    </row>
    <row r="54" spans="4:8" ht="12.75">
      <c r="D54" s="20" t="s">
        <v>66</v>
      </c>
      <c r="E54" s="30">
        <v>0</v>
      </c>
      <c r="F54" s="30">
        <v>3989.4720089437087</v>
      </c>
      <c r="G54" s="30">
        <v>0</v>
      </c>
      <c r="H54" s="30">
        <v>199473.60044718542</v>
      </c>
    </row>
    <row r="55" spans="7:8" ht="12.75">
      <c r="G55"/>
      <c r="H55"/>
    </row>
    <row r="56" spans="3:8" s="22" customFormat="1" ht="12.75">
      <c r="C56" s="27" t="s">
        <v>93</v>
      </c>
      <c r="D56" s="28"/>
      <c r="E56" s="30"/>
      <c r="F56" s="30"/>
      <c r="G56" s="30"/>
      <c r="H56" s="30"/>
    </row>
    <row r="57" spans="4:8" ht="12.75">
      <c r="D57" s="20" t="s">
        <v>66</v>
      </c>
      <c r="E57" s="30">
        <v>3959.3715608650873</v>
      </c>
      <c r="F57" s="30">
        <v>0</v>
      </c>
      <c r="G57" s="30">
        <v>197968.57804325435</v>
      </c>
      <c r="H57" s="30">
        <v>0</v>
      </c>
    </row>
    <row r="58" spans="4:8" ht="12.75">
      <c r="D58" s="20" t="s">
        <v>65</v>
      </c>
      <c r="E58" s="30">
        <v>873.634919876416</v>
      </c>
      <c r="F58" s="30">
        <v>125.39252516732375</v>
      </c>
      <c r="G58" s="30">
        <v>43681.7459938208</v>
      </c>
      <c r="H58" s="30">
        <v>6269.626258366187</v>
      </c>
    </row>
    <row r="59" spans="4:8" ht="12.75">
      <c r="D59" s="20" t="s">
        <v>64</v>
      </c>
      <c r="E59" s="30">
        <v>4158.58522430484</v>
      </c>
      <c r="F59" s="30">
        <v>390.7258795269093</v>
      </c>
      <c r="G59" s="30">
        <v>207929.261215242</v>
      </c>
      <c r="H59" s="30">
        <v>19536.293976345463</v>
      </c>
    </row>
    <row r="60" spans="4:8" ht="12.75">
      <c r="D60" s="20" t="s">
        <v>22</v>
      </c>
      <c r="E60" s="30">
        <v>6278.688968898044</v>
      </c>
      <c r="F60" s="30">
        <v>1545.5841085541397</v>
      </c>
      <c r="G60" s="30">
        <v>313934.4484449022</v>
      </c>
      <c r="H60" s="30">
        <v>77279.20542770698</v>
      </c>
    </row>
    <row r="61" spans="4:8" ht="12.75">
      <c r="D61" s="20" t="s">
        <v>63</v>
      </c>
      <c r="E61" s="30">
        <v>2869.2301248197737</v>
      </c>
      <c r="F61" s="30">
        <v>1880.1951011277163</v>
      </c>
      <c r="G61" s="30">
        <v>143461.50624098867</v>
      </c>
      <c r="H61" s="30">
        <v>94009.75505638581</v>
      </c>
    </row>
    <row r="62" spans="4:8" ht="12.75">
      <c r="D62" s="20" t="s">
        <v>62</v>
      </c>
      <c r="E62" s="30">
        <v>3238.605459114315</v>
      </c>
      <c r="F62" s="30">
        <v>1298.9557165123315</v>
      </c>
      <c r="G62" s="30">
        <v>161930.27295571577</v>
      </c>
      <c r="H62" s="30">
        <v>64947.78582561658</v>
      </c>
    </row>
    <row r="63" spans="4:8" ht="12.75">
      <c r="D63" s="20" t="s">
        <v>61</v>
      </c>
      <c r="E63" s="30">
        <v>1530.0716094747684</v>
      </c>
      <c r="F63" s="30">
        <v>1223.4430908590814</v>
      </c>
      <c r="G63" s="30">
        <v>76503.58047373842</v>
      </c>
      <c r="H63" s="30">
        <v>61172.15454295407</v>
      </c>
    </row>
    <row r="64" spans="4:8" ht="12.75">
      <c r="D64" s="20" t="s">
        <v>60</v>
      </c>
      <c r="E64" s="30">
        <v>1400.0293569515964</v>
      </c>
      <c r="F64" s="30">
        <v>2045.7686564591547</v>
      </c>
      <c r="G64" s="30">
        <v>70001.46784757981</v>
      </c>
      <c r="H64" s="30">
        <v>102288.43282295774</v>
      </c>
    </row>
    <row r="65" spans="4:8" ht="12.75">
      <c r="D65" s="20" t="s">
        <v>59</v>
      </c>
      <c r="E65" s="30">
        <v>850.8083542739444</v>
      </c>
      <c r="F65" s="30">
        <v>1138.2315958558725</v>
      </c>
      <c r="G65" s="30">
        <v>42540.41771369722</v>
      </c>
      <c r="H65" s="30">
        <v>56911.57979279362</v>
      </c>
    </row>
    <row r="66" spans="4:8" ht="12.75">
      <c r="D66" s="20" t="s">
        <v>58</v>
      </c>
      <c r="E66" s="30">
        <v>1472.6593384140062</v>
      </c>
      <c r="F66" s="30">
        <v>1684.1393849821216</v>
      </c>
      <c r="G66" s="30">
        <v>73632.96692070032</v>
      </c>
      <c r="H66" s="30">
        <v>84206.96924910607</v>
      </c>
    </row>
    <row r="67" spans="4:8" ht="12.75">
      <c r="D67" s="20" t="s">
        <v>57</v>
      </c>
      <c r="E67" s="30">
        <v>1076.998867971164</v>
      </c>
      <c r="F67" s="30">
        <v>2185.016709269277</v>
      </c>
      <c r="G67" s="30">
        <v>53849.94339855819</v>
      </c>
      <c r="H67" s="30">
        <v>109250.83546346384</v>
      </c>
    </row>
    <row r="68" spans="4:8" ht="12.75">
      <c r="D68" s="20" t="s">
        <v>56</v>
      </c>
      <c r="E68" s="30">
        <v>1838.5761021627188</v>
      </c>
      <c r="F68" s="30">
        <v>3100.174310076098</v>
      </c>
      <c r="G68" s="30">
        <v>91928.80510813594</v>
      </c>
      <c r="H68" s="30">
        <v>155008.7155038049</v>
      </c>
    </row>
    <row r="69" spans="4:8" ht="12.75">
      <c r="D69" s="20" t="s">
        <v>55</v>
      </c>
      <c r="E69" s="30">
        <v>677.1881128733264</v>
      </c>
      <c r="F69" s="30">
        <v>7033.065831484369</v>
      </c>
      <c r="G69" s="30">
        <v>33859.40564366632</v>
      </c>
      <c r="H69" s="30">
        <v>351653.2915742184</v>
      </c>
    </row>
    <row r="70" spans="4:8" ht="12.75">
      <c r="D70" s="20" t="s">
        <v>54</v>
      </c>
      <c r="E70" s="30">
        <v>0</v>
      </c>
      <c r="F70" s="30">
        <v>6573.755090125607</v>
      </c>
      <c r="G70" s="30">
        <v>0</v>
      </c>
      <c r="H70" s="30">
        <v>328687.75450628035</v>
      </c>
    </row>
    <row r="71" spans="7:8" ht="12.75">
      <c r="G71"/>
      <c r="H71"/>
    </row>
    <row r="73" spans="2:4" ht="12.75">
      <c r="B73" s="25" t="s">
        <v>90</v>
      </c>
      <c r="C73" s="26"/>
      <c r="D73" s="26"/>
    </row>
    <row r="74" spans="3:8" s="22" customFormat="1" ht="12.75">
      <c r="C74" s="27" t="s">
        <v>92</v>
      </c>
      <c r="D74" s="28"/>
      <c r="E74" s="30"/>
      <c r="F74" s="30"/>
      <c r="G74" s="30"/>
      <c r="H74" s="30"/>
    </row>
    <row r="75" spans="4:8" ht="12.75">
      <c r="D75" s="20" t="s">
        <v>54</v>
      </c>
      <c r="E75" s="30">
        <v>5213.406300905925</v>
      </c>
      <c r="F75" s="30">
        <v>0</v>
      </c>
      <c r="G75" s="30">
        <v>302377.5654525436</v>
      </c>
      <c r="H75" s="30">
        <v>0</v>
      </c>
    </row>
    <row r="76" spans="4:8" ht="12.75">
      <c r="D76" s="20" t="s">
        <v>55</v>
      </c>
      <c r="E76" s="30">
        <v>4494.632724159022</v>
      </c>
      <c r="F76" s="30">
        <v>382.8662486729996</v>
      </c>
      <c r="G76" s="30">
        <v>260688.69800122324</v>
      </c>
      <c r="H76" s="30">
        <v>22206.242423033975</v>
      </c>
    </row>
    <row r="77" spans="4:8" ht="12.75">
      <c r="D77" s="20" t="s">
        <v>56</v>
      </c>
      <c r="E77" s="30">
        <v>2529.4947355594336</v>
      </c>
      <c r="F77" s="30">
        <v>1429.1631330465727</v>
      </c>
      <c r="G77" s="30">
        <v>146710.69466244715</v>
      </c>
      <c r="H77" s="30">
        <v>82891.46171670122</v>
      </c>
    </row>
    <row r="78" spans="4:8" ht="12.75">
      <c r="D78" s="20" t="s">
        <v>57</v>
      </c>
      <c r="E78" s="30">
        <v>1963.9124582044533</v>
      </c>
      <c r="F78" s="30">
        <v>682.4208016347544</v>
      </c>
      <c r="G78" s="30">
        <v>113906.92257585829</v>
      </c>
      <c r="H78" s="30">
        <v>39580.406494815754</v>
      </c>
    </row>
    <row r="79" spans="4:8" ht="12.75">
      <c r="D79" s="20" t="s">
        <v>58</v>
      </c>
      <c r="E79" s="30">
        <v>1359.7259734027089</v>
      </c>
      <c r="F79" s="30">
        <v>1214.758033789693</v>
      </c>
      <c r="G79" s="30">
        <v>78864.10645735712</v>
      </c>
      <c r="H79" s="30">
        <v>70455.9659598022</v>
      </c>
    </row>
    <row r="80" spans="4:8" ht="12.75">
      <c r="D80" s="20" t="s">
        <v>59</v>
      </c>
      <c r="E80" s="30">
        <v>791.6926352574583</v>
      </c>
      <c r="F80" s="30">
        <v>660.9802917090665</v>
      </c>
      <c r="G80" s="30">
        <v>45918.17284493258</v>
      </c>
      <c r="H80" s="30">
        <v>38336.85691912586</v>
      </c>
    </row>
    <row r="81" spans="4:8" ht="12.75">
      <c r="D81" s="20" t="s">
        <v>60</v>
      </c>
      <c r="E81" s="30">
        <v>1805.206272034421</v>
      </c>
      <c r="F81" s="30">
        <v>996.0648325476757</v>
      </c>
      <c r="G81" s="30">
        <v>104701.96377799643</v>
      </c>
      <c r="H81" s="30">
        <v>57771.76028776519</v>
      </c>
    </row>
    <row r="82" spans="4:8" ht="12.75">
      <c r="D82" s="20" t="s">
        <v>61</v>
      </c>
      <c r="E82" s="30">
        <v>978.5860205156043</v>
      </c>
      <c r="F82" s="30">
        <v>1037.720680403298</v>
      </c>
      <c r="G82" s="30">
        <v>56757.98918990505</v>
      </c>
      <c r="H82" s="30">
        <v>60187.79946339129</v>
      </c>
    </row>
    <row r="83" spans="4:8" ht="12.75">
      <c r="D83" s="20" t="s">
        <v>62</v>
      </c>
      <c r="E83" s="30">
        <v>673.4289521268937</v>
      </c>
      <c r="F83" s="30">
        <v>1855.522987568825</v>
      </c>
      <c r="G83" s="30">
        <v>39058.879223359836</v>
      </c>
      <c r="H83" s="30">
        <v>107620.33327899185</v>
      </c>
    </row>
    <row r="84" spans="4:8" ht="12.75">
      <c r="D84" s="20" t="s">
        <v>63</v>
      </c>
      <c r="E84" s="30">
        <v>1282.5175585091797</v>
      </c>
      <c r="F84" s="30">
        <v>2090.1434247556394</v>
      </c>
      <c r="G84" s="30">
        <v>74386.01839353242</v>
      </c>
      <c r="H84" s="30">
        <v>121228.31863582709</v>
      </c>
    </row>
    <row r="85" spans="4:8" ht="12.75">
      <c r="D85" s="20" t="s">
        <v>22</v>
      </c>
      <c r="E85" s="30">
        <v>1362.1770341929796</v>
      </c>
      <c r="F85" s="30">
        <v>5126.119630233056</v>
      </c>
      <c r="G85" s="30">
        <v>79006.26798319281</v>
      </c>
      <c r="H85" s="30">
        <v>297314.9385535173</v>
      </c>
    </row>
    <row r="86" spans="4:8" ht="12.75">
      <c r="D86" s="20" t="s">
        <v>64</v>
      </c>
      <c r="E86" s="30">
        <v>454.6717765952276</v>
      </c>
      <c r="F86" s="30">
        <v>3183.609430965726</v>
      </c>
      <c r="G86" s="30">
        <v>26370.9630425232</v>
      </c>
      <c r="H86" s="30">
        <v>184649.34699601211</v>
      </c>
    </row>
    <row r="87" spans="4:8" ht="12.75">
      <c r="D87" s="20" t="s">
        <v>65</v>
      </c>
      <c r="E87" s="30">
        <v>132.3572826746215</v>
      </c>
      <c r="F87" s="30">
        <v>843.5309190763526</v>
      </c>
      <c r="G87" s="30">
        <v>7676.722395128047</v>
      </c>
      <c r="H87" s="30">
        <v>48924.79330642845</v>
      </c>
    </row>
    <row r="88" spans="4:8" ht="12.75">
      <c r="D88" s="20" t="s">
        <v>66</v>
      </c>
      <c r="E88" s="30">
        <v>0</v>
      </c>
      <c r="F88" s="30">
        <v>3538.9093097342698</v>
      </c>
      <c r="G88" s="30">
        <v>0</v>
      </c>
      <c r="H88" s="30">
        <v>205256.73996458764</v>
      </c>
    </row>
    <row r="89" spans="7:8" ht="12.75">
      <c r="G89"/>
      <c r="H89"/>
    </row>
    <row r="90" spans="3:6" s="22" customFormat="1" ht="12.75">
      <c r="C90" s="27" t="s">
        <v>93</v>
      </c>
      <c r="D90" s="28"/>
      <c r="E90" s="30"/>
      <c r="F90" s="30"/>
    </row>
    <row r="91" spans="4:8" ht="12.75">
      <c r="D91" s="20" t="s">
        <v>66</v>
      </c>
      <c r="E91" s="30">
        <v>3652.9916868435203</v>
      </c>
      <c r="F91" s="30">
        <v>0</v>
      </c>
      <c r="G91" s="30">
        <v>211873.51783692418</v>
      </c>
      <c r="H91" s="30">
        <v>0</v>
      </c>
    </row>
    <row r="92" spans="4:8" ht="12.75">
      <c r="D92" s="20" t="s">
        <v>65</v>
      </c>
      <c r="E92" s="30">
        <v>772.1232840560521</v>
      </c>
      <c r="F92" s="30">
        <v>127.66119041509185</v>
      </c>
      <c r="G92" s="30">
        <v>44783.15047525102</v>
      </c>
      <c r="H92" s="30">
        <v>7404.349044075328</v>
      </c>
    </row>
    <row r="93" spans="4:8" ht="12.75">
      <c r="D93" s="20" t="s">
        <v>64</v>
      </c>
      <c r="E93" s="30">
        <v>3355.69714099497</v>
      </c>
      <c r="F93" s="30">
        <v>370.3378872890636</v>
      </c>
      <c r="G93" s="30">
        <v>194630.43417770826</v>
      </c>
      <c r="H93" s="30">
        <v>21479.597462765687</v>
      </c>
    </row>
    <row r="94" spans="4:8" ht="12.75">
      <c r="D94" s="20" t="s">
        <v>22</v>
      </c>
      <c r="E94" s="30">
        <v>4686.902678276332</v>
      </c>
      <c r="F94" s="30">
        <v>1447.0275498465362</v>
      </c>
      <c r="G94" s="30">
        <v>271840.35534002725</v>
      </c>
      <c r="H94" s="30">
        <v>83927.5978910991</v>
      </c>
    </row>
    <row r="95" spans="4:8" ht="12.75">
      <c r="D95" s="20" t="s">
        <v>63</v>
      </c>
      <c r="E95" s="30">
        <v>2115.966848590085</v>
      </c>
      <c r="F95" s="30">
        <v>1604.195336159456</v>
      </c>
      <c r="G95" s="30">
        <v>122726.07721822493</v>
      </c>
      <c r="H95" s="30">
        <v>93043.32949724844</v>
      </c>
    </row>
    <row r="96" spans="4:8" ht="12.75">
      <c r="D96" s="20" t="s">
        <v>62</v>
      </c>
      <c r="E96" s="30">
        <v>2446.962800445758</v>
      </c>
      <c r="F96" s="30">
        <v>993.5894537023659</v>
      </c>
      <c r="G96" s="30">
        <v>141923.84242585397</v>
      </c>
      <c r="H96" s="30">
        <v>57628.18831473722</v>
      </c>
    </row>
    <row r="97" spans="4:8" ht="12.75">
      <c r="D97" s="20" t="s">
        <v>61</v>
      </c>
      <c r="E97" s="30">
        <v>1130.200722881735</v>
      </c>
      <c r="F97" s="30">
        <v>905.6718414353686</v>
      </c>
      <c r="G97" s="30">
        <v>65551.64192714062</v>
      </c>
      <c r="H97" s="30">
        <v>52528.96680325138</v>
      </c>
    </row>
    <row r="98" spans="4:8" ht="12.75">
      <c r="D98" s="20" t="s">
        <v>60</v>
      </c>
      <c r="E98" s="30">
        <v>1126.5898579524003</v>
      </c>
      <c r="F98" s="30">
        <v>1533.1386358340749</v>
      </c>
      <c r="G98" s="30">
        <v>65342.21176123922</v>
      </c>
      <c r="H98" s="30">
        <v>88922.04087837634</v>
      </c>
    </row>
    <row r="99" spans="4:8" ht="12.75">
      <c r="D99" s="20" t="s">
        <v>59</v>
      </c>
      <c r="E99" s="30">
        <v>672.8244984993502</v>
      </c>
      <c r="F99" s="30">
        <v>871.9500175521368</v>
      </c>
      <c r="G99" s="30">
        <v>39023.82091296231</v>
      </c>
      <c r="H99" s="30">
        <v>50573.10101802394</v>
      </c>
    </row>
    <row r="100" spans="4:8" ht="12.75">
      <c r="D100" s="20" t="s">
        <v>58</v>
      </c>
      <c r="E100" s="30">
        <v>1112.7482090566177</v>
      </c>
      <c r="F100" s="30">
        <v>1336.2272713730604</v>
      </c>
      <c r="G100" s="30">
        <v>64539.39612528383</v>
      </c>
      <c r="H100" s="30">
        <v>77501.1817396375</v>
      </c>
    </row>
    <row r="101" spans="4:8" ht="12.75">
      <c r="D101" s="20" t="s">
        <v>57</v>
      </c>
      <c r="E101" s="30">
        <v>757.078013517158</v>
      </c>
      <c r="F101" s="30">
        <v>1803.5154023264154</v>
      </c>
      <c r="G101" s="30">
        <v>43910.52478399516</v>
      </c>
      <c r="H101" s="30">
        <v>104603.89333493209</v>
      </c>
    </row>
    <row r="102" spans="4:8" ht="12.75">
      <c r="D102" s="20" t="s">
        <v>56</v>
      </c>
      <c r="E102" s="30">
        <v>1512.9524053912041</v>
      </c>
      <c r="F102" s="30">
        <v>2531.545492948331</v>
      </c>
      <c r="G102" s="30">
        <v>87751.23951268983</v>
      </c>
      <c r="H102" s="30">
        <v>146829.6385910032</v>
      </c>
    </row>
    <row r="103" spans="4:8" ht="12.75">
      <c r="D103" s="20" t="s">
        <v>55</v>
      </c>
      <c r="E103" s="30">
        <v>511.539198322404</v>
      </c>
      <c r="F103" s="30">
        <v>5256.389297798758</v>
      </c>
      <c r="G103" s="30">
        <v>29669.27350269943</v>
      </c>
      <c r="H103" s="30">
        <v>304870.57927232794</v>
      </c>
    </row>
    <row r="104" spans="4:8" ht="12.75">
      <c r="D104" s="20" t="s">
        <v>54</v>
      </c>
      <c r="E104" s="30">
        <v>0</v>
      </c>
      <c r="F104" s="30">
        <v>5073.3279681469285</v>
      </c>
      <c r="G104" s="30">
        <v>0</v>
      </c>
      <c r="H104" s="30">
        <v>294253.0221525219</v>
      </c>
    </row>
    <row r="105" spans="7:8" ht="12.75">
      <c r="G105"/>
      <c r="H105"/>
    </row>
    <row r="107" spans="1:4" ht="12.75">
      <c r="A107" s="31" t="s">
        <v>94</v>
      </c>
      <c r="B107" s="33"/>
      <c r="C107" s="33"/>
      <c r="D107" s="33"/>
    </row>
    <row r="108" spans="2:4" ht="12.75">
      <c r="B108" s="25" t="s">
        <v>86</v>
      </c>
      <c r="C108" s="26"/>
      <c r="D108" s="26"/>
    </row>
    <row r="109" spans="3:8" s="22" customFormat="1" ht="12.75">
      <c r="C109" s="27" t="s">
        <v>92</v>
      </c>
      <c r="D109" s="28"/>
      <c r="E109" s="30"/>
      <c r="F109" s="30"/>
      <c r="G109" s="30"/>
      <c r="H109" s="30"/>
    </row>
    <row r="110" spans="4:8" ht="12.75">
      <c r="D110" s="20" t="s">
        <v>68</v>
      </c>
      <c r="E110" s="30">
        <v>3381.7957157499923</v>
      </c>
      <c r="F110" s="30">
        <v>0</v>
      </c>
      <c r="G110" s="30">
        <v>869121.498947748</v>
      </c>
      <c r="H110" s="30">
        <v>0</v>
      </c>
    </row>
    <row r="111" spans="4:8" ht="12.75">
      <c r="D111" s="20" t="s">
        <v>69</v>
      </c>
      <c r="E111" s="30">
        <v>2588.0368000591343</v>
      </c>
      <c r="F111" s="30">
        <v>103.93721761835351</v>
      </c>
      <c r="G111" s="30">
        <v>665125.4576151975</v>
      </c>
      <c r="H111" s="30">
        <v>26711.864927916853</v>
      </c>
    </row>
    <row r="112" spans="4:8" ht="12.75">
      <c r="D112" s="20" t="s">
        <v>62</v>
      </c>
      <c r="E112" s="30">
        <v>1461.4649218144573</v>
      </c>
      <c r="F112" s="30">
        <v>1526.214103507903</v>
      </c>
      <c r="G112" s="30">
        <v>375596.4849063155</v>
      </c>
      <c r="H112" s="30">
        <v>392237.0246015311</v>
      </c>
    </row>
    <row r="113" spans="4:8" ht="12.75">
      <c r="D113" s="20" t="s">
        <v>63</v>
      </c>
      <c r="E113" s="30">
        <v>1764.3247177384326</v>
      </c>
      <c r="F113" s="30">
        <v>525.0908234079219</v>
      </c>
      <c r="G113" s="30">
        <v>453431.4524587772</v>
      </c>
      <c r="H113" s="30">
        <v>134948.34161583593</v>
      </c>
    </row>
    <row r="114" spans="4:8" ht="12.75">
      <c r="D114" s="20" t="s">
        <v>22</v>
      </c>
      <c r="E114" s="30">
        <v>3717.5207917261573</v>
      </c>
      <c r="F114" s="30">
        <v>3274.4381038486094</v>
      </c>
      <c r="G114" s="30">
        <v>955402.8434736225</v>
      </c>
      <c r="H114" s="30">
        <v>841530.5926890926</v>
      </c>
    </row>
    <row r="115" spans="4:8" ht="12.75">
      <c r="D115" s="20" t="s">
        <v>64</v>
      </c>
      <c r="E115" s="30">
        <v>1411.5429774313845</v>
      </c>
      <c r="F115" s="30">
        <v>1929.4905078671145</v>
      </c>
      <c r="G115" s="30">
        <v>362766.5451998658</v>
      </c>
      <c r="H115" s="30">
        <v>495879.06052184844</v>
      </c>
    </row>
    <row r="116" spans="4:8" ht="12.75">
      <c r="D116" s="20" t="s">
        <v>65</v>
      </c>
      <c r="E116" s="30">
        <v>555.7976474648776</v>
      </c>
      <c r="F116" s="30">
        <v>1088.430542899398</v>
      </c>
      <c r="G116" s="30">
        <v>142839.99539847355</v>
      </c>
      <c r="H116" s="30">
        <v>279726.6495251453</v>
      </c>
    </row>
    <row r="117" spans="4:8" ht="12.75">
      <c r="D117" s="20" t="s">
        <v>66</v>
      </c>
      <c r="E117" s="30">
        <v>0</v>
      </c>
      <c r="F117" s="30">
        <v>6432.882272835136</v>
      </c>
      <c r="G117" s="30">
        <v>0</v>
      </c>
      <c r="H117" s="30">
        <v>1653250.74411863</v>
      </c>
    </row>
    <row r="118" spans="7:8" ht="12.75">
      <c r="G118"/>
      <c r="H118"/>
    </row>
    <row r="119" spans="3:4" s="22" customFormat="1" ht="12.75">
      <c r="C119" s="27" t="s">
        <v>93</v>
      </c>
      <c r="D119" s="28"/>
    </row>
    <row r="120" spans="4:8" ht="12.75">
      <c r="D120" s="20" t="s">
        <v>66</v>
      </c>
      <c r="E120" s="30">
        <v>5253.26645240427</v>
      </c>
      <c r="F120" s="30">
        <v>0</v>
      </c>
      <c r="G120" s="30">
        <v>1350089.4782678974</v>
      </c>
      <c r="H120" s="30">
        <v>0</v>
      </c>
    </row>
    <row r="121" spans="4:8" ht="12.75">
      <c r="D121" s="20" t="s">
        <v>65</v>
      </c>
      <c r="E121" s="30">
        <v>1048.4607752669958</v>
      </c>
      <c r="F121" s="30">
        <v>440.2380052676594</v>
      </c>
      <c r="G121" s="30">
        <v>269454.4192436179</v>
      </c>
      <c r="H121" s="30">
        <v>113141.16735378846</v>
      </c>
    </row>
    <row r="122" spans="4:8" ht="12.75">
      <c r="D122" s="20" t="s">
        <v>64</v>
      </c>
      <c r="E122" s="30">
        <v>2110.076641817141</v>
      </c>
      <c r="F122" s="30">
        <v>1010.3966980320557</v>
      </c>
      <c r="G122" s="30">
        <v>542289.6969470052</v>
      </c>
      <c r="H122" s="30">
        <v>259671.95139423833</v>
      </c>
    </row>
    <row r="123" spans="4:8" ht="12.75">
      <c r="D123" s="20" t="s">
        <v>22</v>
      </c>
      <c r="E123" s="30">
        <v>2781.424800300525</v>
      </c>
      <c r="F123" s="30">
        <v>3237.4830776213917</v>
      </c>
      <c r="G123" s="30">
        <v>714826.1736772349</v>
      </c>
      <c r="H123" s="30">
        <v>832033.1509486977</v>
      </c>
    </row>
    <row r="124" spans="4:8" ht="12.75">
      <c r="D124" s="20" t="s">
        <v>63</v>
      </c>
      <c r="E124" s="30">
        <v>565.6689251754182</v>
      </c>
      <c r="F124" s="30">
        <v>1510.3279921495673</v>
      </c>
      <c r="G124" s="30">
        <v>145376.91377008246</v>
      </c>
      <c r="H124" s="30">
        <v>388154.2939824388</v>
      </c>
    </row>
    <row r="125" spans="4:8" ht="12.75">
      <c r="D125" s="20" t="s">
        <v>62</v>
      </c>
      <c r="E125" s="30">
        <v>1333.0492500257915</v>
      </c>
      <c r="F125" s="30">
        <v>1558.1704074777576</v>
      </c>
      <c r="G125" s="30">
        <v>342593.6572566284</v>
      </c>
      <c r="H125" s="30">
        <v>400449.7947217837</v>
      </c>
    </row>
    <row r="126" spans="4:8" ht="12.75">
      <c r="D126" s="20" t="s">
        <v>69</v>
      </c>
      <c r="E126" s="30">
        <v>254.770267850324</v>
      </c>
      <c r="F126" s="30">
        <v>2328.916107627319</v>
      </c>
      <c r="G126" s="30">
        <v>65475.95883753327</v>
      </c>
      <c r="H126" s="30">
        <v>598531.439660221</v>
      </c>
    </row>
    <row r="127" spans="4:8" ht="12.75">
      <c r="D127" s="20" t="s">
        <v>68</v>
      </c>
      <c r="E127" s="30">
        <v>0</v>
      </c>
      <c r="F127" s="30">
        <v>3261.184824664715</v>
      </c>
      <c r="G127" s="30">
        <v>0</v>
      </c>
      <c r="H127" s="30">
        <v>838124.4999388318</v>
      </c>
    </row>
    <row r="128" spans="7:8" ht="12.75">
      <c r="G128"/>
      <c r="H128"/>
    </row>
    <row r="130" spans="2:4" ht="12.75">
      <c r="B130" s="25" t="s">
        <v>89</v>
      </c>
      <c r="C130" s="26"/>
      <c r="D130" s="26"/>
    </row>
    <row r="131" spans="3:8" s="22" customFormat="1" ht="12.75">
      <c r="C131" s="34" t="s">
        <v>92</v>
      </c>
      <c r="E131" s="30">
        <v>2760.5607472779366</v>
      </c>
      <c r="F131" s="30">
        <v>0</v>
      </c>
      <c r="G131" s="30">
        <v>138028.03736389682</v>
      </c>
      <c r="H131" s="30">
        <v>0</v>
      </c>
    </row>
    <row r="132" spans="4:8" ht="12.75">
      <c r="D132" s="20" t="s">
        <v>68</v>
      </c>
      <c r="E132" s="30">
        <v>1694.0567289398277</v>
      </c>
      <c r="F132" s="30">
        <v>91.01381448796901</v>
      </c>
      <c r="G132" s="30">
        <v>84702.8364469914</v>
      </c>
      <c r="H132" s="30">
        <v>4550.690724398451</v>
      </c>
    </row>
    <row r="133" spans="4:8" ht="12.75">
      <c r="D133" s="20" t="s">
        <v>69</v>
      </c>
      <c r="E133" s="30">
        <v>1130.266058452722</v>
      </c>
      <c r="F133" s="30">
        <v>1514.4431043108375</v>
      </c>
      <c r="G133" s="30">
        <v>56513.3029226361</v>
      </c>
      <c r="H133" s="30">
        <v>75722.15521554188</v>
      </c>
    </row>
    <row r="134" spans="4:8" ht="12.75">
      <c r="D134" s="20" t="s">
        <v>62</v>
      </c>
      <c r="E134" s="30">
        <v>2450.4758785100285</v>
      </c>
      <c r="F134" s="30">
        <v>520.6525564091169</v>
      </c>
      <c r="G134" s="30">
        <v>122523.79392550142</v>
      </c>
      <c r="H134" s="30">
        <v>26032.627820455844</v>
      </c>
    </row>
    <row r="135" spans="4:8" ht="12.75">
      <c r="D135" s="20" t="s">
        <v>63</v>
      </c>
      <c r="E135" s="30">
        <v>1720.232724355301</v>
      </c>
      <c r="F135" s="30">
        <v>2989.402274395276</v>
      </c>
      <c r="G135" s="30">
        <v>86011.63621776504</v>
      </c>
      <c r="H135" s="30">
        <v>149470.1137197638</v>
      </c>
    </row>
    <row r="136" spans="4:8" ht="12.75">
      <c r="D136" s="20" t="s">
        <v>22</v>
      </c>
      <c r="E136" s="30">
        <v>608.0885088825214</v>
      </c>
      <c r="F136" s="30">
        <v>1970.8506151990348</v>
      </c>
      <c r="G136" s="30">
        <v>30404.42544412607</v>
      </c>
      <c r="H136" s="30">
        <v>98542.53075995174</v>
      </c>
    </row>
    <row r="137" spans="4:8" ht="12.75">
      <c r="D137" s="20" t="s">
        <v>64</v>
      </c>
      <c r="E137" s="30">
        <v>177.1913535816619</v>
      </c>
      <c r="F137" s="30">
        <v>477.82252606183727</v>
      </c>
      <c r="G137" s="30">
        <v>8859.567679083095</v>
      </c>
      <c r="H137" s="30">
        <v>23891.126303091864</v>
      </c>
    </row>
    <row r="138" spans="4:8" ht="12.75">
      <c r="D138" s="20" t="s">
        <v>65</v>
      </c>
      <c r="E138" s="30">
        <v>0</v>
      </c>
      <c r="F138" s="30">
        <v>2976.6871091359276</v>
      </c>
      <c r="G138" s="30">
        <v>0</v>
      </c>
      <c r="H138" s="30">
        <v>148834.3554567964</v>
      </c>
    </row>
    <row r="139" ht="12.75">
      <c r="D139" s="20" t="s">
        <v>66</v>
      </c>
    </row>
    <row r="140" spans="7:8" ht="12.75">
      <c r="G140"/>
      <c r="H140"/>
    </row>
    <row r="141" spans="3:4" s="22" customFormat="1" ht="12.75">
      <c r="C141" s="27" t="s">
        <v>93</v>
      </c>
      <c r="D141" s="28"/>
    </row>
    <row r="142" spans="4:8" ht="12.75">
      <c r="D142" s="20" t="s">
        <v>66</v>
      </c>
      <c r="E142" s="30">
        <v>3021.9339855806707</v>
      </c>
      <c r="F142" s="30">
        <v>0</v>
      </c>
      <c r="G142" s="30">
        <v>151096.69927903352</v>
      </c>
      <c r="H142" s="30">
        <v>0</v>
      </c>
    </row>
    <row r="143" spans="4:8" ht="12.75">
      <c r="D143" s="20" t="s">
        <v>65</v>
      </c>
      <c r="E143" s="30">
        <v>612.6642094699922</v>
      </c>
      <c r="F143" s="30">
        <v>155.16630686038178</v>
      </c>
      <c r="G143" s="30">
        <v>30633.21047349961</v>
      </c>
      <c r="H143" s="30">
        <v>7758.315343019089</v>
      </c>
    </row>
    <row r="144" spans="4:8" ht="12.75">
      <c r="D144" s="20" t="s">
        <v>64</v>
      </c>
      <c r="E144" s="30">
        <v>2212.5116136009356</v>
      </c>
      <c r="F144" s="30">
        <v>544.4431819662518</v>
      </c>
      <c r="G144" s="30">
        <v>110625.58068004678</v>
      </c>
      <c r="H144" s="30">
        <v>27222.15909831259</v>
      </c>
    </row>
    <row r="145" spans="4:8" ht="12.75">
      <c r="D145" s="20" t="s">
        <v>22</v>
      </c>
      <c r="E145" s="30">
        <v>2536.14486710834</v>
      </c>
      <c r="F145" s="30">
        <v>1974.287088605121</v>
      </c>
      <c r="G145" s="30">
        <v>126807.243355417</v>
      </c>
      <c r="H145" s="30">
        <v>98714.35443025605</v>
      </c>
    </row>
    <row r="146" spans="4:8" ht="12.75">
      <c r="D146" s="20" t="s">
        <v>63</v>
      </c>
      <c r="E146" s="30">
        <v>639.8032663678878</v>
      </c>
      <c r="F146" s="30">
        <v>1867.440114144244</v>
      </c>
      <c r="G146" s="30">
        <v>31990.16331839439</v>
      </c>
      <c r="H146" s="30">
        <v>93372.0057072122</v>
      </c>
    </row>
    <row r="147" spans="4:8" ht="12.75">
      <c r="D147" s="20" t="s">
        <v>62</v>
      </c>
      <c r="E147" s="30">
        <v>1257.895287217459</v>
      </c>
      <c r="F147" s="30">
        <v>1489.732656655157</v>
      </c>
      <c r="G147" s="30">
        <v>62894.764360872956</v>
      </c>
      <c r="H147" s="30">
        <v>74486.63283275785</v>
      </c>
    </row>
    <row r="148" spans="4:8" ht="12.75">
      <c r="D148" s="20" t="s">
        <v>69</v>
      </c>
      <c r="E148" s="30">
        <v>164.86977065471552</v>
      </c>
      <c r="F148" s="30">
        <v>1656.4683811323214</v>
      </c>
      <c r="G148" s="30">
        <v>8243.488532735777</v>
      </c>
      <c r="H148" s="30">
        <v>82823.41905661607</v>
      </c>
    </row>
    <row r="149" spans="4:8" ht="12.75">
      <c r="D149" s="20" t="s">
        <v>68</v>
      </c>
      <c r="E149" s="30">
        <v>0</v>
      </c>
      <c r="F149" s="30">
        <v>2758.285270636524</v>
      </c>
      <c r="G149" s="30">
        <v>0</v>
      </c>
      <c r="H149" s="30">
        <v>137914.2635318262</v>
      </c>
    </row>
    <row r="150" spans="7:8" ht="12.75">
      <c r="G150"/>
      <c r="H150"/>
    </row>
    <row r="152" spans="2:4" ht="12.75">
      <c r="B152" s="25" t="s">
        <v>90</v>
      </c>
      <c r="C152" s="26"/>
      <c r="D152" s="26"/>
    </row>
    <row r="153" spans="3:8" s="22" customFormat="1" ht="12.75">
      <c r="C153" s="27" t="s">
        <v>92</v>
      </c>
      <c r="D153" s="28"/>
      <c r="E153" s="30"/>
      <c r="F153" s="30"/>
      <c r="G153" s="30"/>
      <c r="H153" s="30"/>
    </row>
    <row r="154" spans="4:8" ht="12.75">
      <c r="D154" s="20" t="s">
        <v>68</v>
      </c>
      <c r="E154" s="30">
        <v>2169.107496568655</v>
      </c>
      <c r="F154" s="30">
        <v>0</v>
      </c>
      <c r="G154" s="30">
        <v>125808.23480098198</v>
      </c>
      <c r="H154" s="30">
        <v>0</v>
      </c>
    </row>
    <row r="155" spans="4:8" ht="12.75">
      <c r="D155" s="20" t="s">
        <v>69</v>
      </c>
      <c r="E155" s="30">
        <v>1192.802278786959</v>
      </c>
      <c r="F155" s="30">
        <v>67.4720479085901</v>
      </c>
      <c r="G155" s="30">
        <v>69182.53216964363</v>
      </c>
      <c r="H155" s="30">
        <v>3913.3787786982257</v>
      </c>
    </row>
    <row r="156" spans="4:8" ht="12.75">
      <c r="D156" s="20" t="s">
        <v>62</v>
      </c>
      <c r="E156" s="30">
        <v>883.2252711711528</v>
      </c>
      <c r="F156" s="30">
        <v>1184.8917801090158</v>
      </c>
      <c r="G156" s="30">
        <v>51227.06572792686</v>
      </c>
      <c r="H156" s="30">
        <v>68723.72324632292</v>
      </c>
    </row>
    <row r="157" spans="4:8" ht="12.75">
      <c r="D157" s="20" t="s">
        <v>63</v>
      </c>
      <c r="E157" s="30">
        <v>1985.0160466055809</v>
      </c>
      <c r="F157" s="30">
        <v>457.15754909493694</v>
      </c>
      <c r="G157" s="30">
        <v>115130.9307031237</v>
      </c>
      <c r="H157" s="30">
        <v>26515.137847506343</v>
      </c>
    </row>
    <row r="158" spans="4:8" ht="12.75">
      <c r="D158" s="20" t="s">
        <v>22</v>
      </c>
      <c r="E158" s="30">
        <v>1263.8188306453733</v>
      </c>
      <c r="F158" s="30">
        <v>2187.3336347509257</v>
      </c>
      <c r="G158" s="30">
        <v>73301.49217743165</v>
      </c>
      <c r="H158" s="30">
        <v>126865.3508155537</v>
      </c>
    </row>
    <row r="159" spans="4:8" ht="12.75">
      <c r="D159" s="20" t="s">
        <v>64</v>
      </c>
      <c r="E159" s="30">
        <v>493.6684575788802</v>
      </c>
      <c r="F159" s="30">
        <v>1485.7620345585449</v>
      </c>
      <c r="G159" s="30">
        <v>28632.77053957505</v>
      </c>
      <c r="H159" s="30">
        <v>86174.1980043956</v>
      </c>
    </row>
    <row r="160" spans="4:8" ht="12.75">
      <c r="D160" s="20" t="s">
        <v>65</v>
      </c>
      <c r="E160" s="30">
        <v>157.20168760891715</v>
      </c>
      <c r="F160" s="30">
        <v>402.0783263124144</v>
      </c>
      <c r="G160" s="30">
        <v>9117.697881317195</v>
      </c>
      <c r="H160" s="30">
        <v>23320.542926120033</v>
      </c>
    </row>
    <row r="161" spans="4:8" ht="12.75">
      <c r="D161" s="20" t="s">
        <v>66</v>
      </c>
      <c r="E161" s="30">
        <v>0</v>
      </c>
      <c r="F161" s="30">
        <v>2360.14469623109</v>
      </c>
      <c r="G161" s="30">
        <v>0</v>
      </c>
      <c r="H161" s="30">
        <v>136888.39238140322</v>
      </c>
    </row>
    <row r="162" spans="7:8" ht="12.75">
      <c r="G162"/>
      <c r="H162"/>
    </row>
    <row r="163" spans="3:4" s="22" customFormat="1" ht="12.75">
      <c r="C163" s="27" t="s">
        <v>93</v>
      </c>
      <c r="D163" s="28"/>
    </row>
    <row r="164" spans="4:8" ht="12.75">
      <c r="D164" s="20" t="s">
        <v>66</v>
      </c>
      <c r="E164" s="30">
        <v>2422.2135561884234</v>
      </c>
      <c r="F164" s="30">
        <v>0</v>
      </c>
      <c r="G164" s="30">
        <v>140488.38625892854</v>
      </c>
      <c r="H164" s="30">
        <v>0</v>
      </c>
    </row>
    <row r="165" spans="4:8" ht="12.75">
      <c r="D165" s="20" t="s">
        <v>65</v>
      </c>
      <c r="E165" s="30">
        <v>429.86160016420354</v>
      </c>
      <c r="F165" s="30">
        <v>96.33643206128237</v>
      </c>
      <c r="G165" s="30">
        <v>24931.972809523806</v>
      </c>
      <c r="H165" s="30">
        <v>5587.513059554377</v>
      </c>
    </row>
    <row r="166" spans="4:8" ht="12.75">
      <c r="D166" s="20" t="s">
        <v>64</v>
      </c>
      <c r="E166" s="30">
        <v>1891.2496388803365</v>
      </c>
      <c r="F166" s="30">
        <v>385.34572824512946</v>
      </c>
      <c r="G166" s="30">
        <v>109692.47905505952</v>
      </c>
      <c r="H166" s="30">
        <v>22350.052238217508</v>
      </c>
    </row>
    <row r="167" spans="4:8" ht="12.75">
      <c r="D167" s="20" t="s">
        <v>22</v>
      </c>
      <c r="E167" s="30">
        <v>1949.9314033764367</v>
      </c>
      <c r="F167" s="30">
        <v>1615.7603053807727</v>
      </c>
      <c r="G167" s="30">
        <v>113096.02139583333</v>
      </c>
      <c r="H167" s="30">
        <v>93714.09771208481</v>
      </c>
    </row>
    <row r="168" spans="4:8" ht="12.75">
      <c r="D168" s="20" t="s">
        <v>63</v>
      </c>
      <c r="E168" s="30">
        <v>673.0727686781609</v>
      </c>
      <c r="F168" s="30">
        <v>1662.5118091752183</v>
      </c>
      <c r="G168" s="30">
        <v>39038.22058333333</v>
      </c>
      <c r="H168" s="30">
        <v>96425.68493216267</v>
      </c>
    </row>
    <row r="169" spans="4:8" ht="12.75">
      <c r="D169" s="20" t="s">
        <v>62</v>
      </c>
      <c r="E169" s="30">
        <v>1013.1441990712233</v>
      </c>
      <c r="F169" s="30">
        <v>1320.3758041340463</v>
      </c>
      <c r="G169" s="30">
        <v>58762.36354613095</v>
      </c>
      <c r="H169" s="30">
        <v>76581.7966397747</v>
      </c>
    </row>
    <row r="170" spans="4:8" ht="12.75">
      <c r="D170" s="20" t="s">
        <v>69</v>
      </c>
      <c r="E170" s="30">
        <v>172.51024743431853</v>
      </c>
      <c r="F170" s="30">
        <v>1282.1245737567726</v>
      </c>
      <c r="G170" s="30">
        <v>10005.594351190475</v>
      </c>
      <c r="H170" s="30">
        <v>74363.22527789281</v>
      </c>
    </row>
    <row r="171" spans="4:8" ht="12.75">
      <c r="D171" s="20" t="s">
        <v>68</v>
      </c>
      <c r="E171" s="30">
        <v>0</v>
      </c>
      <c r="F171" s="30">
        <v>2189.528761039881</v>
      </c>
      <c r="G171" s="30">
        <v>0</v>
      </c>
      <c r="H171" s="30">
        <v>126992.6681403131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A3" sqref="A3"/>
    </sheetView>
  </sheetViews>
  <sheetFormatPr defaultColWidth="9.00390625" defaultRowHeight="12.75"/>
  <cols>
    <col min="1" max="3" width="5.625" style="20" customWidth="1"/>
    <col min="4" max="4" width="29.25390625" style="20" customWidth="1"/>
    <col min="5" max="6" width="8.75390625" style="30" bestFit="1" customWidth="1"/>
    <col min="7" max="7" width="9.25390625" style="30" customWidth="1"/>
    <col min="8" max="8" width="9.75390625" style="30" customWidth="1"/>
    <col min="9" max="16384" width="9.00390625" style="20" customWidth="1"/>
  </cols>
  <sheetData>
    <row r="1" spans="1:4" ht="12.75">
      <c r="A1" s="18" t="s">
        <v>105</v>
      </c>
      <c r="B1" s="19"/>
      <c r="C1" s="19"/>
      <c r="D1" s="19"/>
    </row>
    <row r="2" spans="1:8" s="22" customFormat="1" ht="12.75">
      <c r="A2" s="18" t="s">
        <v>107</v>
      </c>
      <c r="B2" s="19"/>
      <c r="C2" s="19"/>
      <c r="D2" s="19"/>
      <c r="E2" s="21"/>
      <c r="F2" s="21"/>
      <c r="G2" s="21"/>
      <c r="H2" s="21"/>
    </row>
    <row r="3" spans="2:8" s="22" customFormat="1" ht="12.75">
      <c r="B3" s="35"/>
      <c r="E3" s="50" t="s">
        <v>82</v>
      </c>
      <c r="F3" s="52"/>
      <c r="G3" s="50" t="s">
        <v>106</v>
      </c>
      <c r="H3" s="52"/>
    </row>
    <row r="4" spans="1:8" s="22" customFormat="1" ht="12.75">
      <c r="A4" s="36" t="s">
        <v>95</v>
      </c>
      <c r="B4" s="37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30"/>
      <c r="F5" s="30"/>
      <c r="G5" s="30"/>
      <c r="H5" s="30"/>
    </row>
    <row r="6" spans="3:8" s="22" customFormat="1" ht="12.75">
      <c r="C6" s="27" t="s">
        <v>92</v>
      </c>
      <c r="D6" s="28"/>
      <c r="E6" s="30"/>
      <c r="F6" s="30"/>
      <c r="G6" s="30"/>
      <c r="H6" s="30"/>
    </row>
    <row r="7" spans="4:8" ht="12.75">
      <c r="D7" s="20" t="s">
        <v>40</v>
      </c>
      <c r="E7" s="30">
        <v>721.0317734197471</v>
      </c>
      <c r="F7" s="30">
        <v>0</v>
      </c>
      <c r="G7" s="30">
        <v>185305.165768875</v>
      </c>
      <c r="H7" s="30">
        <v>0</v>
      </c>
    </row>
    <row r="8" spans="4:8" ht="12.75">
      <c r="D8" s="20" t="s">
        <v>41</v>
      </c>
      <c r="E8" s="30">
        <v>467.25545396595714</v>
      </c>
      <c r="F8" s="30">
        <v>21.106644627003543</v>
      </c>
      <c r="G8" s="30">
        <v>120084.65166925099</v>
      </c>
      <c r="H8" s="30">
        <v>5424.4076691399105</v>
      </c>
    </row>
    <row r="9" spans="4:8" ht="12.75">
      <c r="D9" s="20" t="s">
        <v>42</v>
      </c>
      <c r="E9" s="30">
        <v>524.3431326332559</v>
      </c>
      <c r="F9" s="30">
        <v>15.829983470252657</v>
      </c>
      <c r="G9" s="30">
        <v>134756.18508674676</v>
      </c>
      <c r="H9" s="30">
        <v>4068.3057518549326</v>
      </c>
    </row>
    <row r="10" spans="4:8" ht="12.75">
      <c r="D10" s="20" t="s">
        <v>43</v>
      </c>
      <c r="E10" s="30">
        <v>713.3561191451522</v>
      </c>
      <c r="F10" s="30">
        <v>69.07629150655706</v>
      </c>
      <c r="G10" s="30">
        <v>183332.5226203041</v>
      </c>
      <c r="H10" s="30">
        <v>17752.606917185163</v>
      </c>
    </row>
    <row r="11" spans="4:8" ht="12.75">
      <c r="D11" s="20" t="s">
        <v>44</v>
      </c>
      <c r="E11" s="30">
        <v>2423.108108811139</v>
      </c>
      <c r="F11" s="30">
        <v>163.09679939048192</v>
      </c>
      <c r="G11" s="30">
        <v>622738.7839644628</v>
      </c>
      <c r="H11" s="30">
        <v>41915.87744335386</v>
      </c>
    </row>
    <row r="12" spans="4:8" ht="12.75">
      <c r="D12" s="20" t="s">
        <v>45</v>
      </c>
      <c r="E12" s="30">
        <v>1623.880607468958</v>
      </c>
      <c r="F12" s="30">
        <v>491.20918404662785</v>
      </c>
      <c r="G12" s="30">
        <v>417337.3161195222</v>
      </c>
      <c r="H12" s="30">
        <v>126240.76029998336</v>
      </c>
    </row>
    <row r="13" spans="4:8" ht="12.75">
      <c r="D13" s="20" t="s">
        <v>46</v>
      </c>
      <c r="E13" s="30">
        <v>1298.145029190842</v>
      </c>
      <c r="F13" s="30">
        <v>401.9856408506584</v>
      </c>
      <c r="G13" s="30">
        <v>333623.2725020464</v>
      </c>
      <c r="H13" s="30">
        <v>103310.30969861921</v>
      </c>
    </row>
    <row r="14" spans="4:8" ht="12.75">
      <c r="D14" s="20" t="s">
        <v>47</v>
      </c>
      <c r="E14" s="30">
        <v>1592.6982619784167</v>
      </c>
      <c r="F14" s="30">
        <v>885.0399849277621</v>
      </c>
      <c r="G14" s="30">
        <v>409323.45332845306</v>
      </c>
      <c r="H14" s="30">
        <v>227455.27612643488</v>
      </c>
    </row>
    <row r="15" spans="4:8" ht="12.75">
      <c r="D15" s="20" t="s">
        <v>48</v>
      </c>
      <c r="E15" s="30">
        <v>1003.5917964032675</v>
      </c>
      <c r="F15" s="30">
        <v>745.4483125082616</v>
      </c>
      <c r="G15" s="30">
        <v>257923.09167563973</v>
      </c>
      <c r="H15" s="30">
        <v>191580.21631462322</v>
      </c>
    </row>
    <row r="16" spans="4:8" ht="12.75">
      <c r="D16" s="20" t="s">
        <v>49</v>
      </c>
      <c r="E16" s="30">
        <v>870.2273033821831</v>
      </c>
      <c r="F16" s="30">
        <v>916.6999518682676</v>
      </c>
      <c r="G16" s="30">
        <v>223648.41696922106</v>
      </c>
      <c r="H16" s="30">
        <v>235591.88763014477</v>
      </c>
    </row>
    <row r="17" spans="4:8" ht="12.75">
      <c r="D17" s="20" t="s">
        <v>12</v>
      </c>
      <c r="E17" s="30">
        <v>2506.1011206551957</v>
      </c>
      <c r="F17" s="30">
        <v>4327.821541473318</v>
      </c>
      <c r="G17" s="30">
        <v>644067.9880083853</v>
      </c>
      <c r="H17" s="30">
        <v>1112250.1361586426</v>
      </c>
    </row>
    <row r="18" spans="4:8" ht="12.75">
      <c r="D18" s="20" t="s">
        <v>50</v>
      </c>
      <c r="E18" s="30">
        <v>480.6878489464981</v>
      </c>
      <c r="F18" s="30">
        <v>1526.8738601761881</v>
      </c>
      <c r="G18" s="30">
        <v>123536.77717925001</v>
      </c>
      <c r="H18" s="30">
        <v>392406.58206528035</v>
      </c>
    </row>
    <row r="19" spans="4:8" ht="12.75">
      <c r="D19" s="20" t="s">
        <v>51</v>
      </c>
      <c r="E19" s="30">
        <v>192.85081364919384</v>
      </c>
      <c r="F19" s="30">
        <v>1445.3254604809472</v>
      </c>
      <c r="G19" s="30">
        <v>49562.65910784282</v>
      </c>
      <c r="H19" s="30">
        <v>371448.6433436034</v>
      </c>
    </row>
    <row r="20" spans="4:8" ht="12.75">
      <c r="D20" s="20" t="s">
        <v>52</v>
      </c>
      <c r="E20" s="30">
        <v>0</v>
      </c>
      <c r="F20" s="30">
        <v>3407.763714323481</v>
      </c>
      <c r="G20" s="30">
        <v>0</v>
      </c>
      <c r="H20" s="30">
        <v>875795.2745811347</v>
      </c>
    </row>
    <row r="21" spans="5:8" s="22" customFormat="1" ht="12.75">
      <c r="E21" s="30"/>
      <c r="F21" s="30"/>
      <c r="G21"/>
      <c r="H21"/>
    </row>
    <row r="22" spans="3:4" s="22" customFormat="1" ht="12.75">
      <c r="C22" s="27" t="s">
        <v>93</v>
      </c>
      <c r="D22" s="28"/>
    </row>
    <row r="23" spans="4:8" ht="12.75">
      <c r="D23" s="20" t="s">
        <v>52</v>
      </c>
      <c r="E23" s="30">
        <v>3538.92374528591</v>
      </c>
      <c r="F23" s="30">
        <v>0</v>
      </c>
      <c r="G23" s="30">
        <v>909503.402538479</v>
      </c>
      <c r="H23" s="30">
        <v>0</v>
      </c>
    </row>
    <row r="24" spans="4:8" ht="12.75">
      <c r="D24" s="20" t="s">
        <v>51</v>
      </c>
      <c r="E24" s="30">
        <v>1462.1073681752048</v>
      </c>
      <c r="F24" s="30">
        <v>118.16876690515902</v>
      </c>
      <c r="G24" s="30">
        <v>375761.59362102766</v>
      </c>
      <c r="H24" s="30">
        <v>30369.37309462587</v>
      </c>
    </row>
    <row r="25" spans="4:8" ht="12.75">
      <c r="D25" s="20" t="s">
        <v>50</v>
      </c>
      <c r="E25" s="30">
        <v>1629.8482624604328</v>
      </c>
      <c r="F25" s="30">
        <v>473.1866207241216</v>
      </c>
      <c r="G25" s="30">
        <v>418871.00345233124</v>
      </c>
      <c r="H25" s="30">
        <v>121608.96152609926</v>
      </c>
    </row>
    <row r="26" spans="4:8" ht="12.75">
      <c r="D26" s="20" t="s">
        <v>12</v>
      </c>
      <c r="E26" s="30">
        <v>4782.149702625512</v>
      </c>
      <c r="F26" s="30">
        <v>2628.359845708688</v>
      </c>
      <c r="G26" s="30">
        <v>1229012.4735747566</v>
      </c>
      <c r="H26" s="30">
        <v>675488.4803471329</v>
      </c>
    </row>
    <row r="27" spans="4:8" ht="12.75">
      <c r="D27" s="20" t="s">
        <v>49</v>
      </c>
      <c r="E27" s="30">
        <v>1006.9567708768724</v>
      </c>
      <c r="F27" s="30">
        <v>889.5908469613487</v>
      </c>
      <c r="G27" s="30">
        <v>258787.8901153562</v>
      </c>
      <c r="H27" s="30">
        <v>228624.8476690666</v>
      </c>
    </row>
    <row r="28" spans="4:8" ht="12.75">
      <c r="D28" s="20" t="s">
        <v>48</v>
      </c>
      <c r="E28" s="30">
        <v>847.3983592397042</v>
      </c>
      <c r="F28" s="30">
        <v>1071.1921986987143</v>
      </c>
      <c r="G28" s="30">
        <v>217781.37832460398</v>
      </c>
      <c r="H28" s="30">
        <v>275296.39506556955</v>
      </c>
    </row>
    <row r="29" spans="4:8" ht="12.75">
      <c r="D29" s="20" t="s">
        <v>47</v>
      </c>
      <c r="E29" s="30">
        <v>1022.2989258419846</v>
      </c>
      <c r="F29" s="30">
        <v>1591.9532580469906</v>
      </c>
      <c r="G29" s="30">
        <v>262730.82394139003</v>
      </c>
      <c r="H29" s="30">
        <v>409131.9873180766</v>
      </c>
    </row>
    <row r="30" spans="4:8" ht="12.75">
      <c r="D30" s="20" t="s">
        <v>46</v>
      </c>
      <c r="E30" s="30">
        <v>540.0438547719539</v>
      </c>
      <c r="F30" s="30">
        <v>1497.827487005652</v>
      </c>
      <c r="G30" s="30">
        <v>138791.27067639216</v>
      </c>
      <c r="H30" s="30">
        <v>384941.6641604526</v>
      </c>
    </row>
    <row r="31" spans="4:8" ht="12.75">
      <c r="D31" s="20" t="s">
        <v>45</v>
      </c>
      <c r="E31" s="30">
        <v>620.3344657560417</v>
      </c>
      <c r="F31" s="30">
        <v>1738.76899874734</v>
      </c>
      <c r="G31" s="30">
        <v>159425.95769930273</v>
      </c>
      <c r="H31" s="30">
        <v>446863.6326780664</v>
      </c>
    </row>
    <row r="32" spans="4:8" ht="12.75">
      <c r="D32" s="20" t="s">
        <v>44</v>
      </c>
      <c r="E32" s="30">
        <v>276.1587893720219</v>
      </c>
      <c r="F32" s="30">
        <v>2965.984894009143</v>
      </c>
      <c r="G32" s="30">
        <v>70972.80886860963</v>
      </c>
      <c r="H32" s="30">
        <v>762258.1177603498</v>
      </c>
    </row>
    <row r="33" spans="4:8" ht="12.75">
      <c r="D33" s="20" t="s">
        <v>43</v>
      </c>
      <c r="E33" s="30">
        <v>87.45028330114026</v>
      </c>
      <c r="F33" s="30">
        <v>954.5580911040119</v>
      </c>
      <c r="G33" s="30">
        <v>22474.722808393046</v>
      </c>
      <c r="H33" s="30">
        <v>245321.42941373104</v>
      </c>
    </row>
    <row r="34" spans="4:8" ht="12.75">
      <c r="D34" s="20" t="s">
        <v>42</v>
      </c>
      <c r="E34" s="30">
        <v>61.3686198604493</v>
      </c>
      <c r="F34" s="30">
        <v>626.6525517697827</v>
      </c>
      <c r="G34" s="30">
        <v>15771.73530413547</v>
      </c>
      <c r="H34" s="30">
        <v>161049.70580483414</v>
      </c>
    </row>
    <row r="35" spans="4:8" ht="12.75">
      <c r="D35" s="20" t="s">
        <v>41</v>
      </c>
      <c r="E35" s="30">
        <v>40.40100807479579</v>
      </c>
      <c r="F35" s="30">
        <v>577.5434538351711</v>
      </c>
      <c r="G35" s="30">
        <v>10383.059075222518</v>
      </c>
      <c r="H35" s="30">
        <v>148428.667635639</v>
      </c>
    </row>
    <row r="36" spans="4:8" ht="12.75">
      <c r="D36" s="20" t="s">
        <v>40</v>
      </c>
      <c r="E36" s="30">
        <v>0</v>
      </c>
      <c r="F36" s="30">
        <v>781.6531421259003</v>
      </c>
      <c r="G36" s="30">
        <v>0</v>
      </c>
      <c r="H36" s="30">
        <v>200884.85752635638</v>
      </c>
    </row>
    <row r="37" spans="5:8" s="22" customFormat="1" ht="12.75">
      <c r="E37" s="30"/>
      <c r="F37" s="30"/>
      <c r="G37"/>
      <c r="H37"/>
    </row>
    <row r="38" spans="5:8" s="22" customFormat="1" ht="12.75">
      <c r="E38" s="30"/>
      <c r="F38" s="30"/>
      <c r="G38" s="30"/>
      <c r="H38" s="30"/>
    </row>
    <row r="39" spans="2:8" s="22" customFormat="1" ht="12.75">
      <c r="B39" s="25" t="s">
        <v>89</v>
      </c>
      <c r="C39" s="26"/>
      <c r="E39" s="30"/>
      <c r="F39" s="30"/>
      <c r="G39" s="30"/>
      <c r="H39" s="30"/>
    </row>
    <row r="40" spans="3:8" s="22" customFormat="1" ht="12.75">
      <c r="C40" s="27" t="s">
        <v>92</v>
      </c>
      <c r="D40" s="28"/>
      <c r="E40" s="30"/>
      <c r="F40" s="30"/>
      <c r="G40" s="30"/>
      <c r="H40" s="30"/>
    </row>
    <row r="41" spans="4:8" ht="12.75">
      <c r="D41" s="20" t="s">
        <v>40</v>
      </c>
      <c r="E41" s="30">
        <v>460.32551249457435</v>
      </c>
      <c r="F41" s="30">
        <v>0</v>
      </c>
      <c r="G41" s="30">
        <v>23016.275624728718</v>
      </c>
      <c r="H41" s="30">
        <v>0</v>
      </c>
    </row>
    <row r="42" spans="4:8" ht="12.75">
      <c r="D42" s="20" t="s">
        <v>41</v>
      </c>
      <c r="E42" s="30">
        <v>225.63793141935884</v>
      </c>
      <c r="F42" s="30">
        <v>7.851793407412005</v>
      </c>
      <c r="G42" s="30">
        <v>11281.896570967941</v>
      </c>
      <c r="H42" s="30">
        <v>392.5896703706003</v>
      </c>
    </row>
    <row r="43" spans="4:8" ht="12.75">
      <c r="D43" s="20" t="s">
        <v>42</v>
      </c>
      <c r="E43" s="30">
        <v>94.71966639796614</v>
      </c>
      <c r="F43" s="30">
        <v>10.267729840461852</v>
      </c>
      <c r="G43" s="30">
        <v>4735.983319898307</v>
      </c>
      <c r="H43" s="30">
        <v>513.3864920230926</v>
      </c>
    </row>
    <row r="44" spans="4:8" ht="12.75">
      <c r="D44" s="20" t="s">
        <v>43</v>
      </c>
      <c r="E44" s="30">
        <v>311.91125813852545</v>
      </c>
      <c r="F44" s="30">
        <v>22.347412005711092</v>
      </c>
      <c r="G44" s="30">
        <v>15595.562906926272</v>
      </c>
      <c r="H44" s="30">
        <v>1117.3706002855547</v>
      </c>
    </row>
    <row r="45" spans="4:8" ht="12.75">
      <c r="D45" s="20" t="s">
        <v>44</v>
      </c>
      <c r="E45" s="30">
        <v>1466.0432442487752</v>
      </c>
      <c r="F45" s="30">
        <v>106.90518716245577</v>
      </c>
      <c r="G45" s="30">
        <v>73302.16221243876</v>
      </c>
      <c r="H45" s="30">
        <v>5345.259358122788</v>
      </c>
    </row>
    <row r="46" spans="4:8" ht="12.75">
      <c r="D46" s="20" t="s">
        <v>45</v>
      </c>
      <c r="E46" s="30">
        <v>1464.233314317604</v>
      </c>
      <c r="F46" s="30">
        <v>319.5075932708424</v>
      </c>
      <c r="G46" s="30">
        <v>73211.6657158802</v>
      </c>
      <c r="H46" s="30">
        <v>15975.37966354212</v>
      </c>
    </row>
    <row r="47" spans="4:8" ht="12.75">
      <c r="D47" s="20" t="s">
        <v>46</v>
      </c>
      <c r="E47" s="30">
        <v>917.031165126806</v>
      </c>
      <c r="F47" s="30">
        <v>240.98965919672233</v>
      </c>
      <c r="G47" s="30">
        <v>45851.5582563403</v>
      </c>
      <c r="H47" s="30">
        <v>12049.482959836116</v>
      </c>
    </row>
    <row r="48" spans="4:8" ht="12.75">
      <c r="D48" s="20" t="s">
        <v>47</v>
      </c>
      <c r="E48" s="30">
        <v>1178.2643851925343</v>
      </c>
      <c r="F48" s="30">
        <v>611.835901669874</v>
      </c>
      <c r="G48" s="30">
        <v>58913.21925962671</v>
      </c>
      <c r="H48" s="30">
        <v>30591.7950834937</v>
      </c>
    </row>
    <row r="49" spans="4:8" ht="12.75">
      <c r="D49" s="20" t="s">
        <v>48</v>
      </c>
      <c r="E49" s="30">
        <v>741.4679618031872</v>
      </c>
      <c r="F49" s="30">
        <v>499.49485753305606</v>
      </c>
      <c r="G49" s="30">
        <v>37073.39809015936</v>
      </c>
      <c r="H49" s="30">
        <v>24974.742876652803</v>
      </c>
    </row>
    <row r="50" spans="4:8" ht="12.75">
      <c r="D50" s="20" t="s">
        <v>49</v>
      </c>
      <c r="E50" s="30">
        <v>674.500554349848</v>
      </c>
      <c r="F50" s="30">
        <v>637.8072183251599</v>
      </c>
      <c r="G50" s="30">
        <v>33725.0277174924</v>
      </c>
      <c r="H50" s="30">
        <v>31890.360916257992</v>
      </c>
    </row>
    <row r="51" spans="4:8" ht="12.75">
      <c r="D51" s="20" t="s">
        <v>12</v>
      </c>
      <c r="E51" s="30">
        <v>1666.9454666087927</v>
      </c>
      <c r="F51" s="30">
        <v>3232.5229474206963</v>
      </c>
      <c r="G51" s="30">
        <v>83347.27333043964</v>
      </c>
      <c r="H51" s="30">
        <v>161626.1473710348</v>
      </c>
    </row>
    <row r="52" spans="4:8" ht="12.75">
      <c r="D52" s="20" t="s">
        <v>50</v>
      </c>
      <c r="E52" s="30">
        <v>406.6309245364916</v>
      </c>
      <c r="F52" s="30">
        <v>1194.0765820348872</v>
      </c>
      <c r="G52" s="30">
        <v>20331.54622682458</v>
      </c>
      <c r="H52" s="30">
        <v>59703.82910174436</v>
      </c>
    </row>
    <row r="53" spans="4:8" ht="12.75">
      <c r="D53" s="20" t="s">
        <v>51</v>
      </c>
      <c r="E53" s="30">
        <v>121.86861536553606</v>
      </c>
      <c r="F53" s="30">
        <v>1047.9124278353715</v>
      </c>
      <c r="G53" s="30">
        <v>6093.430768276803</v>
      </c>
      <c r="H53" s="30">
        <v>52395.621391768575</v>
      </c>
    </row>
    <row r="54" spans="4:8" ht="12.75">
      <c r="D54" s="20" t="s">
        <v>52</v>
      </c>
      <c r="E54" s="30">
        <v>0</v>
      </c>
      <c r="F54" s="30">
        <v>1798.0606902973493</v>
      </c>
      <c r="G54" s="30">
        <v>0</v>
      </c>
      <c r="H54" s="30">
        <v>89903.03451486747</v>
      </c>
    </row>
    <row r="55" spans="5:8" s="22" customFormat="1" ht="12.75">
      <c r="E55" s="30"/>
      <c r="F55" s="30"/>
      <c r="G55"/>
      <c r="H55"/>
    </row>
    <row r="56" spans="3:4" s="22" customFormat="1" ht="12.75">
      <c r="C56" s="27" t="s">
        <v>93</v>
      </c>
      <c r="D56" s="28"/>
    </row>
    <row r="57" spans="4:8" ht="12.75">
      <c r="D57" s="20" t="s">
        <v>52</v>
      </c>
      <c r="E57" s="30">
        <v>1639.2616084761678</v>
      </c>
      <c r="F57" s="30">
        <v>0</v>
      </c>
      <c r="G57" s="30">
        <v>81963.0804238084</v>
      </c>
      <c r="H57" s="30">
        <v>0</v>
      </c>
    </row>
    <row r="58" spans="4:8" ht="12.75">
      <c r="D58" s="20" t="s">
        <v>51</v>
      </c>
      <c r="E58" s="30">
        <v>952.748792791735</v>
      </c>
      <c r="F58" s="30">
        <v>85.43564682423316</v>
      </c>
      <c r="G58" s="30">
        <v>47637.43963958675</v>
      </c>
      <c r="H58" s="30">
        <v>4271.782341211658</v>
      </c>
    </row>
    <row r="59" spans="4:8" ht="12.75">
      <c r="D59" s="20" t="s">
        <v>50</v>
      </c>
      <c r="E59" s="30">
        <v>1326.3282048602955</v>
      </c>
      <c r="F59" s="30">
        <v>302.3573600375344</v>
      </c>
      <c r="G59" s="30">
        <v>66316.41024301478</v>
      </c>
      <c r="H59" s="30">
        <v>15117.86800187672</v>
      </c>
    </row>
    <row r="60" spans="4:8" ht="12.75">
      <c r="D60" s="20" t="s">
        <v>12</v>
      </c>
      <c r="E60" s="30">
        <v>3074.146168466776</v>
      </c>
      <c r="F60" s="30">
        <v>1922.605016831857</v>
      </c>
      <c r="G60" s="30">
        <v>153707.3084233388</v>
      </c>
      <c r="H60" s="30">
        <v>96130.25084159285</v>
      </c>
    </row>
    <row r="61" spans="4:8" ht="12.75">
      <c r="D61" s="20" t="s">
        <v>49</v>
      </c>
      <c r="E61" s="30">
        <v>773.2366077717774</v>
      </c>
      <c r="F61" s="30">
        <v>624.1043704181573</v>
      </c>
      <c r="G61" s="30">
        <v>38661.83038858887</v>
      </c>
      <c r="H61" s="30">
        <v>31205.218520907863</v>
      </c>
    </row>
    <row r="62" spans="4:8" ht="12.75">
      <c r="D62" s="20" t="s">
        <v>48</v>
      </c>
      <c r="E62" s="30">
        <v>606.4600845268842</v>
      </c>
      <c r="F62" s="30">
        <v>737.41263961058</v>
      </c>
      <c r="G62" s="30">
        <v>30323.00422634421</v>
      </c>
      <c r="H62" s="30">
        <v>36870.631980529</v>
      </c>
    </row>
    <row r="63" spans="4:8" ht="12.75">
      <c r="D63" s="20" t="s">
        <v>47</v>
      </c>
      <c r="E63" s="30">
        <v>803.5596119981215</v>
      </c>
      <c r="F63" s="30">
        <v>1057.9477968447598</v>
      </c>
      <c r="G63" s="30">
        <v>40177.98059990607</v>
      </c>
      <c r="H63" s="30">
        <v>52897.389842237986</v>
      </c>
    </row>
    <row r="64" spans="4:8" ht="12.75">
      <c r="D64" s="20" t="s">
        <v>46</v>
      </c>
      <c r="E64" s="30">
        <v>355.992069617281</v>
      </c>
      <c r="F64" s="30">
        <v>1014.3210835728108</v>
      </c>
      <c r="G64" s="30">
        <v>17799.60348086405</v>
      </c>
      <c r="H64" s="30">
        <v>50716.054178640545</v>
      </c>
    </row>
    <row r="65" spans="4:8" ht="12.75">
      <c r="D65" s="20" t="s">
        <v>45</v>
      </c>
      <c r="E65" s="30">
        <v>533.6848743836581</v>
      </c>
      <c r="F65" s="30">
        <v>1363.3347897484018</v>
      </c>
      <c r="G65" s="30">
        <v>26684.243719182905</v>
      </c>
      <c r="H65" s="30">
        <v>68166.7394874201</v>
      </c>
    </row>
    <row r="66" spans="4:8" ht="12.75">
      <c r="D66" s="20" t="s">
        <v>44</v>
      </c>
      <c r="E66" s="30">
        <v>187.3961661188072</v>
      </c>
      <c r="F66" s="30">
        <v>1837.7752965808454</v>
      </c>
      <c r="G66" s="30">
        <v>9369.80830594036</v>
      </c>
      <c r="H66" s="30">
        <v>91888.76482904227</v>
      </c>
    </row>
    <row r="67" spans="4:8" ht="12.75">
      <c r="D67" s="20" t="s">
        <v>43</v>
      </c>
      <c r="E67" s="30">
        <v>44.87804625498943</v>
      </c>
      <c r="F67" s="30">
        <v>497.4657166148612</v>
      </c>
      <c r="G67" s="30">
        <v>2243.9023127494715</v>
      </c>
      <c r="H67" s="30">
        <v>24873.28583074306</v>
      </c>
    </row>
    <row r="68" spans="4:8" ht="12.75">
      <c r="D68" s="20" t="s">
        <v>42</v>
      </c>
      <c r="E68" s="30">
        <v>10.916281521483915</v>
      </c>
      <c r="F68" s="30">
        <v>147.8460838660489</v>
      </c>
      <c r="G68" s="30">
        <v>545.8140760741958</v>
      </c>
      <c r="H68" s="30">
        <v>7392.304193302445</v>
      </c>
    </row>
    <row r="69" spans="4:8" ht="12.75">
      <c r="D69" s="20" t="s">
        <v>41</v>
      </c>
      <c r="E69" s="30">
        <v>23.045483212021598</v>
      </c>
      <c r="F69" s="30">
        <v>293.87438801243326</v>
      </c>
      <c r="G69" s="30">
        <v>1152.27416060108</v>
      </c>
      <c r="H69" s="30">
        <v>14693.719400621663</v>
      </c>
    </row>
    <row r="70" spans="4:8" ht="12.75">
      <c r="D70" s="20" t="s">
        <v>40</v>
      </c>
      <c r="E70" s="30">
        <v>0</v>
      </c>
      <c r="F70" s="30">
        <v>447.1738110374758</v>
      </c>
      <c r="G70" s="30">
        <v>0</v>
      </c>
      <c r="H70" s="30">
        <v>22358.690551873788</v>
      </c>
    </row>
    <row r="71" spans="5:8" s="22" customFormat="1" ht="12.75">
      <c r="E71" s="30"/>
      <c r="F71" s="30"/>
      <c r="G71"/>
      <c r="H71"/>
    </row>
    <row r="72" spans="5:8" s="22" customFormat="1" ht="12.75">
      <c r="E72" s="30"/>
      <c r="F72" s="30"/>
      <c r="G72" s="30"/>
      <c r="H72" s="30"/>
    </row>
    <row r="73" spans="2:8" s="22" customFormat="1" ht="12.75">
      <c r="B73" s="25" t="s">
        <v>90</v>
      </c>
      <c r="C73" s="26"/>
      <c r="D73" s="26"/>
      <c r="E73" s="30"/>
      <c r="F73" s="30"/>
      <c r="G73" s="30"/>
      <c r="H73" s="30"/>
    </row>
    <row r="74" spans="3:8" s="22" customFormat="1" ht="12.75">
      <c r="C74" s="27" t="s">
        <v>96</v>
      </c>
      <c r="D74" s="28"/>
      <c r="E74" s="30"/>
      <c r="F74" s="30"/>
      <c r="G74" s="30"/>
      <c r="H74" s="30"/>
    </row>
    <row r="75" spans="4:8" ht="12.75">
      <c r="D75" s="20" t="s">
        <v>40</v>
      </c>
      <c r="E75" s="30">
        <v>349.69710042390545</v>
      </c>
      <c r="F75" s="30">
        <v>0</v>
      </c>
      <c r="G75" s="30">
        <v>20282.431824586518</v>
      </c>
      <c r="H75" s="30">
        <v>0</v>
      </c>
    </row>
    <row r="76" spans="4:8" ht="12.75">
      <c r="D76" s="20" t="s">
        <v>41</v>
      </c>
      <c r="E76" s="30">
        <v>174.84855021195273</v>
      </c>
      <c r="F76" s="30">
        <v>12.198736061299027</v>
      </c>
      <c r="G76" s="30">
        <v>10141.215912293259</v>
      </c>
      <c r="H76" s="30">
        <v>707.5266915553435</v>
      </c>
    </row>
    <row r="77" spans="4:8" ht="12.75">
      <c r="D77" s="20" t="s">
        <v>42</v>
      </c>
      <c r="E77" s="30">
        <v>59.251003726309555</v>
      </c>
      <c r="F77" s="30">
        <v>4.647137547161535</v>
      </c>
      <c r="G77" s="30">
        <v>3436.558216125954</v>
      </c>
      <c r="H77" s="30">
        <v>269.53397773536904</v>
      </c>
    </row>
    <row r="78" spans="4:8" ht="12.75">
      <c r="D78" s="20" t="s">
        <v>43</v>
      </c>
      <c r="E78" s="30">
        <v>210.8638662024546</v>
      </c>
      <c r="F78" s="30">
        <v>15.103197028274986</v>
      </c>
      <c r="G78" s="30">
        <v>12230.104239742366</v>
      </c>
      <c r="H78" s="30">
        <v>875.9854276399492</v>
      </c>
    </row>
    <row r="79" spans="4:8" ht="12.75">
      <c r="D79" s="20" t="s">
        <v>44</v>
      </c>
      <c r="E79" s="30">
        <v>1185.6009667195865</v>
      </c>
      <c r="F79" s="30">
        <v>69.70706320742302</v>
      </c>
      <c r="G79" s="30">
        <v>68764.85606973602</v>
      </c>
      <c r="H79" s="30">
        <v>4043.0096660305353</v>
      </c>
    </row>
    <row r="80" spans="4:8" ht="12.75">
      <c r="D80" s="20" t="s">
        <v>45</v>
      </c>
      <c r="E80" s="30">
        <v>996.811003866149</v>
      </c>
      <c r="F80" s="30">
        <v>268.3721933485786</v>
      </c>
      <c r="G80" s="30">
        <v>57815.03822423664</v>
      </c>
      <c r="H80" s="30">
        <v>15565.58721421756</v>
      </c>
    </row>
    <row r="81" spans="4:8" ht="12.75">
      <c r="D81" s="20" t="s">
        <v>46</v>
      </c>
      <c r="E81" s="30">
        <v>695.9088476874397</v>
      </c>
      <c r="F81" s="30">
        <v>181.23836433929984</v>
      </c>
      <c r="G81" s="30">
        <v>40362.7131658715</v>
      </c>
      <c r="H81" s="30">
        <v>10511.82513167939</v>
      </c>
    </row>
    <row r="82" spans="4:8" ht="12.75">
      <c r="D82" s="20" t="s">
        <v>47</v>
      </c>
      <c r="E82" s="30">
        <v>847.5217101635849</v>
      </c>
      <c r="F82" s="30">
        <v>408.948104150215</v>
      </c>
      <c r="G82" s="30">
        <v>49156.25918948792</v>
      </c>
      <c r="H82" s="30">
        <v>23718.99004071247</v>
      </c>
    </row>
    <row r="83" spans="4:8" ht="12.75">
      <c r="D83" s="20" t="s">
        <v>48</v>
      </c>
      <c r="E83" s="30">
        <v>662.7979926639138</v>
      </c>
      <c r="F83" s="30">
        <v>350.27799261730064</v>
      </c>
      <c r="G83" s="30">
        <v>38442.283574507</v>
      </c>
      <c r="H83" s="30">
        <v>20316.123571803437</v>
      </c>
    </row>
    <row r="84" spans="4:8" ht="12.75">
      <c r="D84" s="20" t="s">
        <v>49</v>
      </c>
      <c r="E84" s="30">
        <v>507.11888483400236</v>
      </c>
      <c r="F84" s="30">
        <v>411.852565117191</v>
      </c>
      <c r="G84" s="30">
        <v>29412.895320372136</v>
      </c>
      <c r="H84" s="30">
        <v>23887.448776797075</v>
      </c>
    </row>
    <row r="85" spans="4:8" ht="12.75">
      <c r="D85" s="20" t="s">
        <v>12</v>
      </c>
      <c r="E85" s="30">
        <v>1247.756431412872</v>
      </c>
      <c r="F85" s="30">
        <v>2595.4263200897167</v>
      </c>
      <c r="G85" s="30">
        <v>72369.87302194658</v>
      </c>
      <c r="H85" s="30">
        <v>150534.72656520357</v>
      </c>
    </row>
    <row r="86" spans="4:8" ht="12.75">
      <c r="D86" s="20" t="s">
        <v>50</v>
      </c>
      <c r="E86" s="30">
        <v>251.52631974011805</v>
      </c>
      <c r="F86" s="30">
        <v>983.4504834180597</v>
      </c>
      <c r="G86" s="30">
        <v>14588.526544926846</v>
      </c>
      <c r="H86" s="30">
        <v>57040.12803824746</v>
      </c>
    </row>
    <row r="87" spans="4:8" ht="12.75">
      <c r="D87" s="20" t="s">
        <v>51</v>
      </c>
      <c r="E87" s="30">
        <v>115.59754648564316</v>
      </c>
      <c r="F87" s="30">
        <v>699.3942008478109</v>
      </c>
      <c r="G87" s="30">
        <v>6704.657696167304</v>
      </c>
      <c r="H87" s="30">
        <v>40564.863649173036</v>
      </c>
    </row>
    <row r="88" spans="4:8" ht="12.75">
      <c r="D88" s="20" t="s">
        <v>52</v>
      </c>
      <c r="E88" s="30">
        <v>0</v>
      </c>
      <c r="F88" s="30">
        <v>1304.6838663656008</v>
      </c>
      <c r="G88" s="30">
        <v>0</v>
      </c>
      <c r="H88" s="30">
        <v>75671.66424920484</v>
      </c>
    </row>
    <row r="89" spans="5:8" s="22" customFormat="1" ht="12.75">
      <c r="E89" s="30"/>
      <c r="F89" s="30"/>
      <c r="G89"/>
      <c r="H89"/>
    </row>
    <row r="90" spans="3:4" s="22" customFormat="1" ht="12.75">
      <c r="C90" s="27" t="s">
        <v>93</v>
      </c>
      <c r="D90" s="28"/>
    </row>
    <row r="91" spans="4:8" ht="12.75">
      <c r="D91" s="20" t="s">
        <v>52</v>
      </c>
      <c r="E91" s="30">
        <v>1199.3502080458875</v>
      </c>
      <c r="F91" s="30">
        <v>0</v>
      </c>
      <c r="G91" s="30">
        <v>69562.31206666147</v>
      </c>
      <c r="H91" s="30">
        <v>0</v>
      </c>
    </row>
    <row r="92" spans="4:8" ht="12.75">
      <c r="D92" s="20" t="s">
        <v>51</v>
      </c>
      <c r="E92" s="30">
        <v>637.4769730444473</v>
      </c>
      <c r="F92" s="30">
        <v>68.73067094818838</v>
      </c>
      <c r="G92" s="30">
        <v>36973.66443657794</v>
      </c>
      <c r="H92" s="30">
        <v>3986.3789149949257</v>
      </c>
    </row>
    <row r="93" spans="4:8" ht="12.75">
      <c r="D93" s="20" t="s">
        <v>50</v>
      </c>
      <c r="E93" s="30">
        <v>982.8485945590941</v>
      </c>
      <c r="F93" s="30">
        <v>209.05579080073966</v>
      </c>
      <c r="G93" s="30">
        <v>57005.21848442745</v>
      </c>
      <c r="H93" s="30">
        <v>12125.2358664429</v>
      </c>
    </row>
    <row r="94" spans="4:8" ht="12.75">
      <c r="D94" s="20" t="s">
        <v>12</v>
      </c>
      <c r="E94" s="30">
        <v>2477.1679320909566</v>
      </c>
      <c r="F94" s="30">
        <v>1317.3378598402774</v>
      </c>
      <c r="G94" s="30">
        <v>143675.7400612755</v>
      </c>
      <c r="H94" s="30">
        <v>76405.59587073608</v>
      </c>
    </row>
    <row r="95" spans="4:8" ht="12.75">
      <c r="D95" s="20" t="s">
        <v>49</v>
      </c>
      <c r="E95" s="30">
        <v>419.82984837518404</v>
      </c>
      <c r="F95" s="30">
        <v>455.34069503174806</v>
      </c>
      <c r="G95" s="30">
        <v>24350.131205760674</v>
      </c>
      <c r="H95" s="30">
        <v>26409.760311841386</v>
      </c>
    </row>
    <row r="96" spans="4:8" ht="12.75">
      <c r="D96" s="20" t="s">
        <v>48</v>
      </c>
      <c r="E96" s="30">
        <v>437.58527170346605</v>
      </c>
      <c r="F96" s="30">
        <v>499.44287555683565</v>
      </c>
      <c r="G96" s="30">
        <v>25379.94575880103</v>
      </c>
      <c r="H96" s="30">
        <v>28967.686782296467</v>
      </c>
    </row>
    <row r="97" spans="4:8" ht="12.75">
      <c r="D97" s="20" t="s">
        <v>47</v>
      </c>
      <c r="E97" s="30">
        <v>469.65958481262066</v>
      </c>
      <c r="F97" s="30">
        <v>773.2200481671193</v>
      </c>
      <c r="G97" s="30">
        <v>27240.255919132</v>
      </c>
      <c r="H97" s="30">
        <v>44846.76279369292</v>
      </c>
    </row>
    <row r="98" spans="4:8" ht="12.75">
      <c r="D98" s="20" t="s">
        <v>46</v>
      </c>
      <c r="E98" s="30">
        <v>215.35610230432363</v>
      </c>
      <c r="F98" s="30">
        <v>612.8484826213464</v>
      </c>
      <c r="G98" s="30">
        <v>12490.65393365077</v>
      </c>
      <c r="H98" s="30">
        <v>35545.211992038094</v>
      </c>
    </row>
    <row r="99" spans="4:8" ht="12.75">
      <c r="D99" s="20" t="s">
        <v>45</v>
      </c>
      <c r="E99" s="30">
        <v>336.2075320548882</v>
      </c>
      <c r="F99" s="30">
        <v>1024.086997128007</v>
      </c>
      <c r="G99" s="30">
        <v>19500.036859183514</v>
      </c>
      <c r="H99" s="30">
        <v>59397.0458334244</v>
      </c>
    </row>
    <row r="100" spans="4:8" ht="12.75">
      <c r="D100" s="20" t="s">
        <v>44</v>
      </c>
      <c r="E100" s="30">
        <v>92.21365018881941</v>
      </c>
      <c r="F100" s="30">
        <v>1372.3223965988282</v>
      </c>
      <c r="G100" s="30">
        <v>5348.391710951526</v>
      </c>
      <c r="H100" s="30">
        <v>79594.69900273203</v>
      </c>
    </row>
    <row r="101" spans="4:8" ht="12.75">
      <c r="D101" s="20" t="s">
        <v>43</v>
      </c>
      <c r="E101" s="30">
        <v>28.065023970510257</v>
      </c>
      <c r="F101" s="30">
        <v>261.74930519435077</v>
      </c>
      <c r="G101" s="30">
        <v>1627.7713902895948</v>
      </c>
      <c r="H101" s="30">
        <v>15181.459701272344</v>
      </c>
    </row>
    <row r="102" spans="4:8" ht="12.75">
      <c r="D102" s="20" t="s">
        <v>42</v>
      </c>
      <c r="E102" s="30">
        <v>13.173378598402774</v>
      </c>
      <c r="F102" s="30">
        <v>76.74924922547703</v>
      </c>
      <c r="G102" s="30">
        <v>764.0559587073609</v>
      </c>
      <c r="H102" s="30">
        <v>4451.456455077668</v>
      </c>
    </row>
    <row r="103" spans="4:8" ht="12.75">
      <c r="D103" s="20" t="s">
        <v>41</v>
      </c>
      <c r="E103" s="30">
        <v>28.637779561745162</v>
      </c>
      <c r="F103" s="30">
        <v>235.40254799754524</v>
      </c>
      <c r="G103" s="30">
        <v>1660.9912145812195</v>
      </c>
      <c r="H103" s="30">
        <v>13653.347783857624</v>
      </c>
    </row>
    <row r="104" spans="4:8" ht="12.75">
      <c r="D104" s="20" t="s">
        <v>40</v>
      </c>
      <c r="E104" s="30">
        <v>0</v>
      </c>
      <c r="F104" s="30">
        <v>431.28496019988216</v>
      </c>
      <c r="G104" s="30">
        <v>0</v>
      </c>
      <c r="H104" s="30">
        <v>25014.527691593164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A3" sqref="A3"/>
    </sheetView>
  </sheetViews>
  <sheetFormatPr defaultColWidth="9.00390625" defaultRowHeight="12.75"/>
  <cols>
    <col min="1" max="3" width="5.625" style="20" customWidth="1"/>
    <col min="4" max="4" width="29.25390625" style="20" customWidth="1"/>
    <col min="5" max="6" width="8.75390625" style="30" bestFit="1" customWidth="1"/>
    <col min="7" max="8" width="9.625" style="29" customWidth="1"/>
    <col min="9" max="16384" width="9.00390625" style="20" customWidth="1"/>
  </cols>
  <sheetData>
    <row r="1" spans="1:4" ht="12.75">
      <c r="A1" s="18" t="s">
        <v>105</v>
      </c>
      <c r="B1" s="19"/>
      <c r="C1" s="19"/>
      <c r="D1" s="19"/>
    </row>
    <row r="2" spans="1:8" s="22" customFormat="1" ht="12.75">
      <c r="A2" s="18" t="s">
        <v>107</v>
      </c>
      <c r="B2" s="19"/>
      <c r="C2" s="19"/>
      <c r="D2" s="19"/>
      <c r="E2" s="21"/>
      <c r="F2" s="21"/>
      <c r="G2" s="30"/>
      <c r="H2" s="30"/>
    </row>
    <row r="3" spans="2:8" s="22" customFormat="1" ht="12.75">
      <c r="B3" s="35"/>
      <c r="E3" s="50" t="s">
        <v>82</v>
      </c>
      <c r="F3" s="52"/>
      <c r="G3" s="50" t="s">
        <v>106</v>
      </c>
      <c r="H3" s="52"/>
    </row>
    <row r="4" spans="1:8" s="22" customFormat="1" ht="12.75">
      <c r="A4" s="46" t="s">
        <v>104</v>
      </c>
      <c r="B4" s="26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30"/>
      <c r="F5" s="30"/>
      <c r="G5" s="30"/>
      <c r="H5" s="30"/>
    </row>
    <row r="6" spans="3:8" s="22" customFormat="1" ht="12.75">
      <c r="C6" s="27" t="s">
        <v>87</v>
      </c>
      <c r="D6" s="28"/>
      <c r="E6" s="30"/>
      <c r="F6" s="30"/>
      <c r="G6" s="30"/>
      <c r="H6" s="30"/>
    </row>
    <row r="7" spans="4:8" ht="12.75">
      <c r="D7" s="20" t="s">
        <v>66</v>
      </c>
      <c r="E7" s="30">
        <v>5461.376263612617</v>
      </c>
      <c r="F7" s="30">
        <v>0</v>
      </c>
      <c r="G7" s="29">
        <v>1403573.6997484425</v>
      </c>
      <c r="H7" s="29">
        <v>0</v>
      </c>
    </row>
    <row r="8" spans="4:8" ht="12.75">
      <c r="D8" s="20" t="s">
        <v>28</v>
      </c>
      <c r="E8" s="30">
        <v>494.20226349245627</v>
      </c>
      <c r="F8" s="30">
        <v>259.7111750298218</v>
      </c>
      <c r="G8" s="29">
        <v>127009.98171756126</v>
      </c>
      <c r="H8" s="29">
        <v>66745.7719826642</v>
      </c>
    </row>
    <row r="9" spans="4:8" ht="12.75">
      <c r="D9" s="20" t="s">
        <v>29</v>
      </c>
      <c r="E9" s="30">
        <v>202.0934256067366</v>
      </c>
      <c r="F9" s="30">
        <v>262.3567897160339</v>
      </c>
      <c r="G9" s="29">
        <v>51938.0103809313</v>
      </c>
      <c r="H9" s="29">
        <v>67425.69495702072</v>
      </c>
    </row>
    <row r="10" spans="4:8" ht="12.75">
      <c r="D10" s="20" t="s">
        <v>30</v>
      </c>
      <c r="E10" s="30">
        <v>111.19550928580264</v>
      </c>
      <c r="F10" s="30">
        <v>227.96379879527652</v>
      </c>
      <c r="G10" s="29">
        <v>28577.24588645128</v>
      </c>
      <c r="H10" s="29">
        <v>58586.69629038606</v>
      </c>
    </row>
    <row r="11" spans="4:8" ht="12.75">
      <c r="D11" s="20" t="s">
        <v>31</v>
      </c>
      <c r="E11" s="30">
        <v>172.52954020138426</v>
      </c>
      <c r="F11" s="30">
        <v>251.3333951901501</v>
      </c>
      <c r="G11" s="29">
        <v>44340.09183175576</v>
      </c>
      <c r="H11" s="29">
        <v>64592.68256386858</v>
      </c>
    </row>
    <row r="12" spans="4:8" ht="12.75">
      <c r="D12" s="20" t="s">
        <v>32</v>
      </c>
      <c r="E12" s="30">
        <v>500.8210438070873</v>
      </c>
      <c r="F12" s="30">
        <v>762.377965410122</v>
      </c>
      <c r="G12" s="29">
        <v>128711.00825842143</v>
      </c>
      <c r="H12" s="29">
        <v>195931.13711040135</v>
      </c>
    </row>
    <row r="13" spans="4:8" ht="12.75">
      <c r="D13" s="20" t="s">
        <v>33</v>
      </c>
      <c r="E13" s="30">
        <v>289.0200737388918</v>
      </c>
      <c r="F13" s="30">
        <v>521.186093183785</v>
      </c>
      <c r="G13" s="29">
        <v>74278.1589508952</v>
      </c>
      <c r="H13" s="29">
        <v>133944.82594823276</v>
      </c>
    </row>
    <row r="14" spans="4:8" ht="12.75">
      <c r="D14" s="20" t="s">
        <v>34</v>
      </c>
      <c r="E14" s="30">
        <v>251.07239993500679</v>
      </c>
      <c r="F14" s="30">
        <v>567.0434144114615</v>
      </c>
      <c r="G14" s="29">
        <v>64525.606783296746</v>
      </c>
      <c r="H14" s="29">
        <v>145730.1575037456</v>
      </c>
    </row>
    <row r="15" spans="4:8" ht="12.75">
      <c r="D15" s="20" t="s">
        <v>35</v>
      </c>
      <c r="E15" s="30">
        <v>108.1067451389748</v>
      </c>
      <c r="F15" s="30">
        <v>526.9182583372445</v>
      </c>
      <c r="G15" s="29">
        <v>27783.433500716525</v>
      </c>
      <c r="H15" s="29">
        <v>135417.99239267185</v>
      </c>
    </row>
    <row r="16" spans="4:8" ht="12.75">
      <c r="D16" s="20" t="s">
        <v>36</v>
      </c>
      <c r="E16" s="30">
        <v>230.33355494916262</v>
      </c>
      <c r="F16" s="30">
        <v>1307.374590769816</v>
      </c>
      <c r="G16" s="29">
        <v>59195.72362193479</v>
      </c>
      <c r="H16" s="29">
        <v>335995.2698278427</v>
      </c>
    </row>
    <row r="17" spans="4:8" ht="12.75">
      <c r="D17" s="20" t="s">
        <v>37</v>
      </c>
      <c r="E17" s="30">
        <v>137.67063054432708</v>
      </c>
      <c r="F17" s="30">
        <v>887.1627914431264</v>
      </c>
      <c r="G17" s="29">
        <v>35381.35204989206</v>
      </c>
      <c r="H17" s="29">
        <v>228000.83740088347</v>
      </c>
    </row>
    <row r="18" spans="4:8" ht="12.75">
      <c r="D18" s="20" t="s">
        <v>38</v>
      </c>
      <c r="E18" s="30">
        <v>39.712681887786665</v>
      </c>
      <c r="F18" s="30">
        <v>717.8434515255516</v>
      </c>
      <c r="G18" s="29">
        <v>10206.159245161172</v>
      </c>
      <c r="H18" s="29">
        <v>184485.76704206676</v>
      </c>
    </row>
    <row r="19" spans="4:8" ht="12.75">
      <c r="D19" s="20" t="s">
        <v>39</v>
      </c>
      <c r="E19" s="30">
        <v>0</v>
      </c>
      <c r="F19" s="30">
        <v>1706.8624083878442</v>
      </c>
      <c r="G19" s="29">
        <v>0</v>
      </c>
      <c r="H19" s="29">
        <v>438663.63895567594</v>
      </c>
    </row>
    <row r="20" spans="5:8" s="22" customFormat="1" ht="12.75">
      <c r="E20" s="30"/>
      <c r="F20" s="30"/>
      <c r="G20"/>
      <c r="H20"/>
    </row>
    <row r="21" spans="3:8" s="22" customFormat="1" ht="12.75">
      <c r="C21" s="27" t="s">
        <v>88</v>
      </c>
      <c r="D21" s="28"/>
      <c r="G21" s="30"/>
      <c r="H21" s="30"/>
    </row>
    <row r="22" spans="4:8" ht="12.75">
      <c r="D22" s="20" t="s">
        <v>39</v>
      </c>
      <c r="E22" s="30">
        <v>1656.115868924417</v>
      </c>
      <c r="F22" s="30">
        <v>0</v>
      </c>
      <c r="G22" s="30">
        <v>425621.7783135752</v>
      </c>
      <c r="H22" s="30">
        <v>0</v>
      </c>
    </row>
    <row r="23" spans="4:8" ht="12.75">
      <c r="D23" s="20" t="s">
        <v>38</v>
      </c>
      <c r="E23" s="30">
        <v>617.1887358357191</v>
      </c>
      <c r="F23" s="30">
        <v>39.95409411119139</v>
      </c>
      <c r="G23" s="29">
        <v>158617.5051097798</v>
      </c>
      <c r="H23" s="29">
        <v>10268.202186576187</v>
      </c>
    </row>
    <row r="24" spans="4:8" ht="12.75">
      <c r="D24" s="20" t="s">
        <v>37</v>
      </c>
      <c r="E24" s="30">
        <v>779.6296839022631</v>
      </c>
      <c r="F24" s="30">
        <v>112.47946059563665</v>
      </c>
      <c r="G24" s="29">
        <v>200364.8287628816</v>
      </c>
      <c r="H24" s="29">
        <v>28907.22137307862</v>
      </c>
    </row>
    <row r="25" spans="4:8" ht="12.75">
      <c r="D25" s="20" t="s">
        <v>36</v>
      </c>
      <c r="E25" s="30">
        <v>1077.5828667195067</v>
      </c>
      <c r="F25" s="30">
        <v>215.40468129511882</v>
      </c>
      <c r="G25" s="29">
        <v>276938.7967469132</v>
      </c>
      <c r="H25" s="29">
        <v>55359.00309284554</v>
      </c>
    </row>
    <row r="26" spans="4:8" ht="12.75">
      <c r="D26" s="20" t="s">
        <v>35</v>
      </c>
      <c r="E26" s="30">
        <v>529.4532505163558</v>
      </c>
      <c r="F26" s="30">
        <v>92.50241354004095</v>
      </c>
      <c r="G26" s="29">
        <v>136069.48538270342</v>
      </c>
      <c r="H26" s="29">
        <v>23773.120279790524</v>
      </c>
    </row>
    <row r="27" spans="4:8" ht="12.75">
      <c r="D27" s="20" t="s">
        <v>34</v>
      </c>
      <c r="E27" s="30">
        <v>535.5339277167077</v>
      </c>
      <c r="F27" s="30">
        <v>169.80489997256342</v>
      </c>
      <c r="G27" s="29">
        <v>137632.2194231939</v>
      </c>
      <c r="H27" s="29">
        <v>43639.8592929488</v>
      </c>
    </row>
    <row r="28" spans="4:8" ht="12.75">
      <c r="D28" s="20" t="s">
        <v>33</v>
      </c>
      <c r="E28" s="30">
        <v>519.8979006300884</v>
      </c>
      <c r="F28" s="30">
        <v>249.27880456330283</v>
      </c>
      <c r="G28" s="29">
        <v>133613.76046193272</v>
      </c>
      <c r="H28" s="29">
        <v>64064.65277276883</v>
      </c>
    </row>
    <row r="29" spans="4:8" ht="12.75">
      <c r="D29" s="20" t="s">
        <v>32</v>
      </c>
      <c r="E29" s="30">
        <v>718.3885778130045</v>
      </c>
      <c r="F29" s="30">
        <v>445.14072243446935</v>
      </c>
      <c r="G29" s="29">
        <v>184625.86449794215</v>
      </c>
      <c r="H29" s="29">
        <v>114401.16566565863</v>
      </c>
    </row>
    <row r="30" spans="4:8" ht="12.75">
      <c r="D30" s="20" t="s">
        <v>31</v>
      </c>
      <c r="E30" s="30">
        <v>241.92408575685823</v>
      </c>
      <c r="F30" s="30">
        <v>125.50796954493818</v>
      </c>
      <c r="G30" s="29">
        <v>62174.490039512566</v>
      </c>
      <c r="H30" s="29">
        <v>32255.548173049112</v>
      </c>
    </row>
    <row r="31" spans="4:8" ht="12.75">
      <c r="D31" s="20" t="s">
        <v>30</v>
      </c>
      <c r="E31" s="30">
        <v>274.93347627305434</v>
      </c>
      <c r="F31" s="30">
        <v>110.7423260690631</v>
      </c>
      <c r="G31" s="29">
        <v>70657.90340217497</v>
      </c>
      <c r="H31" s="29">
        <v>28460.777799749216</v>
      </c>
    </row>
    <row r="32" spans="4:8" ht="12.75">
      <c r="D32" s="20" t="s">
        <v>29</v>
      </c>
      <c r="E32" s="30">
        <v>266.6811286440053</v>
      </c>
      <c r="F32" s="30">
        <v>166.33063091941634</v>
      </c>
      <c r="G32" s="29">
        <v>68537.05006150936</v>
      </c>
      <c r="H32" s="29">
        <v>42746.97214629</v>
      </c>
    </row>
    <row r="33" spans="4:8" ht="12.75">
      <c r="D33" s="20" t="s">
        <v>28</v>
      </c>
      <c r="E33" s="30">
        <v>259.73178327217454</v>
      </c>
      <c r="F33" s="30">
        <v>489.43765286209464</v>
      </c>
      <c r="G33" s="29">
        <v>66751.06830094886</v>
      </c>
      <c r="H33" s="29">
        <v>125785.47678555832</v>
      </c>
    </row>
    <row r="34" spans="4:8" ht="12.75">
      <c r="D34" s="20" t="s">
        <v>66</v>
      </c>
      <c r="E34" s="30">
        <v>0</v>
      </c>
      <c r="F34" s="30">
        <v>5260.477630096319</v>
      </c>
      <c r="G34" s="29">
        <v>0</v>
      </c>
      <c r="H34" s="29">
        <v>1351942.750934754</v>
      </c>
    </row>
    <row r="35" spans="5:8" s="22" customFormat="1" ht="12.75">
      <c r="E35" s="30"/>
      <c r="F35" s="30"/>
      <c r="G35"/>
      <c r="H35"/>
    </row>
    <row r="36" spans="5:8" s="22" customFormat="1" ht="12.75">
      <c r="E36" s="30"/>
      <c r="F36" s="30"/>
      <c r="G36" s="30"/>
      <c r="H36" s="30"/>
    </row>
    <row r="37" spans="2:8" s="22" customFormat="1" ht="12.75">
      <c r="B37" s="25" t="s">
        <v>89</v>
      </c>
      <c r="C37" s="26"/>
      <c r="E37" s="30"/>
      <c r="F37" s="30"/>
      <c r="G37" s="30"/>
      <c r="H37" s="30"/>
    </row>
    <row r="38" spans="3:8" s="22" customFormat="1" ht="12.75">
      <c r="C38" s="27" t="s">
        <v>87</v>
      </c>
      <c r="D38" s="28"/>
      <c r="E38" s="30"/>
      <c r="F38" s="30"/>
      <c r="G38" s="30"/>
      <c r="H38" s="30"/>
    </row>
    <row r="39" spans="4:8" ht="12.75">
      <c r="D39" s="20" t="s">
        <v>66</v>
      </c>
      <c r="E39" s="30">
        <v>4256.303046924965</v>
      </c>
      <c r="F39" s="30">
        <v>0</v>
      </c>
      <c r="G39" s="29">
        <v>212815.15234624827</v>
      </c>
      <c r="H39" s="29">
        <v>0</v>
      </c>
    </row>
    <row r="40" spans="4:8" ht="12.75">
      <c r="D40" s="22" t="s">
        <v>28</v>
      </c>
      <c r="E40" s="30">
        <v>638.2712020303902</v>
      </c>
      <c r="F40" s="30">
        <v>466.0076794855267</v>
      </c>
      <c r="G40" s="29">
        <v>31913.56010151951</v>
      </c>
      <c r="H40" s="29">
        <v>23300.383974276334</v>
      </c>
    </row>
    <row r="41" spans="4:8" ht="12.75">
      <c r="D41" s="22" t="s">
        <v>29</v>
      </c>
      <c r="E41" s="30">
        <v>150.855050089866</v>
      </c>
      <c r="F41" s="30">
        <v>194.6677379047446</v>
      </c>
      <c r="G41" s="29">
        <v>7542.752504493301</v>
      </c>
      <c r="H41" s="29">
        <v>9733.38689523723</v>
      </c>
    </row>
    <row r="42" spans="4:8" ht="12.75">
      <c r="D42" s="22" t="s">
        <v>30</v>
      </c>
      <c r="E42" s="30">
        <v>128.45083472998493</v>
      </c>
      <c r="F42" s="30">
        <v>128.45083472998493</v>
      </c>
      <c r="G42" s="29">
        <v>6422.541736499246</v>
      </c>
      <c r="H42" s="29">
        <v>6422.541736499246</v>
      </c>
    </row>
    <row r="43" spans="4:8" ht="12.75">
      <c r="D43" s="22" t="s">
        <v>31</v>
      </c>
      <c r="E43" s="30">
        <v>156.82950751916763</v>
      </c>
      <c r="F43" s="30">
        <v>181.72308014125775</v>
      </c>
      <c r="G43" s="29">
        <v>7841.475375958382</v>
      </c>
      <c r="H43" s="29">
        <v>9086.154007062887</v>
      </c>
    </row>
    <row r="44" spans="4:8" ht="12.75">
      <c r="D44" s="22" t="s">
        <v>32</v>
      </c>
      <c r="E44" s="30">
        <v>437.1311352439022</v>
      </c>
      <c r="F44" s="30">
        <v>700.0072621331736</v>
      </c>
      <c r="G44" s="29">
        <v>21856.55676219511</v>
      </c>
      <c r="H44" s="29">
        <v>35000.36310665868</v>
      </c>
    </row>
    <row r="45" spans="4:8" ht="12.75">
      <c r="D45" s="22" t="s">
        <v>33</v>
      </c>
      <c r="E45" s="30">
        <v>305.19520034682466</v>
      </c>
      <c r="F45" s="30">
        <v>434.14390652925135</v>
      </c>
      <c r="G45" s="29">
        <v>15259.760017341234</v>
      </c>
      <c r="H45" s="29">
        <v>21707.195326462566</v>
      </c>
    </row>
    <row r="46" spans="4:8" ht="12.75">
      <c r="D46" s="22" t="s">
        <v>34</v>
      </c>
      <c r="E46" s="30">
        <v>142.8891068507972</v>
      </c>
      <c r="F46" s="30">
        <v>318.1398581103115</v>
      </c>
      <c r="G46" s="29">
        <v>7144.45534253986</v>
      </c>
      <c r="H46" s="29">
        <v>15906.992905515574</v>
      </c>
    </row>
    <row r="47" spans="4:8" ht="12.75">
      <c r="D47" s="22" t="s">
        <v>35</v>
      </c>
      <c r="E47" s="30">
        <v>142.8891068507972</v>
      </c>
      <c r="F47" s="30">
        <v>467.0034223904103</v>
      </c>
      <c r="G47" s="29">
        <v>7144.45534253986</v>
      </c>
      <c r="H47" s="29">
        <v>23350.171119520517</v>
      </c>
    </row>
    <row r="48" spans="4:8" ht="12.75">
      <c r="D48" s="22" t="s">
        <v>36</v>
      </c>
      <c r="E48" s="30">
        <v>269.8463272234567</v>
      </c>
      <c r="F48" s="30">
        <v>1282.5168614900822</v>
      </c>
      <c r="G48" s="29">
        <v>13492.316361172834</v>
      </c>
      <c r="H48" s="29">
        <v>64125.84307450411</v>
      </c>
    </row>
    <row r="49" spans="4:8" ht="12.75">
      <c r="D49" s="22" t="s">
        <v>37</v>
      </c>
      <c r="E49" s="30">
        <v>113.51469115673088</v>
      </c>
      <c r="F49" s="30">
        <v>698.5136477758482</v>
      </c>
      <c r="G49" s="29">
        <v>5675.734557836544</v>
      </c>
      <c r="H49" s="29">
        <v>34925.68238879241</v>
      </c>
    </row>
    <row r="50" spans="4:8" ht="12.75">
      <c r="D50" s="22" t="s">
        <v>38</v>
      </c>
      <c r="E50" s="30">
        <v>49.2892737917384</v>
      </c>
      <c r="F50" s="30">
        <v>353.9866026861213</v>
      </c>
      <c r="G50" s="29">
        <v>2464.4636895869203</v>
      </c>
      <c r="H50" s="29">
        <v>17699.330134306063</v>
      </c>
    </row>
    <row r="51" spans="4:8" ht="12.75">
      <c r="D51" s="22" t="s">
        <v>39</v>
      </c>
      <c r="E51" s="30">
        <v>0</v>
      </c>
      <c r="F51" s="30">
        <v>1566.3035893819092</v>
      </c>
      <c r="G51" s="29">
        <v>0</v>
      </c>
      <c r="H51" s="29">
        <v>78315.17946909546</v>
      </c>
    </row>
    <row r="52" spans="5:8" s="22" customFormat="1" ht="12.75">
      <c r="E52" s="30"/>
      <c r="F52" s="30"/>
      <c r="G52"/>
      <c r="H52"/>
    </row>
    <row r="53" spans="3:4" s="22" customFormat="1" ht="12.75">
      <c r="C53" s="27" t="s">
        <v>88</v>
      </c>
      <c r="D53" s="28"/>
    </row>
    <row r="54" spans="4:8" ht="12.75">
      <c r="D54" s="20" t="s">
        <v>39</v>
      </c>
      <c r="E54" s="30">
        <v>1422.3738687770744</v>
      </c>
      <c r="F54" s="30">
        <v>0</v>
      </c>
      <c r="G54" s="30">
        <v>71118.69343885372</v>
      </c>
      <c r="H54" s="30">
        <v>0</v>
      </c>
    </row>
    <row r="55" spans="4:8" ht="12.75">
      <c r="D55" s="20" t="s">
        <v>38</v>
      </c>
      <c r="E55" s="30">
        <v>277.1702860719308</v>
      </c>
      <c r="F55" s="30">
        <v>37.52305316858269</v>
      </c>
      <c r="G55" s="29">
        <v>13858.51430359654</v>
      </c>
      <c r="H55" s="29">
        <v>1876.1526584291346</v>
      </c>
    </row>
    <row r="56" spans="4:8" ht="12.75">
      <c r="D56" s="20" t="s">
        <v>37</v>
      </c>
      <c r="E56" s="30">
        <v>634.389752236838</v>
      </c>
      <c r="F56" s="30">
        <v>89.55502022901734</v>
      </c>
      <c r="G56" s="29">
        <v>31719.4876118419</v>
      </c>
      <c r="H56" s="29">
        <v>4477.751011450867</v>
      </c>
    </row>
    <row r="57" spans="4:8" ht="12.75">
      <c r="D57" s="20" t="s">
        <v>36</v>
      </c>
      <c r="E57" s="30">
        <v>1116.6860622970207</v>
      </c>
      <c r="F57" s="30">
        <v>261.1604500533355</v>
      </c>
      <c r="G57" s="29">
        <v>55834.303114851034</v>
      </c>
      <c r="H57" s="29">
        <v>13058.022502666776</v>
      </c>
    </row>
    <row r="58" spans="4:8" ht="12.75">
      <c r="D58" s="20" t="s">
        <v>35</v>
      </c>
      <c r="E58" s="30">
        <v>514.3159820973734</v>
      </c>
      <c r="F58" s="30">
        <v>102.56301199412601</v>
      </c>
      <c r="G58" s="29">
        <v>25715.79910486867</v>
      </c>
      <c r="H58" s="29">
        <v>5128.1505997063</v>
      </c>
    </row>
    <row r="59" spans="4:8" ht="12.75">
      <c r="D59" s="20" t="s">
        <v>34</v>
      </c>
      <c r="E59" s="30">
        <v>332.2040973858521</v>
      </c>
      <c r="F59" s="30">
        <v>110.06762262784255</v>
      </c>
      <c r="G59" s="29">
        <v>16610.204869292604</v>
      </c>
      <c r="H59" s="29">
        <v>5503.381131392128</v>
      </c>
    </row>
    <row r="60" spans="4:8" ht="12.75">
      <c r="D60" s="20" t="s">
        <v>33</v>
      </c>
      <c r="E60" s="30">
        <v>396.7437488358143</v>
      </c>
      <c r="F60" s="30">
        <v>282.1733598277418</v>
      </c>
      <c r="G60" s="29">
        <v>19837.187441790717</v>
      </c>
      <c r="H60" s="29">
        <v>14108.66799138709</v>
      </c>
    </row>
    <row r="61" spans="4:8" ht="12.75">
      <c r="D61" s="20" t="s">
        <v>32</v>
      </c>
      <c r="E61" s="30">
        <v>571.3510229136191</v>
      </c>
      <c r="F61" s="30">
        <v>441.2711052625324</v>
      </c>
      <c r="G61" s="29">
        <v>28567.551145680955</v>
      </c>
      <c r="H61" s="29">
        <v>22063.55526312662</v>
      </c>
    </row>
    <row r="62" spans="4:8" ht="12.75">
      <c r="D62" s="20" t="s">
        <v>31</v>
      </c>
      <c r="E62" s="30">
        <v>178.6097330824536</v>
      </c>
      <c r="F62" s="30">
        <v>112.06885213016696</v>
      </c>
      <c r="G62" s="29">
        <v>8930.48665412268</v>
      </c>
      <c r="H62" s="29">
        <v>5603.442606508348</v>
      </c>
    </row>
    <row r="63" spans="4:8" ht="12.75">
      <c r="D63" s="20" t="s">
        <v>30</v>
      </c>
      <c r="E63" s="30">
        <v>129.07930289992444</v>
      </c>
      <c r="F63" s="30">
        <v>87.05348335111184</v>
      </c>
      <c r="G63" s="29">
        <v>6453.965144996222</v>
      </c>
      <c r="H63" s="29">
        <v>4352.674167555592</v>
      </c>
    </row>
    <row r="64" spans="4:8" ht="12.75">
      <c r="D64" s="20" t="s">
        <v>29</v>
      </c>
      <c r="E64" s="30">
        <v>118.0725406371402</v>
      </c>
      <c r="F64" s="30">
        <v>142.58760204061423</v>
      </c>
      <c r="G64" s="29">
        <v>5903.62703185701</v>
      </c>
      <c r="H64" s="29">
        <v>7129.380102030711</v>
      </c>
    </row>
    <row r="65" spans="4:8" ht="12.75">
      <c r="D65" s="20" t="s">
        <v>28</v>
      </c>
      <c r="E65" s="30">
        <v>406.24958897185525</v>
      </c>
      <c r="F65" s="30">
        <v>656.9035841379877</v>
      </c>
      <c r="G65" s="29">
        <v>20312.479448592763</v>
      </c>
      <c r="H65" s="29">
        <v>32845.17920689938</v>
      </c>
    </row>
    <row r="66" spans="4:8" ht="12.75">
      <c r="D66" s="20" t="s">
        <v>66</v>
      </c>
      <c r="E66" s="30">
        <v>0</v>
      </c>
      <c r="F66" s="30">
        <v>3774.318841383837</v>
      </c>
      <c r="G66" s="29">
        <v>0</v>
      </c>
      <c r="H66" s="29">
        <v>188715.94206919186</v>
      </c>
    </row>
    <row r="67" spans="5:8" s="22" customFormat="1" ht="12.75">
      <c r="E67" s="30"/>
      <c r="F67" s="30"/>
      <c r="G67"/>
      <c r="H67"/>
    </row>
    <row r="68" spans="5:8" s="22" customFormat="1" ht="12.75">
      <c r="E68" s="30"/>
      <c r="F68" s="30"/>
      <c r="G68" s="30"/>
      <c r="H68" s="30"/>
    </row>
    <row r="69" spans="2:8" s="22" customFormat="1" ht="12.75">
      <c r="B69" s="25" t="s">
        <v>90</v>
      </c>
      <c r="C69" s="26"/>
      <c r="D69" s="26"/>
      <c r="E69" s="30"/>
      <c r="F69" s="30"/>
      <c r="G69" s="30"/>
      <c r="H69" s="30"/>
    </row>
    <row r="70" spans="3:8" s="22" customFormat="1" ht="12.75">
      <c r="C70" s="27" t="s">
        <v>87</v>
      </c>
      <c r="D70" s="28"/>
      <c r="E70" s="30"/>
      <c r="F70" s="30"/>
      <c r="G70" s="30"/>
      <c r="H70" s="30"/>
    </row>
    <row r="71" spans="4:8" ht="12.75">
      <c r="D71" s="20" t="s">
        <v>66</v>
      </c>
      <c r="E71" s="30">
        <v>3335.395127607099</v>
      </c>
      <c r="F71" s="30">
        <v>0</v>
      </c>
      <c r="G71" s="29">
        <v>193452.91740121174</v>
      </c>
      <c r="H71" s="29">
        <v>0</v>
      </c>
    </row>
    <row r="72" spans="4:8" ht="12.75">
      <c r="D72" s="20" t="s">
        <v>28</v>
      </c>
      <c r="E72" s="30">
        <v>572.8122597527558</v>
      </c>
      <c r="F72" s="30">
        <v>289.0087019523123</v>
      </c>
      <c r="G72" s="29">
        <v>33223.11106565984</v>
      </c>
      <c r="H72" s="29">
        <v>16762.504713234113</v>
      </c>
    </row>
    <row r="73" spans="4:8" ht="12.75">
      <c r="D73" s="20" t="s">
        <v>29</v>
      </c>
      <c r="E73" s="30">
        <v>162.77758460599895</v>
      </c>
      <c r="F73" s="30">
        <v>162.27761339568337</v>
      </c>
      <c r="G73" s="29">
        <v>9441.09990714794</v>
      </c>
      <c r="H73" s="29">
        <v>9412.101576949635</v>
      </c>
    </row>
    <row r="74" spans="4:8" ht="12.75">
      <c r="D74" s="20" t="s">
        <v>30</v>
      </c>
      <c r="E74" s="30">
        <v>98.90283621630317</v>
      </c>
      <c r="F74" s="30">
        <v>125.700754503323</v>
      </c>
      <c r="G74" s="29">
        <v>5736.364500545584</v>
      </c>
      <c r="H74" s="29">
        <v>7290.643761192734</v>
      </c>
    </row>
    <row r="75" spans="4:8" ht="12.75">
      <c r="D75" s="20" t="s">
        <v>31</v>
      </c>
      <c r="E75" s="30">
        <v>134.9611619201637</v>
      </c>
      <c r="F75" s="30">
        <v>170.0051187954778</v>
      </c>
      <c r="G75" s="29">
        <v>7827.747391369495</v>
      </c>
      <c r="H75" s="29">
        <v>9860.296890137713</v>
      </c>
    </row>
    <row r="76" spans="4:8" ht="12.75">
      <c r="D76" s="20" t="s">
        <v>32</v>
      </c>
      <c r="E76" s="30">
        <v>312.67719574633344</v>
      </c>
      <c r="F76" s="30">
        <v>543.5012131188761</v>
      </c>
      <c r="G76" s="29">
        <v>18135.27735328734</v>
      </c>
      <c r="H76" s="29">
        <v>31523.070360894813</v>
      </c>
    </row>
    <row r="77" spans="4:8" ht="12.75">
      <c r="D77" s="20" t="s">
        <v>33</v>
      </c>
      <c r="E77" s="30">
        <v>257.0443503746629</v>
      </c>
      <c r="F77" s="30">
        <v>337.9495694843438</v>
      </c>
      <c r="G77" s="29">
        <v>14908.572321730448</v>
      </c>
      <c r="H77" s="29">
        <v>19601.07503009194</v>
      </c>
    </row>
    <row r="78" spans="4:8" ht="12.75">
      <c r="D78" s="20" t="s">
        <v>34</v>
      </c>
      <c r="E78" s="30">
        <v>129.8099725338979</v>
      </c>
      <c r="F78" s="30">
        <v>251.91667603329893</v>
      </c>
      <c r="G78" s="29">
        <v>7528.978406966078</v>
      </c>
      <c r="H78" s="29">
        <v>14611.167209931338</v>
      </c>
    </row>
    <row r="79" spans="4:8" ht="12.75">
      <c r="D79" s="20" t="s">
        <v>35</v>
      </c>
      <c r="E79" s="30">
        <v>114.87152331372712</v>
      </c>
      <c r="F79" s="30">
        <v>380.1932656698868</v>
      </c>
      <c r="G79" s="29">
        <v>6662.548352196173</v>
      </c>
      <c r="H79" s="29">
        <v>22051.209408853432</v>
      </c>
    </row>
    <row r="80" spans="4:8" ht="12.75">
      <c r="D80" s="20" t="s">
        <v>36</v>
      </c>
      <c r="E80" s="30">
        <v>252.92339886565028</v>
      </c>
      <c r="F80" s="30">
        <v>981.3931857738946</v>
      </c>
      <c r="G80" s="29">
        <v>14669.557134207716</v>
      </c>
      <c r="H80" s="29">
        <v>56920.80477488589</v>
      </c>
    </row>
    <row r="81" spans="4:8" ht="12.75">
      <c r="D81" s="20" t="s">
        <v>37</v>
      </c>
      <c r="E81" s="30">
        <v>111.26569074334105</v>
      </c>
      <c r="F81" s="30">
        <v>623.8672692767383</v>
      </c>
      <c r="G81" s="29">
        <v>6453.410063113781</v>
      </c>
      <c r="H81" s="29">
        <v>36184.30161805082</v>
      </c>
    </row>
    <row r="82" spans="4:8" ht="12.75">
      <c r="D82" s="20" t="s">
        <v>38</v>
      </c>
      <c r="E82" s="30">
        <v>35.02808782660737</v>
      </c>
      <c r="F82" s="30">
        <v>291.06937005892416</v>
      </c>
      <c r="G82" s="29">
        <v>2031.6290939432274</v>
      </c>
      <c r="H82" s="29">
        <v>16882.0234634176</v>
      </c>
    </row>
    <row r="83" spans="4:8" ht="12.75">
      <c r="D83" s="20" t="s">
        <v>39</v>
      </c>
      <c r="E83" s="30">
        <v>0</v>
      </c>
      <c r="F83" s="30">
        <v>1361.5864514437815</v>
      </c>
      <c r="G83" s="29">
        <v>0</v>
      </c>
      <c r="H83" s="29">
        <v>78972.01418373933</v>
      </c>
    </row>
    <row r="84" spans="5:8" s="22" customFormat="1" ht="12.75">
      <c r="E84" s="30"/>
      <c r="F84" s="30"/>
      <c r="G84"/>
      <c r="H84"/>
    </row>
    <row r="85" spans="3:4" s="22" customFormat="1" ht="12.75">
      <c r="C85" s="27" t="s">
        <v>88</v>
      </c>
      <c r="D85" s="28"/>
    </row>
    <row r="86" spans="4:8" ht="12.75">
      <c r="D86" s="20" t="s">
        <v>39</v>
      </c>
      <c r="E86" s="30">
        <v>1376.4214580712999</v>
      </c>
      <c r="F86" s="30">
        <v>0</v>
      </c>
      <c r="G86" s="30">
        <v>79832.4445681354</v>
      </c>
      <c r="H86" s="30">
        <v>0</v>
      </c>
    </row>
    <row r="87" spans="4:8" ht="12.75">
      <c r="D87" s="20" t="s">
        <v>38</v>
      </c>
      <c r="E87" s="30">
        <v>247.0107473883979</v>
      </c>
      <c r="F87" s="30">
        <v>33.68000778810435</v>
      </c>
      <c r="G87" s="29">
        <v>14326.623348527079</v>
      </c>
      <c r="H87" s="29">
        <v>1953.4404517100522</v>
      </c>
    </row>
    <row r="88" spans="4:8" ht="12.75">
      <c r="D88" s="20" t="s">
        <v>37</v>
      </c>
      <c r="E88" s="30">
        <v>573.1261762751463</v>
      </c>
      <c r="F88" s="30">
        <v>110.22548003379606</v>
      </c>
      <c r="G88" s="29">
        <v>33241.318223958486</v>
      </c>
      <c r="H88" s="29">
        <v>6393.077841960171</v>
      </c>
    </row>
    <row r="89" spans="4:8" ht="12.75">
      <c r="D89" s="20" t="s">
        <v>36</v>
      </c>
      <c r="E89" s="30">
        <v>892.0966661878504</v>
      </c>
      <c r="F89" s="30">
        <v>239.33217655486274</v>
      </c>
      <c r="G89" s="29">
        <v>51741.60663889532</v>
      </c>
      <c r="H89" s="29">
        <v>13881.26624018204</v>
      </c>
    </row>
    <row r="90" spans="4:8" ht="12.75">
      <c r="D90" s="20" t="s">
        <v>35</v>
      </c>
      <c r="E90" s="30">
        <v>333.77072064465335</v>
      </c>
      <c r="F90" s="30">
        <v>76.54547224569171</v>
      </c>
      <c r="G90" s="29">
        <v>19358.701797389895</v>
      </c>
      <c r="H90" s="29">
        <v>4439.637390250119</v>
      </c>
    </row>
    <row r="91" spans="4:8" ht="12.75">
      <c r="D91" s="20" t="s">
        <v>34</v>
      </c>
      <c r="E91" s="30">
        <v>261.8109781203474</v>
      </c>
      <c r="F91" s="30">
        <v>90.83396039822082</v>
      </c>
      <c r="G91" s="29">
        <v>15185.036730980148</v>
      </c>
      <c r="H91" s="29">
        <v>5268.369703096808</v>
      </c>
    </row>
    <row r="92" spans="4:8" ht="12.75">
      <c r="D92" s="20" t="s">
        <v>33</v>
      </c>
      <c r="E92" s="30">
        <v>378.1714128405017</v>
      </c>
      <c r="F92" s="30">
        <v>188.8121648727062</v>
      </c>
      <c r="G92" s="29">
        <v>21933.9419447491</v>
      </c>
      <c r="H92" s="29">
        <v>10951.10556261696</v>
      </c>
    </row>
    <row r="93" spans="4:8" ht="12.75">
      <c r="D93" s="20" t="s">
        <v>32</v>
      </c>
      <c r="E93" s="30">
        <v>484.3247918834496</v>
      </c>
      <c r="F93" s="30">
        <v>296.99643231328383</v>
      </c>
      <c r="G93" s="29">
        <v>28090.83792924008</v>
      </c>
      <c r="H93" s="29">
        <v>17225.793074170462</v>
      </c>
    </row>
    <row r="94" spans="4:8" ht="12.75">
      <c r="D94" s="20" t="s">
        <v>31</v>
      </c>
      <c r="E94" s="30">
        <v>173.0095937286506</v>
      </c>
      <c r="F94" s="30">
        <v>125.5345744829344</v>
      </c>
      <c r="G94" s="29">
        <v>10034.556436261735</v>
      </c>
      <c r="H94" s="29">
        <v>7281.005320010196</v>
      </c>
    </row>
    <row r="95" spans="4:8" ht="12.75">
      <c r="D95" s="20" t="s">
        <v>30</v>
      </c>
      <c r="E95" s="30">
        <v>107.68443739452884</v>
      </c>
      <c r="F95" s="30">
        <v>74.50425965247327</v>
      </c>
      <c r="G95" s="29">
        <v>6245.697368882673</v>
      </c>
      <c r="H95" s="29">
        <v>4321.247059843449</v>
      </c>
    </row>
    <row r="96" spans="4:8" ht="12.75">
      <c r="D96" s="20" t="s">
        <v>29</v>
      </c>
      <c r="E96" s="30">
        <v>121.46396255875764</v>
      </c>
      <c r="F96" s="30">
        <v>107.67396429227301</v>
      </c>
      <c r="G96" s="29">
        <v>7044.909828407944</v>
      </c>
      <c r="H96" s="29">
        <v>6245.089928951835</v>
      </c>
    </row>
    <row r="97" spans="4:8" ht="12.75">
      <c r="D97" s="20" t="s">
        <v>28</v>
      </c>
      <c r="E97" s="30">
        <v>298.0460257744305</v>
      </c>
      <c r="F97" s="30">
        <v>510.81345145291596</v>
      </c>
      <c r="G97" s="29">
        <v>17286.66949491697</v>
      </c>
      <c r="H97" s="29">
        <v>29627.180184269124</v>
      </c>
    </row>
    <row r="98" spans="4:8" ht="12.75">
      <c r="D98" s="20" t="s">
        <v>66</v>
      </c>
      <c r="E98" s="30">
        <v>0</v>
      </c>
      <c r="F98" s="30">
        <v>3391.985026780752</v>
      </c>
      <c r="G98" s="29">
        <v>0</v>
      </c>
      <c r="H98" s="29">
        <v>196735.1315532836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6.25390625" style="1" customWidth="1"/>
    <col min="2" max="2" width="3.00390625" style="1" bestFit="1" customWidth="1"/>
    <col min="3" max="3" width="20.375" style="1" bestFit="1" customWidth="1"/>
    <col min="4" max="4" width="7.75390625" style="2" bestFit="1" customWidth="1"/>
    <col min="5" max="5" width="8.00390625" style="3" bestFit="1" customWidth="1"/>
    <col min="6" max="6" width="7.75390625" style="2" bestFit="1" customWidth="1"/>
    <col min="7" max="7" width="8.00390625" style="3" bestFit="1" customWidth="1"/>
    <col min="8" max="8" width="7.75390625" style="6" bestFit="1" customWidth="1"/>
    <col min="9" max="9" width="8.00390625" style="7" bestFit="1" customWidth="1"/>
    <col min="10" max="10" width="8.00390625" style="5" bestFit="1" customWidth="1"/>
    <col min="11" max="11" width="7.75390625" style="2" bestFit="1" customWidth="1"/>
    <col min="12" max="12" width="7.75390625" style="3" bestFit="1" customWidth="1"/>
    <col min="13" max="13" width="6.625" style="1" customWidth="1"/>
    <col min="14" max="14" width="8.00390625" style="2" bestFit="1" customWidth="1"/>
    <col min="15" max="15" width="8.00390625" style="3" bestFit="1" customWidth="1"/>
    <col min="16" max="16384" width="9.00390625" style="1" customWidth="1"/>
  </cols>
  <sheetData>
    <row r="1" spans="1:15" s="11" customFormat="1" ht="34.5" customHeight="1">
      <c r="A1" s="11" t="s">
        <v>70</v>
      </c>
      <c r="B1" s="11" t="s">
        <v>71</v>
      </c>
      <c r="C1" s="11" t="s">
        <v>1</v>
      </c>
      <c r="D1" s="12" t="s">
        <v>77</v>
      </c>
      <c r="E1" s="12" t="s">
        <v>78</v>
      </c>
      <c r="F1" s="12" t="s">
        <v>79</v>
      </c>
      <c r="G1" s="12" t="s">
        <v>80</v>
      </c>
      <c r="H1" s="12" t="s">
        <v>73</v>
      </c>
      <c r="I1" s="13" t="s">
        <v>74</v>
      </c>
      <c r="J1" s="12" t="s">
        <v>81</v>
      </c>
      <c r="K1" s="12" t="s">
        <v>75</v>
      </c>
      <c r="L1" s="12" t="s">
        <v>76</v>
      </c>
      <c r="M1" s="12" t="s">
        <v>97</v>
      </c>
      <c r="N1" s="12" t="s">
        <v>99</v>
      </c>
      <c r="O1" s="12" t="s">
        <v>100</v>
      </c>
    </row>
    <row r="2" spans="1:15" ht="10.5">
      <c r="A2" s="1" t="s">
        <v>2</v>
      </c>
      <c r="B2" s="1">
        <v>1</v>
      </c>
      <c r="C2" s="1" t="s">
        <v>3</v>
      </c>
      <c r="D2" s="2">
        <v>5198</v>
      </c>
      <c r="E2" s="3">
        <v>0</v>
      </c>
      <c r="F2" s="2">
        <v>74186</v>
      </c>
      <c r="G2" s="3">
        <v>75100</v>
      </c>
      <c r="H2" s="6">
        <f>D2/F2</f>
        <v>0.07006712856873265</v>
      </c>
      <c r="I2" s="7">
        <f>E2/G2</f>
        <v>0</v>
      </c>
      <c r="J2" s="38">
        <v>33496.04978310234</v>
      </c>
      <c r="K2" s="2">
        <f>H2*J2</f>
        <v>2346.972026697301</v>
      </c>
      <c r="L2" s="3">
        <f>I2*J2</f>
        <v>0</v>
      </c>
      <c r="M2" s="1">
        <v>229.77012827068273</v>
      </c>
      <c r="N2" s="2">
        <f>K2*M2</f>
        <v>539264.063621943</v>
      </c>
      <c r="O2" s="3">
        <f>L2*M2</f>
        <v>0</v>
      </c>
    </row>
    <row r="3" spans="1:15" ht="10.5">
      <c r="A3" s="1" t="s">
        <v>2</v>
      </c>
      <c r="B3" s="1">
        <v>1</v>
      </c>
      <c r="C3" s="1" t="s">
        <v>4</v>
      </c>
      <c r="D3" s="2">
        <v>2064</v>
      </c>
      <c r="E3" s="3">
        <v>537</v>
      </c>
      <c r="F3" s="2">
        <v>74186</v>
      </c>
      <c r="G3" s="3">
        <v>75100</v>
      </c>
      <c r="H3" s="6">
        <f aca="true" t="shared" si="0" ref="H3:H66">D3/F3</f>
        <v>0.02782196101690346</v>
      </c>
      <c r="I3" s="7">
        <f aca="true" t="shared" si="1" ref="I3:I66">E3/G3</f>
        <v>0.00715046604527297</v>
      </c>
      <c r="J3" s="38">
        <v>33496.04978310234</v>
      </c>
      <c r="K3" s="2">
        <f aca="true" t="shared" si="2" ref="K3:K66">H3*J3</f>
        <v>931.9257912857308</v>
      </c>
      <c r="L3" s="3">
        <f aca="true" t="shared" si="3" ref="L3:L66">I3*J3</f>
        <v>239.5123666248463</v>
      </c>
      <c r="M3" s="1">
        <v>229.77012827068273</v>
      </c>
      <c r="N3" s="2">
        <f aca="true" t="shared" si="4" ref="N3:N66">K3*M3</f>
        <v>214128.7086024799</v>
      </c>
      <c r="O3" s="3">
        <f aca="true" t="shared" si="5" ref="O3:O66">L3*M3</f>
        <v>55032.787201805724</v>
      </c>
    </row>
    <row r="4" spans="1:15" ht="10.5">
      <c r="A4" s="1" t="s">
        <v>2</v>
      </c>
      <c r="B4" s="1">
        <v>1</v>
      </c>
      <c r="C4" s="1" t="s">
        <v>5</v>
      </c>
      <c r="D4" s="2">
        <v>3631</v>
      </c>
      <c r="E4" s="3">
        <v>564</v>
      </c>
      <c r="F4" s="2">
        <v>74186</v>
      </c>
      <c r="G4" s="3">
        <v>75100</v>
      </c>
      <c r="H4" s="6">
        <f t="shared" si="0"/>
        <v>0.048944544792818054</v>
      </c>
      <c r="I4" s="7">
        <f t="shared" si="1"/>
        <v>0.007509986684420772</v>
      </c>
      <c r="J4" s="38">
        <v>33496.04978310234</v>
      </c>
      <c r="K4" s="2">
        <f t="shared" si="2"/>
        <v>1639.448908991516</v>
      </c>
      <c r="L4" s="3">
        <f t="shared" si="3"/>
        <v>251.55488785179386</v>
      </c>
      <c r="M4" s="1">
        <v>229.77012827068273</v>
      </c>
      <c r="N4" s="2">
        <f t="shared" si="4"/>
        <v>376696.3861122115</v>
      </c>
      <c r="O4" s="3">
        <f t="shared" si="5"/>
        <v>57799.798848823884</v>
      </c>
    </row>
    <row r="5" spans="1:15" ht="10.5">
      <c r="A5" s="1" t="s">
        <v>2</v>
      </c>
      <c r="B5" s="1">
        <v>1</v>
      </c>
      <c r="C5" s="1" t="s">
        <v>6</v>
      </c>
      <c r="D5" s="2">
        <v>3311</v>
      </c>
      <c r="E5" s="3">
        <v>784</v>
      </c>
      <c r="F5" s="2">
        <v>74186</v>
      </c>
      <c r="G5" s="3">
        <v>75100</v>
      </c>
      <c r="H5" s="6">
        <f t="shared" si="0"/>
        <v>0.04463106246461596</v>
      </c>
      <c r="I5" s="7">
        <f t="shared" si="1"/>
        <v>0.010439414114513981</v>
      </c>
      <c r="J5" s="38">
        <v>33496.04978310234</v>
      </c>
      <c r="K5" s="2">
        <f t="shared" si="2"/>
        <v>1494.9642901875266</v>
      </c>
      <c r="L5" s="3">
        <f t="shared" si="3"/>
        <v>349.67913488618154</v>
      </c>
      <c r="M5" s="1">
        <v>229.77012827068273</v>
      </c>
      <c r="N5" s="2">
        <f t="shared" si="4"/>
        <v>343498.13671647815</v>
      </c>
      <c r="O5" s="3">
        <f t="shared" si="5"/>
        <v>80345.81967637931</v>
      </c>
    </row>
    <row r="6" spans="1:15" ht="10.5">
      <c r="A6" s="1" t="s">
        <v>2</v>
      </c>
      <c r="B6" s="1">
        <v>1</v>
      </c>
      <c r="C6" s="1" t="s">
        <v>7</v>
      </c>
      <c r="D6" s="2">
        <v>4744</v>
      </c>
      <c r="E6" s="3">
        <v>1204</v>
      </c>
      <c r="F6" s="2">
        <v>74186</v>
      </c>
      <c r="G6" s="3">
        <v>75100</v>
      </c>
      <c r="H6" s="6">
        <f t="shared" si="0"/>
        <v>0.06394737551559593</v>
      </c>
      <c r="I6" s="7">
        <f t="shared" si="1"/>
        <v>0.01603195739014647</v>
      </c>
      <c r="J6" s="38">
        <v>33496.04978310234</v>
      </c>
      <c r="K6" s="2">
        <f t="shared" si="2"/>
        <v>2141.9844737691405</v>
      </c>
      <c r="L6" s="3">
        <f t="shared" si="3"/>
        <v>537.0072428609216</v>
      </c>
      <c r="M6" s="1">
        <v>229.77012827068273</v>
      </c>
      <c r="N6" s="2">
        <f t="shared" si="4"/>
        <v>492164.0472917463</v>
      </c>
      <c r="O6" s="3">
        <f t="shared" si="5"/>
        <v>123388.22307443962</v>
      </c>
    </row>
    <row r="7" spans="1:15" ht="10.5">
      <c r="A7" s="1" t="s">
        <v>2</v>
      </c>
      <c r="B7" s="1">
        <v>1</v>
      </c>
      <c r="C7" s="1" t="s">
        <v>8</v>
      </c>
      <c r="D7" s="2">
        <v>1941</v>
      </c>
      <c r="E7" s="3">
        <v>538</v>
      </c>
      <c r="F7" s="2">
        <v>74186</v>
      </c>
      <c r="G7" s="3">
        <v>75100</v>
      </c>
      <c r="H7" s="6">
        <f t="shared" si="0"/>
        <v>0.02616396624700078</v>
      </c>
      <c r="I7" s="7">
        <f t="shared" si="1"/>
        <v>0.007163781624500666</v>
      </c>
      <c r="J7" s="38">
        <v>33496.04978310234</v>
      </c>
      <c r="K7" s="2">
        <f t="shared" si="2"/>
        <v>876.3895159329475</v>
      </c>
      <c r="L7" s="3">
        <f t="shared" si="3"/>
        <v>239.95838592954803</v>
      </c>
      <c r="M7" s="1">
        <v>229.77012827068273</v>
      </c>
      <c r="N7" s="2">
        <f t="shared" si="4"/>
        <v>201368.13149099489</v>
      </c>
      <c r="O7" s="3">
        <f t="shared" si="5"/>
        <v>55135.269114658244</v>
      </c>
    </row>
    <row r="8" spans="1:15" ht="10.5">
      <c r="A8" s="1" t="s">
        <v>2</v>
      </c>
      <c r="B8" s="1">
        <v>1</v>
      </c>
      <c r="C8" s="1" t="s">
        <v>9</v>
      </c>
      <c r="D8" s="2">
        <v>4481</v>
      </c>
      <c r="E8" s="3">
        <v>1301</v>
      </c>
      <c r="F8" s="2">
        <v>74186</v>
      </c>
      <c r="G8" s="3">
        <v>75100</v>
      </c>
      <c r="H8" s="6">
        <f t="shared" si="0"/>
        <v>0.06040223222710484</v>
      </c>
      <c r="I8" s="7">
        <f t="shared" si="1"/>
        <v>0.017323568575233022</v>
      </c>
      <c r="J8" s="38">
        <v>33496.04978310234</v>
      </c>
      <c r="K8" s="2">
        <f t="shared" si="2"/>
        <v>2023.2361776896123</v>
      </c>
      <c r="L8" s="3">
        <f t="shared" si="3"/>
        <v>580.2711154169925</v>
      </c>
      <c r="M8" s="1">
        <v>229.77012827068273</v>
      </c>
      <c r="N8" s="2">
        <f t="shared" si="4"/>
        <v>464879.23606962804</v>
      </c>
      <c r="O8" s="3">
        <f t="shared" si="5"/>
        <v>133328.96862113453</v>
      </c>
    </row>
    <row r="9" spans="1:15" ht="10.5">
      <c r="A9" s="1" t="s">
        <v>2</v>
      </c>
      <c r="B9" s="1">
        <v>1</v>
      </c>
      <c r="C9" s="1" t="s">
        <v>10</v>
      </c>
      <c r="D9" s="2">
        <v>5136</v>
      </c>
      <c r="E9" s="3">
        <v>1825</v>
      </c>
      <c r="F9" s="2">
        <v>74186</v>
      </c>
      <c r="G9" s="3">
        <v>75100</v>
      </c>
      <c r="H9" s="6">
        <f t="shared" si="0"/>
        <v>0.06923139136764349</v>
      </c>
      <c r="I9" s="7">
        <f t="shared" si="1"/>
        <v>0.02430093209054594</v>
      </c>
      <c r="J9" s="38">
        <v>33496.04978310234</v>
      </c>
      <c r="K9" s="2">
        <f t="shared" si="2"/>
        <v>2318.9781318040277</v>
      </c>
      <c r="L9" s="3">
        <f t="shared" si="3"/>
        <v>813.985231080716</v>
      </c>
      <c r="M9" s="1">
        <v>229.77012827068273</v>
      </c>
      <c r="N9" s="2">
        <f t="shared" si="4"/>
        <v>532831.9028015196</v>
      </c>
      <c r="O9" s="3">
        <f t="shared" si="5"/>
        <v>187029.4909558574</v>
      </c>
    </row>
    <row r="10" spans="1:15" ht="10.5">
      <c r="A10" s="1" t="s">
        <v>2</v>
      </c>
      <c r="B10" s="1">
        <v>1</v>
      </c>
      <c r="C10" s="1" t="s">
        <v>11</v>
      </c>
      <c r="D10" s="2">
        <v>6412</v>
      </c>
      <c r="E10" s="3">
        <v>3043</v>
      </c>
      <c r="F10" s="2">
        <v>74186</v>
      </c>
      <c r="G10" s="3">
        <v>75100</v>
      </c>
      <c r="H10" s="6">
        <f t="shared" si="0"/>
        <v>0.08643140215134931</v>
      </c>
      <c r="I10" s="7">
        <f t="shared" si="1"/>
        <v>0.04051930758988016</v>
      </c>
      <c r="J10" s="38">
        <v>33496.04978310234</v>
      </c>
      <c r="K10" s="2">
        <f t="shared" si="2"/>
        <v>2895.110549284935</v>
      </c>
      <c r="L10" s="3">
        <f t="shared" si="3"/>
        <v>1357.2367442074624</v>
      </c>
      <c r="M10" s="1">
        <v>229.77012827068273</v>
      </c>
      <c r="N10" s="2">
        <f t="shared" si="4"/>
        <v>665209.9222670062</v>
      </c>
      <c r="O10" s="3">
        <f t="shared" si="5"/>
        <v>311852.46081023244</v>
      </c>
    </row>
    <row r="11" spans="1:15" ht="10.5">
      <c r="A11" s="1" t="s">
        <v>2</v>
      </c>
      <c r="B11" s="1">
        <v>1</v>
      </c>
      <c r="C11" s="1" t="s">
        <v>12</v>
      </c>
      <c r="D11" s="2">
        <v>12722</v>
      </c>
      <c r="E11" s="3">
        <v>7996</v>
      </c>
      <c r="F11" s="2">
        <v>74186</v>
      </c>
      <c r="G11" s="3">
        <v>75100</v>
      </c>
      <c r="H11" s="6">
        <f t="shared" si="0"/>
        <v>0.17148788181058422</v>
      </c>
      <c r="I11" s="7">
        <f t="shared" si="1"/>
        <v>0.10647137150466045</v>
      </c>
      <c r="J11" s="38">
        <v>33496.04978310234</v>
      </c>
      <c r="K11" s="2">
        <f t="shared" si="2"/>
        <v>5744.166626326099</v>
      </c>
      <c r="L11" s="3">
        <f t="shared" si="3"/>
        <v>3566.37036039529</v>
      </c>
      <c r="M11" s="1">
        <v>229.77012827068273</v>
      </c>
      <c r="N11" s="2">
        <f t="shared" si="4"/>
        <v>1319837.9025391226</v>
      </c>
      <c r="O11" s="3">
        <f t="shared" si="5"/>
        <v>819445.3751687867</v>
      </c>
    </row>
    <row r="12" spans="1:15" ht="10.5">
      <c r="A12" s="1" t="s">
        <v>2</v>
      </c>
      <c r="B12" s="1">
        <v>1</v>
      </c>
      <c r="C12" s="1" t="s">
        <v>13</v>
      </c>
      <c r="D12" s="2">
        <v>3282</v>
      </c>
      <c r="E12" s="3">
        <v>2619</v>
      </c>
      <c r="F12" s="2">
        <v>74186</v>
      </c>
      <c r="G12" s="3">
        <v>75100</v>
      </c>
      <c r="H12" s="6">
        <f t="shared" si="0"/>
        <v>0.04424015312862265</v>
      </c>
      <c r="I12" s="7">
        <f t="shared" si="1"/>
        <v>0.03487350199733688</v>
      </c>
      <c r="J12" s="38">
        <v>33496.04978310234</v>
      </c>
      <c r="K12" s="2">
        <f t="shared" si="2"/>
        <v>1481.870371608415</v>
      </c>
      <c r="L12" s="3">
        <f t="shared" si="3"/>
        <v>1168.124559013915</v>
      </c>
      <c r="M12" s="1">
        <v>229.77012827068273</v>
      </c>
      <c r="N12" s="2">
        <f t="shared" si="4"/>
        <v>340489.54536498984</v>
      </c>
      <c r="O12" s="3">
        <f t="shared" si="5"/>
        <v>268400.1297607619</v>
      </c>
    </row>
    <row r="13" spans="1:15" ht="10.5">
      <c r="A13" s="1" t="s">
        <v>2</v>
      </c>
      <c r="B13" s="1">
        <v>1</v>
      </c>
      <c r="C13" s="1" t="s">
        <v>14</v>
      </c>
      <c r="D13" s="2">
        <v>3164</v>
      </c>
      <c r="E13" s="3">
        <v>2220</v>
      </c>
      <c r="F13" s="2">
        <v>74186</v>
      </c>
      <c r="G13" s="3">
        <v>75100</v>
      </c>
      <c r="H13" s="6">
        <f t="shared" si="0"/>
        <v>0.04264955652009813</v>
      </c>
      <c r="I13" s="7">
        <f t="shared" si="1"/>
        <v>0.029560585885486018</v>
      </c>
      <c r="J13" s="38">
        <v>33496.04978310234</v>
      </c>
      <c r="K13" s="2">
        <f t="shared" si="2"/>
        <v>1428.591668424444</v>
      </c>
      <c r="L13" s="3">
        <f t="shared" si="3"/>
        <v>990.162856437912</v>
      </c>
      <c r="M13" s="1">
        <v>229.77012827068273</v>
      </c>
      <c r="N13" s="2">
        <f t="shared" si="4"/>
        <v>328247.69090031314</v>
      </c>
      <c r="O13" s="3">
        <f t="shared" si="5"/>
        <v>227509.84653260463</v>
      </c>
    </row>
    <row r="14" spans="1:15" ht="10.5">
      <c r="A14" s="1" t="s">
        <v>2</v>
      </c>
      <c r="B14" s="1">
        <v>1</v>
      </c>
      <c r="C14" s="1" t="s">
        <v>15</v>
      </c>
      <c r="D14" s="2">
        <v>5641</v>
      </c>
      <c r="E14" s="3">
        <v>4460</v>
      </c>
      <c r="F14" s="2">
        <v>74186</v>
      </c>
      <c r="G14" s="3">
        <v>75100</v>
      </c>
      <c r="H14" s="6">
        <f t="shared" si="0"/>
        <v>0.07603860566683741</v>
      </c>
      <c r="I14" s="7">
        <f t="shared" si="1"/>
        <v>0.05938748335552597</v>
      </c>
      <c r="J14" s="38">
        <v>33496.04978310234</v>
      </c>
      <c r="K14" s="2">
        <f t="shared" si="2"/>
        <v>2546.9929208540734</v>
      </c>
      <c r="L14" s="3">
        <f t="shared" si="3"/>
        <v>1989.2460989698593</v>
      </c>
      <c r="M14" s="1">
        <v>229.77012827068273</v>
      </c>
      <c r="N14" s="2">
        <f t="shared" si="4"/>
        <v>585222.8901291613</v>
      </c>
      <c r="O14" s="3">
        <f t="shared" si="5"/>
        <v>457069.3313222598</v>
      </c>
    </row>
    <row r="15" spans="1:15" ht="10.5">
      <c r="A15" s="1" t="s">
        <v>2</v>
      </c>
      <c r="B15" s="1">
        <v>1</v>
      </c>
      <c r="C15" s="1" t="s">
        <v>16</v>
      </c>
      <c r="D15" s="2">
        <v>2265</v>
      </c>
      <c r="E15" s="3">
        <v>2123</v>
      </c>
      <c r="F15" s="2">
        <v>74186</v>
      </c>
      <c r="G15" s="3">
        <v>75100</v>
      </c>
      <c r="H15" s="6">
        <f t="shared" si="0"/>
        <v>0.030531367104305394</v>
      </c>
      <c r="I15" s="7">
        <f t="shared" si="1"/>
        <v>0.028268974700399466</v>
      </c>
      <c r="J15" s="38">
        <v>33496.04978310234</v>
      </c>
      <c r="K15" s="2">
        <f t="shared" si="2"/>
        <v>1022.6801924719866</v>
      </c>
      <c r="L15" s="3">
        <f t="shared" si="3"/>
        <v>946.898983881841</v>
      </c>
      <c r="M15" s="1">
        <v>229.77012827068273</v>
      </c>
      <c r="N15" s="2">
        <f t="shared" si="4"/>
        <v>234981.35900417488</v>
      </c>
      <c r="O15" s="3">
        <f t="shared" si="5"/>
        <v>217569.10098590975</v>
      </c>
    </row>
    <row r="16" spans="1:15" ht="10.5">
      <c r="A16" s="1" t="s">
        <v>2</v>
      </c>
      <c r="B16" s="1">
        <v>1</v>
      </c>
      <c r="C16" s="1" t="s">
        <v>17</v>
      </c>
      <c r="D16" s="2">
        <v>2699</v>
      </c>
      <c r="E16" s="3">
        <v>2959</v>
      </c>
      <c r="F16" s="2">
        <v>74186</v>
      </c>
      <c r="G16" s="3">
        <v>75100</v>
      </c>
      <c r="H16" s="6">
        <f t="shared" si="0"/>
        <v>0.036381527511929475</v>
      </c>
      <c r="I16" s="7">
        <f t="shared" si="1"/>
        <v>0.039400798934753664</v>
      </c>
      <c r="J16" s="38">
        <v>33496.04978310234</v>
      </c>
      <c r="K16" s="2">
        <f t="shared" si="2"/>
        <v>1218.637456724897</v>
      </c>
      <c r="L16" s="3">
        <f t="shared" si="3"/>
        <v>1319.7711226125143</v>
      </c>
      <c r="M16" s="1">
        <v>229.77012827068273</v>
      </c>
      <c r="N16" s="2">
        <f t="shared" si="4"/>
        <v>280006.48474713817</v>
      </c>
      <c r="O16" s="3">
        <f t="shared" si="5"/>
        <v>303243.98013062036</v>
      </c>
    </row>
    <row r="17" spans="1:15" ht="10.5">
      <c r="A17" s="1" t="s">
        <v>2</v>
      </c>
      <c r="B17" s="1">
        <v>1</v>
      </c>
      <c r="C17" s="1" t="s">
        <v>18</v>
      </c>
      <c r="D17" s="2">
        <v>1595</v>
      </c>
      <c r="E17" s="3">
        <v>2011</v>
      </c>
      <c r="F17" s="2">
        <v>74186</v>
      </c>
      <c r="G17" s="3">
        <v>75100</v>
      </c>
      <c r="H17" s="6">
        <f t="shared" si="0"/>
        <v>0.021500013479632277</v>
      </c>
      <c r="I17" s="7">
        <f t="shared" si="1"/>
        <v>0.02677762982689747</v>
      </c>
      <c r="J17" s="38">
        <v>33496.04978310234</v>
      </c>
      <c r="K17" s="2">
        <f t="shared" si="2"/>
        <v>720.165521851134</v>
      </c>
      <c r="L17" s="3">
        <f t="shared" si="3"/>
        <v>896.9448217552438</v>
      </c>
      <c r="M17" s="1">
        <v>229.77012827068273</v>
      </c>
      <c r="N17" s="2">
        <f t="shared" si="4"/>
        <v>165472.52433185824</v>
      </c>
      <c r="O17" s="3">
        <f t="shared" si="5"/>
        <v>206091.126746427</v>
      </c>
    </row>
    <row r="18" spans="1:15" ht="10.5">
      <c r="A18" s="1" t="s">
        <v>2</v>
      </c>
      <c r="B18" s="1">
        <v>1</v>
      </c>
      <c r="C18" s="1" t="s">
        <v>19</v>
      </c>
      <c r="D18" s="2">
        <v>1782</v>
      </c>
      <c r="E18" s="3">
        <v>2565</v>
      </c>
      <c r="F18" s="2">
        <v>74186</v>
      </c>
      <c r="G18" s="3">
        <v>75100</v>
      </c>
      <c r="H18" s="6">
        <f t="shared" si="0"/>
        <v>0.02402070471517537</v>
      </c>
      <c r="I18" s="7">
        <f t="shared" si="1"/>
        <v>0.034154460719041276</v>
      </c>
      <c r="J18" s="38">
        <v>33496.04978310234</v>
      </c>
      <c r="K18" s="2">
        <f t="shared" si="2"/>
        <v>804.5987209647153</v>
      </c>
      <c r="L18" s="3">
        <f t="shared" si="3"/>
        <v>1144.0395165600198</v>
      </c>
      <c r="M18" s="1">
        <v>229.77012827068273</v>
      </c>
      <c r="N18" s="2">
        <f t="shared" si="4"/>
        <v>184872.7513224899</v>
      </c>
      <c r="O18" s="3">
        <f t="shared" si="5"/>
        <v>262866.10646672564</v>
      </c>
    </row>
    <row r="19" spans="1:15" ht="10.5">
      <c r="A19" s="1" t="s">
        <v>2</v>
      </c>
      <c r="B19" s="1">
        <v>1</v>
      </c>
      <c r="C19" s="1" t="s">
        <v>20</v>
      </c>
      <c r="D19" s="2">
        <v>2677</v>
      </c>
      <c r="E19" s="3">
        <v>6469</v>
      </c>
      <c r="F19" s="2">
        <v>74186</v>
      </c>
      <c r="G19" s="3">
        <v>75100</v>
      </c>
      <c r="H19" s="6">
        <f t="shared" si="0"/>
        <v>0.03608497560186558</v>
      </c>
      <c r="I19" s="7">
        <f t="shared" si="1"/>
        <v>0.08613848202396804</v>
      </c>
      <c r="J19" s="38">
        <v>33496.04978310234</v>
      </c>
      <c r="K19" s="2">
        <f t="shared" si="2"/>
        <v>1208.7041391821228</v>
      </c>
      <c r="L19" s="3">
        <f t="shared" si="3"/>
        <v>2885.298882115699</v>
      </c>
      <c r="M19" s="1">
        <v>229.77012827068273</v>
      </c>
      <c r="N19" s="2">
        <f t="shared" si="4"/>
        <v>277724.10510118154</v>
      </c>
      <c r="O19" s="3">
        <f t="shared" si="5"/>
        <v>662955.4942429817</v>
      </c>
    </row>
    <row r="20" spans="1:15" ht="10.5">
      <c r="A20" s="1" t="s">
        <v>2</v>
      </c>
      <c r="B20" s="1">
        <v>1</v>
      </c>
      <c r="C20" s="1" t="s">
        <v>21</v>
      </c>
      <c r="D20" s="2">
        <v>1441</v>
      </c>
      <c r="E20" s="3">
        <v>3454</v>
      </c>
      <c r="F20" s="2">
        <v>74186</v>
      </c>
      <c r="G20" s="3">
        <v>75100</v>
      </c>
      <c r="H20" s="6">
        <f t="shared" si="0"/>
        <v>0.01942415010918502</v>
      </c>
      <c r="I20" s="7">
        <f t="shared" si="1"/>
        <v>0.04599201065246338</v>
      </c>
      <c r="J20" s="38">
        <v>33496.04978310234</v>
      </c>
      <c r="K20" s="2">
        <f t="shared" si="2"/>
        <v>650.6322990517142</v>
      </c>
      <c r="L20" s="3">
        <f t="shared" si="3"/>
        <v>1540.5506784398865</v>
      </c>
      <c r="M20" s="1">
        <v>229.77012827068273</v>
      </c>
      <c r="N20" s="2">
        <f t="shared" si="4"/>
        <v>149495.8668101616</v>
      </c>
      <c r="O20" s="3">
        <f t="shared" si="5"/>
        <v>353972.52699262</v>
      </c>
    </row>
    <row r="21" spans="1:15" ht="10.5">
      <c r="A21" s="1" t="s">
        <v>2</v>
      </c>
      <c r="B21" s="1">
        <v>1</v>
      </c>
      <c r="C21" s="1" t="s">
        <v>22</v>
      </c>
      <c r="D21" s="2">
        <v>0</v>
      </c>
      <c r="E21" s="3">
        <v>28428</v>
      </c>
      <c r="F21" s="2">
        <v>74186</v>
      </c>
      <c r="G21" s="3">
        <v>75100</v>
      </c>
      <c r="H21" s="6">
        <f t="shared" si="0"/>
        <v>0</v>
      </c>
      <c r="I21" s="7">
        <f t="shared" si="1"/>
        <v>0.3785352862849534</v>
      </c>
      <c r="J21" s="38">
        <v>33496.04978310234</v>
      </c>
      <c r="K21" s="2">
        <f t="shared" si="2"/>
        <v>0</v>
      </c>
      <c r="L21" s="3">
        <f t="shared" si="3"/>
        <v>12679.436794061696</v>
      </c>
      <c r="M21" s="1">
        <v>229.77012827068273</v>
      </c>
      <c r="N21" s="2">
        <f t="shared" si="4"/>
        <v>0</v>
      </c>
      <c r="O21" s="3">
        <f t="shared" si="5"/>
        <v>2913355.81857157</v>
      </c>
    </row>
    <row r="22" spans="4:15" ht="10.5">
      <c r="D22" s="4">
        <f>SUM(D2:D21)</f>
        <v>74186</v>
      </c>
      <c r="E22" s="4">
        <f>SUM(E2:E21)</f>
        <v>75100</v>
      </c>
      <c r="F22" s="9"/>
      <c r="G22" s="9"/>
      <c r="H22" s="10"/>
      <c r="I22" s="10"/>
      <c r="K22" s="9"/>
      <c r="L22" s="9"/>
      <c r="N22" s="9"/>
      <c r="O22" s="9"/>
    </row>
    <row r="23" spans="1:15" ht="10.5">
      <c r="A23" s="1" t="s">
        <v>2</v>
      </c>
      <c r="B23" s="1">
        <v>3</v>
      </c>
      <c r="C23" s="1" t="s">
        <v>22</v>
      </c>
      <c r="D23" s="2">
        <v>29448</v>
      </c>
      <c r="E23" s="3">
        <v>0</v>
      </c>
      <c r="F23" s="2">
        <v>78641</v>
      </c>
      <c r="G23" s="3">
        <v>76172</v>
      </c>
      <c r="H23" s="6">
        <f t="shared" si="0"/>
        <v>0.3744611589374499</v>
      </c>
      <c r="I23" s="7">
        <f t="shared" si="1"/>
        <v>0</v>
      </c>
      <c r="J23" s="38">
        <v>35855.344747294475</v>
      </c>
      <c r="K23" s="2">
        <f t="shared" si="2"/>
        <v>13426.433948173697</v>
      </c>
      <c r="L23" s="3">
        <f t="shared" si="3"/>
        <v>0</v>
      </c>
      <c r="M23" s="1">
        <v>229.77012827068273</v>
      </c>
      <c r="N23" s="2">
        <f t="shared" si="4"/>
        <v>3084993.4504897194</v>
      </c>
      <c r="O23" s="3">
        <f t="shared" si="5"/>
        <v>0</v>
      </c>
    </row>
    <row r="24" spans="1:15" ht="10.5">
      <c r="A24" s="1" t="s">
        <v>2</v>
      </c>
      <c r="B24" s="1">
        <v>3</v>
      </c>
      <c r="C24" s="1" t="s">
        <v>21</v>
      </c>
      <c r="D24" s="2">
        <v>3198</v>
      </c>
      <c r="E24" s="3">
        <v>1232</v>
      </c>
      <c r="F24" s="2">
        <v>78641</v>
      </c>
      <c r="G24" s="3">
        <v>76172</v>
      </c>
      <c r="H24" s="6">
        <f t="shared" si="0"/>
        <v>0.040665810455106116</v>
      </c>
      <c r="I24" s="7">
        <f t="shared" si="1"/>
        <v>0.01617392217612771</v>
      </c>
      <c r="J24" s="38">
        <v>35855.344747294475</v>
      </c>
      <c r="K24" s="2">
        <f t="shared" si="2"/>
        <v>1458.086653295962</v>
      </c>
      <c r="L24" s="3">
        <f t="shared" si="3"/>
        <v>579.9215555409703</v>
      </c>
      <c r="M24" s="1">
        <v>229.77012827068273</v>
      </c>
      <c r="N24" s="2">
        <f t="shared" si="4"/>
        <v>335024.7573575837</v>
      </c>
      <c r="O24" s="3">
        <f t="shared" si="5"/>
        <v>133248.6502035826</v>
      </c>
    </row>
    <row r="25" spans="1:15" ht="10.5">
      <c r="A25" s="1" t="s">
        <v>2</v>
      </c>
      <c r="B25" s="1">
        <v>3</v>
      </c>
      <c r="C25" s="1" t="s">
        <v>20</v>
      </c>
      <c r="D25" s="2">
        <v>6411</v>
      </c>
      <c r="E25" s="3">
        <v>2222</v>
      </c>
      <c r="F25" s="2">
        <v>78641</v>
      </c>
      <c r="G25" s="3">
        <v>76172</v>
      </c>
      <c r="H25" s="6">
        <f t="shared" si="0"/>
        <v>0.08152236110934499</v>
      </c>
      <c r="I25" s="7">
        <f t="shared" si="1"/>
        <v>0.029170823924801765</v>
      </c>
      <c r="J25" s="38">
        <v>35855.344747294475</v>
      </c>
      <c r="K25" s="2">
        <f t="shared" si="2"/>
        <v>2923.0123621889966</v>
      </c>
      <c r="L25" s="3">
        <f t="shared" si="3"/>
        <v>1045.9299483863929</v>
      </c>
      <c r="M25" s="1">
        <v>229.77012827068273</v>
      </c>
      <c r="N25" s="2">
        <f t="shared" si="4"/>
        <v>671620.9253969571</v>
      </c>
      <c r="O25" s="3">
        <f t="shared" si="5"/>
        <v>240323.45840289007</v>
      </c>
    </row>
    <row r="26" spans="1:15" ht="10.5">
      <c r="A26" s="1" t="s">
        <v>2</v>
      </c>
      <c r="B26" s="1">
        <v>3</v>
      </c>
      <c r="C26" s="1" t="s">
        <v>19</v>
      </c>
      <c r="D26" s="2">
        <v>2451</v>
      </c>
      <c r="E26" s="3">
        <v>1811</v>
      </c>
      <c r="F26" s="2">
        <v>78641</v>
      </c>
      <c r="G26" s="3">
        <v>76172</v>
      </c>
      <c r="H26" s="6">
        <f t="shared" si="0"/>
        <v>0.031166948538294274</v>
      </c>
      <c r="I26" s="7">
        <f t="shared" si="1"/>
        <v>0.023775140471564354</v>
      </c>
      <c r="J26" s="38">
        <v>35855.344747294475</v>
      </c>
      <c r="K26" s="2">
        <f t="shared" si="2"/>
        <v>1117.5016845617267</v>
      </c>
      <c r="L26" s="3">
        <f t="shared" si="3"/>
        <v>852.4658580232932</v>
      </c>
      <c r="M26" s="1">
        <v>229.77012827068273</v>
      </c>
      <c r="N26" s="2">
        <f t="shared" si="4"/>
        <v>256768.50540445198</v>
      </c>
      <c r="O26" s="3">
        <f t="shared" si="5"/>
        <v>195871.1895443897</v>
      </c>
    </row>
    <row r="27" spans="1:15" ht="10.5">
      <c r="A27" s="1" t="s">
        <v>2</v>
      </c>
      <c r="B27" s="1">
        <v>3</v>
      </c>
      <c r="C27" s="1" t="s">
        <v>18</v>
      </c>
      <c r="D27" s="2">
        <v>2195</v>
      </c>
      <c r="E27" s="3">
        <v>1677</v>
      </c>
      <c r="F27" s="2">
        <v>78641</v>
      </c>
      <c r="G27" s="3">
        <v>76172</v>
      </c>
      <c r="H27" s="6">
        <f t="shared" si="0"/>
        <v>0.027911649139761702</v>
      </c>
      <c r="I27" s="7">
        <f t="shared" si="1"/>
        <v>0.022015963871238775</v>
      </c>
      <c r="J27" s="38">
        <v>35855.344747294475</v>
      </c>
      <c r="K27" s="2">
        <f t="shared" si="2"/>
        <v>1000.7818023716811</v>
      </c>
      <c r="L27" s="3">
        <f t="shared" si="3"/>
        <v>789.3899745472462</v>
      </c>
      <c r="M27" s="1">
        <v>229.77012827068273</v>
      </c>
      <c r="N27" s="2">
        <f t="shared" si="4"/>
        <v>229949.76310190622</v>
      </c>
      <c r="O27" s="3">
        <f t="shared" si="5"/>
        <v>181378.23570731175</v>
      </c>
    </row>
    <row r="28" spans="1:15" ht="10.5">
      <c r="A28" s="1" t="s">
        <v>2</v>
      </c>
      <c r="B28" s="1">
        <v>3</v>
      </c>
      <c r="C28" s="1" t="s">
        <v>17</v>
      </c>
      <c r="D28" s="2">
        <v>3072</v>
      </c>
      <c r="E28" s="3">
        <v>2592</v>
      </c>
      <c r="F28" s="2">
        <v>78641</v>
      </c>
      <c r="G28" s="3">
        <v>76172</v>
      </c>
      <c r="H28" s="6">
        <f t="shared" si="0"/>
        <v>0.03906359278239086</v>
      </c>
      <c r="I28" s="7">
        <f t="shared" si="1"/>
        <v>0.03402825185107389</v>
      </c>
      <c r="J28" s="38">
        <v>35855.344747294475</v>
      </c>
      <c r="K28" s="2">
        <f t="shared" si="2"/>
        <v>1400.6385862805485</v>
      </c>
      <c r="L28" s="3">
        <f t="shared" si="3"/>
        <v>1220.0947012680156</v>
      </c>
      <c r="M28" s="1">
        <v>229.77012827068273</v>
      </c>
      <c r="N28" s="2">
        <f t="shared" si="4"/>
        <v>321824.90763054934</v>
      </c>
      <c r="O28" s="3">
        <f t="shared" si="5"/>
        <v>280341.3160127323</v>
      </c>
    </row>
    <row r="29" spans="1:15" ht="10.5">
      <c r="A29" s="1" t="s">
        <v>2</v>
      </c>
      <c r="B29" s="1">
        <v>3</v>
      </c>
      <c r="C29" s="1" t="s">
        <v>16</v>
      </c>
      <c r="D29" s="2">
        <v>2130</v>
      </c>
      <c r="E29" s="3">
        <v>2086</v>
      </c>
      <c r="F29" s="2">
        <v>78641</v>
      </c>
      <c r="G29" s="3">
        <v>76172</v>
      </c>
      <c r="H29" s="6">
        <f t="shared" si="0"/>
        <v>0.02708510827685304</v>
      </c>
      <c r="I29" s="7">
        <f t="shared" si="1"/>
        <v>0.027385390957307146</v>
      </c>
      <c r="J29" s="38">
        <v>35855.344747294475</v>
      </c>
      <c r="K29" s="2">
        <f t="shared" si="2"/>
        <v>971.1458947843648</v>
      </c>
      <c r="L29" s="3">
        <f t="shared" si="3"/>
        <v>981.9126338136884</v>
      </c>
      <c r="M29" s="1">
        <v>229.77012827068273</v>
      </c>
      <c r="N29" s="2">
        <f t="shared" si="4"/>
        <v>223140.31681415046</v>
      </c>
      <c r="O29" s="3">
        <f t="shared" si="5"/>
        <v>225614.1918219751</v>
      </c>
    </row>
    <row r="30" spans="1:15" ht="10.5">
      <c r="A30" s="1" t="s">
        <v>2</v>
      </c>
      <c r="B30" s="1">
        <v>3</v>
      </c>
      <c r="C30" s="1" t="s">
        <v>15</v>
      </c>
      <c r="D30" s="2">
        <v>4385</v>
      </c>
      <c r="E30" s="3">
        <v>5715</v>
      </c>
      <c r="F30" s="2">
        <v>78641</v>
      </c>
      <c r="G30" s="3">
        <v>76172</v>
      </c>
      <c r="H30" s="6">
        <f t="shared" si="0"/>
        <v>0.05575971821314581</v>
      </c>
      <c r="I30" s="7">
        <f t="shared" si="1"/>
        <v>0.07502756918552748</v>
      </c>
      <c r="J30" s="38">
        <v>35855.344747294475</v>
      </c>
      <c r="K30" s="2">
        <f t="shared" si="2"/>
        <v>1999.2839195443378</v>
      </c>
      <c r="L30" s="3">
        <f t="shared" si="3"/>
        <v>2690.139358698576</v>
      </c>
      <c r="M30" s="1">
        <v>229.77012827068273</v>
      </c>
      <c r="N30" s="2">
        <f t="shared" si="4"/>
        <v>459375.72264321585</v>
      </c>
      <c r="O30" s="3">
        <f t="shared" si="5"/>
        <v>618113.6655141839</v>
      </c>
    </row>
    <row r="31" spans="1:15" ht="10.5">
      <c r="A31" s="1" t="s">
        <v>2</v>
      </c>
      <c r="B31" s="1">
        <v>3</v>
      </c>
      <c r="C31" s="1" t="s">
        <v>14</v>
      </c>
      <c r="D31" s="2">
        <v>2491</v>
      </c>
      <c r="E31" s="3">
        <v>3188</v>
      </c>
      <c r="F31" s="2">
        <v>78641</v>
      </c>
      <c r="G31" s="3">
        <v>76172</v>
      </c>
      <c r="H31" s="6">
        <f t="shared" si="0"/>
        <v>0.03167558906931499</v>
      </c>
      <c r="I31" s="7">
        <f t="shared" si="1"/>
        <v>0.041852649267447355</v>
      </c>
      <c r="J31" s="38">
        <v>35855.344747294475</v>
      </c>
      <c r="K31" s="2">
        <f t="shared" si="2"/>
        <v>1135.7391661539214</v>
      </c>
      <c r="L31" s="3">
        <f t="shared" si="3"/>
        <v>1500.6411680719266</v>
      </c>
      <c r="M31" s="1">
        <v>229.77012827068273</v>
      </c>
      <c r="N31" s="2">
        <f t="shared" si="4"/>
        <v>260958.93388922475</v>
      </c>
      <c r="O31" s="3">
        <f t="shared" si="5"/>
        <v>344802.5136761537</v>
      </c>
    </row>
    <row r="32" spans="1:15" ht="10.5">
      <c r="A32" s="1" t="s">
        <v>2</v>
      </c>
      <c r="B32" s="1">
        <v>3</v>
      </c>
      <c r="C32" s="1" t="s">
        <v>13</v>
      </c>
      <c r="D32" s="2">
        <v>2540</v>
      </c>
      <c r="E32" s="3">
        <v>3242</v>
      </c>
      <c r="F32" s="2">
        <v>78641</v>
      </c>
      <c r="G32" s="3">
        <v>76172</v>
      </c>
      <c r="H32" s="6">
        <f t="shared" si="0"/>
        <v>0.03229867371981536</v>
      </c>
      <c r="I32" s="7">
        <f t="shared" si="1"/>
        <v>0.04256157118101139</v>
      </c>
      <c r="J32" s="38">
        <v>35855.344747294475</v>
      </c>
      <c r="K32" s="2">
        <f t="shared" si="2"/>
        <v>1158.0800811043598</v>
      </c>
      <c r="L32" s="3">
        <f t="shared" si="3"/>
        <v>1526.0598076816768</v>
      </c>
      <c r="M32" s="1">
        <v>229.77012827068273</v>
      </c>
      <c r="N32" s="2">
        <f t="shared" si="4"/>
        <v>266092.20878307143</v>
      </c>
      <c r="O32" s="3">
        <f t="shared" si="5"/>
        <v>350642.9577597523</v>
      </c>
    </row>
    <row r="33" spans="1:15" ht="10.5">
      <c r="A33" s="1" t="s">
        <v>2</v>
      </c>
      <c r="B33" s="1">
        <v>3</v>
      </c>
      <c r="C33" s="1" t="s">
        <v>12</v>
      </c>
      <c r="D33" s="2">
        <v>7478</v>
      </c>
      <c r="E33" s="3">
        <v>12698</v>
      </c>
      <c r="F33" s="2">
        <v>78641</v>
      </c>
      <c r="G33" s="3">
        <v>76172</v>
      </c>
      <c r="H33" s="6">
        <f t="shared" si="0"/>
        <v>0.09509034727432256</v>
      </c>
      <c r="I33" s="7">
        <f t="shared" si="1"/>
        <v>0.1667016751562254</v>
      </c>
      <c r="J33" s="38">
        <v>35855.344747294475</v>
      </c>
      <c r="K33" s="2">
        <f t="shared" si="2"/>
        <v>3409.497183660789</v>
      </c>
      <c r="L33" s="3">
        <f t="shared" si="3"/>
        <v>5977.146032677956</v>
      </c>
      <c r="M33" s="1">
        <v>229.77012827068273</v>
      </c>
      <c r="N33" s="2">
        <f t="shared" si="4"/>
        <v>783400.605228271</v>
      </c>
      <c r="O33" s="3">
        <f t="shared" si="5"/>
        <v>1373369.6106210165</v>
      </c>
    </row>
    <row r="34" spans="1:15" ht="10.5">
      <c r="A34" s="1" t="s">
        <v>2</v>
      </c>
      <c r="B34" s="1">
        <v>3</v>
      </c>
      <c r="C34" s="1" t="s">
        <v>11</v>
      </c>
      <c r="D34" s="2">
        <v>2974</v>
      </c>
      <c r="E34" s="3">
        <v>6366</v>
      </c>
      <c r="F34" s="2">
        <v>78641</v>
      </c>
      <c r="G34" s="3">
        <v>76172</v>
      </c>
      <c r="H34" s="6">
        <f t="shared" si="0"/>
        <v>0.03781742348139011</v>
      </c>
      <c r="I34" s="7">
        <f t="shared" si="1"/>
        <v>0.08357401669904951</v>
      </c>
      <c r="J34" s="38">
        <v>35855.344747294475</v>
      </c>
      <c r="K34" s="2">
        <f t="shared" si="2"/>
        <v>1355.9567563796716</v>
      </c>
      <c r="L34" s="3">
        <f t="shared" si="3"/>
        <v>2996.575180660566</v>
      </c>
      <c r="M34" s="1">
        <v>229.77012827068273</v>
      </c>
      <c r="N34" s="2">
        <f t="shared" si="4"/>
        <v>311558.357842856</v>
      </c>
      <c r="O34" s="3">
        <f t="shared" si="5"/>
        <v>688523.4636331225</v>
      </c>
    </row>
    <row r="35" spans="1:15" ht="10.5">
      <c r="A35" s="1" t="s">
        <v>2</v>
      </c>
      <c r="B35" s="1">
        <v>3</v>
      </c>
      <c r="C35" s="1" t="s">
        <v>10</v>
      </c>
      <c r="D35" s="2">
        <v>1785</v>
      </c>
      <c r="E35" s="3">
        <v>5297</v>
      </c>
      <c r="F35" s="2">
        <v>78641</v>
      </c>
      <c r="G35" s="3">
        <v>76172</v>
      </c>
      <c r="H35" s="6">
        <f t="shared" si="0"/>
        <v>0.02269808369679938</v>
      </c>
      <c r="I35" s="7">
        <f t="shared" si="1"/>
        <v>0.06953998844719844</v>
      </c>
      <c r="J35" s="38">
        <v>35855.344747294475</v>
      </c>
      <c r="K35" s="2">
        <f t="shared" si="2"/>
        <v>813.847616051686</v>
      </c>
      <c r="L35" s="3">
        <f t="shared" si="3"/>
        <v>2493.3802594971753</v>
      </c>
      <c r="M35" s="1">
        <v>229.77012827068273</v>
      </c>
      <c r="N35" s="2">
        <f t="shared" si="4"/>
        <v>186997.87113298525</v>
      </c>
      <c r="O35" s="3">
        <f t="shared" si="5"/>
        <v>572904.3020522542</v>
      </c>
    </row>
    <row r="36" spans="1:15" ht="10.5">
      <c r="A36" s="1" t="s">
        <v>2</v>
      </c>
      <c r="B36" s="1">
        <v>3</v>
      </c>
      <c r="C36" s="1" t="s">
        <v>9</v>
      </c>
      <c r="D36" s="2">
        <v>1552</v>
      </c>
      <c r="E36" s="3">
        <v>4646</v>
      </c>
      <c r="F36" s="2">
        <v>78641</v>
      </c>
      <c r="G36" s="3">
        <v>76172</v>
      </c>
      <c r="H36" s="6">
        <f t="shared" si="0"/>
        <v>0.019735252603603717</v>
      </c>
      <c r="I36" s="7">
        <f t="shared" si="1"/>
        <v>0.06099354093367642</v>
      </c>
      <c r="J36" s="38">
        <v>35855.344747294475</v>
      </c>
      <c r="K36" s="2">
        <f t="shared" si="2"/>
        <v>707.6142857771522</v>
      </c>
      <c r="L36" s="3">
        <f t="shared" si="3"/>
        <v>2186.9444375351854</v>
      </c>
      <c r="M36" s="1">
        <v>229.77012827068273</v>
      </c>
      <c r="N36" s="2">
        <f t="shared" si="4"/>
        <v>162588.6252091838</v>
      </c>
      <c r="O36" s="3">
        <f t="shared" si="5"/>
        <v>502494.5039333157</v>
      </c>
    </row>
    <row r="37" spans="1:15" ht="10.5">
      <c r="A37" s="1" t="s">
        <v>2</v>
      </c>
      <c r="B37" s="1">
        <v>3</v>
      </c>
      <c r="C37" s="1" t="s">
        <v>8</v>
      </c>
      <c r="D37" s="2">
        <v>546</v>
      </c>
      <c r="E37" s="3">
        <v>2150</v>
      </c>
      <c r="F37" s="2">
        <v>78641</v>
      </c>
      <c r="G37" s="3">
        <v>76172</v>
      </c>
      <c r="H37" s="6">
        <f t="shared" si="0"/>
        <v>0.006942943248432751</v>
      </c>
      <c r="I37" s="7">
        <f t="shared" si="1"/>
        <v>0.02822559470671638</v>
      </c>
      <c r="J37" s="38">
        <v>35855.344747294475</v>
      </c>
      <c r="K37" s="2">
        <f t="shared" si="2"/>
        <v>248.94162373345688</v>
      </c>
      <c r="L37" s="3">
        <f t="shared" si="3"/>
        <v>1012.0384289067259</v>
      </c>
      <c r="M37" s="1">
        <v>229.77012827068273</v>
      </c>
      <c r="N37" s="2">
        <f t="shared" si="4"/>
        <v>57199.34881714842</v>
      </c>
      <c r="O37" s="3">
        <f t="shared" si="5"/>
        <v>232536.19962475865</v>
      </c>
    </row>
    <row r="38" spans="1:15" ht="10.5">
      <c r="A38" s="1" t="s">
        <v>2</v>
      </c>
      <c r="B38" s="1">
        <v>3</v>
      </c>
      <c r="C38" s="1" t="s">
        <v>7</v>
      </c>
      <c r="D38" s="2">
        <v>2029</v>
      </c>
      <c r="E38" s="3">
        <v>5200</v>
      </c>
      <c r="F38" s="2">
        <v>78641</v>
      </c>
      <c r="G38" s="3">
        <v>76172</v>
      </c>
      <c r="H38" s="6">
        <f t="shared" si="0"/>
        <v>0.025800790936025737</v>
      </c>
      <c r="I38" s="7">
        <f t="shared" si="1"/>
        <v>0.06826655463950008</v>
      </c>
      <c r="J38" s="38">
        <v>35855.344747294475</v>
      </c>
      <c r="K38" s="2">
        <f t="shared" si="2"/>
        <v>925.0962537640733</v>
      </c>
      <c r="L38" s="3">
        <f t="shared" si="3"/>
        <v>2447.7208513092905</v>
      </c>
      <c r="M38" s="1">
        <v>229.77012827068273</v>
      </c>
      <c r="N38" s="2">
        <f t="shared" si="4"/>
        <v>212559.48489009918</v>
      </c>
      <c r="O38" s="3">
        <f t="shared" si="5"/>
        <v>562413.1339761604</v>
      </c>
    </row>
    <row r="39" spans="1:15" ht="10.5">
      <c r="A39" s="1" t="s">
        <v>2</v>
      </c>
      <c r="B39" s="1">
        <v>3</v>
      </c>
      <c r="C39" s="1" t="s">
        <v>6</v>
      </c>
      <c r="D39" s="2">
        <v>889</v>
      </c>
      <c r="E39" s="3">
        <v>2966</v>
      </c>
      <c r="F39" s="2">
        <v>78641</v>
      </c>
      <c r="G39" s="3">
        <v>76172</v>
      </c>
      <c r="H39" s="6">
        <f t="shared" si="0"/>
        <v>0.011304535801935377</v>
      </c>
      <c r="I39" s="7">
        <f t="shared" si="1"/>
        <v>0.03893819251168408</v>
      </c>
      <c r="J39" s="38">
        <v>35855.344747294475</v>
      </c>
      <c r="K39" s="2">
        <f t="shared" si="2"/>
        <v>405.32802838652594</v>
      </c>
      <c r="L39" s="3">
        <f t="shared" si="3"/>
        <v>1396.1423163429529</v>
      </c>
      <c r="M39" s="1">
        <v>229.77012827068273</v>
      </c>
      <c r="N39" s="2">
        <f t="shared" si="4"/>
        <v>93132.273074075</v>
      </c>
      <c r="O39" s="3">
        <f t="shared" si="5"/>
        <v>320791.7991102484</v>
      </c>
    </row>
    <row r="40" spans="1:15" ht="10.5">
      <c r="A40" s="1" t="s">
        <v>2</v>
      </c>
      <c r="B40" s="1">
        <v>3</v>
      </c>
      <c r="C40" s="1" t="s">
        <v>5</v>
      </c>
      <c r="D40" s="2">
        <v>616</v>
      </c>
      <c r="E40" s="3">
        <v>3159</v>
      </c>
      <c r="F40" s="2">
        <v>78641</v>
      </c>
      <c r="G40" s="3">
        <v>76172</v>
      </c>
      <c r="H40" s="6">
        <f t="shared" si="0"/>
        <v>0.007833064177719002</v>
      </c>
      <c r="I40" s="7">
        <f t="shared" si="1"/>
        <v>0.0414719319434963</v>
      </c>
      <c r="J40" s="38">
        <v>35855.344747294475</v>
      </c>
      <c r="K40" s="2">
        <f t="shared" si="2"/>
        <v>280.85721651979753</v>
      </c>
      <c r="L40" s="3">
        <f t="shared" si="3"/>
        <v>1486.990417170394</v>
      </c>
      <c r="M40" s="1">
        <v>229.77012827068273</v>
      </c>
      <c r="N40" s="2">
        <f t="shared" si="4"/>
        <v>64532.598665500795</v>
      </c>
      <c r="O40" s="3">
        <f t="shared" si="5"/>
        <v>341665.9788905175</v>
      </c>
    </row>
    <row r="41" spans="1:15" ht="10.5">
      <c r="A41" s="1" t="s">
        <v>2</v>
      </c>
      <c r="B41" s="1">
        <v>3</v>
      </c>
      <c r="C41" s="1" t="s">
        <v>23</v>
      </c>
      <c r="D41" s="2">
        <v>1532</v>
      </c>
      <c r="E41" s="3">
        <v>3730</v>
      </c>
      <c r="F41" s="2">
        <v>78641</v>
      </c>
      <c r="G41" s="3">
        <v>76172</v>
      </c>
      <c r="H41" s="6">
        <f t="shared" si="0"/>
        <v>0.019480932338093362</v>
      </c>
      <c r="I41" s="7">
        <f t="shared" si="1"/>
        <v>0.04896812477025679</v>
      </c>
      <c r="J41" s="38">
        <v>35855.344747294475</v>
      </c>
      <c r="K41" s="2">
        <f t="shared" si="2"/>
        <v>698.4955449810549</v>
      </c>
      <c r="L41" s="3">
        <f t="shared" si="3"/>
        <v>1755.7689952660874</v>
      </c>
      <c r="M41" s="1">
        <v>229.77012827068273</v>
      </c>
      <c r="N41" s="2">
        <f t="shared" si="4"/>
        <v>160493.4109667974</v>
      </c>
      <c r="O41" s="3">
        <f t="shared" si="5"/>
        <v>403423.2672559766</v>
      </c>
    </row>
    <row r="42" spans="1:15" ht="10.5">
      <c r="A42" s="1" t="s">
        <v>2</v>
      </c>
      <c r="B42" s="1">
        <v>3</v>
      </c>
      <c r="C42" s="1" t="s">
        <v>24</v>
      </c>
      <c r="D42" s="2">
        <v>919</v>
      </c>
      <c r="E42" s="3">
        <v>2271</v>
      </c>
      <c r="F42" s="2">
        <v>78641</v>
      </c>
      <c r="G42" s="3">
        <v>76172</v>
      </c>
      <c r="H42" s="6">
        <f t="shared" si="0"/>
        <v>0.011686016200200914</v>
      </c>
      <c r="I42" s="7">
        <f t="shared" si="1"/>
        <v>0.02981410492044321</v>
      </c>
      <c r="J42" s="38">
        <v>35855.344747294475</v>
      </c>
      <c r="K42" s="2">
        <f t="shared" si="2"/>
        <v>419.00613958067197</v>
      </c>
      <c r="L42" s="3">
        <f t="shared" si="3"/>
        <v>1068.9950102544997</v>
      </c>
      <c r="M42" s="1">
        <v>229.77012827068273</v>
      </c>
      <c r="N42" s="2">
        <f t="shared" si="4"/>
        <v>96275.0944376546</v>
      </c>
      <c r="O42" s="3">
        <f t="shared" si="5"/>
        <v>245623.12062689618</v>
      </c>
    </row>
    <row r="43" spans="1:15" ht="10.5">
      <c r="A43" s="1" t="s">
        <v>2</v>
      </c>
      <c r="B43" s="1">
        <v>3</v>
      </c>
      <c r="C43" s="1" t="s">
        <v>3</v>
      </c>
      <c r="D43" s="2">
        <v>0</v>
      </c>
      <c r="E43" s="3">
        <v>3924</v>
      </c>
      <c r="F43" s="2">
        <v>78641</v>
      </c>
      <c r="G43" s="3">
        <v>76172</v>
      </c>
      <c r="H43" s="6">
        <f t="shared" si="0"/>
        <v>0</v>
      </c>
      <c r="I43" s="7">
        <f t="shared" si="1"/>
        <v>0.05151499238565352</v>
      </c>
      <c r="J43" s="38">
        <v>35855.344747294475</v>
      </c>
      <c r="K43" s="2">
        <f t="shared" si="2"/>
        <v>0</v>
      </c>
      <c r="L43" s="3">
        <f t="shared" si="3"/>
        <v>1847.087811641857</v>
      </c>
      <c r="M43" s="1">
        <v>229.77012827068273</v>
      </c>
      <c r="N43" s="2">
        <f t="shared" si="4"/>
        <v>0</v>
      </c>
      <c r="O43" s="3">
        <f t="shared" si="5"/>
        <v>424405.6034081641</v>
      </c>
    </row>
    <row r="44" spans="4:15" ht="10.5">
      <c r="D44" s="4">
        <f>SUM(D23:D43)</f>
        <v>78641</v>
      </c>
      <c r="E44" s="4">
        <f>SUM(E23:E43)</f>
        <v>76172</v>
      </c>
      <c r="F44" s="9"/>
      <c r="G44" s="9"/>
      <c r="H44" s="10"/>
      <c r="I44" s="10"/>
      <c r="K44" s="9"/>
      <c r="L44" s="9"/>
      <c r="N44" s="9"/>
      <c r="O44" s="9"/>
    </row>
    <row r="45" spans="1:15" ht="10.5">
      <c r="A45" s="1" t="s">
        <v>25</v>
      </c>
      <c r="B45" s="1">
        <v>1</v>
      </c>
      <c r="C45" s="1" t="s">
        <v>3</v>
      </c>
      <c r="D45" s="2">
        <v>3842</v>
      </c>
      <c r="E45" s="3">
        <v>0</v>
      </c>
      <c r="F45" s="2">
        <v>30278</v>
      </c>
      <c r="G45" s="3">
        <v>30761</v>
      </c>
      <c r="H45" s="6">
        <f t="shared" si="0"/>
        <v>0.12689081181055553</v>
      </c>
      <c r="I45" s="7">
        <f t="shared" si="1"/>
        <v>0</v>
      </c>
      <c r="J45" s="38">
        <v>23510.591787234043</v>
      </c>
      <c r="K45" s="2">
        <f t="shared" si="2"/>
        <v>2983.2780780287076</v>
      </c>
      <c r="L45" s="3">
        <f t="shared" si="3"/>
        <v>0</v>
      </c>
      <c r="M45" s="1">
        <v>47</v>
      </c>
      <c r="N45" s="2">
        <f t="shared" si="4"/>
        <v>140214.06966734925</v>
      </c>
      <c r="O45" s="3">
        <f t="shared" si="5"/>
        <v>0</v>
      </c>
    </row>
    <row r="46" spans="1:15" ht="10.5">
      <c r="A46" s="1" t="s">
        <v>25</v>
      </c>
      <c r="B46" s="1">
        <v>1</v>
      </c>
      <c r="C46" s="1" t="s">
        <v>4</v>
      </c>
      <c r="D46" s="2">
        <v>1054</v>
      </c>
      <c r="E46" s="3">
        <v>312</v>
      </c>
      <c r="F46" s="2">
        <v>30278</v>
      </c>
      <c r="G46" s="3">
        <v>30761</v>
      </c>
      <c r="H46" s="6">
        <f t="shared" si="0"/>
        <v>0.03481075368254178</v>
      </c>
      <c r="I46" s="7">
        <f t="shared" si="1"/>
        <v>0.01014271317577452</v>
      </c>
      <c r="J46" s="38">
        <v>23510.591787234043</v>
      </c>
      <c r="K46" s="2">
        <f t="shared" si="2"/>
        <v>818.421419636194</v>
      </c>
      <c r="L46" s="3">
        <f t="shared" si="3"/>
        <v>238.46118909063495</v>
      </c>
      <c r="M46" s="1">
        <v>47</v>
      </c>
      <c r="N46" s="2">
        <f t="shared" si="4"/>
        <v>38465.806722901114</v>
      </c>
      <c r="O46" s="3">
        <f t="shared" si="5"/>
        <v>11207.675887259842</v>
      </c>
    </row>
    <row r="47" spans="1:15" ht="10.5">
      <c r="A47" s="1" t="s">
        <v>25</v>
      </c>
      <c r="B47" s="1">
        <v>1</v>
      </c>
      <c r="C47" s="1" t="s">
        <v>5</v>
      </c>
      <c r="D47" s="2">
        <v>1772</v>
      </c>
      <c r="E47" s="3">
        <v>255</v>
      </c>
      <c r="F47" s="2">
        <v>30278</v>
      </c>
      <c r="G47" s="3">
        <v>30761</v>
      </c>
      <c r="H47" s="6">
        <f t="shared" si="0"/>
        <v>0.05852434110575335</v>
      </c>
      <c r="I47" s="7">
        <f t="shared" si="1"/>
        <v>0.008289717499431097</v>
      </c>
      <c r="J47" s="38">
        <v>23510.591787234043</v>
      </c>
      <c r="K47" s="2">
        <f t="shared" si="2"/>
        <v>1375.9418933542086</v>
      </c>
      <c r="L47" s="3">
        <f t="shared" si="3"/>
        <v>194.8961641606151</v>
      </c>
      <c r="M47" s="1">
        <v>47</v>
      </c>
      <c r="N47" s="2">
        <f t="shared" si="4"/>
        <v>64669.2689876478</v>
      </c>
      <c r="O47" s="3">
        <f t="shared" si="5"/>
        <v>9160.11971554891</v>
      </c>
    </row>
    <row r="48" spans="1:15" ht="10.5">
      <c r="A48" s="1" t="s">
        <v>25</v>
      </c>
      <c r="B48" s="1">
        <v>1</v>
      </c>
      <c r="C48" s="1" t="s">
        <v>6</v>
      </c>
      <c r="D48" s="2">
        <v>1543</v>
      </c>
      <c r="E48" s="3">
        <v>419</v>
      </c>
      <c r="F48" s="2">
        <v>30278</v>
      </c>
      <c r="G48" s="3">
        <v>30761</v>
      </c>
      <c r="H48" s="6">
        <f t="shared" si="0"/>
        <v>0.05096109386353128</v>
      </c>
      <c r="I48" s="7">
        <f t="shared" si="1"/>
        <v>0.01362114365592796</v>
      </c>
      <c r="J48" s="38">
        <v>23510.591787234043</v>
      </c>
      <c r="K48" s="2">
        <f t="shared" si="2"/>
        <v>1198.1254748564018</v>
      </c>
      <c r="L48" s="3">
        <f t="shared" si="3"/>
        <v>320.241148169795</v>
      </c>
      <c r="M48" s="1">
        <v>47</v>
      </c>
      <c r="N48" s="2">
        <f t="shared" si="4"/>
        <v>56311.897318250885</v>
      </c>
      <c r="O48" s="3">
        <f t="shared" si="5"/>
        <v>15051.333963980365</v>
      </c>
    </row>
    <row r="49" spans="1:15" ht="10.5">
      <c r="A49" s="1" t="s">
        <v>25</v>
      </c>
      <c r="B49" s="1">
        <v>1</v>
      </c>
      <c r="C49" s="1" t="s">
        <v>7</v>
      </c>
      <c r="D49" s="2">
        <v>1238</v>
      </c>
      <c r="E49" s="3">
        <v>523</v>
      </c>
      <c r="F49" s="2">
        <v>30278</v>
      </c>
      <c r="G49" s="3">
        <v>30761</v>
      </c>
      <c r="H49" s="6">
        <f t="shared" si="0"/>
        <v>0.040887773300746416</v>
      </c>
      <c r="I49" s="7">
        <f t="shared" si="1"/>
        <v>0.0170020480478528</v>
      </c>
      <c r="J49" s="38">
        <v>23510.591787234043</v>
      </c>
      <c r="K49" s="2">
        <f t="shared" si="2"/>
        <v>961.295747162816</v>
      </c>
      <c r="L49" s="3">
        <f t="shared" si="3"/>
        <v>399.7282112000066</v>
      </c>
      <c r="M49" s="1">
        <v>47</v>
      </c>
      <c r="N49" s="2">
        <f t="shared" si="4"/>
        <v>45180.90011665235</v>
      </c>
      <c r="O49" s="3">
        <f t="shared" si="5"/>
        <v>18787.22592640031</v>
      </c>
    </row>
    <row r="50" spans="1:15" ht="10.5">
      <c r="A50" s="1" t="s">
        <v>25</v>
      </c>
      <c r="B50" s="1">
        <v>1</v>
      </c>
      <c r="C50" s="1" t="s">
        <v>8</v>
      </c>
      <c r="D50" s="2">
        <v>603</v>
      </c>
      <c r="E50" s="3">
        <v>253</v>
      </c>
      <c r="F50" s="2">
        <v>30278</v>
      </c>
      <c r="G50" s="3">
        <v>30761</v>
      </c>
      <c r="H50" s="6">
        <f t="shared" si="0"/>
        <v>0.019915450161833676</v>
      </c>
      <c r="I50" s="7">
        <f t="shared" si="1"/>
        <v>0.008224700107278698</v>
      </c>
      <c r="J50" s="38">
        <v>23510.591787234043</v>
      </c>
      <c r="K50" s="2">
        <f t="shared" si="2"/>
        <v>468.2240190138757</v>
      </c>
      <c r="L50" s="3">
        <f t="shared" si="3"/>
        <v>193.36756679464952</v>
      </c>
      <c r="M50" s="1">
        <v>47</v>
      </c>
      <c r="N50" s="2">
        <f t="shared" si="4"/>
        <v>22006.528893652157</v>
      </c>
      <c r="O50" s="3">
        <f t="shared" si="5"/>
        <v>9088.275639348527</v>
      </c>
    </row>
    <row r="51" spans="1:15" ht="10.5">
      <c r="A51" s="1" t="s">
        <v>25</v>
      </c>
      <c r="B51" s="1">
        <v>1</v>
      </c>
      <c r="C51" s="1" t="s">
        <v>9</v>
      </c>
      <c r="D51" s="2">
        <v>1410</v>
      </c>
      <c r="E51" s="3">
        <v>729</v>
      </c>
      <c r="F51" s="2">
        <v>30278</v>
      </c>
      <c r="G51" s="3">
        <v>30761</v>
      </c>
      <c r="H51" s="6">
        <f t="shared" si="0"/>
        <v>0.0465684655525464</v>
      </c>
      <c r="I51" s="7">
        <f t="shared" si="1"/>
        <v>0.02369883943955008</v>
      </c>
      <c r="J51" s="38">
        <v>23510.591787234043</v>
      </c>
      <c r="K51" s="2">
        <f t="shared" si="2"/>
        <v>1094.8521837637888</v>
      </c>
      <c r="L51" s="3">
        <f t="shared" si="3"/>
        <v>557.1737398944643</v>
      </c>
      <c r="M51" s="1">
        <v>47</v>
      </c>
      <c r="N51" s="2">
        <f t="shared" si="4"/>
        <v>51458.05263689808</v>
      </c>
      <c r="O51" s="3">
        <f t="shared" si="5"/>
        <v>26187.165775039823</v>
      </c>
    </row>
    <row r="52" spans="1:15" ht="10.5">
      <c r="A52" s="1" t="s">
        <v>25</v>
      </c>
      <c r="B52" s="1">
        <v>1</v>
      </c>
      <c r="C52" s="1" t="s">
        <v>10</v>
      </c>
      <c r="D52" s="2">
        <v>1384</v>
      </c>
      <c r="E52" s="3">
        <v>557</v>
      </c>
      <c r="F52" s="2">
        <v>30278</v>
      </c>
      <c r="G52" s="3">
        <v>30761</v>
      </c>
      <c r="H52" s="6">
        <f t="shared" si="0"/>
        <v>0.04570975625866966</v>
      </c>
      <c r="I52" s="7">
        <f t="shared" si="1"/>
        <v>0.018107343714443613</v>
      </c>
      <c r="J52" s="38">
        <v>23510.591787234043</v>
      </c>
      <c r="K52" s="2">
        <f t="shared" si="2"/>
        <v>1074.663420091549</v>
      </c>
      <c r="L52" s="3">
        <f t="shared" si="3"/>
        <v>425.71436642142197</v>
      </c>
      <c r="M52" s="1">
        <v>47</v>
      </c>
      <c r="N52" s="2">
        <f t="shared" si="4"/>
        <v>50509.1807443028</v>
      </c>
      <c r="O52" s="3">
        <f t="shared" si="5"/>
        <v>20008.575221806834</v>
      </c>
    </row>
    <row r="53" spans="1:15" ht="10.5">
      <c r="A53" s="1" t="s">
        <v>25</v>
      </c>
      <c r="B53" s="1">
        <v>1</v>
      </c>
      <c r="C53" s="1" t="s">
        <v>11</v>
      </c>
      <c r="D53" s="2">
        <v>2347</v>
      </c>
      <c r="E53" s="3">
        <v>1114</v>
      </c>
      <c r="F53" s="2">
        <v>30278</v>
      </c>
      <c r="G53" s="3">
        <v>30761</v>
      </c>
      <c r="H53" s="6">
        <f t="shared" si="0"/>
        <v>0.07751502741264284</v>
      </c>
      <c r="I53" s="7">
        <f t="shared" si="1"/>
        <v>0.03621468742888723</v>
      </c>
      <c r="J53" s="38">
        <v>23510.591787234043</v>
      </c>
      <c r="K53" s="2">
        <f t="shared" si="2"/>
        <v>1822.4241668749023</v>
      </c>
      <c r="L53" s="3">
        <f t="shared" si="3"/>
        <v>851.4287328428439</v>
      </c>
      <c r="M53" s="1">
        <v>47</v>
      </c>
      <c r="N53" s="2">
        <f t="shared" si="4"/>
        <v>85653.9358431204</v>
      </c>
      <c r="O53" s="3">
        <f t="shared" si="5"/>
        <v>40017.15044361367</v>
      </c>
    </row>
    <row r="54" spans="1:15" ht="10.5">
      <c r="A54" s="1" t="s">
        <v>25</v>
      </c>
      <c r="B54" s="1">
        <v>1</v>
      </c>
      <c r="C54" s="1" t="s">
        <v>12</v>
      </c>
      <c r="D54" s="2">
        <v>4954</v>
      </c>
      <c r="E54" s="3">
        <v>2960</v>
      </c>
      <c r="F54" s="2">
        <v>30278</v>
      </c>
      <c r="G54" s="3">
        <v>30761</v>
      </c>
      <c r="H54" s="6">
        <f t="shared" si="0"/>
        <v>0.16361714776405312</v>
      </c>
      <c r="I54" s="7">
        <f t="shared" si="1"/>
        <v>0.09622574038555314</v>
      </c>
      <c r="J54" s="38">
        <v>23510.591787234043</v>
      </c>
      <c r="K54" s="2">
        <f t="shared" si="2"/>
        <v>3846.735970472206</v>
      </c>
      <c r="L54" s="3">
        <f t="shared" si="3"/>
        <v>2262.324101629101</v>
      </c>
      <c r="M54" s="1">
        <v>47</v>
      </c>
      <c r="N54" s="2">
        <f t="shared" si="4"/>
        <v>180796.5906121937</v>
      </c>
      <c r="O54" s="3">
        <f t="shared" si="5"/>
        <v>106329.23277656773</v>
      </c>
    </row>
    <row r="55" spans="1:15" ht="10.5">
      <c r="A55" s="1" t="s">
        <v>25</v>
      </c>
      <c r="B55" s="1">
        <v>1</v>
      </c>
      <c r="C55" s="1" t="s">
        <v>13</v>
      </c>
      <c r="D55" s="2">
        <v>1509</v>
      </c>
      <c r="E55" s="3">
        <v>1143</v>
      </c>
      <c r="F55" s="2">
        <v>30278</v>
      </c>
      <c r="G55" s="3">
        <v>30761</v>
      </c>
      <c r="H55" s="6">
        <f t="shared" si="0"/>
        <v>0.04983816632538477</v>
      </c>
      <c r="I55" s="7">
        <f t="shared" si="1"/>
        <v>0.037157439615097036</v>
      </c>
      <c r="J55" s="38">
        <v>23510.591787234043</v>
      </c>
      <c r="K55" s="2">
        <f t="shared" si="2"/>
        <v>1171.7247839003956</v>
      </c>
      <c r="L55" s="3">
        <f t="shared" si="3"/>
        <v>873.5933946493453</v>
      </c>
      <c r="M55" s="1">
        <v>47</v>
      </c>
      <c r="N55" s="2">
        <f t="shared" si="4"/>
        <v>55071.06484331859</v>
      </c>
      <c r="O55" s="3">
        <f t="shared" si="5"/>
        <v>41058.88954851923</v>
      </c>
    </row>
    <row r="56" spans="1:15" ht="10.5">
      <c r="A56" s="1" t="s">
        <v>25</v>
      </c>
      <c r="B56" s="1">
        <v>1</v>
      </c>
      <c r="C56" s="1" t="s">
        <v>14</v>
      </c>
      <c r="D56" s="2">
        <v>1199</v>
      </c>
      <c r="E56" s="3">
        <v>982</v>
      </c>
      <c r="F56" s="2">
        <v>30278</v>
      </c>
      <c r="G56" s="3">
        <v>30761</v>
      </c>
      <c r="H56" s="6">
        <f t="shared" si="0"/>
        <v>0.039599709359931304</v>
      </c>
      <c r="I56" s="7">
        <f t="shared" si="1"/>
        <v>0.03192353954682878</v>
      </c>
      <c r="J56" s="38">
        <v>23510.591787234043</v>
      </c>
      <c r="K56" s="2">
        <f t="shared" si="2"/>
        <v>931.012601654456</v>
      </c>
      <c r="L56" s="3">
        <f t="shared" si="3"/>
        <v>750.5413066891139</v>
      </c>
      <c r="M56" s="1">
        <v>47</v>
      </c>
      <c r="N56" s="2">
        <f t="shared" si="4"/>
        <v>43757.59227775943</v>
      </c>
      <c r="O56" s="3">
        <f t="shared" si="5"/>
        <v>35275.441414388355</v>
      </c>
    </row>
    <row r="57" spans="1:15" ht="10.5">
      <c r="A57" s="1" t="s">
        <v>25</v>
      </c>
      <c r="B57" s="1">
        <v>1</v>
      </c>
      <c r="C57" s="1" t="s">
        <v>15</v>
      </c>
      <c r="D57" s="2">
        <v>2351</v>
      </c>
      <c r="E57" s="3">
        <v>1917</v>
      </c>
      <c r="F57" s="2">
        <v>30278</v>
      </c>
      <c r="G57" s="3">
        <v>30761</v>
      </c>
      <c r="H57" s="6">
        <f t="shared" si="0"/>
        <v>0.07764713653477773</v>
      </c>
      <c r="I57" s="7">
        <f t="shared" si="1"/>
        <v>0.06231917037807613</v>
      </c>
      <c r="J57" s="38">
        <v>23510.591787234043</v>
      </c>
      <c r="K57" s="2">
        <f t="shared" si="2"/>
        <v>1825.5301305167857</v>
      </c>
      <c r="L57" s="3">
        <f t="shared" si="3"/>
        <v>1465.1605752780358</v>
      </c>
      <c r="M57" s="1">
        <v>47</v>
      </c>
      <c r="N57" s="2">
        <f t="shared" si="4"/>
        <v>85799.91613428893</v>
      </c>
      <c r="O57" s="3">
        <f t="shared" si="5"/>
        <v>68862.54703806769</v>
      </c>
    </row>
    <row r="58" spans="1:15" ht="10.5">
      <c r="A58" s="1" t="s">
        <v>25</v>
      </c>
      <c r="B58" s="1">
        <v>1</v>
      </c>
      <c r="C58" s="1" t="s">
        <v>16</v>
      </c>
      <c r="D58" s="2">
        <v>955</v>
      </c>
      <c r="E58" s="3">
        <v>881</v>
      </c>
      <c r="F58" s="2">
        <v>30278</v>
      </c>
      <c r="G58" s="3">
        <v>30761</v>
      </c>
      <c r="H58" s="6">
        <f t="shared" si="0"/>
        <v>0.03154105290970342</v>
      </c>
      <c r="I58" s="7">
        <f t="shared" si="1"/>
        <v>0.02864016124313254</v>
      </c>
      <c r="J58" s="38">
        <v>23510.591787234043</v>
      </c>
      <c r="K58" s="2">
        <f t="shared" si="2"/>
        <v>741.5488194995876</v>
      </c>
      <c r="L58" s="3">
        <f t="shared" si="3"/>
        <v>673.3471397078506</v>
      </c>
      <c r="M58" s="1">
        <v>47</v>
      </c>
      <c r="N58" s="2">
        <f t="shared" si="4"/>
        <v>34852.794516480615</v>
      </c>
      <c r="O58" s="3">
        <f t="shared" si="5"/>
        <v>31647.31556626898</v>
      </c>
    </row>
    <row r="59" spans="1:15" ht="10.5">
      <c r="A59" s="1" t="s">
        <v>25</v>
      </c>
      <c r="B59" s="1">
        <v>1</v>
      </c>
      <c r="C59" s="1" t="s">
        <v>17</v>
      </c>
      <c r="D59" s="2">
        <v>1285</v>
      </c>
      <c r="E59" s="3">
        <v>1564</v>
      </c>
      <c r="F59" s="2">
        <v>30278</v>
      </c>
      <c r="G59" s="3">
        <v>30761</v>
      </c>
      <c r="H59" s="6">
        <f t="shared" si="0"/>
        <v>0.042440055485831296</v>
      </c>
      <c r="I59" s="7">
        <f t="shared" si="1"/>
        <v>0.0508436006631774</v>
      </c>
      <c r="J59" s="38">
        <v>23510.591787234043</v>
      </c>
      <c r="K59" s="2">
        <f t="shared" si="2"/>
        <v>997.7908199549423</v>
      </c>
      <c r="L59" s="3">
        <f t="shared" si="3"/>
        <v>1195.363140185106</v>
      </c>
      <c r="M59" s="1">
        <v>47</v>
      </c>
      <c r="N59" s="2">
        <f t="shared" si="4"/>
        <v>46896.16853788229</v>
      </c>
      <c r="O59" s="3">
        <f t="shared" si="5"/>
        <v>56182.06758869998</v>
      </c>
    </row>
    <row r="60" spans="1:15" ht="10.5">
      <c r="A60" s="1" t="s">
        <v>25</v>
      </c>
      <c r="B60" s="1">
        <v>1</v>
      </c>
      <c r="C60" s="1" t="s">
        <v>18</v>
      </c>
      <c r="D60" s="2">
        <v>457</v>
      </c>
      <c r="E60" s="3">
        <v>526</v>
      </c>
      <c r="F60" s="2">
        <v>30278</v>
      </c>
      <c r="G60" s="3">
        <v>30761</v>
      </c>
      <c r="H60" s="6">
        <f t="shared" si="0"/>
        <v>0.01509346720391043</v>
      </c>
      <c r="I60" s="7">
        <f t="shared" si="1"/>
        <v>0.017099574136081402</v>
      </c>
      <c r="J60" s="38">
        <v>23510.591787234043</v>
      </c>
      <c r="K60" s="2">
        <f t="shared" si="2"/>
        <v>354.85634608514295</v>
      </c>
      <c r="L60" s="3">
        <f t="shared" si="3"/>
        <v>402.0211072489551</v>
      </c>
      <c r="M60" s="1">
        <v>47</v>
      </c>
      <c r="N60" s="2">
        <f t="shared" si="4"/>
        <v>16678.24826600172</v>
      </c>
      <c r="O60" s="3">
        <f t="shared" si="5"/>
        <v>18894.99204070089</v>
      </c>
    </row>
    <row r="61" spans="1:15" ht="10.5">
      <c r="A61" s="1" t="s">
        <v>25</v>
      </c>
      <c r="B61" s="1">
        <v>1</v>
      </c>
      <c r="C61" s="1" t="s">
        <v>19</v>
      </c>
      <c r="D61" s="2">
        <v>788</v>
      </c>
      <c r="E61" s="3">
        <v>1322</v>
      </c>
      <c r="F61" s="2">
        <v>30278</v>
      </c>
      <c r="G61" s="3">
        <v>30761</v>
      </c>
      <c r="H61" s="6">
        <f t="shared" si="0"/>
        <v>0.02602549706057203</v>
      </c>
      <c r="I61" s="7">
        <f t="shared" si="1"/>
        <v>0.04297649621273691</v>
      </c>
      <c r="J61" s="38">
        <v>23510.591787234043</v>
      </c>
      <c r="K61" s="2">
        <f t="shared" si="2"/>
        <v>611.8748374509686</v>
      </c>
      <c r="L61" s="3">
        <f t="shared" si="3"/>
        <v>1010.4028589032673</v>
      </c>
      <c r="M61" s="1">
        <v>47</v>
      </c>
      <c r="N61" s="2">
        <f t="shared" si="4"/>
        <v>28758.117360195523</v>
      </c>
      <c r="O61" s="3">
        <f t="shared" si="5"/>
        <v>47488.93436845356</v>
      </c>
    </row>
    <row r="62" spans="1:15" ht="10.5">
      <c r="A62" s="1" t="s">
        <v>25</v>
      </c>
      <c r="B62" s="1">
        <v>1</v>
      </c>
      <c r="C62" s="1" t="s">
        <v>20</v>
      </c>
      <c r="D62" s="2">
        <v>714</v>
      </c>
      <c r="E62" s="3">
        <v>2102</v>
      </c>
      <c r="F62" s="2">
        <v>30278</v>
      </c>
      <c r="G62" s="3">
        <v>30761</v>
      </c>
      <c r="H62" s="6">
        <f t="shared" si="0"/>
        <v>0.02358147830107669</v>
      </c>
      <c r="I62" s="7">
        <f t="shared" si="1"/>
        <v>0.0683332791521732</v>
      </c>
      <c r="J62" s="38">
        <v>23510.591787234043</v>
      </c>
      <c r="K62" s="2">
        <f t="shared" si="2"/>
        <v>554.4145100761315</v>
      </c>
      <c r="L62" s="3">
        <f t="shared" si="3"/>
        <v>1606.5558316298545</v>
      </c>
      <c r="M62" s="1">
        <v>47</v>
      </c>
      <c r="N62" s="2">
        <f t="shared" si="4"/>
        <v>26057.48197357818</v>
      </c>
      <c r="O62" s="3">
        <f t="shared" si="5"/>
        <v>75508.12408660316</v>
      </c>
    </row>
    <row r="63" spans="1:15" ht="10.5">
      <c r="A63" s="1" t="s">
        <v>25</v>
      </c>
      <c r="B63" s="1">
        <v>1</v>
      </c>
      <c r="C63" s="1" t="s">
        <v>21</v>
      </c>
      <c r="D63" s="2">
        <v>873</v>
      </c>
      <c r="E63" s="3">
        <v>1677</v>
      </c>
      <c r="F63" s="2">
        <v>30278</v>
      </c>
      <c r="G63" s="3">
        <v>30761</v>
      </c>
      <c r="H63" s="6">
        <f t="shared" si="0"/>
        <v>0.028832815905938305</v>
      </c>
      <c r="I63" s="7">
        <f t="shared" si="1"/>
        <v>0.054517083319788044</v>
      </c>
      <c r="J63" s="38">
        <v>23510.591787234043</v>
      </c>
      <c r="K63" s="2">
        <f t="shared" si="2"/>
        <v>677.8765648409842</v>
      </c>
      <c r="L63" s="3">
        <f t="shared" si="3"/>
        <v>1281.7288913621628</v>
      </c>
      <c r="M63" s="1">
        <v>47</v>
      </c>
      <c r="N63" s="2">
        <f t="shared" si="4"/>
        <v>31860.19854752626</v>
      </c>
      <c r="O63" s="3">
        <f t="shared" si="5"/>
        <v>60241.257894021655</v>
      </c>
    </row>
    <row r="64" spans="1:15" ht="10.5">
      <c r="A64" s="1" t="s">
        <v>25</v>
      </c>
      <c r="B64" s="1">
        <v>1</v>
      </c>
      <c r="C64" s="1" t="s">
        <v>22</v>
      </c>
      <c r="D64" s="2">
        <v>0</v>
      </c>
      <c r="E64" s="3">
        <v>11525</v>
      </c>
      <c r="F64" s="2">
        <v>30278</v>
      </c>
      <c r="G64" s="3">
        <v>30761</v>
      </c>
      <c r="H64" s="6">
        <f t="shared" si="0"/>
        <v>0</v>
      </c>
      <c r="I64" s="7">
        <f t="shared" si="1"/>
        <v>0.3746627222782094</v>
      </c>
      <c r="J64" s="38">
        <v>23510.591787234043</v>
      </c>
      <c r="K64" s="2">
        <f t="shared" si="2"/>
        <v>0</v>
      </c>
      <c r="L64" s="3">
        <f t="shared" si="3"/>
        <v>8808.542321376819</v>
      </c>
      <c r="M64" s="1">
        <v>47</v>
      </c>
      <c r="N64" s="2">
        <f t="shared" si="4"/>
        <v>0</v>
      </c>
      <c r="O64" s="3">
        <f t="shared" si="5"/>
        <v>414001.4891047105</v>
      </c>
    </row>
    <row r="65" spans="4:15" ht="10.5">
      <c r="D65" s="4">
        <f>SUM(D45:D64)</f>
        <v>30278</v>
      </c>
      <c r="E65" s="4">
        <f>SUM(E45:E64)</f>
        <v>30761</v>
      </c>
      <c r="F65" s="9"/>
      <c r="G65" s="9"/>
      <c r="H65" s="10"/>
      <c r="I65" s="10"/>
      <c r="K65" s="9"/>
      <c r="L65" s="9"/>
      <c r="N65" s="9"/>
      <c r="O65" s="9"/>
    </row>
    <row r="66" spans="1:15" ht="10.5">
      <c r="A66" s="1" t="s">
        <v>25</v>
      </c>
      <c r="B66" s="1">
        <v>3</v>
      </c>
      <c r="C66" s="1" t="s">
        <v>22</v>
      </c>
      <c r="D66" s="2">
        <v>12441</v>
      </c>
      <c r="E66" s="3">
        <v>0</v>
      </c>
      <c r="F66" s="2">
        <v>33401</v>
      </c>
      <c r="G66" s="3">
        <v>32550</v>
      </c>
      <c r="H66" s="6">
        <f t="shared" si="0"/>
        <v>0.37247387802760396</v>
      </c>
      <c r="I66" s="7">
        <f t="shared" si="1"/>
        <v>0</v>
      </c>
      <c r="J66" s="38">
        <v>27439.049191489365</v>
      </c>
      <c r="K66" s="2">
        <f t="shared" si="2"/>
        <v>10220.329061744234</v>
      </c>
      <c r="L66" s="3">
        <f t="shared" si="3"/>
        <v>0</v>
      </c>
      <c r="M66" s="1">
        <v>47</v>
      </c>
      <c r="N66" s="2">
        <f t="shared" si="4"/>
        <v>480355.465901979</v>
      </c>
      <c r="O66" s="3">
        <f t="shared" si="5"/>
        <v>0</v>
      </c>
    </row>
    <row r="67" spans="1:15" ht="10.5">
      <c r="A67" s="1" t="s">
        <v>25</v>
      </c>
      <c r="B67" s="1">
        <v>3</v>
      </c>
      <c r="C67" s="1" t="s">
        <v>21</v>
      </c>
      <c r="D67" s="2">
        <v>1551</v>
      </c>
      <c r="E67" s="3">
        <v>800</v>
      </c>
      <c r="F67" s="2">
        <v>33401</v>
      </c>
      <c r="G67" s="3">
        <v>32550</v>
      </c>
      <c r="H67" s="6">
        <f aca="true" t="shared" si="6" ref="H67:H129">D67/F67</f>
        <v>0.046435735457022245</v>
      </c>
      <c r="I67" s="7">
        <f aca="true" t="shared" si="7" ref="I67:I129">E67/G67</f>
        <v>0.02457757296466974</v>
      </c>
      <c r="J67" s="38">
        <v>27439.049191489365</v>
      </c>
      <c r="K67" s="2">
        <f aca="true" t="shared" si="8" ref="K67:K129">H67*J67</f>
        <v>1274.1524294482203</v>
      </c>
      <c r="L67" s="3">
        <f aca="true" t="shared" si="9" ref="L67:L129">I67*J67</f>
        <v>674.3852335849921</v>
      </c>
      <c r="M67" s="1">
        <v>47</v>
      </c>
      <c r="N67" s="2">
        <f aca="true" t="shared" si="10" ref="N67:N129">K67*M67</f>
        <v>59885.16418406636</v>
      </c>
      <c r="O67" s="3">
        <f aca="true" t="shared" si="11" ref="O67:O129">L67*M67</f>
        <v>31696.105978494626</v>
      </c>
    </row>
    <row r="68" spans="1:15" ht="10.5">
      <c r="A68" s="1" t="s">
        <v>25</v>
      </c>
      <c r="B68" s="1">
        <v>3</v>
      </c>
      <c r="C68" s="1" t="s">
        <v>20</v>
      </c>
      <c r="D68" s="2">
        <v>2161</v>
      </c>
      <c r="E68" s="3">
        <v>602</v>
      </c>
      <c r="F68" s="2">
        <v>33401</v>
      </c>
      <c r="G68" s="3">
        <v>32550</v>
      </c>
      <c r="H68" s="6">
        <f t="shared" si="6"/>
        <v>0.06469866171671507</v>
      </c>
      <c r="I68" s="7">
        <f t="shared" si="7"/>
        <v>0.018494623655913978</v>
      </c>
      <c r="J68" s="38">
        <v>27439.049191489365</v>
      </c>
      <c r="K68" s="2">
        <f t="shared" si="8"/>
        <v>1775.2697614684744</v>
      </c>
      <c r="L68" s="3">
        <f t="shared" si="9"/>
        <v>507.4748882727065</v>
      </c>
      <c r="M68" s="1">
        <v>47</v>
      </c>
      <c r="N68" s="2">
        <f t="shared" si="10"/>
        <v>83437.67878901829</v>
      </c>
      <c r="O68" s="3">
        <f t="shared" si="11"/>
        <v>23851.319748817205</v>
      </c>
    </row>
    <row r="69" spans="1:15" ht="10.5">
      <c r="A69" s="1" t="s">
        <v>25</v>
      </c>
      <c r="B69" s="1">
        <v>3</v>
      </c>
      <c r="C69" s="1" t="s">
        <v>19</v>
      </c>
      <c r="D69" s="2">
        <v>1252</v>
      </c>
      <c r="E69" s="3">
        <v>774</v>
      </c>
      <c r="F69" s="2">
        <v>33401</v>
      </c>
      <c r="G69" s="3">
        <v>32550</v>
      </c>
      <c r="H69" s="6">
        <f t="shared" si="6"/>
        <v>0.037483907667435104</v>
      </c>
      <c r="I69" s="7">
        <f t="shared" si="7"/>
        <v>0.023778801843317973</v>
      </c>
      <c r="J69" s="38">
        <v>27439.049191489365</v>
      </c>
      <c r="K69" s="2">
        <f t="shared" si="8"/>
        <v>1028.5227863759972</v>
      </c>
      <c r="L69" s="3">
        <f t="shared" si="9"/>
        <v>652.4677134934799</v>
      </c>
      <c r="M69" s="1">
        <v>47</v>
      </c>
      <c r="N69" s="2">
        <f t="shared" si="10"/>
        <v>48340.570959671866</v>
      </c>
      <c r="O69" s="3">
        <f t="shared" si="11"/>
        <v>30665.982534193554</v>
      </c>
    </row>
    <row r="70" spans="1:15" ht="10.5">
      <c r="A70" s="1" t="s">
        <v>25</v>
      </c>
      <c r="B70" s="1">
        <v>3</v>
      </c>
      <c r="C70" s="1" t="s">
        <v>18</v>
      </c>
      <c r="D70" s="2">
        <v>582</v>
      </c>
      <c r="E70" s="3">
        <v>498</v>
      </c>
      <c r="F70" s="2">
        <v>33401</v>
      </c>
      <c r="G70" s="3">
        <v>32550</v>
      </c>
      <c r="H70" s="6">
        <f t="shared" si="6"/>
        <v>0.017424628005149545</v>
      </c>
      <c r="I70" s="7">
        <f t="shared" si="7"/>
        <v>0.015299539170506913</v>
      </c>
      <c r="J70" s="38">
        <v>27439.049191489365</v>
      </c>
      <c r="K70" s="2">
        <f t="shared" si="8"/>
        <v>478.11522497670154</v>
      </c>
      <c r="L70" s="3">
        <f t="shared" si="9"/>
        <v>419.8048079066576</v>
      </c>
      <c r="M70" s="1">
        <v>47</v>
      </c>
      <c r="N70" s="2">
        <f t="shared" si="10"/>
        <v>22471.41557390497</v>
      </c>
      <c r="O70" s="3">
        <f t="shared" si="11"/>
        <v>19730.825971612907</v>
      </c>
    </row>
    <row r="71" spans="1:15" ht="10.5">
      <c r="A71" s="1" t="s">
        <v>25</v>
      </c>
      <c r="B71" s="1">
        <v>3</v>
      </c>
      <c r="C71" s="1" t="s">
        <v>17</v>
      </c>
      <c r="D71" s="2">
        <v>1637</v>
      </c>
      <c r="E71" s="3">
        <v>1353</v>
      </c>
      <c r="F71" s="2">
        <v>33401</v>
      </c>
      <c r="G71" s="3">
        <v>32550</v>
      </c>
      <c r="H71" s="6">
        <f t="shared" si="6"/>
        <v>0.04901050866740517</v>
      </c>
      <c r="I71" s="7">
        <f t="shared" si="7"/>
        <v>0.0415668202764977</v>
      </c>
      <c r="J71" s="38">
        <v>27439.049191489365</v>
      </c>
      <c r="K71" s="2">
        <f t="shared" si="8"/>
        <v>1344.8017582248463</v>
      </c>
      <c r="L71" s="3">
        <f t="shared" si="9"/>
        <v>1140.5540263006178</v>
      </c>
      <c r="M71" s="1">
        <v>47</v>
      </c>
      <c r="N71" s="2">
        <f t="shared" si="10"/>
        <v>63205.68263656778</v>
      </c>
      <c r="O71" s="3">
        <f t="shared" si="11"/>
        <v>53606.039236129036</v>
      </c>
    </row>
    <row r="72" spans="1:15" ht="10.5">
      <c r="A72" s="1" t="s">
        <v>25</v>
      </c>
      <c r="B72" s="1">
        <v>3</v>
      </c>
      <c r="C72" s="1" t="s">
        <v>16</v>
      </c>
      <c r="D72" s="2">
        <v>1169</v>
      </c>
      <c r="E72" s="3">
        <v>910</v>
      </c>
      <c r="F72" s="2">
        <v>33401</v>
      </c>
      <c r="G72" s="3">
        <v>32550</v>
      </c>
      <c r="H72" s="6">
        <f t="shared" si="6"/>
        <v>0.03499895212718182</v>
      </c>
      <c r="I72" s="7">
        <f t="shared" si="7"/>
        <v>0.02795698924731183</v>
      </c>
      <c r="J72" s="38">
        <v>27439.049191489365</v>
      </c>
      <c r="K72" s="2">
        <f t="shared" si="8"/>
        <v>960.3379690683233</v>
      </c>
      <c r="L72" s="3">
        <f t="shared" si="9"/>
        <v>767.1132032029285</v>
      </c>
      <c r="M72" s="1">
        <v>47</v>
      </c>
      <c r="N72" s="2">
        <f t="shared" si="10"/>
        <v>45135.88454621119</v>
      </c>
      <c r="O72" s="3">
        <f t="shared" si="11"/>
        <v>36054.32055053764</v>
      </c>
    </row>
    <row r="73" spans="1:15" ht="10.5">
      <c r="A73" s="1" t="s">
        <v>25</v>
      </c>
      <c r="B73" s="1">
        <v>3</v>
      </c>
      <c r="C73" s="1" t="s">
        <v>15</v>
      </c>
      <c r="D73" s="2">
        <v>1796</v>
      </c>
      <c r="E73" s="3">
        <v>2779</v>
      </c>
      <c r="F73" s="2">
        <v>33401</v>
      </c>
      <c r="G73" s="3">
        <v>32550</v>
      </c>
      <c r="H73" s="6">
        <f t="shared" si="6"/>
        <v>0.05377084518427592</v>
      </c>
      <c r="I73" s="7">
        <f t="shared" si="7"/>
        <v>0.0853763440860215</v>
      </c>
      <c r="J73" s="38">
        <v>27439.049191489365</v>
      </c>
      <c r="K73" s="2">
        <f t="shared" si="8"/>
        <v>1475.420866079306</v>
      </c>
      <c r="L73" s="3">
        <f t="shared" si="9"/>
        <v>2342.6457051658663</v>
      </c>
      <c r="M73" s="1">
        <v>47</v>
      </c>
      <c r="N73" s="2">
        <f t="shared" si="10"/>
        <v>69344.78070572739</v>
      </c>
      <c r="O73" s="3">
        <f t="shared" si="11"/>
        <v>110104.34814279572</v>
      </c>
    </row>
    <row r="74" spans="1:15" ht="10.5">
      <c r="A74" s="1" t="s">
        <v>25</v>
      </c>
      <c r="B74" s="1">
        <v>3</v>
      </c>
      <c r="C74" s="1" t="s">
        <v>14</v>
      </c>
      <c r="D74" s="2">
        <v>930</v>
      </c>
      <c r="E74" s="3">
        <v>1375</v>
      </c>
      <c r="F74" s="2">
        <v>33401</v>
      </c>
      <c r="G74" s="3">
        <v>32550</v>
      </c>
      <c r="H74" s="6">
        <f t="shared" si="6"/>
        <v>0.02784347774018742</v>
      </c>
      <c r="I74" s="7">
        <f t="shared" si="7"/>
        <v>0.042242703533026116</v>
      </c>
      <c r="J74" s="38">
        <v>27439.049191489365</v>
      </c>
      <c r="K74" s="2">
        <f t="shared" si="8"/>
        <v>763.9985553751418</v>
      </c>
      <c r="L74" s="3">
        <f t="shared" si="9"/>
        <v>1159.0996202242052</v>
      </c>
      <c r="M74" s="1">
        <v>47</v>
      </c>
      <c r="N74" s="2">
        <f t="shared" si="10"/>
        <v>35907.93210263166</v>
      </c>
      <c r="O74" s="3">
        <f t="shared" si="11"/>
        <v>54477.68215053764</v>
      </c>
    </row>
    <row r="75" spans="1:15" ht="10.5">
      <c r="A75" s="1" t="s">
        <v>25</v>
      </c>
      <c r="B75" s="1">
        <v>3</v>
      </c>
      <c r="C75" s="1" t="s">
        <v>13</v>
      </c>
      <c r="D75" s="2">
        <v>1105</v>
      </c>
      <c r="E75" s="3">
        <v>1353</v>
      </c>
      <c r="F75" s="2">
        <v>33401</v>
      </c>
      <c r="G75" s="3">
        <v>32550</v>
      </c>
      <c r="H75" s="6">
        <f t="shared" si="6"/>
        <v>0.0330828418310829</v>
      </c>
      <c r="I75" s="7">
        <f t="shared" si="7"/>
        <v>0.0415668202764977</v>
      </c>
      <c r="J75" s="38">
        <v>27439.049191489365</v>
      </c>
      <c r="K75" s="2">
        <f t="shared" si="8"/>
        <v>907.7617243973457</v>
      </c>
      <c r="L75" s="3">
        <f t="shared" si="9"/>
        <v>1140.5540263006178</v>
      </c>
      <c r="M75" s="1">
        <v>47</v>
      </c>
      <c r="N75" s="2">
        <f t="shared" si="10"/>
        <v>42664.801046675246</v>
      </c>
      <c r="O75" s="3">
        <f t="shared" si="11"/>
        <v>53606.039236129036</v>
      </c>
    </row>
    <row r="76" spans="1:15" ht="10.5">
      <c r="A76" s="1" t="s">
        <v>25</v>
      </c>
      <c r="B76" s="1">
        <v>3</v>
      </c>
      <c r="C76" s="1" t="s">
        <v>12</v>
      </c>
      <c r="D76" s="2">
        <v>2881</v>
      </c>
      <c r="E76" s="3">
        <v>4806</v>
      </c>
      <c r="F76" s="2">
        <v>33401</v>
      </c>
      <c r="G76" s="3">
        <v>32550</v>
      </c>
      <c r="H76" s="6">
        <f t="shared" si="6"/>
        <v>0.0862549025478279</v>
      </c>
      <c r="I76" s="7">
        <f t="shared" si="7"/>
        <v>0.14764976958525344</v>
      </c>
      <c r="J76" s="38">
        <v>27439.049191489365</v>
      </c>
      <c r="K76" s="2">
        <f t="shared" si="8"/>
        <v>2366.752514016971</v>
      </c>
      <c r="L76" s="3">
        <f t="shared" si="9"/>
        <v>4051.3692907618392</v>
      </c>
      <c r="M76" s="1">
        <v>47</v>
      </c>
      <c r="N76" s="2">
        <f t="shared" si="10"/>
        <v>111237.36815879763</v>
      </c>
      <c r="O76" s="3">
        <f t="shared" si="11"/>
        <v>190414.35666580644</v>
      </c>
    </row>
    <row r="77" spans="1:15" ht="10.5">
      <c r="A77" s="1" t="s">
        <v>25</v>
      </c>
      <c r="B77" s="1">
        <v>3</v>
      </c>
      <c r="C77" s="1" t="s">
        <v>11</v>
      </c>
      <c r="D77" s="2">
        <v>1161</v>
      </c>
      <c r="E77" s="3">
        <v>2428</v>
      </c>
      <c r="F77" s="2">
        <v>33401</v>
      </c>
      <c r="G77" s="3">
        <v>32550</v>
      </c>
      <c r="H77" s="6">
        <f t="shared" si="6"/>
        <v>0.03475943834016946</v>
      </c>
      <c r="I77" s="7">
        <f t="shared" si="7"/>
        <v>0.07459293394777265</v>
      </c>
      <c r="J77" s="38">
        <v>27439.049191489365</v>
      </c>
      <c r="K77" s="2">
        <f t="shared" si="8"/>
        <v>953.7659384844512</v>
      </c>
      <c r="L77" s="3">
        <f t="shared" si="9"/>
        <v>2046.7591839304507</v>
      </c>
      <c r="M77" s="1">
        <v>47</v>
      </c>
      <c r="N77" s="2">
        <f t="shared" si="10"/>
        <v>44826.99910876921</v>
      </c>
      <c r="O77" s="3">
        <f t="shared" si="11"/>
        <v>96197.68164473119</v>
      </c>
    </row>
    <row r="78" spans="1:15" ht="10.5">
      <c r="A78" s="1" t="s">
        <v>25</v>
      </c>
      <c r="B78" s="1">
        <v>3</v>
      </c>
      <c r="C78" s="1" t="s">
        <v>10</v>
      </c>
      <c r="D78" s="2">
        <v>554</v>
      </c>
      <c r="E78" s="3">
        <v>1485</v>
      </c>
      <c r="F78" s="2">
        <v>33401</v>
      </c>
      <c r="G78" s="3">
        <v>32550</v>
      </c>
      <c r="H78" s="6">
        <f t="shared" si="6"/>
        <v>0.01658632975060627</v>
      </c>
      <c r="I78" s="7">
        <f t="shared" si="7"/>
        <v>0.0456221198156682</v>
      </c>
      <c r="J78" s="38">
        <v>27439.049191489365</v>
      </c>
      <c r="K78" s="2">
        <f t="shared" si="8"/>
        <v>455.11311793314894</v>
      </c>
      <c r="L78" s="3">
        <f t="shared" si="9"/>
        <v>1251.8275898421416</v>
      </c>
      <c r="M78" s="1">
        <v>47</v>
      </c>
      <c r="N78" s="2">
        <f t="shared" si="10"/>
        <v>21390.316542858</v>
      </c>
      <c r="O78" s="3">
        <f t="shared" si="11"/>
        <v>58835.896722580655</v>
      </c>
    </row>
    <row r="79" spans="1:15" ht="10.5">
      <c r="A79" s="1" t="s">
        <v>25</v>
      </c>
      <c r="B79" s="1">
        <v>3</v>
      </c>
      <c r="C79" s="1" t="s">
        <v>9</v>
      </c>
      <c r="D79" s="2">
        <v>788</v>
      </c>
      <c r="E79" s="3">
        <v>1702</v>
      </c>
      <c r="F79" s="2">
        <v>33401</v>
      </c>
      <c r="G79" s="3">
        <v>32550</v>
      </c>
      <c r="H79" s="6">
        <f t="shared" si="6"/>
        <v>0.023592108020717942</v>
      </c>
      <c r="I79" s="7">
        <f t="shared" si="7"/>
        <v>0.05228878648233487</v>
      </c>
      <c r="J79" s="38">
        <v>27439.049191489365</v>
      </c>
      <c r="K79" s="2">
        <f t="shared" si="8"/>
        <v>647.3450125114103</v>
      </c>
      <c r="L79" s="3">
        <f t="shared" si="9"/>
        <v>1434.7545844520707</v>
      </c>
      <c r="M79" s="1">
        <v>47</v>
      </c>
      <c r="N79" s="2">
        <f t="shared" si="10"/>
        <v>30425.215588036288</v>
      </c>
      <c r="O79" s="3">
        <f t="shared" si="11"/>
        <v>67433.46546924733</v>
      </c>
    </row>
    <row r="80" spans="1:15" ht="10.5">
      <c r="A80" s="1" t="s">
        <v>25</v>
      </c>
      <c r="B80" s="1">
        <v>3</v>
      </c>
      <c r="C80" s="1" t="s">
        <v>8</v>
      </c>
      <c r="D80" s="2">
        <v>252</v>
      </c>
      <c r="E80" s="3">
        <v>593</v>
      </c>
      <c r="F80" s="2">
        <v>33401</v>
      </c>
      <c r="G80" s="3">
        <v>32550</v>
      </c>
      <c r="H80" s="6">
        <f t="shared" si="6"/>
        <v>0.007544684290889494</v>
      </c>
      <c r="I80" s="7">
        <f t="shared" si="7"/>
        <v>0.018218125960061445</v>
      </c>
      <c r="J80" s="38">
        <v>27439.049191489365</v>
      </c>
      <c r="K80" s="2">
        <f t="shared" si="8"/>
        <v>207.0189633919739</v>
      </c>
      <c r="L80" s="3">
        <f t="shared" si="9"/>
        <v>499.8880543948754</v>
      </c>
      <c r="M80" s="1">
        <v>47</v>
      </c>
      <c r="N80" s="2">
        <f t="shared" si="10"/>
        <v>9729.891279422773</v>
      </c>
      <c r="O80" s="3">
        <f t="shared" si="11"/>
        <v>23494.738556559143</v>
      </c>
    </row>
    <row r="81" spans="1:15" ht="10.5">
      <c r="A81" s="1" t="s">
        <v>25</v>
      </c>
      <c r="B81" s="1">
        <v>3</v>
      </c>
      <c r="C81" s="1" t="s">
        <v>7</v>
      </c>
      <c r="D81" s="2">
        <v>697</v>
      </c>
      <c r="E81" s="3">
        <v>1347</v>
      </c>
      <c r="F81" s="2">
        <v>33401</v>
      </c>
      <c r="G81" s="3">
        <v>32550</v>
      </c>
      <c r="H81" s="6">
        <f t="shared" si="6"/>
        <v>0.020867638693452293</v>
      </c>
      <c r="I81" s="7">
        <f t="shared" si="7"/>
        <v>0.04138248847926267</v>
      </c>
      <c r="J81" s="38">
        <v>27439.049191489365</v>
      </c>
      <c r="K81" s="2">
        <f t="shared" si="8"/>
        <v>572.5881646198643</v>
      </c>
      <c r="L81" s="3">
        <f t="shared" si="9"/>
        <v>1135.4961370487304</v>
      </c>
      <c r="M81" s="1">
        <v>47</v>
      </c>
      <c r="N81" s="2">
        <f t="shared" si="10"/>
        <v>26911.64373713362</v>
      </c>
      <c r="O81" s="3">
        <f t="shared" si="11"/>
        <v>53368.31844129033</v>
      </c>
    </row>
    <row r="82" spans="1:15" ht="10.5">
      <c r="A82" s="1" t="s">
        <v>25</v>
      </c>
      <c r="B82" s="1">
        <v>3</v>
      </c>
      <c r="C82" s="1" t="s">
        <v>6</v>
      </c>
      <c r="D82" s="2">
        <v>457</v>
      </c>
      <c r="E82" s="3">
        <v>1404</v>
      </c>
      <c r="F82" s="2">
        <v>33401</v>
      </c>
      <c r="G82" s="3">
        <v>32550</v>
      </c>
      <c r="H82" s="6">
        <f t="shared" si="6"/>
        <v>0.013682225083081345</v>
      </c>
      <c r="I82" s="7">
        <f t="shared" si="7"/>
        <v>0.04313364055299539</v>
      </c>
      <c r="J82" s="38">
        <v>27439.049191489365</v>
      </c>
      <c r="K82" s="2">
        <f t="shared" si="8"/>
        <v>375.4272471036987</v>
      </c>
      <c r="L82" s="3">
        <f t="shared" si="9"/>
        <v>1183.546084941661</v>
      </c>
      <c r="M82" s="1">
        <v>47</v>
      </c>
      <c r="N82" s="2">
        <f t="shared" si="10"/>
        <v>17645.080613873837</v>
      </c>
      <c r="O82" s="3">
        <f t="shared" si="11"/>
        <v>55626.66599225807</v>
      </c>
    </row>
    <row r="83" spans="1:15" ht="10.5">
      <c r="A83" s="1" t="s">
        <v>25</v>
      </c>
      <c r="B83" s="1">
        <v>3</v>
      </c>
      <c r="C83" s="1" t="s">
        <v>5</v>
      </c>
      <c r="D83" s="2">
        <v>369</v>
      </c>
      <c r="E83" s="3">
        <v>1698</v>
      </c>
      <c r="F83" s="2">
        <v>33401</v>
      </c>
      <c r="G83" s="3">
        <v>32550</v>
      </c>
      <c r="H83" s="6">
        <f t="shared" si="6"/>
        <v>0.01104757342594533</v>
      </c>
      <c r="I83" s="7">
        <f t="shared" si="7"/>
        <v>0.05216589861751152</v>
      </c>
      <c r="J83" s="38">
        <v>27439.049191489365</v>
      </c>
      <c r="K83" s="2">
        <f t="shared" si="8"/>
        <v>303.1349106811046</v>
      </c>
      <c r="L83" s="3">
        <f t="shared" si="9"/>
        <v>1431.3826582841457</v>
      </c>
      <c r="M83" s="1">
        <v>47</v>
      </c>
      <c r="N83" s="2">
        <f t="shared" si="10"/>
        <v>14247.340802011917</v>
      </c>
      <c r="O83" s="3">
        <f t="shared" si="11"/>
        <v>67274.98493935485</v>
      </c>
    </row>
    <row r="84" spans="1:15" ht="10.5">
      <c r="A84" s="1" t="s">
        <v>25</v>
      </c>
      <c r="B84" s="1">
        <v>3</v>
      </c>
      <c r="C84" s="1" t="s">
        <v>23</v>
      </c>
      <c r="D84" s="2">
        <v>964</v>
      </c>
      <c r="E84" s="3">
        <v>2106</v>
      </c>
      <c r="F84" s="2">
        <v>33401</v>
      </c>
      <c r="G84" s="3">
        <v>32550</v>
      </c>
      <c r="H84" s="6">
        <f t="shared" si="6"/>
        <v>0.02886141133498997</v>
      </c>
      <c r="I84" s="7">
        <f t="shared" si="7"/>
        <v>0.06470046082949309</v>
      </c>
      <c r="J84" s="38">
        <v>27439.049191489365</v>
      </c>
      <c r="K84" s="2">
        <f t="shared" si="8"/>
        <v>791.9296853565985</v>
      </c>
      <c r="L84" s="3">
        <f t="shared" si="9"/>
        <v>1775.3191274124915</v>
      </c>
      <c r="M84" s="1">
        <v>47</v>
      </c>
      <c r="N84" s="2">
        <f t="shared" si="10"/>
        <v>37220.69521176013</v>
      </c>
      <c r="O84" s="3">
        <f t="shared" si="11"/>
        <v>83439.9989883871</v>
      </c>
    </row>
    <row r="85" spans="1:15" ht="10.5">
      <c r="A85" s="1" t="s">
        <v>25</v>
      </c>
      <c r="B85" s="1">
        <v>3</v>
      </c>
      <c r="C85" s="1" t="s">
        <v>24</v>
      </c>
      <c r="D85" s="2">
        <v>654</v>
      </c>
      <c r="E85" s="3">
        <v>1297</v>
      </c>
      <c r="F85" s="2">
        <v>33401</v>
      </c>
      <c r="G85" s="3">
        <v>32550</v>
      </c>
      <c r="H85" s="6">
        <f t="shared" si="6"/>
        <v>0.019580252088260832</v>
      </c>
      <c r="I85" s="7">
        <f t="shared" si="7"/>
        <v>0.03984639016897081</v>
      </c>
      <c r="J85" s="38">
        <v>27439.049191489365</v>
      </c>
      <c r="K85" s="2">
        <f t="shared" si="8"/>
        <v>537.2635002315513</v>
      </c>
      <c r="L85" s="3">
        <f t="shared" si="9"/>
        <v>1093.3470599496684</v>
      </c>
      <c r="M85" s="1">
        <v>47</v>
      </c>
      <c r="N85" s="2">
        <f t="shared" si="10"/>
        <v>25251.384510882912</v>
      </c>
      <c r="O85" s="3">
        <f t="shared" si="11"/>
        <v>51387.311817634414</v>
      </c>
    </row>
    <row r="86" spans="1:15" ht="10.5">
      <c r="A86" s="1" t="s">
        <v>25</v>
      </c>
      <c r="B86" s="1">
        <v>3</v>
      </c>
      <c r="C86" s="1" t="s">
        <v>3</v>
      </c>
      <c r="D86" s="2">
        <v>0</v>
      </c>
      <c r="E86" s="3">
        <v>3240</v>
      </c>
      <c r="F86" s="2">
        <v>33401</v>
      </c>
      <c r="G86" s="3">
        <v>32550</v>
      </c>
      <c r="H86" s="6">
        <f t="shared" si="6"/>
        <v>0</v>
      </c>
      <c r="I86" s="7">
        <f t="shared" si="7"/>
        <v>0.09953917050691244</v>
      </c>
      <c r="J86" s="38">
        <v>27439.049191489365</v>
      </c>
      <c r="K86" s="2">
        <f t="shared" si="8"/>
        <v>0</v>
      </c>
      <c r="L86" s="3">
        <f t="shared" si="9"/>
        <v>2731.260196019218</v>
      </c>
      <c r="M86" s="1">
        <v>47</v>
      </c>
      <c r="N86" s="2">
        <f t="shared" si="10"/>
        <v>0</v>
      </c>
      <c r="O86" s="3">
        <f t="shared" si="11"/>
        <v>128369.22921290324</v>
      </c>
    </row>
    <row r="87" spans="4:15" ht="10.5">
      <c r="D87" s="4">
        <f>SUM(D66:D86)</f>
        <v>33401</v>
      </c>
      <c r="E87" s="4">
        <f>SUM(E66:E86)</f>
        <v>32550</v>
      </c>
      <c r="F87" s="9"/>
      <c r="G87" s="9"/>
      <c r="H87" s="10"/>
      <c r="I87" s="10"/>
      <c r="K87" s="9"/>
      <c r="L87" s="9"/>
      <c r="N87" s="9"/>
      <c r="O87" s="9"/>
    </row>
    <row r="88" spans="1:15" ht="10.5">
      <c r="A88" s="1" t="s">
        <v>26</v>
      </c>
      <c r="B88" s="1">
        <v>1</v>
      </c>
      <c r="C88" s="1" t="s">
        <v>3</v>
      </c>
      <c r="D88" s="2">
        <v>3088</v>
      </c>
      <c r="E88" s="3">
        <v>0</v>
      </c>
      <c r="F88" s="2">
        <v>25129</v>
      </c>
      <c r="G88" s="3">
        <v>25700</v>
      </c>
      <c r="H88" s="6">
        <f t="shared" si="6"/>
        <v>0.12288590871105097</v>
      </c>
      <c r="I88" s="7">
        <f t="shared" si="7"/>
        <v>0</v>
      </c>
      <c r="J88" s="38">
        <v>18885.673301886793</v>
      </c>
      <c r="K88" s="2">
        <f t="shared" si="8"/>
        <v>2320.783125322393</v>
      </c>
      <c r="L88" s="3">
        <f t="shared" si="9"/>
        <v>0</v>
      </c>
      <c r="M88" s="1">
        <v>53</v>
      </c>
      <c r="N88" s="2">
        <f t="shared" si="10"/>
        <v>123001.50564208683</v>
      </c>
      <c r="O88" s="3">
        <f t="shared" si="11"/>
        <v>0</v>
      </c>
    </row>
    <row r="89" spans="1:15" ht="10.5">
      <c r="A89" s="1" t="s">
        <v>26</v>
      </c>
      <c r="B89" s="1">
        <v>1</v>
      </c>
      <c r="C89" s="1" t="s">
        <v>4</v>
      </c>
      <c r="D89" s="2">
        <v>814</v>
      </c>
      <c r="E89" s="3">
        <v>217</v>
      </c>
      <c r="F89" s="2">
        <v>25129</v>
      </c>
      <c r="G89" s="3">
        <v>25700</v>
      </c>
      <c r="H89" s="6">
        <f t="shared" si="6"/>
        <v>0.03239285287914362</v>
      </c>
      <c r="I89" s="7">
        <f t="shared" si="7"/>
        <v>0.008443579766536966</v>
      </c>
      <c r="J89" s="38">
        <v>18885.673301886793</v>
      </c>
      <c r="K89" s="2">
        <f t="shared" si="8"/>
        <v>611.7608367915893</v>
      </c>
      <c r="L89" s="3">
        <f t="shared" si="9"/>
        <v>159.46268896923868</v>
      </c>
      <c r="M89" s="1">
        <v>53</v>
      </c>
      <c r="N89" s="2">
        <f t="shared" si="10"/>
        <v>32423.324349954233</v>
      </c>
      <c r="O89" s="3">
        <f t="shared" si="11"/>
        <v>8451.52251536965</v>
      </c>
    </row>
    <row r="90" spans="1:15" ht="10.5">
      <c r="A90" s="1" t="s">
        <v>26</v>
      </c>
      <c r="B90" s="1">
        <v>1</v>
      </c>
      <c r="C90" s="1" t="s">
        <v>5</v>
      </c>
      <c r="D90" s="2">
        <v>1560</v>
      </c>
      <c r="E90" s="3">
        <v>292</v>
      </c>
      <c r="F90" s="2">
        <v>25129</v>
      </c>
      <c r="G90" s="3">
        <v>25700</v>
      </c>
      <c r="H90" s="6">
        <f t="shared" si="6"/>
        <v>0.062079668908432487</v>
      </c>
      <c r="I90" s="7">
        <f t="shared" si="7"/>
        <v>0.011361867704280156</v>
      </c>
      <c r="J90" s="38">
        <v>18885.673301886793</v>
      </c>
      <c r="K90" s="2">
        <f t="shared" si="8"/>
        <v>1172.416345693955</v>
      </c>
      <c r="L90" s="3">
        <f t="shared" si="9"/>
        <v>214.57652156229352</v>
      </c>
      <c r="M90" s="1">
        <v>53</v>
      </c>
      <c r="N90" s="2">
        <f t="shared" si="10"/>
        <v>62138.06632177962</v>
      </c>
      <c r="O90" s="3">
        <f t="shared" si="11"/>
        <v>11372.555642801557</v>
      </c>
    </row>
    <row r="91" spans="1:15" ht="10.5">
      <c r="A91" s="1" t="s">
        <v>26</v>
      </c>
      <c r="B91" s="1">
        <v>1</v>
      </c>
      <c r="C91" s="1" t="s">
        <v>6</v>
      </c>
      <c r="D91" s="2">
        <v>1318</v>
      </c>
      <c r="E91" s="3">
        <v>301</v>
      </c>
      <c r="F91" s="2">
        <v>25129</v>
      </c>
      <c r="G91" s="3">
        <v>25700</v>
      </c>
      <c r="H91" s="6">
        <f t="shared" si="6"/>
        <v>0.05244936129571411</v>
      </c>
      <c r="I91" s="7">
        <f t="shared" si="7"/>
        <v>0.011712062256809338</v>
      </c>
      <c r="J91" s="38">
        <v>18885.673301886793</v>
      </c>
      <c r="K91" s="2">
        <f t="shared" si="8"/>
        <v>990.5415023234825</v>
      </c>
      <c r="L91" s="3">
        <f t="shared" si="9"/>
        <v>221.1901814734601</v>
      </c>
      <c r="M91" s="1">
        <v>53</v>
      </c>
      <c r="N91" s="2">
        <f t="shared" si="10"/>
        <v>52498.699623144574</v>
      </c>
      <c r="O91" s="3">
        <f t="shared" si="11"/>
        <v>11723.079618093385</v>
      </c>
    </row>
    <row r="92" spans="1:15" ht="10.5">
      <c r="A92" s="1" t="s">
        <v>26</v>
      </c>
      <c r="B92" s="1">
        <v>1</v>
      </c>
      <c r="C92" s="1" t="s">
        <v>7</v>
      </c>
      <c r="D92" s="2">
        <v>1151</v>
      </c>
      <c r="E92" s="3">
        <v>435</v>
      </c>
      <c r="F92" s="2">
        <v>25129</v>
      </c>
      <c r="G92" s="3">
        <v>25700</v>
      </c>
      <c r="H92" s="6">
        <f t="shared" si="6"/>
        <v>0.045803653149747305</v>
      </c>
      <c r="I92" s="7">
        <f t="shared" si="7"/>
        <v>0.016926070038910505</v>
      </c>
      <c r="J92" s="38">
        <v>18885.673301886793</v>
      </c>
      <c r="K92" s="2">
        <f t="shared" si="8"/>
        <v>865.0328294190656</v>
      </c>
      <c r="L92" s="3">
        <f t="shared" si="9"/>
        <v>319.66022903971805</v>
      </c>
      <c r="M92" s="1">
        <v>53</v>
      </c>
      <c r="N92" s="2">
        <f t="shared" si="10"/>
        <v>45846.73995921048</v>
      </c>
      <c r="O92" s="3">
        <f t="shared" si="11"/>
        <v>16941.992139105056</v>
      </c>
    </row>
    <row r="93" spans="1:15" ht="10.5">
      <c r="A93" s="1" t="s">
        <v>26</v>
      </c>
      <c r="B93" s="1">
        <v>1</v>
      </c>
      <c r="C93" s="1" t="s">
        <v>8</v>
      </c>
      <c r="D93" s="2">
        <v>555</v>
      </c>
      <c r="E93" s="3">
        <v>229</v>
      </c>
      <c r="F93" s="2">
        <v>25129</v>
      </c>
      <c r="G93" s="3">
        <v>25700</v>
      </c>
      <c r="H93" s="6">
        <f t="shared" si="6"/>
        <v>0.022086036053961557</v>
      </c>
      <c r="I93" s="7">
        <f t="shared" si="7"/>
        <v>0.008910505836575875</v>
      </c>
      <c r="J93" s="38">
        <v>18885.673301886793</v>
      </c>
      <c r="K93" s="2">
        <f t="shared" si="8"/>
        <v>417.1096614488109</v>
      </c>
      <c r="L93" s="3">
        <f t="shared" si="9"/>
        <v>168.28090218412746</v>
      </c>
      <c r="M93" s="1">
        <v>53</v>
      </c>
      <c r="N93" s="2">
        <f t="shared" si="10"/>
        <v>22106.812056786977</v>
      </c>
      <c r="O93" s="3">
        <f t="shared" si="11"/>
        <v>8918.887815758755</v>
      </c>
    </row>
    <row r="94" spans="1:15" ht="10.5">
      <c r="A94" s="1" t="s">
        <v>26</v>
      </c>
      <c r="B94" s="1">
        <v>1</v>
      </c>
      <c r="C94" s="1" t="s">
        <v>9</v>
      </c>
      <c r="D94" s="2">
        <v>1106</v>
      </c>
      <c r="E94" s="3">
        <v>587</v>
      </c>
      <c r="F94" s="2">
        <v>25129</v>
      </c>
      <c r="G94" s="3">
        <v>25700</v>
      </c>
      <c r="H94" s="6">
        <f t="shared" si="6"/>
        <v>0.04401289346969637</v>
      </c>
      <c r="I94" s="7">
        <f t="shared" si="7"/>
        <v>0.02284046692607004</v>
      </c>
      <c r="J94" s="38">
        <v>18885.673301886793</v>
      </c>
      <c r="K94" s="2">
        <f t="shared" si="8"/>
        <v>831.2131271394322</v>
      </c>
      <c r="L94" s="3">
        <f t="shared" si="9"/>
        <v>431.35759642830925</v>
      </c>
      <c r="M94" s="1">
        <v>53</v>
      </c>
      <c r="N94" s="2">
        <f t="shared" si="10"/>
        <v>44054.295738389905</v>
      </c>
      <c r="O94" s="3">
        <f t="shared" si="11"/>
        <v>22861.95261070039</v>
      </c>
    </row>
    <row r="95" spans="1:15" ht="10.5">
      <c r="A95" s="1" t="s">
        <v>26</v>
      </c>
      <c r="B95" s="1">
        <v>1</v>
      </c>
      <c r="C95" s="1" t="s">
        <v>10</v>
      </c>
      <c r="D95" s="2">
        <v>1105</v>
      </c>
      <c r="E95" s="3">
        <v>393</v>
      </c>
      <c r="F95" s="2">
        <v>25129</v>
      </c>
      <c r="G95" s="3">
        <v>25700</v>
      </c>
      <c r="H95" s="6">
        <f t="shared" si="6"/>
        <v>0.04397309881013968</v>
      </c>
      <c r="I95" s="7">
        <f t="shared" si="7"/>
        <v>0.01529182879377432</v>
      </c>
      <c r="J95" s="38">
        <v>18885.673301886793</v>
      </c>
      <c r="K95" s="2">
        <f t="shared" si="8"/>
        <v>830.4615781998848</v>
      </c>
      <c r="L95" s="3">
        <f t="shared" si="9"/>
        <v>288.7964827876074</v>
      </c>
      <c r="M95" s="1">
        <v>53</v>
      </c>
      <c r="N95" s="2">
        <f t="shared" si="10"/>
        <v>44014.463644593896</v>
      </c>
      <c r="O95" s="3">
        <f t="shared" si="11"/>
        <v>15306.21358774319</v>
      </c>
    </row>
    <row r="96" spans="1:15" ht="10.5">
      <c r="A96" s="1" t="s">
        <v>26</v>
      </c>
      <c r="B96" s="1">
        <v>1</v>
      </c>
      <c r="C96" s="1" t="s">
        <v>11</v>
      </c>
      <c r="D96" s="2">
        <v>1970</v>
      </c>
      <c r="E96" s="3">
        <v>882</v>
      </c>
      <c r="F96" s="2">
        <v>25129</v>
      </c>
      <c r="G96" s="3">
        <v>25700</v>
      </c>
      <c r="H96" s="6">
        <f t="shared" si="6"/>
        <v>0.07839547932667436</v>
      </c>
      <c r="I96" s="7">
        <f t="shared" si="7"/>
        <v>0.03431906614785992</v>
      </c>
      <c r="J96" s="38">
        <v>18885.673301886793</v>
      </c>
      <c r="K96" s="2">
        <f t="shared" si="8"/>
        <v>1480.551410908392</v>
      </c>
      <c r="L96" s="3">
        <f t="shared" si="9"/>
        <v>648.1386712943249</v>
      </c>
      <c r="M96" s="1">
        <v>53</v>
      </c>
      <c r="N96" s="2">
        <f t="shared" si="10"/>
        <v>78469.22477814478</v>
      </c>
      <c r="O96" s="3">
        <f t="shared" si="11"/>
        <v>34351.34957859922</v>
      </c>
    </row>
    <row r="97" spans="1:15" ht="10.5">
      <c r="A97" s="1" t="s">
        <v>26</v>
      </c>
      <c r="B97" s="1">
        <v>1</v>
      </c>
      <c r="C97" s="1" t="s">
        <v>12</v>
      </c>
      <c r="D97" s="2">
        <v>3993</v>
      </c>
      <c r="E97" s="3">
        <v>2390</v>
      </c>
      <c r="F97" s="2">
        <v>25129</v>
      </c>
      <c r="G97" s="3">
        <v>25700</v>
      </c>
      <c r="H97" s="6">
        <f t="shared" si="6"/>
        <v>0.15890007560985317</v>
      </c>
      <c r="I97" s="7">
        <f t="shared" si="7"/>
        <v>0.09299610894941635</v>
      </c>
      <c r="J97" s="38">
        <v>18885.673301886793</v>
      </c>
      <c r="K97" s="2">
        <f t="shared" si="8"/>
        <v>3000.934915612797</v>
      </c>
      <c r="L97" s="3">
        <f t="shared" si="9"/>
        <v>1756.2941319653478</v>
      </c>
      <c r="M97" s="1">
        <v>53</v>
      </c>
      <c r="N97" s="2">
        <f t="shared" si="10"/>
        <v>159049.55052747825</v>
      </c>
      <c r="O97" s="3">
        <f t="shared" si="11"/>
        <v>93083.58899416344</v>
      </c>
    </row>
    <row r="98" spans="1:15" ht="10.5">
      <c r="A98" s="1" t="s">
        <v>26</v>
      </c>
      <c r="B98" s="1">
        <v>1</v>
      </c>
      <c r="C98" s="1" t="s">
        <v>13</v>
      </c>
      <c r="D98" s="2">
        <v>1172</v>
      </c>
      <c r="E98" s="3">
        <v>818</v>
      </c>
      <c r="F98" s="2">
        <v>25129</v>
      </c>
      <c r="G98" s="3">
        <v>25700</v>
      </c>
      <c r="H98" s="6">
        <f t="shared" si="6"/>
        <v>0.04663934100043774</v>
      </c>
      <c r="I98" s="7">
        <f t="shared" si="7"/>
        <v>0.03182879377431907</v>
      </c>
      <c r="J98" s="38">
        <v>18885.673301886793</v>
      </c>
      <c r="K98" s="2">
        <f t="shared" si="8"/>
        <v>880.8153571495611</v>
      </c>
      <c r="L98" s="3">
        <f t="shared" si="9"/>
        <v>601.1082008149182</v>
      </c>
      <c r="M98" s="1">
        <v>53</v>
      </c>
      <c r="N98" s="2">
        <f t="shared" si="10"/>
        <v>46683.213928926736</v>
      </c>
      <c r="O98" s="3">
        <f t="shared" si="11"/>
        <v>31858.734643190663</v>
      </c>
    </row>
    <row r="99" spans="1:15" ht="10.5">
      <c r="A99" s="1" t="s">
        <v>26</v>
      </c>
      <c r="B99" s="1">
        <v>1</v>
      </c>
      <c r="C99" s="1" t="s">
        <v>14</v>
      </c>
      <c r="D99" s="2">
        <v>1052</v>
      </c>
      <c r="E99" s="3">
        <v>673</v>
      </c>
      <c r="F99" s="2">
        <v>25129</v>
      </c>
      <c r="G99" s="3">
        <v>25700</v>
      </c>
      <c r="H99" s="6">
        <f t="shared" si="6"/>
        <v>0.04186398185363524</v>
      </c>
      <c r="I99" s="7">
        <f t="shared" si="7"/>
        <v>0.026186770428015566</v>
      </c>
      <c r="J99" s="38">
        <v>18885.673301886793</v>
      </c>
      <c r="K99" s="2">
        <f t="shared" si="8"/>
        <v>790.6294844038722</v>
      </c>
      <c r="L99" s="3">
        <f t="shared" si="9"/>
        <v>494.5547911350121</v>
      </c>
      <c r="M99" s="1">
        <v>53</v>
      </c>
      <c r="N99" s="2">
        <f t="shared" si="10"/>
        <v>41903.36267340522</v>
      </c>
      <c r="O99" s="3">
        <f t="shared" si="11"/>
        <v>26211.403930155644</v>
      </c>
    </row>
    <row r="100" spans="1:15" ht="10.5">
      <c r="A100" s="1" t="s">
        <v>26</v>
      </c>
      <c r="B100" s="1">
        <v>1</v>
      </c>
      <c r="C100" s="1" t="s">
        <v>15</v>
      </c>
      <c r="D100" s="2">
        <v>2200</v>
      </c>
      <c r="E100" s="3">
        <v>1661</v>
      </c>
      <c r="F100" s="2">
        <v>25129</v>
      </c>
      <c r="G100" s="3">
        <v>25700</v>
      </c>
      <c r="H100" s="6">
        <f t="shared" si="6"/>
        <v>0.08754825102471249</v>
      </c>
      <c r="I100" s="7">
        <f t="shared" si="7"/>
        <v>0.06463035019455253</v>
      </c>
      <c r="J100" s="38">
        <v>18885.673301886793</v>
      </c>
      <c r="K100" s="2">
        <f t="shared" si="8"/>
        <v>1653.4076670042957</v>
      </c>
      <c r="L100" s="3">
        <f t="shared" si="9"/>
        <v>1220.5876791608546</v>
      </c>
      <c r="M100" s="1">
        <v>53</v>
      </c>
      <c r="N100" s="2">
        <f t="shared" si="10"/>
        <v>87630.60635122767</v>
      </c>
      <c r="O100" s="3">
        <f t="shared" si="11"/>
        <v>64691.14699552529</v>
      </c>
    </row>
    <row r="101" spans="1:15" ht="10.5">
      <c r="A101" s="1" t="s">
        <v>26</v>
      </c>
      <c r="B101" s="1">
        <v>1</v>
      </c>
      <c r="C101" s="1" t="s">
        <v>16</v>
      </c>
      <c r="D101" s="2">
        <v>691</v>
      </c>
      <c r="E101" s="3">
        <v>662</v>
      </c>
      <c r="F101" s="2">
        <v>25129</v>
      </c>
      <c r="G101" s="3">
        <v>25700</v>
      </c>
      <c r="H101" s="6">
        <f t="shared" si="6"/>
        <v>0.027498109753671056</v>
      </c>
      <c r="I101" s="7">
        <f t="shared" si="7"/>
        <v>0.02575875486381323</v>
      </c>
      <c r="J101" s="38">
        <v>18885.673301886793</v>
      </c>
      <c r="K101" s="2">
        <f t="shared" si="8"/>
        <v>519.3203172272582</v>
      </c>
      <c r="L101" s="3">
        <f t="shared" si="9"/>
        <v>486.4714290213641</v>
      </c>
      <c r="M101" s="1">
        <v>53</v>
      </c>
      <c r="N101" s="2">
        <f t="shared" si="10"/>
        <v>27523.976813044686</v>
      </c>
      <c r="O101" s="3">
        <f t="shared" si="11"/>
        <v>25782.985738132298</v>
      </c>
    </row>
    <row r="102" spans="1:15" ht="10.5">
      <c r="A102" s="1" t="s">
        <v>26</v>
      </c>
      <c r="B102" s="1">
        <v>1</v>
      </c>
      <c r="C102" s="1" t="s">
        <v>17</v>
      </c>
      <c r="D102" s="2">
        <v>1204</v>
      </c>
      <c r="E102" s="3">
        <v>1622</v>
      </c>
      <c r="F102" s="2">
        <v>25129</v>
      </c>
      <c r="G102" s="3">
        <v>25700</v>
      </c>
      <c r="H102" s="6">
        <f t="shared" si="6"/>
        <v>0.047912770106251744</v>
      </c>
      <c r="I102" s="7">
        <f t="shared" si="7"/>
        <v>0.06311284046692607</v>
      </c>
      <c r="J102" s="38">
        <v>18885.673301886793</v>
      </c>
      <c r="K102" s="2">
        <f t="shared" si="8"/>
        <v>904.8649232150782</v>
      </c>
      <c r="L102" s="3">
        <f t="shared" si="9"/>
        <v>1191.9284862124662</v>
      </c>
      <c r="M102" s="1">
        <v>53</v>
      </c>
      <c r="N102" s="2">
        <f t="shared" si="10"/>
        <v>47957.84093039914</v>
      </c>
      <c r="O102" s="3">
        <f t="shared" si="11"/>
        <v>63172.209769260706</v>
      </c>
    </row>
    <row r="103" spans="1:15" ht="10.5">
      <c r="A103" s="1" t="s">
        <v>26</v>
      </c>
      <c r="B103" s="1">
        <v>1</v>
      </c>
      <c r="C103" s="1" t="s">
        <v>18</v>
      </c>
      <c r="D103" s="2">
        <v>284</v>
      </c>
      <c r="E103" s="3">
        <v>491</v>
      </c>
      <c r="F103" s="2">
        <v>25129</v>
      </c>
      <c r="G103" s="3">
        <v>25700</v>
      </c>
      <c r="H103" s="6">
        <f t="shared" si="6"/>
        <v>0.011301683314099248</v>
      </c>
      <c r="I103" s="7">
        <f t="shared" si="7"/>
        <v>0.019105058365758754</v>
      </c>
      <c r="J103" s="38">
        <v>18885.673301886793</v>
      </c>
      <c r="K103" s="2">
        <f t="shared" si="8"/>
        <v>213.4398988314636</v>
      </c>
      <c r="L103" s="3">
        <f t="shared" si="9"/>
        <v>360.811890709199</v>
      </c>
      <c r="M103" s="1">
        <v>53</v>
      </c>
      <c r="N103" s="2">
        <f t="shared" si="10"/>
        <v>11312.314638067572</v>
      </c>
      <c r="O103" s="3">
        <f t="shared" si="11"/>
        <v>19123.030207587548</v>
      </c>
    </row>
    <row r="104" spans="1:15" ht="10.5">
      <c r="A104" s="1" t="s">
        <v>26</v>
      </c>
      <c r="B104" s="1">
        <v>1</v>
      </c>
      <c r="C104" s="1" t="s">
        <v>19</v>
      </c>
      <c r="D104" s="2">
        <v>656</v>
      </c>
      <c r="E104" s="3">
        <v>907</v>
      </c>
      <c r="F104" s="2">
        <v>25129</v>
      </c>
      <c r="G104" s="3">
        <v>25700</v>
      </c>
      <c r="H104" s="6">
        <f t="shared" si="6"/>
        <v>0.026105296669186994</v>
      </c>
      <c r="I104" s="7">
        <f t="shared" si="7"/>
        <v>0.03529182879377432</v>
      </c>
      <c r="J104" s="38">
        <v>18885.673301886793</v>
      </c>
      <c r="K104" s="2">
        <f t="shared" si="8"/>
        <v>493.016104343099</v>
      </c>
      <c r="L104" s="3">
        <f t="shared" si="9"/>
        <v>666.5099488253433</v>
      </c>
      <c r="M104" s="1">
        <v>53</v>
      </c>
      <c r="N104" s="2">
        <f t="shared" si="10"/>
        <v>26129.85353018425</v>
      </c>
      <c r="O104" s="3">
        <f t="shared" si="11"/>
        <v>35325.02728774319</v>
      </c>
    </row>
    <row r="105" spans="1:15" ht="10.5">
      <c r="A105" s="1" t="s">
        <v>26</v>
      </c>
      <c r="B105" s="1">
        <v>1</v>
      </c>
      <c r="C105" s="1" t="s">
        <v>20</v>
      </c>
      <c r="D105" s="2">
        <v>540</v>
      </c>
      <c r="E105" s="3">
        <v>1562</v>
      </c>
      <c r="F105" s="2">
        <v>25129</v>
      </c>
      <c r="G105" s="3">
        <v>25700</v>
      </c>
      <c r="H105" s="6">
        <f t="shared" si="6"/>
        <v>0.021489116160611246</v>
      </c>
      <c r="I105" s="7">
        <f t="shared" si="7"/>
        <v>0.06077821011673152</v>
      </c>
      <c r="J105" s="38">
        <v>18885.673301886793</v>
      </c>
      <c r="K105" s="2">
        <f t="shared" si="8"/>
        <v>405.8364273555998</v>
      </c>
      <c r="L105" s="3">
        <f t="shared" si="9"/>
        <v>1147.8374201380223</v>
      </c>
      <c r="M105" s="1">
        <v>53</v>
      </c>
      <c r="N105" s="2">
        <f t="shared" si="10"/>
        <v>21509.33064984679</v>
      </c>
      <c r="O105" s="3">
        <f t="shared" si="11"/>
        <v>60835.38326731518</v>
      </c>
    </row>
    <row r="106" spans="1:15" ht="10.5">
      <c r="A106" s="1" t="s">
        <v>26</v>
      </c>
      <c r="B106" s="1">
        <v>1</v>
      </c>
      <c r="C106" s="1" t="s">
        <v>21</v>
      </c>
      <c r="D106" s="2">
        <v>670</v>
      </c>
      <c r="E106" s="3">
        <v>1422</v>
      </c>
      <c r="F106" s="2">
        <v>25129</v>
      </c>
      <c r="G106" s="3">
        <v>25700</v>
      </c>
      <c r="H106" s="6">
        <f t="shared" si="6"/>
        <v>0.02666242190298062</v>
      </c>
      <c r="I106" s="7">
        <f t="shared" si="7"/>
        <v>0.055330739299610895</v>
      </c>
      <c r="J106" s="38">
        <v>18885.673301886793</v>
      </c>
      <c r="K106" s="2">
        <f t="shared" si="8"/>
        <v>503.53778949676274</v>
      </c>
      <c r="L106" s="3">
        <f t="shared" si="9"/>
        <v>1044.9582659643197</v>
      </c>
      <c r="M106" s="1">
        <v>53</v>
      </c>
      <c r="N106" s="2">
        <f t="shared" si="10"/>
        <v>26687.502843328424</v>
      </c>
      <c r="O106" s="3">
        <f t="shared" si="11"/>
        <v>55382.78809610895</v>
      </c>
    </row>
    <row r="107" spans="1:15" ht="10.5">
      <c r="A107" s="1" t="s">
        <v>26</v>
      </c>
      <c r="B107" s="1">
        <v>1</v>
      </c>
      <c r="C107" s="1" t="s">
        <v>22</v>
      </c>
      <c r="D107" s="2">
        <v>0</v>
      </c>
      <c r="E107" s="3">
        <v>10156</v>
      </c>
      <c r="F107" s="2">
        <v>25129</v>
      </c>
      <c r="G107" s="3">
        <v>25700</v>
      </c>
      <c r="H107" s="6">
        <f t="shared" si="6"/>
        <v>0</v>
      </c>
      <c r="I107" s="7">
        <f t="shared" si="7"/>
        <v>0.3951750972762646</v>
      </c>
      <c r="J107" s="38">
        <v>18885.673301886793</v>
      </c>
      <c r="K107" s="2">
        <f t="shared" si="8"/>
        <v>0</v>
      </c>
      <c r="L107" s="3">
        <f t="shared" si="9"/>
        <v>7463.147784200866</v>
      </c>
      <c r="M107" s="1">
        <v>53</v>
      </c>
      <c r="N107" s="2">
        <f t="shared" si="10"/>
        <v>0</v>
      </c>
      <c r="O107" s="3">
        <f t="shared" si="11"/>
        <v>395546.8325626459</v>
      </c>
    </row>
    <row r="108" spans="4:15" ht="10.5">
      <c r="D108" s="4">
        <f>SUM(D88:D107)</f>
        <v>25129</v>
      </c>
      <c r="E108" s="4">
        <f>SUM(E88:E107)</f>
        <v>25700</v>
      </c>
      <c r="F108" s="9"/>
      <c r="G108" s="9"/>
      <c r="H108" s="10"/>
      <c r="I108" s="10"/>
      <c r="K108" s="9"/>
      <c r="L108" s="9"/>
      <c r="N108" s="9"/>
      <c r="O108" s="9"/>
    </row>
    <row r="109" spans="1:15" ht="10.5">
      <c r="A109" s="1" t="s">
        <v>26</v>
      </c>
      <c r="B109" s="1">
        <v>3</v>
      </c>
      <c r="C109" s="1" t="s">
        <v>22</v>
      </c>
      <c r="D109" s="2">
        <v>10454</v>
      </c>
      <c r="E109" s="3">
        <v>0</v>
      </c>
      <c r="F109" s="2">
        <v>28592</v>
      </c>
      <c r="G109" s="3">
        <v>27773</v>
      </c>
      <c r="H109" s="6">
        <f t="shared" si="6"/>
        <v>0.36562674874090656</v>
      </c>
      <c r="I109" s="7">
        <f t="shared" si="7"/>
        <v>0</v>
      </c>
      <c r="J109" s="38">
        <v>22636.510905660376</v>
      </c>
      <c r="K109" s="2">
        <f t="shared" si="8"/>
        <v>8276.513885274677</v>
      </c>
      <c r="L109" s="3">
        <f t="shared" si="9"/>
        <v>0</v>
      </c>
      <c r="M109" s="1">
        <v>53</v>
      </c>
      <c r="N109" s="2">
        <f t="shared" si="10"/>
        <v>438655.23591955786</v>
      </c>
      <c r="O109" s="3">
        <f t="shared" si="11"/>
        <v>0</v>
      </c>
    </row>
    <row r="110" spans="1:15" ht="10.5">
      <c r="A110" s="1" t="s">
        <v>26</v>
      </c>
      <c r="B110" s="1">
        <v>3</v>
      </c>
      <c r="C110" s="1" t="s">
        <v>21</v>
      </c>
      <c r="D110" s="2">
        <v>1438</v>
      </c>
      <c r="E110" s="3">
        <v>682</v>
      </c>
      <c r="F110" s="2">
        <v>28592</v>
      </c>
      <c r="G110" s="3">
        <v>27773</v>
      </c>
      <c r="H110" s="6">
        <f t="shared" si="6"/>
        <v>0.05029378847229994</v>
      </c>
      <c r="I110" s="7">
        <f t="shared" si="7"/>
        <v>0.02455622367047132</v>
      </c>
      <c r="J110" s="38">
        <v>22636.510905660376</v>
      </c>
      <c r="K110" s="2">
        <f t="shared" si="8"/>
        <v>1138.4758912401937</v>
      </c>
      <c r="L110" s="3">
        <f t="shared" si="9"/>
        <v>555.8672249184594</v>
      </c>
      <c r="M110" s="1">
        <v>53</v>
      </c>
      <c r="N110" s="2">
        <f t="shared" si="10"/>
        <v>60339.22223573027</v>
      </c>
      <c r="O110" s="3">
        <f t="shared" si="11"/>
        <v>29460.96292067835</v>
      </c>
    </row>
    <row r="111" spans="1:15" ht="10.5">
      <c r="A111" s="1" t="s">
        <v>26</v>
      </c>
      <c r="B111" s="1">
        <v>3</v>
      </c>
      <c r="C111" s="1" t="s">
        <v>20</v>
      </c>
      <c r="D111" s="2">
        <v>1583</v>
      </c>
      <c r="E111" s="3">
        <v>485</v>
      </c>
      <c r="F111" s="2">
        <v>28592</v>
      </c>
      <c r="G111" s="3">
        <v>27773</v>
      </c>
      <c r="H111" s="6">
        <f t="shared" si="6"/>
        <v>0.05536513710128707</v>
      </c>
      <c r="I111" s="7">
        <f t="shared" si="7"/>
        <v>0.0174630036366255</v>
      </c>
      <c r="J111" s="38">
        <v>22636.510905660376</v>
      </c>
      <c r="K111" s="2">
        <f t="shared" si="8"/>
        <v>1253.2735297866666</v>
      </c>
      <c r="L111" s="3">
        <f t="shared" si="9"/>
        <v>395.30147226605993</v>
      </c>
      <c r="M111" s="1">
        <v>53</v>
      </c>
      <c r="N111" s="2">
        <f t="shared" si="10"/>
        <v>66423.49707869333</v>
      </c>
      <c r="O111" s="3">
        <f t="shared" si="11"/>
        <v>20950.978030101178</v>
      </c>
    </row>
    <row r="112" spans="1:15" ht="10.5">
      <c r="A112" s="1" t="s">
        <v>26</v>
      </c>
      <c r="B112" s="1">
        <v>3</v>
      </c>
      <c r="C112" s="1" t="s">
        <v>19</v>
      </c>
      <c r="D112" s="2">
        <v>939</v>
      </c>
      <c r="E112" s="3">
        <v>650</v>
      </c>
      <c r="F112" s="2">
        <v>28592</v>
      </c>
      <c r="G112" s="3">
        <v>27773</v>
      </c>
      <c r="H112" s="6">
        <f t="shared" si="6"/>
        <v>0.03284135422495803</v>
      </c>
      <c r="I112" s="7">
        <f t="shared" si="7"/>
        <v>0.02340402549238469</v>
      </c>
      <c r="J112" s="38">
        <v>22636.510905660376</v>
      </c>
      <c r="K112" s="2">
        <f t="shared" si="8"/>
        <v>743.4136730699179</v>
      </c>
      <c r="L112" s="3">
        <f t="shared" si="9"/>
        <v>529.7854782947195</v>
      </c>
      <c r="M112" s="1">
        <v>53</v>
      </c>
      <c r="N112" s="2">
        <f t="shared" si="10"/>
        <v>39400.924672705645</v>
      </c>
      <c r="O112" s="3">
        <f t="shared" si="11"/>
        <v>28078.630349620133</v>
      </c>
    </row>
    <row r="113" spans="1:15" ht="10.5">
      <c r="A113" s="1" t="s">
        <v>26</v>
      </c>
      <c r="B113" s="1">
        <v>3</v>
      </c>
      <c r="C113" s="1" t="s">
        <v>18</v>
      </c>
      <c r="D113" s="2">
        <v>443</v>
      </c>
      <c r="E113" s="3">
        <v>207</v>
      </c>
      <c r="F113" s="2">
        <v>28592</v>
      </c>
      <c r="G113" s="3">
        <v>27773</v>
      </c>
      <c r="H113" s="6">
        <f t="shared" si="6"/>
        <v>0.015493844432008954</v>
      </c>
      <c r="I113" s="7">
        <f t="shared" si="7"/>
        <v>0.007453281964497894</v>
      </c>
      <c r="J113" s="38">
        <v>22636.510905660376</v>
      </c>
      <c r="K113" s="2">
        <f t="shared" si="8"/>
        <v>350.726578455776</v>
      </c>
      <c r="L113" s="3">
        <f t="shared" si="9"/>
        <v>168.71629847231836</v>
      </c>
      <c r="M113" s="1">
        <v>53</v>
      </c>
      <c r="N113" s="2">
        <f t="shared" si="10"/>
        <v>18588.50865815613</v>
      </c>
      <c r="O113" s="3">
        <f t="shared" si="11"/>
        <v>8941.963819032873</v>
      </c>
    </row>
    <row r="114" spans="1:15" ht="10.5">
      <c r="A114" s="1" t="s">
        <v>26</v>
      </c>
      <c r="B114" s="1">
        <v>3</v>
      </c>
      <c r="C114" s="1" t="s">
        <v>17</v>
      </c>
      <c r="D114" s="2">
        <v>1631</v>
      </c>
      <c r="E114" s="3">
        <v>1334</v>
      </c>
      <c r="F114" s="2">
        <v>28592</v>
      </c>
      <c r="G114" s="3">
        <v>27773</v>
      </c>
      <c r="H114" s="6">
        <f t="shared" si="6"/>
        <v>0.05704392837157247</v>
      </c>
      <c r="I114" s="7">
        <f t="shared" si="7"/>
        <v>0.048032261548986425</v>
      </c>
      <c r="J114" s="38">
        <v>22636.510905660376</v>
      </c>
      <c r="K114" s="2">
        <f t="shared" si="8"/>
        <v>1291.2755066848094</v>
      </c>
      <c r="L114" s="3">
        <f t="shared" si="9"/>
        <v>1087.2828123771628</v>
      </c>
      <c r="M114" s="1">
        <v>53</v>
      </c>
      <c r="N114" s="2">
        <f t="shared" si="10"/>
        <v>68437.6018542949</v>
      </c>
      <c r="O114" s="3">
        <f t="shared" si="11"/>
        <v>57625.98905598963</v>
      </c>
    </row>
    <row r="115" spans="1:15" ht="10.5">
      <c r="A115" s="1" t="s">
        <v>26</v>
      </c>
      <c r="B115" s="1">
        <v>3</v>
      </c>
      <c r="C115" s="1" t="s">
        <v>16</v>
      </c>
      <c r="D115" s="2">
        <v>702</v>
      </c>
      <c r="E115" s="3">
        <v>609</v>
      </c>
      <c r="F115" s="2">
        <v>28592</v>
      </c>
      <c r="G115" s="3">
        <v>27773</v>
      </c>
      <c r="H115" s="6">
        <f t="shared" si="6"/>
        <v>0.024552322327923894</v>
      </c>
      <c r="I115" s="7">
        <f t="shared" si="7"/>
        <v>0.021927771576711195</v>
      </c>
      <c r="J115" s="38">
        <v>22636.510905660376</v>
      </c>
      <c r="K115" s="2">
        <f t="shared" si="8"/>
        <v>555.778912135338</v>
      </c>
      <c r="L115" s="3">
        <f t="shared" si="9"/>
        <v>496.36824043305256</v>
      </c>
      <c r="M115" s="1">
        <v>53</v>
      </c>
      <c r="N115" s="2">
        <f t="shared" si="10"/>
        <v>29456.282343172916</v>
      </c>
      <c r="O115" s="3">
        <f t="shared" si="11"/>
        <v>26307.516742951786</v>
      </c>
    </row>
    <row r="116" spans="1:15" ht="10.5">
      <c r="A116" s="1" t="s">
        <v>26</v>
      </c>
      <c r="B116" s="1">
        <v>3</v>
      </c>
      <c r="C116" s="1" t="s">
        <v>15</v>
      </c>
      <c r="D116" s="2">
        <v>1707</v>
      </c>
      <c r="E116" s="3">
        <v>2216</v>
      </c>
      <c r="F116" s="2">
        <v>28592</v>
      </c>
      <c r="G116" s="3">
        <v>27773</v>
      </c>
      <c r="H116" s="6">
        <f t="shared" si="6"/>
        <v>0.05970201454952434</v>
      </c>
      <c r="I116" s="7">
        <f t="shared" si="7"/>
        <v>0.07978972383249919</v>
      </c>
      <c r="J116" s="38">
        <v>22636.510905660376</v>
      </c>
      <c r="K116" s="2">
        <f t="shared" si="8"/>
        <v>1351.4453034402022</v>
      </c>
      <c r="L116" s="3">
        <f t="shared" si="9"/>
        <v>1806.1609536939975</v>
      </c>
      <c r="M116" s="1">
        <v>53</v>
      </c>
      <c r="N116" s="2">
        <f t="shared" si="10"/>
        <v>71626.60108233072</v>
      </c>
      <c r="O116" s="3">
        <f t="shared" si="11"/>
        <v>95726.53054578186</v>
      </c>
    </row>
    <row r="117" spans="1:15" ht="10.5">
      <c r="A117" s="1" t="s">
        <v>26</v>
      </c>
      <c r="B117" s="1">
        <v>3</v>
      </c>
      <c r="C117" s="1" t="s">
        <v>14</v>
      </c>
      <c r="D117" s="2">
        <v>786</v>
      </c>
      <c r="E117" s="3">
        <v>974</v>
      </c>
      <c r="F117" s="2">
        <v>28592</v>
      </c>
      <c r="G117" s="3">
        <v>27773</v>
      </c>
      <c r="H117" s="6">
        <f t="shared" si="6"/>
        <v>0.027490207050923334</v>
      </c>
      <c r="I117" s="7">
        <f t="shared" si="7"/>
        <v>0.03507003204551183</v>
      </c>
      <c r="J117" s="38">
        <v>22636.510905660376</v>
      </c>
      <c r="K117" s="2">
        <f t="shared" si="8"/>
        <v>622.2823717070878</v>
      </c>
      <c r="L117" s="3">
        <f t="shared" si="9"/>
        <v>793.8631628600874</v>
      </c>
      <c r="M117" s="1">
        <v>53</v>
      </c>
      <c r="N117" s="2">
        <f t="shared" si="10"/>
        <v>32980.96570047565</v>
      </c>
      <c r="O117" s="3">
        <f t="shared" si="11"/>
        <v>42074.747631584636</v>
      </c>
    </row>
    <row r="118" spans="1:15" ht="10.5">
      <c r="A118" s="1" t="s">
        <v>26</v>
      </c>
      <c r="B118" s="1">
        <v>3</v>
      </c>
      <c r="C118" s="1" t="s">
        <v>13</v>
      </c>
      <c r="D118" s="2">
        <v>859</v>
      </c>
      <c r="E118" s="3">
        <v>1006</v>
      </c>
      <c r="F118" s="2">
        <v>28592</v>
      </c>
      <c r="G118" s="3">
        <v>27773</v>
      </c>
      <c r="H118" s="6">
        <f t="shared" si="6"/>
        <v>0.03004336877448237</v>
      </c>
      <c r="I118" s="7">
        <f t="shared" si="7"/>
        <v>0.03622223022359846</v>
      </c>
      <c r="J118" s="38">
        <v>22636.510905660376</v>
      </c>
      <c r="K118" s="2">
        <f t="shared" si="8"/>
        <v>680.0770449063466</v>
      </c>
      <c r="L118" s="3">
        <f t="shared" si="9"/>
        <v>819.9449094838275</v>
      </c>
      <c r="M118" s="1">
        <v>53</v>
      </c>
      <c r="N118" s="2">
        <f t="shared" si="10"/>
        <v>36044.08338003637</v>
      </c>
      <c r="O118" s="3">
        <f t="shared" si="11"/>
        <v>43457.08020264286</v>
      </c>
    </row>
    <row r="119" spans="1:15" ht="10.5">
      <c r="A119" s="1" t="s">
        <v>26</v>
      </c>
      <c r="B119" s="1">
        <v>3</v>
      </c>
      <c r="C119" s="1" t="s">
        <v>12</v>
      </c>
      <c r="D119" s="2">
        <v>2378</v>
      </c>
      <c r="E119" s="3">
        <v>3860</v>
      </c>
      <c r="F119" s="2">
        <v>28592</v>
      </c>
      <c r="G119" s="3">
        <v>27773</v>
      </c>
      <c r="H119" s="6">
        <f t="shared" si="6"/>
        <v>0.08317011751538891</v>
      </c>
      <c r="I119" s="7">
        <f t="shared" si="7"/>
        <v>0.13898390523169984</v>
      </c>
      <c r="J119" s="38">
        <v>22636.510905660376</v>
      </c>
      <c r="K119" s="2">
        <f t="shared" si="8"/>
        <v>1882.6812721621561</v>
      </c>
      <c r="L119" s="3">
        <f t="shared" si="9"/>
        <v>3146.110686488642</v>
      </c>
      <c r="M119" s="1">
        <v>53</v>
      </c>
      <c r="N119" s="2">
        <f t="shared" si="10"/>
        <v>99782.10742459427</v>
      </c>
      <c r="O119" s="3">
        <f t="shared" si="11"/>
        <v>166743.866383898</v>
      </c>
    </row>
    <row r="120" spans="1:15" ht="10.5">
      <c r="A120" s="1" t="s">
        <v>26</v>
      </c>
      <c r="B120" s="1">
        <v>3</v>
      </c>
      <c r="C120" s="1" t="s">
        <v>11</v>
      </c>
      <c r="D120" s="2">
        <v>910</v>
      </c>
      <c r="E120" s="3">
        <v>2001</v>
      </c>
      <c r="F120" s="2">
        <v>28592</v>
      </c>
      <c r="G120" s="3">
        <v>27773</v>
      </c>
      <c r="H120" s="6">
        <f t="shared" si="6"/>
        <v>0.03182708449916061</v>
      </c>
      <c r="I120" s="7">
        <f t="shared" si="7"/>
        <v>0.07204839232347963</v>
      </c>
      <c r="J120" s="38">
        <v>22636.510905660376</v>
      </c>
      <c r="K120" s="2">
        <f t="shared" si="8"/>
        <v>720.4541453606234</v>
      </c>
      <c r="L120" s="3">
        <f t="shared" si="9"/>
        <v>1630.924218565744</v>
      </c>
      <c r="M120" s="1">
        <v>53</v>
      </c>
      <c r="N120" s="2">
        <f t="shared" si="10"/>
        <v>38184.06970411304</v>
      </c>
      <c r="O120" s="3">
        <f t="shared" si="11"/>
        <v>86438.98358398443</v>
      </c>
    </row>
    <row r="121" spans="1:15" ht="10.5">
      <c r="A121" s="1" t="s">
        <v>26</v>
      </c>
      <c r="B121" s="1">
        <v>3</v>
      </c>
      <c r="C121" s="1" t="s">
        <v>10</v>
      </c>
      <c r="D121" s="2">
        <v>442</v>
      </c>
      <c r="E121" s="3">
        <v>1162</v>
      </c>
      <c r="F121" s="2">
        <v>28592</v>
      </c>
      <c r="G121" s="3">
        <v>27773</v>
      </c>
      <c r="H121" s="6">
        <f t="shared" si="6"/>
        <v>0.015458869613878008</v>
      </c>
      <c r="I121" s="7">
        <f t="shared" si="7"/>
        <v>0.04183919634177079</v>
      </c>
      <c r="J121" s="38">
        <v>22636.510905660376</v>
      </c>
      <c r="K121" s="2">
        <f t="shared" si="8"/>
        <v>349.9348706037313</v>
      </c>
      <c r="L121" s="3">
        <f t="shared" si="9"/>
        <v>947.0934242745601</v>
      </c>
      <c r="M121" s="1">
        <v>53</v>
      </c>
      <c r="N121" s="2">
        <f t="shared" si="10"/>
        <v>18546.54814199776</v>
      </c>
      <c r="O121" s="3">
        <f t="shared" si="11"/>
        <v>50195.95148655168</v>
      </c>
    </row>
    <row r="122" spans="1:15" ht="10.5">
      <c r="A122" s="1" t="s">
        <v>26</v>
      </c>
      <c r="B122" s="1">
        <v>3</v>
      </c>
      <c r="C122" s="1" t="s">
        <v>9</v>
      </c>
      <c r="D122" s="2">
        <v>671</v>
      </c>
      <c r="E122" s="3">
        <v>1274</v>
      </c>
      <c r="F122" s="2">
        <v>28592</v>
      </c>
      <c r="G122" s="3">
        <v>27773</v>
      </c>
      <c r="H122" s="6">
        <f t="shared" si="6"/>
        <v>0.023468102965864577</v>
      </c>
      <c r="I122" s="7">
        <f t="shared" si="7"/>
        <v>0.04587188996507399</v>
      </c>
      <c r="J122" s="38">
        <v>22636.510905660376</v>
      </c>
      <c r="K122" s="2">
        <f t="shared" si="8"/>
        <v>531.2359687219541</v>
      </c>
      <c r="L122" s="3">
        <f t="shared" si="9"/>
        <v>1038.3795374576503</v>
      </c>
      <c r="M122" s="1">
        <v>53</v>
      </c>
      <c r="N122" s="2">
        <f t="shared" si="10"/>
        <v>28155.50634226357</v>
      </c>
      <c r="O122" s="3">
        <f t="shared" si="11"/>
        <v>55034.11548525546</v>
      </c>
    </row>
    <row r="123" spans="1:15" ht="10.5">
      <c r="A123" s="1" t="s">
        <v>26</v>
      </c>
      <c r="B123" s="1">
        <v>3</v>
      </c>
      <c r="C123" s="1" t="s">
        <v>8</v>
      </c>
      <c r="D123" s="2">
        <v>303</v>
      </c>
      <c r="E123" s="3">
        <v>617</v>
      </c>
      <c r="F123" s="2">
        <v>28592</v>
      </c>
      <c r="G123" s="3">
        <v>27773</v>
      </c>
      <c r="H123" s="6">
        <f t="shared" si="6"/>
        <v>0.010597369893676553</v>
      </c>
      <c r="I123" s="7">
        <f t="shared" si="7"/>
        <v>0.02221582112123285</v>
      </c>
      <c r="J123" s="38">
        <v>22636.510905660376</v>
      </c>
      <c r="K123" s="2">
        <f t="shared" si="8"/>
        <v>239.88747916952624</v>
      </c>
      <c r="L123" s="3">
        <f t="shared" si="9"/>
        <v>502.88867708898755</v>
      </c>
      <c r="M123" s="1">
        <v>53</v>
      </c>
      <c r="N123" s="2">
        <f t="shared" si="10"/>
        <v>12714.036395984891</v>
      </c>
      <c r="O123" s="3">
        <f t="shared" si="11"/>
        <v>26653.09988571634</v>
      </c>
    </row>
    <row r="124" spans="1:15" ht="10.5">
      <c r="A124" s="1" t="s">
        <v>26</v>
      </c>
      <c r="B124" s="1">
        <v>3</v>
      </c>
      <c r="C124" s="1" t="s">
        <v>7</v>
      </c>
      <c r="D124" s="2">
        <v>973</v>
      </c>
      <c r="E124" s="3">
        <v>1263</v>
      </c>
      <c r="F124" s="2">
        <v>28592</v>
      </c>
      <c r="G124" s="3">
        <v>27773</v>
      </c>
      <c r="H124" s="6">
        <f t="shared" si="6"/>
        <v>0.03403049804141019</v>
      </c>
      <c r="I124" s="7">
        <f t="shared" si="7"/>
        <v>0.04547582184135671</v>
      </c>
      <c r="J124" s="38">
        <v>22636.510905660376</v>
      </c>
      <c r="K124" s="2">
        <f t="shared" si="8"/>
        <v>770.3317400394358</v>
      </c>
      <c r="L124" s="3">
        <f t="shared" si="9"/>
        <v>1029.4139370557396</v>
      </c>
      <c r="M124" s="1">
        <v>53</v>
      </c>
      <c r="N124" s="2">
        <f t="shared" si="10"/>
        <v>40827.582222090095</v>
      </c>
      <c r="O124" s="3">
        <f t="shared" si="11"/>
        <v>54558.9386639542</v>
      </c>
    </row>
    <row r="125" spans="1:15" ht="10.5">
      <c r="A125" s="1" t="s">
        <v>26</v>
      </c>
      <c r="B125" s="1">
        <v>3</v>
      </c>
      <c r="C125" s="1" t="s">
        <v>6</v>
      </c>
      <c r="D125" s="2">
        <v>456</v>
      </c>
      <c r="E125" s="3">
        <v>1314</v>
      </c>
      <c r="F125" s="2">
        <v>28592</v>
      </c>
      <c r="G125" s="3">
        <v>27773</v>
      </c>
      <c r="H125" s="6">
        <f t="shared" si="6"/>
        <v>0.01594851706771125</v>
      </c>
      <c r="I125" s="7">
        <f t="shared" si="7"/>
        <v>0.04731213768768228</v>
      </c>
      <c r="J125" s="38">
        <v>22636.510905660376</v>
      </c>
      <c r="K125" s="2">
        <f t="shared" si="8"/>
        <v>361.01878053235635</v>
      </c>
      <c r="L125" s="3">
        <f t="shared" si="9"/>
        <v>1070.9817207373253</v>
      </c>
      <c r="M125" s="1">
        <v>53</v>
      </c>
      <c r="N125" s="2">
        <f t="shared" si="10"/>
        <v>19133.995368214888</v>
      </c>
      <c r="O125" s="3">
        <f t="shared" si="11"/>
        <v>56762.03119907824</v>
      </c>
    </row>
    <row r="126" spans="1:15" ht="10.5">
      <c r="A126" s="1" t="s">
        <v>26</v>
      </c>
      <c r="B126" s="1">
        <v>3</v>
      </c>
      <c r="C126" s="1" t="s">
        <v>5</v>
      </c>
      <c r="D126" s="2">
        <v>302</v>
      </c>
      <c r="E126" s="3">
        <v>1426</v>
      </c>
      <c r="F126" s="2">
        <v>28592</v>
      </c>
      <c r="G126" s="3">
        <v>27773</v>
      </c>
      <c r="H126" s="6">
        <f t="shared" si="6"/>
        <v>0.010562395075545607</v>
      </c>
      <c r="I126" s="7">
        <f t="shared" si="7"/>
        <v>0.05134483131098549</v>
      </c>
      <c r="J126" s="38">
        <v>22636.510905660376</v>
      </c>
      <c r="K126" s="2">
        <f t="shared" si="8"/>
        <v>239.09577131748156</v>
      </c>
      <c r="L126" s="3">
        <f t="shared" si="9"/>
        <v>1162.2678339204153</v>
      </c>
      <c r="M126" s="1">
        <v>53</v>
      </c>
      <c r="N126" s="2">
        <f t="shared" si="10"/>
        <v>12672.075879826523</v>
      </c>
      <c r="O126" s="3">
        <f t="shared" si="11"/>
        <v>61600.19519778201</v>
      </c>
    </row>
    <row r="127" spans="1:15" ht="10.5">
      <c r="A127" s="1" t="s">
        <v>26</v>
      </c>
      <c r="B127" s="1">
        <v>3</v>
      </c>
      <c r="C127" s="1" t="s">
        <v>23</v>
      </c>
      <c r="D127" s="2">
        <v>902</v>
      </c>
      <c r="E127" s="3">
        <v>1878</v>
      </c>
      <c r="F127" s="2">
        <v>28592</v>
      </c>
      <c r="G127" s="3">
        <v>27773</v>
      </c>
      <c r="H127" s="6">
        <f t="shared" si="6"/>
        <v>0.03154728595411304</v>
      </c>
      <c r="I127" s="7">
        <f t="shared" si="7"/>
        <v>0.06761963057645914</v>
      </c>
      <c r="J127" s="38">
        <v>22636.510905660376</v>
      </c>
      <c r="K127" s="2">
        <f t="shared" si="8"/>
        <v>714.1204825442662</v>
      </c>
      <c r="L127" s="3">
        <f t="shared" si="9"/>
        <v>1530.6725049807433</v>
      </c>
      <c r="M127" s="1">
        <v>53</v>
      </c>
      <c r="N127" s="2">
        <f t="shared" si="10"/>
        <v>37848.38557484611</v>
      </c>
      <c r="O127" s="3">
        <f t="shared" si="11"/>
        <v>81125.6427639794</v>
      </c>
    </row>
    <row r="128" spans="1:15" ht="10.5">
      <c r="A128" s="1" t="s">
        <v>26</v>
      </c>
      <c r="B128" s="1">
        <v>3</v>
      </c>
      <c r="C128" s="1" t="s">
        <v>24</v>
      </c>
      <c r="D128" s="2">
        <v>713</v>
      </c>
      <c r="E128" s="3">
        <v>1454</v>
      </c>
      <c r="F128" s="2">
        <v>28592</v>
      </c>
      <c r="G128" s="3">
        <v>27773</v>
      </c>
      <c r="H128" s="6">
        <f t="shared" si="6"/>
        <v>0.024937045327364297</v>
      </c>
      <c r="I128" s="7">
        <f t="shared" si="7"/>
        <v>0.05235300471681129</v>
      </c>
      <c r="J128" s="38">
        <v>22636.510905660376</v>
      </c>
      <c r="K128" s="2">
        <f t="shared" si="8"/>
        <v>564.487698507829</v>
      </c>
      <c r="L128" s="3">
        <f t="shared" si="9"/>
        <v>1185.089362216188</v>
      </c>
      <c r="M128" s="1">
        <v>53</v>
      </c>
      <c r="N128" s="2">
        <f t="shared" si="10"/>
        <v>29917.84802091494</v>
      </c>
      <c r="O128" s="3">
        <f t="shared" si="11"/>
        <v>62809.73619745796</v>
      </c>
    </row>
    <row r="129" spans="1:15" ht="10.5">
      <c r="A129" s="1" t="s">
        <v>26</v>
      </c>
      <c r="B129" s="1">
        <v>3</v>
      </c>
      <c r="C129" s="1" t="s">
        <v>3</v>
      </c>
      <c r="D129" s="2">
        <v>0</v>
      </c>
      <c r="E129" s="3">
        <v>3361</v>
      </c>
      <c r="F129" s="2">
        <v>28592</v>
      </c>
      <c r="G129" s="3">
        <v>27773</v>
      </c>
      <c r="H129" s="6">
        <f t="shared" si="6"/>
        <v>0</v>
      </c>
      <c r="I129" s="7">
        <f t="shared" si="7"/>
        <v>0.12101681489216146</v>
      </c>
      <c r="J129" s="38">
        <v>22636.510905660376</v>
      </c>
      <c r="K129" s="2">
        <f t="shared" si="8"/>
        <v>0</v>
      </c>
      <c r="L129" s="3">
        <f t="shared" si="9"/>
        <v>2739.398450074696</v>
      </c>
      <c r="M129" s="1">
        <v>53</v>
      </c>
      <c r="N129" s="2">
        <f t="shared" si="10"/>
        <v>0</v>
      </c>
      <c r="O129" s="3">
        <f t="shared" si="11"/>
        <v>145188.1178539589</v>
      </c>
    </row>
    <row r="130" spans="4:5" ht="10.5">
      <c r="D130" s="4">
        <f>SUM(D109:D129)</f>
        <v>28592</v>
      </c>
      <c r="E130" s="4">
        <f>SUM(E109:E129)</f>
        <v>27773</v>
      </c>
    </row>
    <row r="131" spans="4:15" s="11" customFormat="1" ht="10.5">
      <c r="D131" s="9"/>
      <c r="E131" s="9"/>
      <c r="F131" s="9"/>
      <c r="G131" s="9"/>
      <c r="H131" s="10"/>
      <c r="I131" s="10"/>
      <c r="J131" s="9"/>
      <c r="K131" s="9"/>
      <c r="L131" s="9"/>
      <c r="N131" s="9"/>
      <c r="O131" s="9"/>
    </row>
    <row r="132" spans="1:7" ht="10.5">
      <c r="A132" s="14" t="s">
        <v>102</v>
      </c>
      <c r="B132" s="15"/>
      <c r="C132" s="15"/>
      <c r="D132" s="16"/>
      <c r="E132" s="16"/>
      <c r="F132" s="17"/>
      <c r="G132" s="17"/>
    </row>
  </sheetData>
  <printOptions/>
  <pageMargins left="0.75" right="0.75" top="1" bottom="1" header="0.5" footer="0.5"/>
  <pageSetup horizontalDpi="600" verticalDpi="600" orientation="landscape" r:id="rId3"/>
  <headerFooter alignWithMargins="0">
    <oddHeader>&amp;L&amp;"Verdana,Regular"&amp;9Page &amp;P of &amp;N&amp;C&amp;"Verdana,Regular"Station Activity, FY2004&amp;R&amp;"Verdana,Regular"&amp;9&amp;D &amp;T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7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00390625" defaultRowHeight="12.75"/>
  <cols>
    <col min="1" max="1" width="7.25390625" style="11" bestFit="1" customWidth="1"/>
    <col min="2" max="2" width="6.25390625" style="11" bestFit="1" customWidth="1"/>
    <col min="3" max="3" width="3.00390625" style="11" bestFit="1" customWidth="1"/>
    <col min="4" max="4" width="5.875" style="11" hidden="1" customWidth="1"/>
    <col min="5" max="5" width="20.125" style="11" bestFit="1" customWidth="1"/>
    <col min="6" max="6" width="8.00390625" style="9" bestFit="1" customWidth="1"/>
    <col min="7" max="7" width="7.75390625" style="9" bestFit="1" customWidth="1"/>
    <col min="8" max="8" width="8.00390625" style="9" customWidth="1"/>
    <col min="9" max="9" width="7.75390625" style="9" customWidth="1"/>
    <col min="10" max="10" width="8.00390625" style="10" customWidth="1"/>
    <col min="11" max="11" width="7.75390625" style="10" customWidth="1"/>
    <col min="12" max="12" width="8.00390625" style="9" customWidth="1"/>
    <col min="13" max="13" width="8.00390625" style="9" bestFit="1" customWidth="1"/>
    <col min="14" max="14" width="7.75390625" style="9" bestFit="1" customWidth="1"/>
    <col min="15" max="15" width="6.625" style="11" customWidth="1"/>
    <col min="16" max="16" width="8.00390625" style="9" bestFit="1" customWidth="1"/>
    <col min="17" max="17" width="7.75390625" style="9" bestFit="1" customWidth="1"/>
    <col min="18" max="16384" width="9.00390625" style="11" customWidth="1"/>
  </cols>
  <sheetData>
    <row r="1" spans="1:17" ht="34.5" customHeight="1">
      <c r="A1" s="11" t="s">
        <v>0</v>
      </c>
      <c r="B1" s="11" t="s">
        <v>70</v>
      </c>
      <c r="C1" s="11" t="s">
        <v>71</v>
      </c>
      <c r="D1" s="11" t="s">
        <v>72</v>
      </c>
      <c r="E1" s="12" t="s">
        <v>1</v>
      </c>
      <c r="F1" s="12" t="s">
        <v>77</v>
      </c>
      <c r="G1" s="12" t="s">
        <v>78</v>
      </c>
      <c r="H1" s="12" t="s">
        <v>79</v>
      </c>
      <c r="I1" s="13" t="s">
        <v>80</v>
      </c>
      <c r="J1" s="13" t="s">
        <v>73</v>
      </c>
      <c r="K1" s="13" t="s">
        <v>74</v>
      </c>
      <c r="L1" s="12" t="s">
        <v>98</v>
      </c>
      <c r="M1" s="12" t="s">
        <v>75</v>
      </c>
      <c r="N1" s="12" t="s">
        <v>76</v>
      </c>
      <c r="O1" s="12" t="s">
        <v>97</v>
      </c>
      <c r="P1" s="12" t="s">
        <v>99</v>
      </c>
      <c r="Q1" s="12" t="s">
        <v>100</v>
      </c>
    </row>
    <row r="2" spans="1:17" ht="10.5">
      <c r="A2" s="11" t="s">
        <v>53</v>
      </c>
      <c r="B2" s="11" t="s">
        <v>2</v>
      </c>
      <c r="C2" s="11">
        <v>2</v>
      </c>
      <c r="D2" s="11">
        <v>1950</v>
      </c>
      <c r="E2" s="11" t="s">
        <v>54</v>
      </c>
      <c r="F2" s="2">
        <v>16828</v>
      </c>
      <c r="G2" s="3">
        <v>0</v>
      </c>
      <c r="H2" s="2">
        <v>76303</v>
      </c>
      <c r="I2" s="3">
        <v>76251</v>
      </c>
      <c r="J2" s="6">
        <f>F2/H2</f>
        <v>0.2205417873478107</v>
      </c>
      <c r="K2" s="7">
        <f>G2/I2</f>
        <v>0</v>
      </c>
      <c r="L2" s="38">
        <v>37886.94055147751</v>
      </c>
      <c r="M2" s="2">
        <f>J2*L2</f>
        <v>8355.6535863631</v>
      </c>
      <c r="N2" s="3">
        <f>K2*L2</f>
        <v>0</v>
      </c>
      <c r="O2" s="11">
        <v>231</v>
      </c>
      <c r="P2" s="2">
        <f>M2*O2</f>
        <v>1930155.978449876</v>
      </c>
      <c r="Q2" s="3">
        <f>N2*O2</f>
        <v>0</v>
      </c>
    </row>
    <row r="3" spans="1:17" ht="10.5">
      <c r="A3" s="11" t="s">
        <v>53</v>
      </c>
      <c r="B3" s="11" t="s">
        <v>2</v>
      </c>
      <c r="C3" s="11">
        <v>2</v>
      </c>
      <c r="D3" s="11">
        <v>1960</v>
      </c>
      <c r="E3" s="11" t="s">
        <v>55</v>
      </c>
      <c r="F3" s="2">
        <v>13686</v>
      </c>
      <c r="G3" s="3">
        <v>779</v>
      </c>
      <c r="H3" s="2">
        <v>76303</v>
      </c>
      <c r="I3" s="3">
        <v>76251</v>
      </c>
      <c r="J3" s="6">
        <f aca="true" t="shared" si="0" ref="J3:J66">F3/H3</f>
        <v>0.17936385201106117</v>
      </c>
      <c r="K3" s="7">
        <f aca="true" t="shared" si="1" ref="K3:K66">G3/I3</f>
        <v>0.010216259458892343</v>
      </c>
      <c r="L3" s="38">
        <v>37886.94055147751</v>
      </c>
      <c r="M3" s="2">
        <f aca="true" t="shared" si="2" ref="M3:M15">J3*L3</f>
        <v>6795.547598227085</v>
      </c>
      <c r="N3" s="3">
        <f aca="true" t="shared" si="3" ref="N3:N15">K3*L3</f>
        <v>387.062814777524</v>
      </c>
      <c r="O3" s="11">
        <v>231</v>
      </c>
      <c r="P3" s="2">
        <f aca="true" t="shared" si="4" ref="P3:P66">M3*O3</f>
        <v>1569771.4951904565</v>
      </c>
      <c r="Q3" s="3">
        <f aca="true" t="shared" si="5" ref="Q3:Q66">N3*O3</f>
        <v>89411.51021360805</v>
      </c>
    </row>
    <row r="4" spans="1:17" ht="10.5">
      <c r="A4" s="11" t="s">
        <v>53</v>
      </c>
      <c r="B4" s="11" t="s">
        <v>2</v>
      </c>
      <c r="C4" s="11">
        <v>2</v>
      </c>
      <c r="D4" s="11">
        <v>1980</v>
      </c>
      <c r="E4" s="11" t="s">
        <v>56</v>
      </c>
      <c r="F4" s="2">
        <v>6791</v>
      </c>
      <c r="G4" s="3">
        <v>3867</v>
      </c>
      <c r="H4" s="2">
        <v>76303</v>
      </c>
      <c r="I4" s="3">
        <v>76251</v>
      </c>
      <c r="J4" s="6">
        <f t="shared" si="0"/>
        <v>0.08900043248627183</v>
      </c>
      <c r="K4" s="7">
        <f t="shared" si="1"/>
        <v>0.05071408899555416</v>
      </c>
      <c r="L4" s="38">
        <v>37886.94055147751</v>
      </c>
      <c r="M4" s="2">
        <f t="shared" si="2"/>
        <v>3371.954094663169</v>
      </c>
      <c r="N4" s="3">
        <f t="shared" si="3"/>
        <v>1921.4016748969004</v>
      </c>
      <c r="O4" s="11">
        <v>231</v>
      </c>
      <c r="P4" s="2">
        <f t="shared" si="4"/>
        <v>778921.3958671921</v>
      </c>
      <c r="Q4" s="3">
        <f t="shared" si="5"/>
        <v>443843.786901184</v>
      </c>
    </row>
    <row r="5" spans="1:17" ht="10.5">
      <c r="A5" s="11" t="s">
        <v>53</v>
      </c>
      <c r="B5" s="11" t="s">
        <v>2</v>
      </c>
      <c r="C5" s="11">
        <v>2</v>
      </c>
      <c r="D5" s="11">
        <v>1990</v>
      </c>
      <c r="E5" s="11" t="s">
        <v>57</v>
      </c>
      <c r="F5" s="2">
        <v>5434</v>
      </c>
      <c r="G5" s="3">
        <v>1973</v>
      </c>
      <c r="H5" s="2">
        <v>76303</v>
      </c>
      <c r="I5" s="3">
        <v>76251</v>
      </c>
      <c r="J5" s="6">
        <f t="shared" si="0"/>
        <v>0.07121607276253883</v>
      </c>
      <c r="K5" s="7">
        <f t="shared" si="1"/>
        <v>0.02587507049087881</v>
      </c>
      <c r="L5" s="38">
        <v>37886.94055147751</v>
      </c>
      <c r="M5" s="2">
        <f t="shared" si="2"/>
        <v>2698.1591150640056</v>
      </c>
      <c r="N5" s="3">
        <f t="shared" si="3"/>
        <v>980.3272574532156</v>
      </c>
      <c r="O5" s="11">
        <v>231</v>
      </c>
      <c r="P5" s="2">
        <f t="shared" si="4"/>
        <v>623274.7555797853</v>
      </c>
      <c r="Q5" s="3">
        <f t="shared" si="5"/>
        <v>226455.59647169278</v>
      </c>
    </row>
    <row r="6" spans="1:17" ht="10.5">
      <c r="A6" s="11" t="s">
        <v>53</v>
      </c>
      <c r="B6" s="11" t="s">
        <v>2</v>
      </c>
      <c r="C6" s="11">
        <v>2</v>
      </c>
      <c r="D6" s="11">
        <v>2010</v>
      </c>
      <c r="E6" s="11" t="s">
        <v>58</v>
      </c>
      <c r="F6" s="2">
        <v>4146</v>
      </c>
      <c r="G6" s="3">
        <v>3232</v>
      </c>
      <c r="H6" s="2">
        <v>76303</v>
      </c>
      <c r="I6" s="3">
        <v>76251</v>
      </c>
      <c r="J6" s="6">
        <f t="shared" si="0"/>
        <v>0.05433600251628376</v>
      </c>
      <c r="K6" s="7">
        <f t="shared" si="1"/>
        <v>0.042386329359614956</v>
      </c>
      <c r="L6" s="38">
        <v>37886.94055147751</v>
      </c>
      <c r="M6" s="2">
        <f t="shared" si="2"/>
        <v>2058.624897139375</v>
      </c>
      <c r="N6" s="3">
        <f t="shared" si="3"/>
        <v>1605.8883406430778</v>
      </c>
      <c r="O6" s="11">
        <v>231</v>
      </c>
      <c r="P6" s="2">
        <f t="shared" si="4"/>
        <v>475542.3512391957</v>
      </c>
      <c r="Q6" s="3">
        <f t="shared" si="5"/>
        <v>370960.20668855094</v>
      </c>
    </row>
    <row r="7" spans="1:17" ht="10.5">
      <c r="A7" s="11" t="s">
        <v>53</v>
      </c>
      <c r="B7" s="11" t="s">
        <v>2</v>
      </c>
      <c r="C7" s="11">
        <v>2</v>
      </c>
      <c r="D7" s="11">
        <v>2020</v>
      </c>
      <c r="E7" s="11" t="s">
        <v>59</v>
      </c>
      <c r="F7" s="2">
        <v>3880</v>
      </c>
      <c r="G7" s="3">
        <v>2062</v>
      </c>
      <c r="H7" s="2">
        <v>76303</v>
      </c>
      <c r="I7" s="3">
        <v>76251</v>
      </c>
      <c r="J7" s="6">
        <f t="shared" si="0"/>
        <v>0.05084990105238326</v>
      </c>
      <c r="K7" s="7">
        <f t="shared" si="1"/>
        <v>0.02704226829812068</v>
      </c>
      <c r="L7" s="38">
        <v>37886.94055147751</v>
      </c>
      <c r="M7" s="2">
        <f t="shared" si="2"/>
        <v>1926.5471782201585</v>
      </c>
      <c r="N7" s="3">
        <f t="shared" si="3"/>
        <v>1024.548811388003</v>
      </c>
      <c r="O7" s="11">
        <v>231</v>
      </c>
      <c r="P7" s="2">
        <f t="shared" si="4"/>
        <v>445032.3981688566</v>
      </c>
      <c r="Q7" s="3">
        <f t="shared" si="5"/>
        <v>236670.7754306287</v>
      </c>
    </row>
    <row r="8" spans="1:17" ht="10.5">
      <c r="A8" s="11" t="s">
        <v>53</v>
      </c>
      <c r="B8" s="11" t="s">
        <v>2</v>
      </c>
      <c r="C8" s="11">
        <v>2</v>
      </c>
      <c r="D8" s="11">
        <v>2040</v>
      </c>
      <c r="E8" s="11" t="s">
        <v>60</v>
      </c>
      <c r="F8" s="2">
        <v>5214</v>
      </c>
      <c r="G8" s="3">
        <v>3001</v>
      </c>
      <c r="H8" s="2">
        <v>76303</v>
      </c>
      <c r="I8" s="3">
        <v>76251</v>
      </c>
      <c r="J8" s="6">
        <f t="shared" si="0"/>
        <v>0.06833283095029029</v>
      </c>
      <c r="K8" s="7">
        <f t="shared" si="1"/>
        <v>0.039356860893627624</v>
      </c>
      <c r="L8" s="38">
        <v>37886.94055147751</v>
      </c>
      <c r="M8" s="2">
        <f t="shared" si="2"/>
        <v>2588.921903927811</v>
      </c>
      <c r="N8" s="3">
        <f t="shared" si="3"/>
        <v>1491.11104896964</v>
      </c>
      <c r="O8" s="11">
        <v>231</v>
      </c>
      <c r="P8" s="2">
        <f t="shared" si="4"/>
        <v>598040.9598073243</v>
      </c>
      <c r="Q8" s="3">
        <f t="shared" si="5"/>
        <v>344446.65231198684</v>
      </c>
    </row>
    <row r="9" spans="1:17" ht="10.5">
      <c r="A9" s="11" t="s">
        <v>53</v>
      </c>
      <c r="B9" s="11" t="s">
        <v>2</v>
      </c>
      <c r="C9" s="11">
        <v>2</v>
      </c>
      <c r="D9" s="11">
        <v>2060</v>
      </c>
      <c r="E9" s="11" t="s">
        <v>61</v>
      </c>
      <c r="F9" s="2">
        <v>3148</v>
      </c>
      <c r="G9" s="3">
        <v>2797</v>
      </c>
      <c r="H9" s="2">
        <v>76303</v>
      </c>
      <c r="I9" s="3">
        <v>76251</v>
      </c>
      <c r="J9" s="6">
        <f t="shared" si="0"/>
        <v>0.041256569204356316</v>
      </c>
      <c r="K9" s="7">
        <f t="shared" si="1"/>
        <v>0.036681486144444005</v>
      </c>
      <c r="L9" s="38">
        <v>37886.94055147751</v>
      </c>
      <c r="M9" s="2">
        <f t="shared" si="2"/>
        <v>1563.0851848033658</v>
      </c>
      <c r="N9" s="3">
        <f t="shared" si="3"/>
        <v>1389.7492848943962</v>
      </c>
      <c r="O9" s="11">
        <v>231</v>
      </c>
      <c r="P9" s="2">
        <f t="shared" si="4"/>
        <v>361072.6776895775</v>
      </c>
      <c r="Q9" s="3">
        <f t="shared" si="5"/>
        <v>321032.0848106055</v>
      </c>
    </row>
    <row r="10" spans="1:17" ht="10.5">
      <c r="A10" s="11" t="s">
        <v>53</v>
      </c>
      <c r="B10" s="11" t="s">
        <v>2</v>
      </c>
      <c r="C10" s="11">
        <v>2</v>
      </c>
      <c r="D10" s="11">
        <v>3112</v>
      </c>
      <c r="E10" s="11" t="s">
        <v>62</v>
      </c>
      <c r="F10" s="2">
        <v>3017</v>
      </c>
      <c r="G10" s="3">
        <v>6650</v>
      </c>
      <c r="H10" s="2">
        <v>76303</v>
      </c>
      <c r="I10" s="3">
        <v>76251</v>
      </c>
      <c r="J10" s="6">
        <f t="shared" si="0"/>
        <v>0.03953972976160833</v>
      </c>
      <c r="K10" s="7">
        <f t="shared" si="1"/>
        <v>0.08721197099054438</v>
      </c>
      <c r="L10" s="38">
        <v>37886.94055147751</v>
      </c>
      <c r="M10" s="2">
        <f t="shared" si="2"/>
        <v>1498.0393908995409</v>
      </c>
      <c r="N10" s="3">
        <f t="shared" si="3"/>
        <v>3304.1947602959367</v>
      </c>
      <c r="O10" s="11">
        <v>231</v>
      </c>
      <c r="P10" s="2">
        <f t="shared" si="4"/>
        <v>346047.09929779393</v>
      </c>
      <c r="Q10" s="3">
        <f t="shared" si="5"/>
        <v>763268.9896283614</v>
      </c>
    </row>
    <row r="11" spans="1:17" ht="10.5">
      <c r="A11" s="11" t="s">
        <v>53</v>
      </c>
      <c r="B11" s="11" t="s">
        <v>2</v>
      </c>
      <c r="C11" s="11">
        <v>2</v>
      </c>
      <c r="D11" s="11">
        <v>3160</v>
      </c>
      <c r="E11" s="11" t="s">
        <v>63</v>
      </c>
      <c r="F11" s="2">
        <v>3008</v>
      </c>
      <c r="G11" s="3">
        <v>5142</v>
      </c>
      <c r="H11" s="2">
        <v>76303</v>
      </c>
      <c r="I11" s="3">
        <v>76251</v>
      </c>
      <c r="J11" s="6">
        <f t="shared" si="0"/>
        <v>0.039421778960198155</v>
      </c>
      <c r="K11" s="7">
        <f t="shared" si="1"/>
        <v>0.06743518117795176</v>
      </c>
      <c r="L11" s="38">
        <v>37886.94055147751</v>
      </c>
      <c r="M11" s="2">
        <f t="shared" si="2"/>
        <v>1493.5705958985145</v>
      </c>
      <c r="N11" s="3">
        <f t="shared" si="3"/>
        <v>2554.912700367174</v>
      </c>
      <c r="O11" s="11">
        <v>231</v>
      </c>
      <c r="P11" s="2">
        <f t="shared" si="4"/>
        <v>345014.80765255686</v>
      </c>
      <c r="Q11" s="3">
        <f t="shared" si="5"/>
        <v>590184.8337848171</v>
      </c>
    </row>
    <row r="12" spans="1:17" ht="10.5">
      <c r="A12" s="11" t="s">
        <v>53</v>
      </c>
      <c r="B12" s="11" t="s">
        <v>2</v>
      </c>
      <c r="C12" s="11">
        <v>2</v>
      </c>
      <c r="D12" s="11">
        <v>3170</v>
      </c>
      <c r="E12" s="11" t="s">
        <v>22</v>
      </c>
      <c r="F12" s="2">
        <v>7066</v>
      </c>
      <c r="G12" s="3">
        <v>17033</v>
      </c>
      <c r="H12" s="2">
        <v>76303</v>
      </c>
      <c r="I12" s="3">
        <v>76251</v>
      </c>
      <c r="J12" s="6">
        <f t="shared" si="0"/>
        <v>0.0926044847515825</v>
      </c>
      <c r="K12" s="7">
        <f t="shared" si="1"/>
        <v>0.2233806769747282</v>
      </c>
      <c r="L12" s="38">
        <v>37886.94055147751</v>
      </c>
      <c r="M12" s="2">
        <f t="shared" si="2"/>
        <v>3508.5006085834125</v>
      </c>
      <c r="N12" s="3">
        <f t="shared" si="3"/>
        <v>8463.210428890328</v>
      </c>
      <c r="O12" s="11">
        <v>231</v>
      </c>
      <c r="P12" s="2">
        <f t="shared" si="4"/>
        <v>810463.6405827682</v>
      </c>
      <c r="Q12" s="3">
        <f t="shared" si="5"/>
        <v>1955001.609073666</v>
      </c>
    </row>
    <row r="13" spans="1:17" ht="10.5">
      <c r="A13" s="11" t="s">
        <v>53</v>
      </c>
      <c r="B13" s="11" t="s">
        <v>2</v>
      </c>
      <c r="C13" s="11">
        <v>2</v>
      </c>
      <c r="D13" s="11">
        <v>3180</v>
      </c>
      <c r="E13" s="11" t="s">
        <v>64</v>
      </c>
      <c r="F13" s="2">
        <v>2998</v>
      </c>
      <c r="G13" s="3">
        <v>10013</v>
      </c>
      <c r="H13" s="2">
        <v>76303</v>
      </c>
      <c r="I13" s="3">
        <v>76251</v>
      </c>
      <c r="J13" s="6">
        <f t="shared" si="0"/>
        <v>0.03929072251418686</v>
      </c>
      <c r="K13" s="7">
        <f t="shared" si="1"/>
        <v>0.13131631060576254</v>
      </c>
      <c r="L13" s="38">
        <v>37886.94055147751</v>
      </c>
      <c r="M13" s="2">
        <f t="shared" si="2"/>
        <v>1488.6052681195968</v>
      </c>
      <c r="N13" s="3">
        <f t="shared" si="3"/>
        <v>4975.1732533598815</v>
      </c>
      <c r="O13" s="11">
        <v>231</v>
      </c>
      <c r="P13" s="2">
        <f t="shared" si="4"/>
        <v>343867.81693562685</v>
      </c>
      <c r="Q13" s="3">
        <f t="shared" si="5"/>
        <v>1149265.0215261327</v>
      </c>
    </row>
    <row r="14" spans="1:17" ht="10.5">
      <c r="A14" s="11" t="s">
        <v>53</v>
      </c>
      <c r="B14" s="11" t="s">
        <v>2</v>
      </c>
      <c r="C14" s="11">
        <v>2</v>
      </c>
      <c r="D14" s="11">
        <v>3200</v>
      </c>
      <c r="E14" s="11" t="s">
        <v>65</v>
      </c>
      <c r="F14" s="2">
        <v>1087</v>
      </c>
      <c r="G14" s="3">
        <v>4157</v>
      </c>
      <c r="H14" s="2">
        <v>76303</v>
      </c>
      <c r="I14" s="3">
        <v>76251</v>
      </c>
      <c r="J14" s="6">
        <f t="shared" si="0"/>
        <v>0.01424583568142799</v>
      </c>
      <c r="K14" s="7">
        <f t="shared" si="1"/>
        <v>0.054517317805668125</v>
      </c>
      <c r="L14" s="38">
        <v>37886.94055147751</v>
      </c>
      <c r="M14" s="2">
        <f t="shared" si="2"/>
        <v>539.7311295683794</v>
      </c>
      <c r="N14" s="3">
        <f t="shared" si="3"/>
        <v>2065.4943787293546</v>
      </c>
      <c r="O14" s="11">
        <v>231</v>
      </c>
      <c r="P14" s="2">
        <f t="shared" si="4"/>
        <v>124677.89093029565</v>
      </c>
      <c r="Q14" s="3">
        <f t="shared" si="5"/>
        <v>477129.2014864809</v>
      </c>
    </row>
    <row r="15" spans="1:17" ht="10.5">
      <c r="A15" s="11" t="s">
        <v>53</v>
      </c>
      <c r="B15" s="11" t="s">
        <v>2</v>
      </c>
      <c r="C15" s="11">
        <v>2</v>
      </c>
      <c r="D15" s="11">
        <v>3220</v>
      </c>
      <c r="E15" s="11" t="s">
        <v>66</v>
      </c>
      <c r="F15" s="2">
        <v>0</v>
      </c>
      <c r="G15" s="3">
        <v>15545</v>
      </c>
      <c r="H15" s="2">
        <v>76303</v>
      </c>
      <c r="I15" s="3">
        <v>76251</v>
      </c>
      <c r="J15" s="6">
        <f t="shared" si="0"/>
        <v>0</v>
      </c>
      <c r="K15" s="7">
        <f t="shared" si="1"/>
        <v>0.2038661788042124</v>
      </c>
      <c r="L15" s="38">
        <v>37886.94055147751</v>
      </c>
      <c r="M15" s="2">
        <f t="shared" si="2"/>
        <v>0</v>
      </c>
      <c r="N15" s="3">
        <f t="shared" si="3"/>
        <v>7723.865796812081</v>
      </c>
      <c r="O15" s="11">
        <v>231</v>
      </c>
      <c r="P15" s="2">
        <f t="shared" si="4"/>
        <v>0</v>
      </c>
      <c r="Q15" s="3">
        <f t="shared" si="5"/>
        <v>1784212.9990635905</v>
      </c>
    </row>
    <row r="16" spans="6:7" ht="10.5">
      <c r="F16" s="4">
        <f>SUM(F2:F15)</f>
        <v>76303</v>
      </c>
      <c r="G16" s="4">
        <f>SUM(G2:G15)</f>
        <v>76251</v>
      </c>
    </row>
    <row r="17" spans="1:17" ht="10.5">
      <c r="A17" s="11" t="s">
        <v>53</v>
      </c>
      <c r="B17" s="11" t="s">
        <v>2</v>
      </c>
      <c r="C17" s="11">
        <v>4</v>
      </c>
      <c r="D17" s="11">
        <v>4320</v>
      </c>
      <c r="E17" s="11" t="s">
        <v>66</v>
      </c>
      <c r="F17" s="2">
        <v>16503</v>
      </c>
      <c r="G17" s="3">
        <v>0</v>
      </c>
      <c r="H17" s="2">
        <v>78591</v>
      </c>
      <c r="I17" s="3">
        <v>78537</v>
      </c>
      <c r="J17" s="6">
        <f t="shared" si="0"/>
        <v>0.2099858762453716</v>
      </c>
      <c r="K17" s="7">
        <f t="shared" si="1"/>
        <v>0</v>
      </c>
      <c r="L17" s="38">
        <v>38670.13363181219</v>
      </c>
      <c r="M17" s="2">
        <f aca="true" t="shared" si="6" ref="M17:M79">J17*L17</f>
        <v>8120.1818952016965</v>
      </c>
      <c r="N17" s="3">
        <f aca="true" t="shared" si="7" ref="N17:N79">K17*L17</f>
        <v>0</v>
      </c>
      <c r="O17" s="11">
        <v>231</v>
      </c>
      <c r="P17" s="2">
        <f t="shared" si="4"/>
        <v>1875762.0177915918</v>
      </c>
      <c r="Q17" s="3">
        <f t="shared" si="5"/>
        <v>0</v>
      </c>
    </row>
    <row r="18" spans="1:17" ht="10.5">
      <c r="A18" s="11" t="s">
        <v>53</v>
      </c>
      <c r="B18" s="11" t="s">
        <v>2</v>
      </c>
      <c r="C18" s="11">
        <v>4</v>
      </c>
      <c r="D18" s="11">
        <v>4340</v>
      </c>
      <c r="E18" s="11" t="s">
        <v>65</v>
      </c>
      <c r="F18" s="2">
        <v>3869</v>
      </c>
      <c r="G18" s="3">
        <v>1016</v>
      </c>
      <c r="H18" s="2">
        <v>78591</v>
      </c>
      <c r="I18" s="3">
        <v>78537</v>
      </c>
      <c r="J18" s="6">
        <f t="shared" si="0"/>
        <v>0.04922955554707282</v>
      </c>
      <c r="K18" s="7">
        <f t="shared" si="1"/>
        <v>0.012936577664030967</v>
      </c>
      <c r="L18" s="38">
        <v>38670.13363181219</v>
      </c>
      <c r="M18" s="2">
        <f t="shared" si="6"/>
        <v>1903.713491640027</v>
      </c>
      <c r="N18" s="3">
        <f t="shared" si="7"/>
        <v>500.25918700639426</v>
      </c>
      <c r="O18" s="11">
        <v>231</v>
      </c>
      <c r="P18" s="2">
        <f t="shared" si="4"/>
        <v>439757.81656884623</v>
      </c>
      <c r="Q18" s="3">
        <f t="shared" si="5"/>
        <v>115559.87219847707</v>
      </c>
    </row>
    <row r="19" spans="1:17" ht="10.5">
      <c r="A19" s="11" t="s">
        <v>53</v>
      </c>
      <c r="B19" s="11" t="s">
        <v>2</v>
      </c>
      <c r="C19" s="11">
        <v>4</v>
      </c>
      <c r="D19" s="11">
        <v>4350</v>
      </c>
      <c r="E19" s="11" t="s">
        <v>64</v>
      </c>
      <c r="F19" s="2">
        <v>11102</v>
      </c>
      <c r="G19" s="3">
        <v>2463</v>
      </c>
      <c r="H19" s="2">
        <v>78591</v>
      </c>
      <c r="I19" s="3">
        <v>78537</v>
      </c>
      <c r="J19" s="6">
        <f t="shared" si="0"/>
        <v>0.14126299449046328</v>
      </c>
      <c r="K19" s="7">
        <f t="shared" si="1"/>
        <v>0.031361014553649876</v>
      </c>
      <c r="L19" s="38">
        <v>38670.13363181219</v>
      </c>
      <c r="M19" s="2">
        <f t="shared" si="6"/>
        <v>5462.658874176164</v>
      </c>
      <c r="N19" s="3">
        <f t="shared" si="7"/>
        <v>1212.7346236188475</v>
      </c>
      <c r="O19" s="11">
        <v>231</v>
      </c>
      <c r="P19" s="2">
        <f t="shared" si="4"/>
        <v>1261874.199934694</v>
      </c>
      <c r="Q19" s="3">
        <f t="shared" si="5"/>
        <v>280141.6980559538</v>
      </c>
    </row>
    <row r="20" spans="1:17" ht="10.5">
      <c r="A20" s="11" t="s">
        <v>53</v>
      </c>
      <c r="B20" s="11" t="s">
        <v>2</v>
      </c>
      <c r="C20" s="11">
        <v>4</v>
      </c>
      <c r="D20" s="11">
        <v>4370</v>
      </c>
      <c r="E20" s="11" t="s">
        <v>22</v>
      </c>
      <c r="F20" s="2">
        <v>15801</v>
      </c>
      <c r="G20" s="3">
        <v>7809</v>
      </c>
      <c r="H20" s="2">
        <v>78591</v>
      </c>
      <c r="I20" s="3">
        <v>78537</v>
      </c>
      <c r="J20" s="6">
        <f t="shared" si="0"/>
        <v>0.20105355575065847</v>
      </c>
      <c r="K20" s="7">
        <f t="shared" si="1"/>
        <v>0.09943084151419077</v>
      </c>
      <c r="L20" s="38">
        <v>38670.13363181219</v>
      </c>
      <c r="M20" s="2">
        <f t="shared" si="6"/>
        <v>7774.7678680289655</v>
      </c>
      <c r="N20" s="3">
        <f t="shared" si="7"/>
        <v>3845.003928477296</v>
      </c>
      <c r="O20" s="11">
        <v>231</v>
      </c>
      <c r="P20" s="2">
        <f t="shared" si="4"/>
        <v>1795971.377514691</v>
      </c>
      <c r="Q20" s="3">
        <f t="shared" si="5"/>
        <v>888195.9074782555</v>
      </c>
    </row>
    <row r="21" spans="1:17" ht="10.5">
      <c r="A21" s="11" t="s">
        <v>53</v>
      </c>
      <c r="B21" s="11" t="s">
        <v>2</v>
      </c>
      <c r="C21" s="11">
        <v>4</v>
      </c>
      <c r="D21" s="11">
        <v>4380</v>
      </c>
      <c r="E21" s="11" t="s">
        <v>63</v>
      </c>
      <c r="F21" s="2">
        <v>5047</v>
      </c>
      <c r="G21" s="3">
        <v>3856</v>
      </c>
      <c r="H21" s="2">
        <v>78591</v>
      </c>
      <c r="I21" s="3">
        <v>78537</v>
      </c>
      <c r="J21" s="6">
        <f t="shared" si="0"/>
        <v>0.06421854919774529</v>
      </c>
      <c r="K21" s="7">
        <f t="shared" si="1"/>
        <v>0.04909787743356635</v>
      </c>
      <c r="L21" s="38">
        <v>38670.13363181219</v>
      </c>
      <c r="M21" s="2">
        <f t="shared" si="6"/>
        <v>2483.339879117916</v>
      </c>
      <c r="N21" s="3">
        <f t="shared" si="7"/>
        <v>1898.6214813943468</v>
      </c>
      <c r="O21" s="11">
        <v>231</v>
      </c>
      <c r="P21" s="2">
        <f t="shared" si="4"/>
        <v>573651.5120762386</v>
      </c>
      <c r="Q21" s="3">
        <f t="shared" si="5"/>
        <v>438581.5622020941</v>
      </c>
    </row>
    <row r="22" spans="1:17" ht="10.5">
      <c r="A22" s="11" t="s">
        <v>53</v>
      </c>
      <c r="B22" s="11" t="s">
        <v>2</v>
      </c>
      <c r="C22" s="11">
        <v>4</v>
      </c>
      <c r="D22" s="11">
        <v>4400</v>
      </c>
      <c r="E22" s="11" t="s">
        <v>62</v>
      </c>
      <c r="F22" s="2">
        <v>8422</v>
      </c>
      <c r="G22" s="3">
        <v>4293</v>
      </c>
      <c r="H22" s="2">
        <v>78591</v>
      </c>
      <c r="I22" s="3">
        <v>78537</v>
      </c>
      <c r="J22" s="6">
        <f t="shared" si="0"/>
        <v>0.10716239773001998</v>
      </c>
      <c r="K22" s="7">
        <f t="shared" si="1"/>
        <v>0.05466213377134344</v>
      </c>
      <c r="L22" s="38">
        <v>38670.13363181219</v>
      </c>
      <c r="M22" s="2">
        <f t="shared" si="6"/>
        <v>4143.98424052528</v>
      </c>
      <c r="N22" s="3">
        <f t="shared" si="7"/>
        <v>2113.792017537845</v>
      </c>
      <c r="O22" s="11">
        <v>231</v>
      </c>
      <c r="P22" s="2">
        <f t="shared" si="4"/>
        <v>957260.3595613397</v>
      </c>
      <c r="Q22" s="3">
        <f t="shared" si="5"/>
        <v>488285.9560512422</v>
      </c>
    </row>
    <row r="23" spans="1:17" ht="10.5">
      <c r="A23" s="11" t="s">
        <v>53</v>
      </c>
      <c r="B23" s="11" t="s">
        <v>2</v>
      </c>
      <c r="C23" s="11">
        <v>4</v>
      </c>
      <c r="D23" s="11">
        <v>4490</v>
      </c>
      <c r="E23" s="11" t="s">
        <v>61</v>
      </c>
      <c r="F23" s="2">
        <v>3007</v>
      </c>
      <c r="G23" s="3">
        <v>2923</v>
      </c>
      <c r="H23" s="2">
        <v>78591</v>
      </c>
      <c r="I23" s="3">
        <v>78537</v>
      </c>
      <c r="J23" s="6">
        <f t="shared" si="0"/>
        <v>0.03826137852934815</v>
      </c>
      <c r="K23" s="7">
        <f t="shared" si="1"/>
        <v>0.03721812648815208</v>
      </c>
      <c r="L23" s="38">
        <v>38670.13363181219</v>
      </c>
      <c r="M23" s="2">
        <f t="shared" si="6"/>
        <v>1479.5726206672427</v>
      </c>
      <c r="N23" s="3">
        <f t="shared" si="7"/>
        <v>1439.2299248225297</v>
      </c>
      <c r="O23" s="11">
        <v>231</v>
      </c>
      <c r="P23" s="2">
        <f t="shared" si="4"/>
        <v>341781.2753741331</v>
      </c>
      <c r="Q23" s="3">
        <f t="shared" si="5"/>
        <v>332462.1126340044</v>
      </c>
    </row>
    <row r="24" spans="1:17" ht="10.5">
      <c r="A24" s="11" t="s">
        <v>53</v>
      </c>
      <c r="B24" s="11" t="s">
        <v>2</v>
      </c>
      <c r="C24" s="11">
        <v>4</v>
      </c>
      <c r="D24" s="11">
        <v>4500</v>
      </c>
      <c r="E24" s="11" t="s">
        <v>60</v>
      </c>
      <c r="F24" s="2">
        <v>2986</v>
      </c>
      <c r="G24" s="3">
        <v>5398</v>
      </c>
      <c r="H24" s="2">
        <v>78591</v>
      </c>
      <c r="I24" s="3">
        <v>78537</v>
      </c>
      <c r="J24" s="6">
        <f t="shared" si="0"/>
        <v>0.03799417236070288</v>
      </c>
      <c r="K24" s="7">
        <f t="shared" si="1"/>
        <v>0.06873193526618027</v>
      </c>
      <c r="L24" s="38">
        <v>38670.13363181219</v>
      </c>
      <c r="M24" s="2">
        <f t="shared" si="6"/>
        <v>1469.2397224184854</v>
      </c>
      <c r="N24" s="3">
        <f t="shared" si="7"/>
        <v>2657.8731215162557</v>
      </c>
      <c r="O24" s="11">
        <v>231</v>
      </c>
      <c r="P24" s="2">
        <f t="shared" si="4"/>
        <v>339394.37587867014</v>
      </c>
      <c r="Q24" s="3">
        <f t="shared" si="5"/>
        <v>613968.691070255</v>
      </c>
    </row>
    <row r="25" spans="1:17" ht="10.5">
      <c r="A25" s="11" t="s">
        <v>53</v>
      </c>
      <c r="B25" s="11" t="s">
        <v>2</v>
      </c>
      <c r="C25" s="11">
        <v>4</v>
      </c>
      <c r="D25" s="11">
        <v>4520</v>
      </c>
      <c r="E25" s="11" t="s">
        <v>59</v>
      </c>
      <c r="F25" s="2">
        <v>2114</v>
      </c>
      <c r="G25" s="3">
        <v>4025</v>
      </c>
      <c r="H25" s="2">
        <v>78591</v>
      </c>
      <c r="I25" s="3">
        <v>78537</v>
      </c>
      <c r="J25" s="6">
        <f t="shared" si="0"/>
        <v>0.02689875431028998</v>
      </c>
      <c r="K25" s="7">
        <f t="shared" si="1"/>
        <v>0.05124972942689433</v>
      </c>
      <c r="L25" s="38">
        <v>38670.13363181219</v>
      </c>
      <c r="M25" s="2">
        <f t="shared" si="6"/>
        <v>1040.1784237081977</v>
      </c>
      <c r="N25" s="3">
        <f t="shared" si="7"/>
        <v>1981.8338855322215</v>
      </c>
      <c r="O25" s="11">
        <v>231</v>
      </c>
      <c r="P25" s="2">
        <f t="shared" si="4"/>
        <v>240281.21587659366</v>
      </c>
      <c r="Q25" s="3">
        <f t="shared" si="5"/>
        <v>457803.62755794317</v>
      </c>
    </row>
    <row r="26" spans="1:17" ht="10.5">
      <c r="A26" s="11" t="s">
        <v>53</v>
      </c>
      <c r="B26" s="11" t="s">
        <v>2</v>
      </c>
      <c r="C26" s="11">
        <v>4</v>
      </c>
      <c r="D26" s="11">
        <v>4530</v>
      </c>
      <c r="E26" s="11" t="s">
        <v>58</v>
      </c>
      <c r="F26" s="2">
        <v>2916</v>
      </c>
      <c r="G26" s="3">
        <v>3869</v>
      </c>
      <c r="H26" s="2">
        <v>78591</v>
      </c>
      <c r="I26" s="3">
        <v>78537</v>
      </c>
      <c r="J26" s="6">
        <f t="shared" si="0"/>
        <v>0.03710348513188533</v>
      </c>
      <c r="K26" s="7">
        <f t="shared" si="1"/>
        <v>0.04926340450997619</v>
      </c>
      <c r="L26" s="38">
        <v>38670.13363181219</v>
      </c>
      <c r="M26" s="2">
        <f t="shared" si="6"/>
        <v>1434.7967282559623</v>
      </c>
      <c r="N26" s="3">
        <f t="shared" si="7"/>
        <v>1905.0224355587986</v>
      </c>
      <c r="O26" s="11">
        <v>231</v>
      </c>
      <c r="P26" s="2">
        <f t="shared" si="4"/>
        <v>331438.0442271273</v>
      </c>
      <c r="Q26" s="3">
        <f t="shared" si="5"/>
        <v>440060.18261408247</v>
      </c>
    </row>
    <row r="27" spans="1:17" ht="10.5">
      <c r="A27" s="11" t="s">
        <v>53</v>
      </c>
      <c r="B27" s="11" t="s">
        <v>2</v>
      </c>
      <c r="C27" s="11">
        <v>4</v>
      </c>
      <c r="D27" s="11">
        <v>4550</v>
      </c>
      <c r="E27" s="11" t="s">
        <v>57</v>
      </c>
      <c r="F27" s="2">
        <v>2113</v>
      </c>
      <c r="G27" s="3">
        <v>5247</v>
      </c>
      <c r="H27" s="2">
        <v>78591</v>
      </c>
      <c r="I27" s="3">
        <v>78537</v>
      </c>
      <c r="J27" s="6">
        <f t="shared" si="0"/>
        <v>0.02688603020702116</v>
      </c>
      <c r="K27" s="7">
        <f t="shared" si="1"/>
        <v>0.06680927460941977</v>
      </c>
      <c r="L27" s="38">
        <v>38670.13363181219</v>
      </c>
      <c r="M27" s="2">
        <f t="shared" si="6"/>
        <v>1039.6863809344475</v>
      </c>
      <c r="N27" s="3">
        <f t="shared" si="7"/>
        <v>2583.5235769906994</v>
      </c>
      <c r="O27" s="11">
        <v>231</v>
      </c>
      <c r="P27" s="2">
        <f t="shared" si="4"/>
        <v>240167.55399585736</v>
      </c>
      <c r="Q27" s="3">
        <f t="shared" si="5"/>
        <v>596793.9462848515</v>
      </c>
    </row>
    <row r="28" spans="1:17" ht="10.5">
      <c r="A28" s="11" t="s">
        <v>53</v>
      </c>
      <c r="B28" s="11" t="s">
        <v>2</v>
      </c>
      <c r="C28" s="11">
        <v>4</v>
      </c>
      <c r="D28" s="11">
        <v>4560</v>
      </c>
      <c r="E28" s="11" t="s">
        <v>56</v>
      </c>
      <c r="F28" s="2">
        <v>3437</v>
      </c>
      <c r="G28" s="3">
        <v>6643</v>
      </c>
      <c r="H28" s="2">
        <v>78591</v>
      </c>
      <c r="I28" s="3">
        <v>78537</v>
      </c>
      <c r="J28" s="6">
        <f t="shared" si="0"/>
        <v>0.04373274293494166</v>
      </c>
      <c r="K28" s="7">
        <f t="shared" si="1"/>
        <v>0.08458433604543082</v>
      </c>
      <c r="L28" s="38">
        <v>38670.13363181219</v>
      </c>
      <c r="M28" s="2">
        <f t="shared" si="6"/>
        <v>1691.1510133798843</v>
      </c>
      <c r="N28" s="3">
        <f t="shared" si="7"/>
        <v>3270.8875780349185</v>
      </c>
      <c r="O28" s="11">
        <v>231</v>
      </c>
      <c r="P28" s="2">
        <f t="shared" si="4"/>
        <v>390655.8840907533</v>
      </c>
      <c r="Q28" s="3">
        <f t="shared" si="5"/>
        <v>755575.0305260662</v>
      </c>
    </row>
    <row r="29" spans="1:17" ht="10.5">
      <c r="A29" s="11" t="s">
        <v>53</v>
      </c>
      <c r="B29" s="11" t="s">
        <v>2</v>
      </c>
      <c r="C29" s="11">
        <v>4</v>
      </c>
      <c r="D29" s="11">
        <v>4580</v>
      </c>
      <c r="E29" s="11" t="s">
        <v>55</v>
      </c>
      <c r="F29" s="2">
        <v>1274</v>
      </c>
      <c r="G29" s="3">
        <v>14436</v>
      </c>
      <c r="H29" s="2">
        <v>78591</v>
      </c>
      <c r="I29" s="3">
        <v>78537</v>
      </c>
      <c r="J29" s="6">
        <f t="shared" si="0"/>
        <v>0.016210507564479393</v>
      </c>
      <c r="K29" s="7">
        <f t="shared" si="1"/>
        <v>0.18381145192711715</v>
      </c>
      <c r="L29" s="38">
        <v>38670.13363181219</v>
      </c>
      <c r="M29" s="2">
        <f t="shared" si="6"/>
        <v>626.8624937579204</v>
      </c>
      <c r="N29" s="3">
        <f t="shared" si="7"/>
        <v>7108.0134090790425</v>
      </c>
      <c r="O29" s="11">
        <v>231</v>
      </c>
      <c r="P29" s="2">
        <f t="shared" si="4"/>
        <v>144805.23605807964</v>
      </c>
      <c r="Q29" s="3">
        <f t="shared" si="5"/>
        <v>1641951.0974972588</v>
      </c>
    </row>
    <row r="30" spans="1:17" ht="10.5">
      <c r="A30" s="11" t="s">
        <v>53</v>
      </c>
      <c r="B30" s="11" t="s">
        <v>2</v>
      </c>
      <c r="C30" s="11">
        <v>4</v>
      </c>
      <c r="D30" s="11">
        <v>4590</v>
      </c>
      <c r="E30" s="11" t="s">
        <v>54</v>
      </c>
      <c r="F30" s="2">
        <v>0</v>
      </c>
      <c r="G30" s="3">
        <v>16559</v>
      </c>
      <c r="H30" s="2">
        <v>78591</v>
      </c>
      <c r="I30" s="3">
        <v>78537</v>
      </c>
      <c r="J30" s="6">
        <f t="shared" si="0"/>
        <v>0</v>
      </c>
      <c r="K30" s="7">
        <f t="shared" si="1"/>
        <v>0.210843296790048</v>
      </c>
      <c r="L30" s="38">
        <v>38670.13363181219</v>
      </c>
      <c r="M30" s="2">
        <f t="shared" si="6"/>
        <v>0</v>
      </c>
      <c r="N30" s="3">
        <f t="shared" si="7"/>
        <v>8153.338462242995</v>
      </c>
      <c r="O30" s="11">
        <v>231</v>
      </c>
      <c r="P30" s="2">
        <f t="shared" si="4"/>
        <v>0</v>
      </c>
      <c r="Q30" s="3">
        <f t="shared" si="5"/>
        <v>1883421.1847781318</v>
      </c>
    </row>
    <row r="31" spans="6:7" ht="10.5">
      <c r="F31" s="4">
        <f>SUM(F17:F30)</f>
        <v>78591</v>
      </c>
      <c r="G31" s="4">
        <f>SUM(G17:G30)</f>
        <v>78537</v>
      </c>
    </row>
    <row r="32" spans="1:17" ht="10.5">
      <c r="A32" s="11" t="s">
        <v>53</v>
      </c>
      <c r="B32" s="11" t="s">
        <v>25</v>
      </c>
      <c r="C32" s="11">
        <v>2</v>
      </c>
      <c r="D32" s="11">
        <v>1950</v>
      </c>
      <c r="E32" s="11" t="s">
        <v>54</v>
      </c>
      <c r="F32" s="2">
        <v>8937</v>
      </c>
      <c r="G32" s="3">
        <v>0</v>
      </c>
      <c r="H32" s="2">
        <v>36830</v>
      </c>
      <c r="I32" s="3">
        <v>36902</v>
      </c>
      <c r="J32" s="6">
        <f t="shared" si="0"/>
        <v>0.2426554439315775</v>
      </c>
      <c r="K32" s="7">
        <f t="shared" si="1"/>
        <v>0</v>
      </c>
      <c r="L32" s="38">
        <v>27996.46861922231</v>
      </c>
      <c r="M32" s="2">
        <f t="shared" si="6"/>
        <v>6793.495521313868</v>
      </c>
      <c r="N32" s="3">
        <f t="shared" si="7"/>
        <v>0</v>
      </c>
      <c r="O32" s="11">
        <v>47</v>
      </c>
      <c r="P32" s="2">
        <f t="shared" si="4"/>
        <v>319294.28950175183</v>
      </c>
      <c r="Q32" s="3">
        <f t="shared" si="5"/>
        <v>0</v>
      </c>
    </row>
    <row r="33" spans="1:17" ht="10.5">
      <c r="A33" s="11" t="s">
        <v>53</v>
      </c>
      <c r="B33" s="11" t="s">
        <v>25</v>
      </c>
      <c r="C33" s="11">
        <v>2</v>
      </c>
      <c r="D33" s="11">
        <v>1960</v>
      </c>
      <c r="E33" s="11" t="s">
        <v>55</v>
      </c>
      <c r="F33" s="2">
        <v>7872</v>
      </c>
      <c r="G33" s="3">
        <v>553</v>
      </c>
      <c r="H33" s="2">
        <v>36830</v>
      </c>
      <c r="I33" s="3">
        <v>36902</v>
      </c>
      <c r="J33" s="6">
        <f t="shared" si="0"/>
        <v>0.21373879989139288</v>
      </c>
      <c r="K33" s="7">
        <f t="shared" si="1"/>
        <v>0.014985637634816541</v>
      </c>
      <c r="L33" s="38">
        <v>27996.46861922231</v>
      </c>
      <c r="M33" s="2">
        <f t="shared" si="6"/>
        <v>5983.931603869618</v>
      </c>
      <c r="N33" s="3">
        <f t="shared" si="7"/>
        <v>419.54493378217813</v>
      </c>
      <c r="O33" s="11">
        <v>47</v>
      </c>
      <c r="P33" s="2">
        <f t="shared" si="4"/>
        <v>281244.78538187203</v>
      </c>
      <c r="Q33" s="3">
        <f t="shared" si="5"/>
        <v>19718.611887762374</v>
      </c>
    </row>
    <row r="34" spans="1:17" ht="10.5">
      <c r="A34" s="11" t="s">
        <v>53</v>
      </c>
      <c r="B34" s="11" t="s">
        <v>25</v>
      </c>
      <c r="C34" s="11">
        <v>2</v>
      </c>
      <c r="D34" s="11">
        <v>1980</v>
      </c>
      <c r="E34" s="11" t="s">
        <v>56</v>
      </c>
      <c r="F34" s="2">
        <v>3933</v>
      </c>
      <c r="G34" s="3">
        <v>2613</v>
      </c>
      <c r="H34" s="2">
        <v>36830</v>
      </c>
      <c r="I34" s="3">
        <v>36902</v>
      </c>
      <c r="J34" s="6">
        <f t="shared" si="0"/>
        <v>0.10678794461037198</v>
      </c>
      <c r="K34" s="7">
        <f t="shared" si="1"/>
        <v>0.07080917023467563</v>
      </c>
      <c r="L34" s="38">
        <v>27996.46861922231</v>
      </c>
      <c r="M34" s="2">
        <f t="shared" si="6"/>
        <v>2989.6853401955295</v>
      </c>
      <c r="N34" s="3">
        <f t="shared" si="7"/>
        <v>1982.4067124282667</v>
      </c>
      <c r="O34" s="11">
        <v>47</v>
      </c>
      <c r="P34" s="2">
        <f t="shared" si="4"/>
        <v>140515.2109891899</v>
      </c>
      <c r="Q34" s="3">
        <f t="shared" si="5"/>
        <v>93173.11548412853</v>
      </c>
    </row>
    <row r="35" spans="1:17" ht="10.5">
      <c r="A35" s="11" t="s">
        <v>53</v>
      </c>
      <c r="B35" s="11" t="s">
        <v>25</v>
      </c>
      <c r="C35" s="11">
        <v>2</v>
      </c>
      <c r="D35" s="11">
        <v>1990</v>
      </c>
      <c r="E35" s="11" t="s">
        <v>57</v>
      </c>
      <c r="F35" s="2">
        <v>2492</v>
      </c>
      <c r="G35" s="3">
        <v>1088</v>
      </c>
      <c r="H35" s="2">
        <v>36830</v>
      </c>
      <c r="I35" s="3">
        <v>36902</v>
      </c>
      <c r="J35" s="6">
        <f t="shared" si="0"/>
        <v>0.06766223187618789</v>
      </c>
      <c r="K35" s="7">
        <f t="shared" si="1"/>
        <v>0.02948349682944014</v>
      </c>
      <c r="L35" s="38">
        <v>27996.46861922231</v>
      </c>
      <c r="M35" s="2">
        <f t="shared" si="6"/>
        <v>1894.3035514282376</v>
      </c>
      <c r="N35" s="3">
        <f t="shared" si="7"/>
        <v>825.4337937703613</v>
      </c>
      <c r="O35" s="11">
        <v>47</v>
      </c>
      <c r="P35" s="2">
        <f t="shared" si="4"/>
        <v>89032.26691712717</v>
      </c>
      <c r="Q35" s="3">
        <f t="shared" si="5"/>
        <v>38795.38830720698</v>
      </c>
    </row>
    <row r="36" spans="1:17" ht="10.5">
      <c r="A36" s="11" t="s">
        <v>53</v>
      </c>
      <c r="B36" s="11" t="s">
        <v>25</v>
      </c>
      <c r="C36" s="11">
        <v>2</v>
      </c>
      <c r="D36" s="11">
        <v>2010</v>
      </c>
      <c r="E36" s="11" t="s">
        <v>58</v>
      </c>
      <c r="F36" s="2">
        <v>2256</v>
      </c>
      <c r="G36" s="3">
        <v>1710</v>
      </c>
      <c r="H36" s="2">
        <v>36830</v>
      </c>
      <c r="I36" s="3">
        <v>36902</v>
      </c>
      <c r="J36" s="6">
        <f t="shared" si="0"/>
        <v>0.06125441216399674</v>
      </c>
      <c r="K36" s="7">
        <f t="shared" si="1"/>
        <v>0.04633895181832963</v>
      </c>
      <c r="L36" s="38">
        <v>27996.46861922231</v>
      </c>
      <c r="M36" s="2">
        <f t="shared" si="6"/>
        <v>1714.907227938244</v>
      </c>
      <c r="N36" s="3">
        <f t="shared" si="7"/>
        <v>1297.32701042952</v>
      </c>
      <c r="O36" s="11">
        <v>47</v>
      </c>
      <c r="P36" s="2">
        <f t="shared" si="4"/>
        <v>80600.63971309747</v>
      </c>
      <c r="Q36" s="3">
        <f t="shared" si="5"/>
        <v>60974.36949018744</v>
      </c>
    </row>
    <row r="37" spans="1:17" ht="10.5">
      <c r="A37" s="11" t="s">
        <v>53</v>
      </c>
      <c r="B37" s="11" t="s">
        <v>25</v>
      </c>
      <c r="C37" s="11">
        <v>2</v>
      </c>
      <c r="D37" s="11">
        <v>2020</v>
      </c>
      <c r="E37" s="11" t="s">
        <v>59</v>
      </c>
      <c r="F37" s="2">
        <v>1441</v>
      </c>
      <c r="G37" s="3">
        <v>1175</v>
      </c>
      <c r="H37" s="2">
        <v>36830</v>
      </c>
      <c r="I37" s="3">
        <v>36902</v>
      </c>
      <c r="J37" s="6">
        <f t="shared" si="0"/>
        <v>0.03912571273418409</v>
      </c>
      <c r="K37" s="7">
        <f t="shared" si="1"/>
        <v>0.03184109262370603</v>
      </c>
      <c r="L37" s="38">
        <v>27996.46861922231</v>
      </c>
      <c r="M37" s="2">
        <f t="shared" si="6"/>
        <v>1095.3817887672915</v>
      </c>
      <c r="N37" s="3">
        <f t="shared" si="7"/>
        <v>891.4381504413369</v>
      </c>
      <c r="O37" s="11">
        <v>47</v>
      </c>
      <c r="P37" s="2">
        <f t="shared" si="4"/>
        <v>51482.9440720627</v>
      </c>
      <c r="Q37" s="3">
        <f t="shared" si="5"/>
        <v>41897.593070742834</v>
      </c>
    </row>
    <row r="38" spans="1:17" ht="10.5">
      <c r="A38" s="11" t="s">
        <v>53</v>
      </c>
      <c r="B38" s="11" t="s">
        <v>25</v>
      </c>
      <c r="C38" s="11">
        <v>2</v>
      </c>
      <c r="D38" s="11">
        <v>2040</v>
      </c>
      <c r="E38" s="11" t="s">
        <v>60</v>
      </c>
      <c r="F38" s="2">
        <v>2607</v>
      </c>
      <c r="G38" s="3">
        <v>1540</v>
      </c>
      <c r="H38" s="2">
        <v>36830</v>
      </c>
      <c r="I38" s="3">
        <v>36902</v>
      </c>
      <c r="J38" s="6">
        <f t="shared" si="0"/>
        <v>0.070784686396959</v>
      </c>
      <c r="K38" s="7">
        <f t="shared" si="1"/>
        <v>0.04173215543872961</v>
      </c>
      <c r="L38" s="38">
        <v>27996.46861922231</v>
      </c>
      <c r="M38" s="2">
        <f t="shared" si="6"/>
        <v>1981.721251433955</v>
      </c>
      <c r="N38" s="3">
        <f t="shared" si="7"/>
        <v>1168.3529801529012</v>
      </c>
      <c r="O38" s="11">
        <v>47</v>
      </c>
      <c r="P38" s="2">
        <f t="shared" si="4"/>
        <v>93140.8988173959</v>
      </c>
      <c r="Q38" s="3">
        <f t="shared" si="5"/>
        <v>54912.59006718636</v>
      </c>
    </row>
    <row r="39" spans="1:17" ht="10.5">
      <c r="A39" s="11" t="s">
        <v>53</v>
      </c>
      <c r="B39" s="11" t="s">
        <v>25</v>
      </c>
      <c r="C39" s="11">
        <v>2</v>
      </c>
      <c r="D39" s="11">
        <v>2060</v>
      </c>
      <c r="E39" s="11" t="s">
        <v>61</v>
      </c>
      <c r="F39" s="2">
        <v>1338</v>
      </c>
      <c r="G39" s="3">
        <v>1581</v>
      </c>
      <c r="H39" s="2">
        <v>36830</v>
      </c>
      <c r="I39" s="3">
        <v>36902</v>
      </c>
      <c r="J39" s="6">
        <f t="shared" si="0"/>
        <v>0.03632907955471083</v>
      </c>
      <c r="K39" s="7">
        <f t="shared" si="1"/>
        <v>0.0428432063302802</v>
      </c>
      <c r="L39" s="38">
        <v>27996.46861922231</v>
      </c>
      <c r="M39" s="2">
        <f t="shared" si="6"/>
        <v>1017.0859357186926</v>
      </c>
      <c r="N39" s="3">
        <f t="shared" si="7"/>
        <v>1199.4584815725561</v>
      </c>
      <c r="O39" s="11">
        <v>47</v>
      </c>
      <c r="P39" s="2">
        <f t="shared" si="4"/>
        <v>47803.03897877855</v>
      </c>
      <c r="Q39" s="3">
        <f t="shared" si="5"/>
        <v>56374.54863391014</v>
      </c>
    </row>
    <row r="40" spans="1:17" ht="10.5">
      <c r="A40" s="11" t="s">
        <v>53</v>
      </c>
      <c r="B40" s="11" t="s">
        <v>25</v>
      </c>
      <c r="C40" s="11">
        <v>2</v>
      </c>
      <c r="D40" s="11">
        <v>3112</v>
      </c>
      <c r="E40" s="11" t="s">
        <v>62</v>
      </c>
      <c r="F40" s="2">
        <v>1288</v>
      </c>
      <c r="G40" s="3">
        <v>3470</v>
      </c>
      <c r="H40" s="2">
        <v>36830</v>
      </c>
      <c r="I40" s="3">
        <v>36902</v>
      </c>
      <c r="J40" s="6">
        <f t="shared" si="0"/>
        <v>0.03497149063263644</v>
      </c>
      <c r="K40" s="7">
        <f t="shared" si="1"/>
        <v>0.09403284374830632</v>
      </c>
      <c r="L40" s="38">
        <v>27996.46861922231</v>
      </c>
      <c r="M40" s="2">
        <f t="shared" si="6"/>
        <v>979.0782400640329</v>
      </c>
      <c r="N40" s="3">
        <f t="shared" si="7"/>
        <v>2632.5875591756926</v>
      </c>
      <c r="O40" s="11">
        <v>47</v>
      </c>
      <c r="P40" s="2">
        <f t="shared" si="4"/>
        <v>46016.67728300954</v>
      </c>
      <c r="Q40" s="3">
        <f t="shared" si="5"/>
        <v>123731.61528125755</v>
      </c>
    </row>
    <row r="41" spans="1:17" ht="10.5">
      <c r="A41" s="11" t="s">
        <v>53</v>
      </c>
      <c r="B41" s="11" t="s">
        <v>25</v>
      </c>
      <c r="C41" s="11">
        <v>2</v>
      </c>
      <c r="D41" s="11">
        <v>3160</v>
      </c>
      <c r="E41" s="11" t="s">
        <v>63</v>
      </c>
      <c r="F41" s="2">
        <v>1577</v>
      </c>
      <c r="G41" s="3">
        <v>3177</v>
      </c>
      <c r="H41" s="2">
        <v>36830</v>
      </c>
      <c r="I41" s="3">
        <v>36902</v>
      </c>
      <c r="J41" s="6">
        <f t="shared" si="0"/>
        <v>0.042818354602226445</v>
      </c>
      <c r="K41" s="7">
        <f t="shared" si="1"/>
        <v>0.08609289469405453</v>
      </c>
      <c r="L41" s="38">
        <v>27996.46861922231</v>
      </c>
      <c r="M41" s="2">
        <f t="shared" si="6"/>
        <v>1198.7627209479658</v>
      </c>
      <c r="N41" s="3">
        <f t="shared" si="7"/>
        <v>2410.2970246401082</v>
      </c>
      <c r="O41" s="11">
        <v>47</v>
      </c>
      <c r="P41" s="2">
        <f t="shared" si="4"/>
        <v>56341.847884554394</v>
      </c>
      <c r="Q41" s="3">
        <f t="shared" si="5"/>
        <v>113283.96015808509</v>
      </c>
    </row>
    <row r="42" spans="1:17" ht="10.5">
      <c r="A42" s="11" t="s">
        <v>53</v>
      </c>
      <c r="B42" s="11" t="s">
        <v>25</v>
      </c>
      <c r="C42" s="11">
        <v>2</v>
      </c>
      <c r="D42" s="11">
        <v>3170</v>
      </c>
      <c r="E42" s="11" t="s">
        <v>22</v>
      </c>
      <c r="F42" s="2">
        <v>2178</v>
      </c>
      <c r="G42" s="3">
        <v>8138</v>
      </c>
      <c r="H42" s="2">
        <v>36830</v>
      </c>
      <c r="I42" s="3">
        <v>36902</v>
      </c>
      <c r="J42" s="6">
        <f t="shared" si="0"/>
        <v>0.05913657344556068</v>
      </c>
      <c r="K42" s="7">
        <f t="shared" si="1"/>
        <v>0.22053005257167632</v>
      </c>
      <c r="L42" s="38">
        <v>27996.46861922231</v>
      </c>
      <c r="M42" s="2">
        <f t="shared" si="6"/>
        <v>1655.615222716975</v>
      </c>
      <c r="N42" s="3">
        <f t="shared" si="7"/>
        <v>6174.062696418382</v>
      </c>
      <c r="O42" s="11">
        <v>47</v>
      </c>
      <c r="P42" s="2">
        <f t="shared" si="4"/>
        <v>77813.91546769782</v>
      </c>
      <c r="Q42" s="3">
        <f t="shared" si="5"/>
        <v>290180.94673166395</v>
      </c>
    </row>
    <row r="43" spans="1:17" ht="10.5">
      <c r="A43" s="11" t="s">
        <v>53</v>
      </c>
      <c r="B43" s="11" t="s">
        <v>25</v>
      </c>
      <c r="C43" s="11">
        <v>2</v>
      </c>
      <c r="D43" s="11">
        <v>3180</v>
      </c>
      <c r="E43" s="11" t="s">
        <v>64</v>
      </c>
      <c r="F43" s="2">
        <v>662</v>
      </c>
      <c r="G43" s="3">
        <v>5038</v>
      </c>
      <c r="H43" s="2">
        <v>36830</v>
      </c>
      <c r="I43" s="3">
        <v>36902</v>
      </c>
      <c r="J43" s="6">
        <f t="shared" si="0"/>
        <v>0.017974477328265</v>
      </c>
      <c r="K43" s="7">
        <f t="shared" si="1"/>
        <v>0.1365237656495583</v>
      </c>
      <c r="L43" s="38">
        <v>27996.46861922231</v>
      </c>
      <c r="M43" s="2">
        <f t="shared" si="6"/>
        <v>503.2218904676939</v>
      </c>
      <c r="N43" s="3">
        <f t="shared" si="7"/>
        <v>3822.183320785919</v>
      </c>
      <c r="O43" s="11">
        <v>47</v>
      </c>
      <c r="P43" s="2">
        <f t="shared" si="4"/>
        <v>23651.428851981615</v>
      </c>
      <c r="Q43" s="3">
        <f t="shared" si="5"/>
        <v>179642.6160769382</v>
      </c>
    </row>
    <row r="44" spans="1:17" ht="10.5">
      <c r="A44" s="11" t="s">
        <v>53</v>
      </c>
      <c r="B44" s="11" t="s">
        <v>25</v>
      </c>
      <c r="C44" s="11">
        <v>2</v>
      </c>
      <c r="D44" s="11">
        <v>3200</v>
      </c>
      <c r="E44" s="11" t="s">
        <v>65</v>
      </c>
      <c r="F44" s="2">
        <v>249</v>
      </c>
      <c r="G44" s="3">
        <v>1290</v>
      </c>
      <c r="H44" s="2">
        <v>36830</v>
      </c>
      <c r="I44" s="3">
        <v>36902</v>
      </c>
      <c r="J44" s="6">
        <f t="shared" si="0"/>
        <v>0.006760792831930491</v>
      </c>
      <c r="K44" s="7">
        <f t="shared" si="1"/>
        <v>0.03495745488049428</v>
      </c>
      <c r="L44" s="38">
        <v>27996.46861922231</v>
      </c>
      <c r="M44" s="2">
        <f t="shared" si="6"/>
        <v>189.27832436020512</v>
      </c>
      <c r="N44" s="3">
        <f t="shared" si="7"/>
        <v>978.6852885696379</v>
      </c>
      <c r="O44" s="11">
        <v>47</v>
      </c>
      <c r="P44" s="2">
        <f t="shared" si="4"/>
        <v>8896.08124492964</v>
      </c>
      <c r="Q44" s="3">
        <f t="shared" si="5"/>
        <v>45998.20856277298</v>
      </c>
    </row>
    <row r="45" spans="1:17" ht="10.5">
      <c r="A45" s="11" t="s">
        <v>53</v>
      </c>
      <c r="B45" s="11" t="s">
        <v>25</v>
      </c>
      <c r="C45" s="11">
        <v>2</v>
      </c>
      <c r="D45" s="11">
        <v>3220</v>
      </c>
      <c r="E45" s="11" t="s">
        <v>66</v>
      </c>
      <c r="F45" s="2">
        <v>0</v>
      </c>
      <c r="G45" s="3">
        <v>5529</v>
      </c>
      <c r="H45" s="2">
        <v>36830</v>
      </c>
      <c r="I45" s="3">
        <v>36902</v>
      </c>
      <c r="J45" s="6">
        <f t="shared" si="0"/>
        <v>0</v>
      </c>
      <c r="K45" s="7">
        <f t="shared" si="1"/>
        <v>0.14982927754593248</v>
      </c>
      <c r="L45" s="38">
        <v>27996.46861922231</v>
      </c>
      <c r="M45" s="2">
        <f t="shared" si="6"/>
        <v>0</v>
      </c>
      <c r="N45" s="3">
        <f t="shared" si="7"/>
        <v>4194.690667055448</v>
      </c>
      <c r="O45" s="11">
        <v>47</v>
      </c>
      <c r="P45" s="2">
        <f t="shared" si="4"/>
        <v>0</v>
      </c>
      <c r="Q45" s="3">
        <f t="shared" si="5"/>
        <v>197150.46135160606</v>
      </c>
    </row>
    <row r="46" spans="6:7" ht="10.5">
      <c r="F46" s="4">
        <f>SUM(F32:F45)</f>
        <v>36830</v>
      </c>
      <c r="G46" s="4">
        <f>SUM(G32:G45)</f>
        <v>36902</v>
      </c>
    </row>
    <row r="47" spans="1:17" ht="10.5">
      <c r="A47" s="11" t="s">
        <v>53</v>
      </c>
      <c r="B47" s="11" t="s">
        <v>25</v>
      </c>
      <c r="C47" s="11">
        <v>4</v>
      </c>
      <c r="D47" s="11">
        <v>4320</v>
      </c>
      <c r="E47" s="11" t="s">
        <v>66</v>
      </c>
      <c r="F47" s="2">
        <v>5952</v>
      </c>
      <c r="G47" s="3">
        <v>0</v>
      </c>
      <c r="H47" s="2">
        <v>39277</v>
      </c>
      <c r="I47" s="3">
        <v>39243</v>
      </c>
      <c r="J47" s="6">
        <f t="shared" si="0"/>
        <v>0.1515390686661405</v>
      </c>
      <c r="K47" s="7">
        <f t="shared" si="1"/>
        <v>0</v>
      </c>
      <c r="L47" s="38">
        <v>29287.948814589665</v>
      </c>
      <c r="M47" s="2">
        <f t="shared" si="6"/>
        <v>4438.268486504511</v>
      </c>
      <c r="N47" s="3">
        <f t="shared" si="7"/>
        <v>0</v>
      </c>
      <c r="O47" s="11">
        <v>47</v>
      </c>
      <c r="P47" s="2">
        <f t="shared" si="4"/>
        <v>208598.61886571202</v>
      </c>
      <c r="Q47" s="3">
        <f t="shared" si="5"/>
        <v>0</v>
      </c>
    </row>
    <row r="48" spans="1:17" ht="10.5">
      <c r="A48" s="11" t="s">
        <v>53</v>
      </c>
      <c r="B48" s="11" t="s">
        <v>25</v>
      </c>
      <c r="C48" s="11">
        <v>4</v>
      </c>
      <c r="D48" s="11">
        <v>4340</v>
      </c>
      <c r="E48" s="11" t="s">
        <v>65</v>
      </c>
      <c r="F48" s="2">
        <v>1152</v>
      </c>
      <c r="G48" s="3">
        <v>155</v>
      </c>
      <c r="H48" s="2">
        <v>39277</v>
      </c>
      <c r="I48" s="3">
        <v>39243</v>
      </c>
      <c r="J48" s="6">
        <f t="shared" si="0"/>
        <v>0.029330142322478804</v>
      </c>
      <c r="K48" s="7">
        <f t="shared" si="1"/>
        <v>0.003949748999821624</v>
      </c>
      <c r="L48" s="38">
        <v>29287.948814589665</v>
      </c>
      <c r="M48" s="2">
        <f t="shared" si="6"/>
        <v>859.0197070653893</v>
      </c>
      <c r="N48" s="3">
        <f t="shared" si="7"/>
        <v>115.68004653725245</v>
      </c>
      <c r="O48" s="11">
        <v>47</v>
      </c>
      <c r="P48" s="2">
        <f t="shared" si="4"/>
        <v>40373.926232073296</v>
      </c>
      <c r="Q48" s="3">
        <f t="shared" si="5"/>
        <v>5436.962187250865</v>
      </c>
    </row>
    <row r="49" spans="1:17" ht="10.5">
      <c r="A49" s="11" t="s">
        <v>53</v>
      </c>
      <c r="B49" s="11" t="s">
        <v>25</v>
      </c>
      <c r="C49" s="11">
        <v>4</v>
      </c>
      <c r="D49" s="11">
        <v>4350</v>
      </c>
      <c r="E49" s="11" t="s">
        <v>64</v>
      </c>
      <c r="F49" s="2">
        <v>5917</v>
      </c>
      <c r="G49" s="3">
        <v>476</v>
      </c>
      <c r="H49" s="2">
        <v>39277</v>
      </c>
      <c r="I49" s="3">
        <v>39243</v>
      </c>
      <c r="J49" s="6">
        <f t="shared" si="0"/>
        <v>0.15064796191155128</v>
      </c>
      <c r="K49" s="7">
        <f t="shared" si="1"/>
        <v>0.012129551767194149</v>
      </c>
      <c r="L49" s="38">
        <v>29287.948814589665</v>
      </c>
      <c r="M49" s="2">
        <f t="shared" si="6"/>
        <v>4412.169797487767</v>
      </c>
      <c r="N49" s="3">
        <f t="shared" si="7"/>
        <v>355.2496913014979</v>
      </c>
      <c r="O49" s="11">
        <v>47</v>
      </c>
      <c r="P49" s="2">
        <f t="shared" si="4"/>
        <v>207371.98048192504</v>
      </c>
      <c r="Q49" s="3">
        <f t="shared" si="5"/>
        <v>16696.7354911704</v>
      </c>
    </row>
    <row r="50" spans="1:17" ht="10.5">
      <c r="A50" s="11" t="s">
        <v>53</v>
      </c>
      <c r="B50" s="11" t="s">
        <v>25</v>
      </c>
      <c r="C50" s="11">
        <v>4</v>
      </c>
      <c r="D50" s="11">
        <v>4370</v>
      </c>
      <c r="E50" s="11" t="s">
        <v>22</v>
      </c>
      <c r="F50" s="2">
        <v>7533</v>
      </c>
      <c r="G50" s="3">
        <v>2215</v>
      </c>
      <c r="H50" s="2">
        <v>39277</v>
      </c>
      <c r="I50" s="3">
        <v>39243</v>
      </c>
      <c r="J50" s="6">
        <f t="shared" si="0"/>
        <v>0.19179163378058406</v>
      </c>
      <c r="K50" s="7">
        <f t="shared" si="1"/>
        <v>0.0564431873200316</v>
      </c>
      <c r="L50" s="38">
        <v>29287.948814589665</v>
      </c>
      <c r="M50" s="2">
        <f t="shared" si="6"/>
        <v>5617.183553232272</v>
      </c>
      <c r="N50" s="3">
        <f t="shared" si="7"/>
        <v>1653.1051811613818</v>
      </c>
      <c r="O50" s="11">
        <v>47</v>
      </c>
      <c r="P50" s="2">
        <f t="shared" si="4"/>
        <v>264007.6270019168</v>
      </c>
      <c r="Q50" s="3">
        <f t="shared" si="5"/>
        <v>77695.94351458494</v>
      </c>
    </row>
    <row r="51" spans="1:17" ht="10.5">
      <c r="A51" s="11" t="s">
        <v>53</v>
      </c>
      <c r="B51" s="11" t="s">
        <v>25</v>
      </c>
      <c r="C51" s="11">
        <v>4</v>
      </c>
      <c r="D51" s="11">
        <v>4380</v>
      </c>
      <c r="E51" s="11" t="s">
        <v>63</v>
      </c>
      <c r="F51" s="2">
        <v>3266</v>
      </c>
      <c r="G51" s="3">
        <v>2369</v>
      </c>
      <c r="H51" s="2">
        <v>39277</v>
      </c>
      <c r="I51" s="3">
        <v>39243</v>
      </c>
      <c r="J51" s="6">
        <f t="shared" si="0"/>
        <v>0.08315299029966647</v>
      </c>
      <c r="K51" s="7">
        <f t="shared" si="1"/>
        <v>0.06036745406824147</v>
      </c>
      <c r="L51" s="38">
        <v>29287.948814589665</v>
      </c>
      <c r="M51" s="2">
        <f t="shared" si="6"/>
        <v>2435.3805236767025</v>
      </c>
      <c r="N51" s="3">
        <f t="shared" si="7"/>
        <v>1768.0389048177487</v>
      </c>
      <c r="O51" s="11">
        <v>47</v>
      </c>
      <c r="P51" s="2">
        <f t="shared" si="4"/>
        <v>114462.88461280502</v>
      </c>
      <c r="Q51" s="3">
        <f t="shared" si="5"/>
        <v>83097.8285264342</v>
      </c>
    </row>
    <row r="52" spans="1:17" ht="10.5">
      <c r="A52" s="11" t="s">
        <v>53</v>
      </c>
      <c r="B52" s="11" t="s">
        <v>25</v>
      </c>
      <c r="C52" s="11">
        <v>4</v>
      </c>
      <c r="D52" s="11">
        <v>4400</v>
      </c>
      <c r="E52" s="11" t="s">
        <v>62</v>
      </c>
      <c r="F52" s="2">
        <v>4527</v>
      </c>
      <c r="G52" s="3">
        <v>1958</v>
      </c>
      <c r="H52" s="2">
        <v>39277</v>
      </c>
      <c r="I52" s="3">
        <v>39243</v>
      </c>
      <c r="J52" s="6">
        <f t="shared" si="0"/>
        <v>0.11525829365786593</v>
      </c>
      <c r="K52" s="7">
        <f t="shared" si="1"/>
        <v>0.04989424865581123</v>
      </c>
      <c r="L52" s="38">
        <v>29287.948814589665</v>
      </c>
      <c r="M52" s="2">
        <f t="shared" si="6"/>
        <v>3375.679005108522</v>
      </c>
      <c r="N52" s="3">
        <f t="shared" si="7"/>
        <v>1461.3002007738085</v>
      </c>
      <c r="O52" s="11">
        <v>47</v>
      </c>
      <c r="P52" s="2">
        <f t="shared" si="4"/>
        <v>158656.91324010052</v>
      </c>
      <c r="Q52" s="3">
        <f t="shared" si="5"/>
        <v>68681.10943636899</v>
      </c>
    </row>
    <row r="53" spans="1:17" ht="10.5">
      <c r="A53" s="11" t="s">
        <v>53</v>
      </c>
      <c r="B53" s="11" t="s">
        <v>25</v>
      </c>
      <c r="C53" s="11">
        <v>4</v>
      </c>
      <c r="D53" s="11">
        <v>4490</v>
      </c>
      <c r="E53" s="11" t="s">
        <v>61</v>
      </c>
      <c r="F53" s="2">
        <v>1735</v>
      </c>
      <c r="G53" s="3">
        <v>1309</v>
      </c>
      <c r="H53" s="2">
        <v>39277</v>
      </c>
      <c r="I53" s="3">
        <v>39243</v>
      </c>
      <c r="J53" s="6">
        <f t="shared" si="0"/>
        <v>0.044173434834636045</v>
      </c>
      <c r="K53" s="7">
        <f t="shared" si="1"/>
        <v>0.03335626735978391</v>
      </c>
      <c r="L53" s="38">
        <v>29287.948814589665</v>
      </c>
      <c r="M53" s="2">
        <f t="shared" si="6"/>
        <v>1293.7492984014325</v>
      </c>
      <c r="N53" s="3">
        <f t="shared" si="7"/>
        <v>976.9366510791192</v>
      </c>
      <c r="O53" s="11">
        <v>47</v>
      </c>
      <c r="P53" s="2">
        <f t="shared" si="4"/>
        <v>60806.21702486733</v>
      </c>
      <c r="Q53" s="3">
        <f t="shared" si="5"/>
        <v>45916.0226007186</v>
      </c>
    </row>
    <row r="54" spans="1:17" ht="10.5">
      <c r="A54" s="11" t="s">
        <v>53</v>
      </c>
      <c r="B54" s="11" t="s">
        <v>25</v>
      </c>
      <c r="C54" s="11">
        <v>4</v>
      </c>
      <c r="D54" s="11">
        <v>4500</v>
      </c>
      <c r="E54" s="11" t="s">
        <v>60</v>
      </c>
      <c r="F54" s="2">
        <v>1698</v>
      </c>
      <c r="G54" s="3">
        <v>2527</v>
      </c>
      <c r="H54" s="2">
        <v>39277</v>
      </c>
      <c r="I54" s="3">
        <v>39243</v>
      </c>
      <c r="J54" s="6">
        <f t="shared" si="0"/>
        <v>0.04323140769407032</v>
      </c>
      <c r="K54" s="7">
        <f t="shared" si="1"/>
        <v>0.06439364982289836</v>
      </c>
      <c r="L54" s="38">
        <v>29287.948814589665</v>
      </c>
      <c r="M54" s="2">
        <f t="shared" si="6"/>
        <v>1266.1592557265894</v>
      </c>
      <c r="N54" s="3">
        <f t="shared" si="7"/>
        <v>1885.9579199976579</v>
      </c>
      <c r="O54" s="11">
        <v>47</v>
      </c>
      <c r="P54" s="2">
        <f t="shared" si="4"/>
        <v>59509.4850191497</v>
      </c>
      <c r="Q54" s="3">
        <f t="shared" si="5"/>
        <v>88640.02223988992</v>
      </c>
    </row>
    <row r="55" spans="1:17" ht="10.5">
      <c r="A55" s="11" t="s">
        <v>53</v>
      </c>
      <c r="B55" s="11" t="s">
        <v>25</v>
      </c>
      <c r="C55" s="11">
        <v>4</v>
      </c>
      <c r="D55" s="11">
        <v>4520</v>
      </c>
      <c r="E55" s="11" t="s">
        <v>59</v>
      </c>
      <c r="F55" s="2">
        <v>1051</v>
      </c>
      <c r="G55" s="3">
        <v>1453</v>
      </c>
      <c r="H55" s="2">
        <v>39277</v>
      </c>
      <c r="I55" s="3">
        <v>39243</v>
      </c>
      <c r="J55" s="6">
        <f t="shared" si="0"/>
        <v>0.026758662830664255</v>
      </c>
      <c r="K55" s="7">
        <f t="shared" si="1"/>
        <v>0.03702571159187626</v>
      </c>
      <c r="L55" s="38">
        <v>29287.948814589665</v>
      </c>
      <c r="M55" s="2">
        <f t="shared" si="6"/>
        <v>783.7063473313577</v>
      </c>
      <c r="N55" s="3">
        <f t="shared" si="7"/>
        <v>1084.407145926631</v>
      </c>
      <c r="O55" s="11">
        <v>47</v>
      </c>
      <c r="P55" s="2">
        <f t="shared" si="4"/>
        <v>36834.198324573816</v>
      </c>
      <c r="Q55" s="3">
        <f t="shared" si="5"/>
        <v>50967.13585855166</v>
      </c>
    </row>
    <row r="56" spans="1:17" ht="10.5">
      <c r="A56" s="11" t="s">
        <v>53</v>
      </c>
      <c r="B56" s="11" t="s">
        <v>25</v>
      </c>
      <c r="C56" s="11">
        <v>4</v>
      </c>
      <c r="D56" s="11">
        <v>4530</v>
      </c>
      <c r="E56" s="11" t="s">
        <v>58</v>
      </c>
      <c r="F56" s="2">
        <v>1774</v>
      </c>
      <c r="G56" s="3">
        <v>2034</v>
      </c>
      <c r="H56" s="2">
        <v>39277</v>
      </c>
      <c r="I56" s="3">
        <v>39243</v>
      </c>
      <c r="J56" s="6">
        <f t="shared" si="0"/>
        <v>0.0451663823611783</v>
      </c>
      <c r="K56" s="7">
        <f t="shared" si="1"/>
        <v>0.051830899778304414</v>
      </c>
      <c r="L56" s="38">
        <v>29287.948814589665</v>
      </c>
      <c r="M56" s="2">
        <f t="shared" si="6"/>
        <v>1322.8306947343756</v>
      </c>
      <c r="N56" s="3">
        <f t="shared" si="7"/>
        <v>1518.0207397211066</v>
      </c>
      <c r="O56" s="11">
        <v>47</v>
      </c>
      <c r="P56" s="2">
        <f t="shared" si="4"/>
        <v>62173.04265251565</v>
      </c>
      <c r="Q56" s="3">
        <f t="shared" si="5"/>
        <v>71346.974766892</v>
      </c>
    </row>
    <row r="57" spans="1:17" ht="10.5">
      <c r="A57" s="11" t="s">
        <v>53</v>
      </c>
      <c r="B57" s="11" t="s">
        <v>25</v>
      </c>
      <c r="C57" s="11">
        <v>4</v>
      </c>
      <c r="D57" s="11">
        <v>4550</v>
      </c>
      <c r="E57" s="11" t="s">
        <v>57</v>
      </c>
      <c r="F57" s="2">
        <v>1271</v>
      </c>
      <c r="G57" s="3">
        <v>2709</v>
      </c>
      <c r="H57" s="2">
        <v>39277</v>
      </c>
      <c r="I57" s="3">
        <v>39243</v>
      </c>
      <c r="J57" s="6">
        <f t="shared" si="0"/>
        <v>0.03235990528808208</v>
      </c>
      <c r="K57" s="7">
        <f t="shared" si="1"/>
        <v>0.0690314196162373</v>
      </c>
      <c r="L57" s="38">
        <v>29287.948814589665</v>
      </c>
      <c r="M57" s="2">
        <f t="shared" si="6"/>
        <v>947.7552497223174</v>
      </c>
      <c r="N57" s="3">
        <f t="shared" si="7"/>
        <v>2021.7886843188187</v>
      </c>
      <c r="O57" s="11">
        <v>47</v>
      </c>
      <c r="P57" s="2">
        <f t="shared" si="4"/>
        <v>44544.49673694892</v>
      </c>
      <c r="Q57" s="3">
        <f t="shared" si="5"/>
        <v>95024.06816298448</v>
      </c>
    </row>
    <row r="58" spans="1:17" ht="10.5">
      <c r="A58" s="11" t="s">
        <v>53</v>
      </c>
      <c r="B58" s="11" t="s">
        <v>25</v>
      </c>
      <c r="C58" s="11">
        <v>4</v>
      </c>
      <c r="D58" s="11">
        <v>4560</v>
      </c>
      <c r="E58" s="11" t="s">
        <v>56</v>
      </c>
      <c r="F58" s="2">
        <v>2320</v>
      </c>
      <c r="G58" s="3">
        <v>4397</v>
      </c>
      <c r="H58" s="2">
        <v>39277</v>
      </c>
      <c r="I58" s="3">
        <v>39243</v>
      </c>
      <c r="J58" s="6">
        <f t="shared" si="0"/>
        <v>0.05906764773276981</v>
      </c>
      <c r="K58" s="7">
        <f t="shared" si="1"/>
        <v>0.11204546033687536</v>
      </c>
      <c r="L58" s="38">
        <v>29287.948814589665</v>
      </c>
      <c r="M58" s="2">
        <f t="shared" si="6"/>
        <v>1729.9702433955754</v>
      </c>
      <c r="N58" s="3">
        <f t="shared" si="7"/>
        <v>3281.581707253542</v>
      </c>
      <c r="O58" s="11">
        <v>47</v>
      </c>
      <c r="P58" s="2">
        <f t="shared" si="4"/>
        <v>81308.60143959205</v>
      </c>
      <c r="Q58" s="3">
        <f t="shared" si="5"/>
        <v>154234.34024091647</v>
      </c>
    </row>
    <row r="59" spans="1:17" ht="10.5">
      <c r="A59" s="11" t="s">
        <v>53</v>
      </c>
      <c r="B59" s="11" t="s">
        <v>25</v>
      </c>
      <c r="C59" s="11">
        <v>4</v>
      </c>
      <c r="D59" s="11">
        <v>4580</v>
      </c>
      <c r="E59" s="11" t="s">
        <v>55</v>
      </c>
      <c r="F59" s="2">
        <v>1081</v>
      </c>
      <c r="G59" s="3">
        <v>8857</v>
      </c>
      <c r="H59" s="2">
        <v>39277</v>
      </c>
      <c r="I59" s="3">
        <v>39243</v>
      </c>
      <c r="J59" s="6">
        <f t="shared" si="0"/>
        <v>0.027522468620312143</v>
      </c>
      <c r="K59" s="7">
        <f t="shared" si="1"/>
        <v>0.22569630252529113</v>
      </c>
      <c r="L59" s="38">
        <v>29287.948814589665</v>
      </c>
      <c r="M59" s="2">
        <f t="shared" si="6"/>
        <v>806.0766522028523</v>
      </c>
      <c r="N59" s="3">
        <f t="shared" si="7"/>
        <v>6610.181756002871</v>
      </c>
      <c r="O59" s="11">
        <v>47</v>
      </c>
      <c r="P59" s="2">
        <f t="shared" si="4"/>
        <v>37885.60265353406</v>
      </c>
      <c r="Q59" s="3">
        <f t="shared" si="5"/>
        <v>310678.542532135</v>
      </c>
    </row>
    <row r="60" spans="1:17" ht="10.5">
      <c r="A60" s="11" t="s">
        <v>53</v>
      </c>
      <c r="B60" s="11" t="s">
        <v>25</v>
      </c>
      <c r="C60" s="11">
        <v>4</v>
      </c>
      <c r="D60" s="11">
        <v>4590</v>
      </c>
      <c r="E60" s="11" t="s">
        <v>54</v>
      </c>
      <c r="F60" s="2">
        <v>0</v>
      </c>
      <c r="G60" s="3">
        <v>8784</v>
      </c>
      <c r="H60" s="2">
        <v>39277</v>
      </c>
      <c r="I60" s="3">
        <v>39243</v>
      </c>
      <c r="J60" s="6">
        <f t="shared" si="0"/>
        <v>0</v>
      </c>
      <c r="K60" s="7">
        <f t="shared" si="1"/>
        <v>0.2238360981576332</v>
      </c>
      <c r="L60" s="38">
        <v>29287.948814589665</v>
      </c>
      <c r="M60" s="2">
        <f t="shared" si="6"/>
        <v>0</v>
      </c>
      <c r="N60" s="3">
        <f t="shared" si="7"/>
        <v>6555.700185698229</v>
      </c>
      <c r="O60" s="11">
        <v>47</v>
      </c>
      <c r="P60" s="2">
        <f t="shared" si="4"/>
        <v>0</v>
      </c>
      <c r="Q60" s="3">
        <f t="shared" si="5"/>
        <v>308117.9087278168</v>
      </c>
    </row>
    <row r="61" spans="6:7" ht="10.5">
      <c r="F61" s="4">
        <f>SUM(F47:F60)</f>
        <v>39277</v>
      </c>
      <c r="G61" s="4">
        <f>SUM(G47:G60)</f>
        <v>39243</v>
      </c>
    </row>
    <row r="62" spans="1:17" ht="10.5">
      <c r="A62" s="11" t="s">
        <v>53</v>
      </c>
      <c r="B62" s="11" t="s">
        <v>26</v>
      </c>
      <c r="C62" s="11">
        <v>2</v>
      </c>
      <c r="D62" s="11">
        <v>1950</v>
      </c>
      <c r="E62" s="11" t="s">
        <v>54</v>
      </c>
      <c r="F62" s="2">
        <v>6737</v>
      </c>
      <c r="G62" s="3">
        <v>0</v>
      </c>
      <c r="H62" s="2">
        <v>27514</v>
      </c>
      <c r="I62" s="3">
        <v>27511</v>
      </c>
      <c r="J62" s="6">
        <f t="shared" si="0"/>
        <v>0.24485716362579052</v>
      </c>
      <c r="K62" s="7">
        <f t="shared" si="1"/>
        <v>0</v>
      </c>
      <c r="L62" s="38">
        <v>23149.862188679243</v>
      </c>
      <c r="M62" s="2">
        <f t="shared" si="6"/>
        <v>5668.409593847934</v>
      </c>
      <c r="N62" s="3">
        <f t="shared" si="7"/>
        <v>0</v>
      </c>
      <c r="O62" s="11">
        <v>53</v>
      </c>
      <c r="P62" s="2">
        <f t="shared" si="4"/>
        <v>300425.7084739405</v>
      </c>
      <c r="Q62" s="3">
        <f t="shared" si="5"/>
        <v>0</v>
      </c>
    </row>
    <row r="63" spans="1:17" ht="10.5">
      <c r="A63" s="11" t="s">
        <v>53</v>
      </c>
      <c r="B63" s="11" t="s">
        <v>26</v>
      </c>
      <c r="C63" s="11">
        <v>2</v>
      </c>
      <c r="D63" s="11">
        <v>1960</v>
      </c>
      <c r="E63" s="11" t="s">
        <v>55</v>
      </c>
      <c r="F63" s="2">
        <v>5495</v>
      </c>
      <c r="G63" s="3">
        <v>407</v>
      </c>
      <c r="H63" s="2">
        <v>27514</v>
      </c>
      <c r="I63" s="3">
        <v>27511</v>
      </c>
      <c r="J63" s="6">
        <f t="shared" si="0"/>
        <v>0.1997165079595842</v>
      </c>
      <c r="K63" s="7">
        <f t="shared" si="1"/>
        <v>0.01479408236705318</v>
      </c>
      <c r="L63" s="38">
        <v>23149.862188679243</v>
      </c>
      <c r="M63" s="2">
        <f t="shared" si="6"/>
        <v>4623.409636068635</v>
      </c>
      <c r="N63" s="3">
        <f t="shared" si="7"/>
        <v>342.4809680052507</v>
      </c>
      <c r="O63" s="11">
        <v>53</v>
      </c>
      <c r="P63" s="2">
        <f t="shared" si="4"/>
        <v>245040.7107116377</v>
      </c>
      <c r="Q63" s="3">
        <f t="shared" si="5"/>
        <v>18151.491304278286</v>
      </c>
    </row>
    <row r="64" spans="1:17" ht="10.5">
      <c r="A64" s="11" t="s">
        <v>53</v>
      </c>
      <c r="B64" s="11" t="s">
        <v>26</v>
      </c>
      <c r="C64" s="11">
        <v>2</v>
      </c>
      <c r="D64" s="11">
        <v>1980</v>
      </c>
      <c r="E64" s="11" t="s">
        <v>56</v>
      </c>
      <c r="F64" s="2">
        <v>3011</v>
      </c>
      <c r="G64" s="3">
        <v>1632</v>
      </c>
      <c r="H64" s="2">
        <v>27514</v>
      </c>
      <c r="I64" s="3">
        <v>27511</v>
      </c>
      <c r="J64" s="6">
        <f t="shared" si="0"/>
        <v>0.10943519662717162</v>
      </c>
      <c r="K64" s="7">
        <f t="shared" si="1"/>
        <v>0.0593217258551125</v>
      </c>
      <c r="L64" s="38">
        <v>23149.862188679243</v>
      </c>
      <c r="M64" s="2">
        <f t="shared" si="6"/>
        <v>2533.4097205100384</v>
      </c>
      <c r="N64" s="3">
        <f t="shared" si="7"/>
        <v>1373.2897783404646</v>
      </c>
      <c r="O64" s="11">
        <v>53</v>
      </c>
      <c r="P64" s="2">
        <f t="shared" si="4"/>
        <v>134270.71518703204</v>
      </c>
      <c r="Q64" s="3">
        <f t="shared" si="5"/>
        <v>72784.35825204462</v>
      </c>
    </row>
    <row r="65" spans="1:17" ht="10.5">
      <c r="A65" s="11" t="s">
        <v>53</v>
      </c>
      <c r="B65" s="11" t="s">
        <v>26</v>
      </c>
      <c r="C65" s="11">
        <v>2</v>
      </c>
      <c r="D65" s="11">
        <v>1990</v>
      </c>
      <c r="E65" s="11" t="s">
        <v>57</v>
      </c>
      <c r="F65" s="2">
        <v>2162</v>
      </c>
      <c r="G65" s="3">
        <v>896</v>
      </c>
      <c r="H65" s="2">
        <v>27514</v>
      </c>
      <c r="I65" s="3">
        <v>27511</v>
      </c>
      <c r="J65" s="6">
        <f t="shared" si="0"/>
        <v>0.07857817838191467</v>
      </c>
      <c r="K65" s="7">
        <f t="shared" si="1"/>
        <v>0.03256879066555196</v>
      </c>
      <c r="L65" s="38">
        <v>23149.862188679243</v>
      </c>
      <c r="M65" s="2">
        <f t="shared" si="6"/>
        <v>1819.074000578779</v>
      </c>
      <c r="N65" s="3">
        <f t="shared" si="7"/>
        <v>753.9630155594708</v>
      </c>
      <c r="O65" s="11">
        <v>53</v>
      </c>
      <c r="P65" s="2">
        <f t="shared" si="4"/>
        <v>96410.9220306753</v>
      </c>
      <c r="Q65" s="3">
        <f t="shared" si="5"/>
        <v>39960.039824651954</v>
      </c>
    </row>
    <row r="66" spans="1:17" ht="10.5">
      <c r="A66" s="11" t="s">
        <v>53</v>
      </c>
      <c r="B66" s="11" t="s">
        <v>26</v>
      </c>
      <c r="C66" s="11">
        <v>2</v>
      </c>
      <c r="D66" s="11">
        <v>2010</v>
      </c>
      <c r="E66" s="11" t="s">
        <v>58</v>
      </c>
      <c r="F66" s="2">
        <v>1491</v>
      </c>
      <c r="G66" s="3">
        <v>1389</v>
      </c>
      <c r="H66" s="2">
        <v>27514</v>
      </c>
      <c r="I66" s="3">
        <v>27511</v>
      </c>
      <c r="J66" s="6">
        <f t="shared" si="0"/>
        <v>0.05419059387947954</v>
      </c>
      <c r="K66" s="7">
        <f t="shared" si="1"/>
        <v>0.05048889535095053</v>
      </c>
      <c r="L66" s="38">
        <v>23149.862188679243</v>
      </c>
      <c r="M66" s="2">
        <f t="shared" si="6"/>
        <v>1254.5047802326362</v>
      </c>
      <c r="N66" s="3">
        <f t="shared" si="7"/>
        <v>1168.8109694331529</v>
      </c>
      <c r="O66" s="11">
        <v>53</v>
      </c>
      <c r="P66" s="2">
        <f t="shared" si="4"/>
        <v>66488.75335232972</v>
      </c>
      <c r="Q66" s="3">
        <f t="shared" si="5"/>
        <v>61946.981379957106</v>
      </c>
    </row>
    <row r="67" spans="1:17" ht="10.5">
      <c r="A67" s="11" t="s">
        <v>53</v>
      </c>
      <c r="B67" s="11" t="s">
        <v>26</v>
      </c>
      <c r="C67" s="11">
        <v>2</v>
      </c>
      <c r="D67" s="11">
        <v>2020</v>
      </c>
      <c r="E67" s="11" t="s">
        <v>59</v>
      </c>
      <c r="F67" s="2">
        <v>1009</v>
      </c>
      <c r="G67" s="3">
        <v>753</v>
      </c>
      <c r="H67" s="2">
        <v>27514</v>
      </c>
      <c r="I67" s="3">
        <v>27511</v>
      </c>
      <c r="J67" s="6">
        <f aca="true" t="shared" si="8" ref="J67:J130">F67/H67</f>
        <v>0.036672239587119286</v>
      </c>
      <c r="K67" s="7">
        <f aca="true" t="shared" si="9" ref="K67:K130">G67/I67</f>
        <v>0.027370869833884627</v>
      </c>
      <c r="L67" s="38">
        <v>23149.862188679243</v>
      </c>
      <c r="M67" s="2">
        <f t="shared" si="6"/>
        <v>848.9572925920388</v>
      </c>
      <c r="N67" s="3">
        <f t="shared" si="7"/>
        <v>633.631864638707</v>
      </c>
      <c r="O67" s="11">
        <v>53</v>
      </c>
      <c r="P67" s="2">
        <f aca="true" t="shared" si="10" ref="P67:P130">M67*O67</f>
        <v>44994.73650737806</v>
      </c>
      <c r="Q67" s="3">
        <f aca="true" t="shared" si="11" ref="Q67:Q130">N67*O67</f>
        <v>33582.48882585148</v>
      </c>
    </row>
    <row r="68" spans="1:17" ht="10.5">
      <c r="A68" s="11" t="s">
        <v>53</v>
      </c>
      <c r="B68" s="11" t="s">
        <v>26</v>
      </c>
      <c r="C68" s="11">
        <v>2</v>
      </c>
      <c r="D68" s="11">
        <v>2040</v>
      </c>
      <c r="E68" s="11" t="s">
        <v>60</v>
      </c>
      <c r="F68" s="2">
        <v>1998</v>
      </c>
      <c r="G68" s="3">
        <v>1179</v>
      </c>
      <c r="H68" s="2">
        <v>27514</v>
      </c>
      <c r="I68" s="3">
        <v>27511</v>
      </c>
      <c r="J68" s="6">
        <f t="shared" si="8"/>
        <v>0.07261757650650578</v>
      </c>
      <c r="K68" s="7">
        <f t="shared" si="9"/>
        <v>0.042855585038711785</v>
      </c>
      <c r="L68" s="38">
        <v>23149.862188679243</v>
      </c>
      <c r="M68" s="2">
        <f t="shared" si="6"/>
        <v>1681.0868886014803</v>
      </c>
      <c r="N68" s="3">
        <f t="shared" si="7"/>
        <v>992.1008876614018</v>
      </c>
      <c r="O68" s="11">
        <v>53</v>
      </c>
      <c r="P68" s="2">
        <f t="shared" si="10"/>
        <v>89097.60509587845</v>
      </c>
      <c r="Q68" s="3">
        <f t="shared" si="11"/>
        <v>52581.347046054296</v>
      </c>
    </row>
    <row r="69" spans="1:17" ht="10.5">
      <c r="A69" s="11" t="s">
        <v>53</v>
      </c>
      <c r="B69" s="11" t="s">
        <v>26</v>
      </c>
      <c r="C69" s="11">
        <v>2</v>
      </c>
      <c r="D69" s="11">
        <v>2060</v>
      </c>
      <c r="E69" s="11" t="s">
        <v>61</v>
      </c>
      <c r="F69" s="2">
        <v>1031</v>
      </c>
      <c r="G69" s="3">
        <v>1139</v>
      </c>
      <c r="H69" s="2">
        <v>27514</v>
      </c>
      <c r="I69" s="3">
        <v>27511</v>
      </c>
      <c r="J69" s="6">
        <f t="shared" si="8"/>
        <v>0.03747183252162536</v>
      </c>
      <c r="K69" s="7">
        <f t="shared" si="9"/>
        <v>0.04140162116971393</v>
      </c>
      <c r="L69" s="38">
        <v>23149.862188679243</v>
      </c>
      <c r="M69" s="2">
        <f t="shared" si="6"/>
        <v>867.467758832896</v>
      </c>
      <c r="N69" s="3">
        <f t="shared" si="7"/>
        <v>958.4418244667826</v>
      </c>
      <c r="O69" s="11">
        <v>53</v>
      </c>
      <c r="P69" s="2">
        <f t="shared" si="10"/>
        <v>45975.79121814349</v>
      </c>
      <c r="Q69" s="3">
        <f t="shared" si="11"/>
        <v>50797.41669673948</v>
      </c>
    </row>
    <row r="70" spans="1:17" ht="10.5">
      <c r="A70" s="11" t="s">
        <v>53</v>
      </c>
      <c r="B70" s="11" t="s">
        <v>26</v>
      </c>
      <c r="C70" s="11">
        <v>2</v>
      </c>
      <c r="D70" s="11">
        <v>3112</v>
      </c>
      <c r="E70" s="11" t="s">
        <v>62</v>
      </c>
      <c r="F70" s="2">
        <v>935</v>
      </c>
      <c r="G70" s="3">
        <v>2605</v>
      </c>
      <c r="H70" s="2">
        <v>27514</v>
      </c>
      <c r="I70" s="3">
        <v>27511</v>
      </c>
      <c r="J70" s="6">
        <f t="shared" si="8"/>
        <v>0.03398269971650796</v>
      </c>
      <c r="K70" s="7">
        <f t="shared" si="9"/>
        <v>0.09468939696848533</v>
      </c>
      <c r="L70" s="38">
        <v>23149.862188679243</v>
      </c>
      <c r="M70" s="2">
        <f t="shared" si="6"/>
        <v>786.6948152364284</v>
      </c>
      <c r="N70" s="3">
        <f t="shared" si="7"/>
        <v>2192.0464905495774</v>
      </c>
      <c r="O70" s="11">
        <v>53</v>
      </c>
      <c r="P70" s="2">
        <f t="shared" si="10"/>
        <v>41694.82520753071</v>
      </c>
      <c r="Q70" s="3">
        <f t="shared" si="11"/>
        <v>116178.4639991276</v>
      </c>
    </row>
    <row r="71" spans="1:17" ht="10.5">
      <c r="A71" s="11" t="s">
        <v>53</v>
      </c>
      <c r="B71" s="11" t="s">
        <v>26</v>
      </c>
      <c r="C71" s="11">
        <v>2</v>
      </c>
      <c r="D71" s="11">
        <v>3160</v>
      </c>
      <c r="E71" s="11" t="s">
        <v>63</v>
      </c>
      <c r="F71" s="2">
        <v>1246</v>
      </c>
      <c r="G71" s="3">
        <v>2517</v>
      </c>
      <c r="H71" s="2">
        <v>27514</v>
      </c>
      <c r="I71" s="3">
        <v>27511</v>
      </c>
      <c r="J71" s="6">
        <f t="shared" si="8"/>
        <v>0.045286036199752855</v>
      </c>
      <c r="K71" s="7">
        <f t="shared" si="9"/>
        <v>0.09149067645669005</v>
      </c>
      <c r="L71" s="38">
        <v>23149.862188679243</v>
      </c>
      <c r="M71" s="2">
        <f t="shared" si="6"/>
        <v>1048.365497095818</v>
      </c>
      <c r="N71" s="3">
        <f t="shared" si="7"/>
        <v>2117.9965515214153</v>
      </c>
      <c r="O71" s="11">
        <v>53</v>
      </c>
      <c r="P71" s="2">
        <f t="shared" si="10"/>
        <v>55563.371346078355</v>
      </c>
      <c r="Q71" s="3">
        <f t="shared" si="11"/>
        <v>112253.81723063502</v>
      </c>
    </row>
    <row r="72" spans="1:17" ht="10.5">
      <c r="A72" s="11" t="s">
        <v>53</v>
      </c>
      <c r="B72" s="11" t="s">
        <v>26</v>
      </c>
      <c r="C72" s="11">
        <v>2</v>
      </c>
      <c r="D72" s="11">
        <v>3170</v>
      </c>
      <c r="E72" s="11" t="s">
        <v>22</v>
      </c>
      <c r="F72" s="2">
        <v>1646</v>
      </c>
      <c r="G72" s="3">
        <v>5693</v>
      </c>
      <c r="H72" s="2">
        <v>27514</v>
      </c>
      <c r="I72" s="3">
        <v>27511</v>
      </c>
      <c r="J72" s="6">
        <f t="shared" si="8"/>
        <v>0.05982408955440866</v>
      </c>
      <c r="K72" s="7">
        <f t="shared" si="9"/>
        <v>0.20693540765511978</v>
      </c>
      <c r="L72" s="38">
        <v>23149.862188679243</v>
      </c>
      <c r="M72" s="2">
        <f t="shared" si="6"/>
        <v>1384.919428747766</v>
      </c>
      <c r="N72" s="3">
        <f t="shared" si="7"/>
        <v>4790.5261691741825</v>
      </c>
      <c r="O72" s="11">
        <v>53</v>
      </c>
      <c r="P72" s="2">
        <f t="shared" si="10"/>
        <v>73400.7297236316</v>
      </c>
      <c r="Q72" s="3">
        <f t="shared" si="11"/>
        <v>253897.8869662317</v>
      </c>
    </row>
    <row r="73" spans="1:17" ht="10.5">
      <c r="A73" s="11" t="s">
        <v>53</v>
      </c>
      <c r="B73" s="11" t="s">
        <v>26</v>
      </c>
      <c r="C73" s="11">
        <v>2</v>
      </c>
      <c r="D73" s="11">
        <v>3180</v>
      </c>
      <c r="E73" s="11" t="s">
        <v>64</v>
      </c>
      <c r="F73" s="2">
        <v>570</v>
      </c>
      <c r="G73" s="3">
        <v>3745</v>
      </c>
      <c r="H73" s="2">
        <v>27514</v>
      </c>
      <c r="I73" s="3">
        <v>27511</v>
      </c>
      <c r="J73" s="6">
        <f t="shared" si="8"/>
        <v>0.020716726030384533</v>
      </c>
      <c r="K73" s="7">
        <f t="shared" si="9"/>
        <v>0.13612736723492422</v>
      </c>
      <c r="L73" s="38">
        <v>23149.862188679243</v>
      </c>
      <c r="M73" s="2">
        <f t="shared" si="6"/>
        <v>479.5893526040259</v>
      </c>
      <c r="N73" s="3">
        <f t="shared" si="7"/>
        <v>3151.3297915962257</v>
      </c>
      <c r="O73" s="11">
        <v>53</v>
      </c>
      <c r="P73" s="2">
        <f t="shared" si="10"/>
        <v>25418.235688013374</v>
      </c>
      <c r="Q73" s="3">
        <f t="shared" si="11"/>
        <v>167020.47895459997</v>
      </c>
    </row>
    <row r="74" spans="1:17" ht="10.5">
      <c r="A74" s="11" t="s">
        <v>53</v>
      </c>
      <c r="B74" s="11" t="s">
        <v>26</v>
      </c>
      <c r="C74" s="11">
        <v>2</v>
      </c>
      <c r="D74" s="11">
        <v>3200</v>
      </c>
      <c r="E74" s="11" t="s">
        <v>65</v>
      </c>
      <c r="F74" s="2">
        <v>183</v>
      </c>
      <c r="G74" s="3">
        <v>1015</v>
      </c>
      <c r="H74" s="2">
        <v>27514</v>
      </c>
      <c r="I74" s="3">
        <v>27511</v>
      </c>
      <c r="J74" s="6">
        <f t="shared" si="8"/>
        <v>0.006651159409755034</v>
      </c>
      <c r="K74" s="7">
        <f t="shared" si="9"/>
        <v>0.03689433317582058</v>
      </c>
      <c r="L74" s="38">
        <v>23149.862188679243</v>
      </c>
      <c r="M74" s="2">
        <f t="shared" si="6"/>
        <v>153.9734237307662</v>
      </c>
      <c r="N74" s="3">
        <f t="shared" si="7"/>
        <v>854.098728563463</v>
      </c>
      <c r="O74" s="11">
        <v>53</v>
      </c>
      <c r="P74" s="2">
        <f t="shared" si="10"/>
        <v>8160.591457730608</v>
      </c>
      <c r="Q74" s="3">
        <f t="shared" si="11"/>
        <v>45267.23261386354</v>
      </c>
    </row>
    <row r="75" spans="1:17" ht="10.5">
      <c r="A75" s="11" t="s">
        <v>53</v>
      </c>
      <c r="B75" s="11" t="s">
        <v>26</v>
      </c>
      <c r="C75" s="11">
        <v>2</v>
      </c>
      <c r="D75" s="11">
        <v>3220</v>
      </c>
      <c r="E75" s="11" t="s">
        <v>66</v>
      </c>
      <c r="F75" s="2">
        <v>0</v>
      </c>
      <c r="G75" s="3">
        <v>4541</v>
      </c>
      <c r="H75" s="2">
        <v>27514</v>
      </c>
      <c r="I75" s="3">
        <v>27511</v>
      </c>
      <c r="J75" s="6">
        <f t="shared" si="8"/>
        <v>0</v>
      </c>
      <c r="K75" s="7">
        <f t="shared" si="9"/>
        <v>0.16506124822798154</v>
      </c>
      <c r="L75" s="38">
        <v>23149.862188679243</v>
      </c>
      <c r="M75" s="2">
        <f t="shared" si="6"/>
        <v>0</v>
      </c>
      <c r="N75" s="3">
        <f t="shared" si="7"/>
        <v>3821.1451491691487</v>
      </c>
      <c r="O75" s="11">
        <v>53</v>
      </c>
      <c r="P75" s="2">
        <f t="shared" si="10"/>
        <v>0</v>
      </c>
      <c r="Q75" s="3">
        <f t="shared" si="11"/>
        <v>202520.69290596488</v>
      </c>
    </row>
    <row r="76" spans="6:7" ht="10.5">
      <c r="F76" s="4">
        <f>SUM(F62:F75)</f>
        <v>27514</v>
      </c>
      <c r="G76" s="4">
        <f>SUM(G62:G75)</f>
        <v>27511</v>
      </c>
    </row>
    <row r="77" spans="1:17" ht="10.5">
      <c r="A77" s="11" t="s">
        <v>53</v>
      </c>
      <c r="B77" s="11" t="s">
        <v>26</v>
      </c>
      <c r="C77" s="11">
        <v>4</v>
      </c>
      <c r="D77" s="11">
        <v>4320</v>
      </c>
      <c r="E77" s="11" t="s">
        <v>66</v>
      </c>
      <c r="F77" s="2">
        <v>4609</v>
      </c>
      <c r="G77" s="3">
        <v>0</v>
      </c>
      <c r="H77" s="2">
        <v>29947</v>
      </c>
      <c r="I77" s="3">
        <v>29928</v>
      </c>
      <c r="J77" s="6">
        <f t="shared" si="8"/>
        <v>0.15390523257755367</v>
      </c>
      <c r="K77" s="7">
        <f t="shared" si="9"/>
        <v>0</v>
      </c>
      <c r="L77" s="38">
        <v>24681.852</v>
      </c>
      <c r="M77" s="2">
        <f t="shared" si="6"/>
        <v>3798.6661725047584</v>
      </c>
      <c r="N77" s="3">
        <f t="shared" si="7"/>
        <v>0</v>
      </c>
      <c r="O77" s="11">
        <v>53</v>
      </c>
      <c r="P77" s="2">
        <f t="shared" si="10"/>
        <v>201329.3071427522</v>
      </c>
      <c r="Q77" s="3">
        <f t="shared" si="11"/>
        <v>0</v>
      </c>
    </row>
    <row r="78" spans="1:17" ht="10.5">
      <c r="A78" s="11" t="s">
        <v>53</v>
      </c>
      <c r="B78" s="11" t="s">
        <v>26</v>
      </c>
      <c r="C78" s="11">
        <v>4</v>
      </c>
      <c r="D78" s="11">
        <v>4340</v>
      </c>
      <c r="E78" s="11" t="s">
        <v>65</v>
      </c>
      <c r="F78" s="2">
        <v>992</v>
      </c>
      <c r="G78" s="3">
        <v>140</v>
      </c>
      <c r="H78" s="2">
        <v>29947</v>
      </c>
      <c r="I78" s="3">
        <v>29928</v>
      </c>
      <c r="J78" s="6">
        <f t="shared" si="8"/>
        <v>0.033125187831836246</v>
      </c>
      <c r="K78" s="7">
        <f t="shared" si="9"/>
        <v>0.004677893611333868</v>
      </c>
      <c r="L78" s="38">
        <v>24681.852</v>
      </c>
      <c r="M78" s="2">
        <f t="shared" si="6"/>
        <v>817.590983537583</v>
      </c>
      <c r="N78" s="3">
        <f t="shared" si="7"/>
        <v>115.45907778668804</v>
      </c>
      <c r="O78" s="11">
        <v>53</v>
      </c>
      <c r="P78" s="2">
        <f t="shared" si="10"/>
        <v>43332.3221274919</v>
      </c>
      <c r="Q78" s="3">
        <f t="shared" si="11"/>
        <v>6119.331122694466</v>
      </c>
    </row>
    <row r="79" spans="1:17" ht="10.5">
      <c r="A79" s="11" t="s">
        <v>53</v>
      </c>
      <c r="B79" s="11" t="s">
        <v>26</v>
      </c>
      <c r="C79" s="11">
        <v>4</v>
      </c>
      <c r="D79" s="11">
        <v>4350</v>
      </c>
      <c r="E79" s="11" t="s">
        <v>64</v>
      </c>
      <c r="F79" s="2">
        <v>4220</v>
      </c>
      <c r="G79" s="3">
        <v>409</v>
      </c>
      <c r="H79" s="2">
        <v>29947</v>
      </c>
      <c r="I79" s="3">
        <v>29928</v>
      </c>
      <c r="J79" s="6">
        <f t="shared" si="8"/>
        <v>0.14091561759107757</v>
      </c>
      <c r="K79" s="7">
        <f t="shared" si="9"/>
        <v>0.013666132050253943</v>
      </c>
      <c r="L79" s="38">
        <v>24681.852</v>
      </c>
      <c r="M79" s="2">
        <f t="shared" si="6"/>
        <v>3478.058417871573</v>
      </c>
      <c r="N79" s="3">
        <f t="shared" si="7"/>
        <v>337.30544867682437</v>
      </c>
      <c r="O79" s="11">
        <v>53</v>
      </c>
      <c r="P79" s="2">
        <f t="shared" si="10"/>
        <v>184337.09614719337</v>
      </c>
      <c r="Q79" s="3">
        <f t="shared" si="11"/>
        <v>17877.188779871693</v>
      </c>
    </row>
    <row r="80" spans="1:17" ht="10.5">
      <c r="A80" s="11" t="s">
        <v>53</v>
      </c>
      <c r="B80" s="11" t="s">
        <v>26</v>
      </c>
      <c r="C80" s="11">
        <v>4</v>
      </c>
      <c r="D80" s="11">
        <v>4370</v>
      </c>
      <c r="E80" s="11" t="s">
        <v>22</v>
      </c>
      <c r="F80" s="2">
        <v>5771</v>
      </c>
      <c r="G80" s="3">
        <v>1653</v>
      </c>
      <c r="H80" s="2">
        <v>29947</v>
      </c>
      <c r="I80" s="3">
        <v>29928</v>
      </c>
      <c r="J80" s="6">
        <f t="shared" si="8"/>
        <v>0.19270711590476508</v>
      </c>
      <c r="K80" s="7">
        <f t="shared" si="9"/>
        <v>0.055232558139534885</v>
      </c>
      <c r="L80" s="38">
        <v>24681.852</v>
      </c>
      <c r="M80" s="2">
        <f aca="true" t="shared" si="12" ref="M80:M143">J80*L80</f>
        <v>4756.368514108258</v>
      </c>
      <c r="N80" s="3">
        <f aca="true" t="shared" si="13" ref="N80:N143">K80*L80</f>
        <v>1363.2418255813952</v>
      </c>
      <c r="O80" s="11">
        <v>53</v>
      </c>
      <c r="P80" s="2">
        <f t="shared" si="10"/>
        <v>252087.53124773767</v>
      </c>
      <c r="Q80" s="3">
        <f t="shared" si="11"/>
        <v>72251.81675581395</v>
      </c>
    </row>
    <row r="81" spans="1:17" ht="10.5">
      <c r="A81" s="11" t="s">
        <v>53</v>
      </c>
      <c r="B81" s="11" t="s">
        <v>26</v>
      </c>
      <c r="C81" s="11">
        <v>4</v>
      </c>
      <c r="D81" s="11">
        <v>4380</v>
      </c>
      <c r="E81" s="11" t="s">
        <v>63</v>
      </c>
      <c r="F81" s="2">
        <v>2627</v>
      </c>
      <c r="G81" s="3">
        <v>1979</v>
      </c>
      <c r="H81" s="2">
        <v>29947</v>
      </c>
      <c r="I81" s="3">
        <v>29928</v>
      </c>
      <c r="J81" s="6">
        <f t="shared" si="8"/>
        <v>0.08772164156676795</v>
      </c>
      <c r="K81" s="7">
        <f t="shared" si="9"/>
        <v>0.06612536754878375</v>
      </c>
      <c r="L81" s="38">
        <v>24681.852</v>
      </c>
      <c r="M81" s="2">
        <f t="shared" si="12"/>
        <v>2165.1325743480147</v>
      </c>
      <c r="N81" s="3">
        <f t="shared" si="13"/>
        <v>1632.0965352846831</v>
      </c>
      <c r="O81" s="11">
        <v>53</v>
      </c>
      <c r="P81" s="2">
        <f t="shared" si="10"/>
        <v>114752.02644044478</v>
      </c>
      <c r="Q81" s="3">
        <f t="shared" si="11"/>
        <v>86501.1163700882</v>
      </c>
    </row>
    <row r="82" spans="1:17" ht="10.5">
      <c r="A82" s="11" t="s">
        <v>53</v>
      </c>
      <c r="B82" s="11" t="s">
        <v>26</v>
      </c>
      <c r="C82" s="11">
        <v>4</v>
      </c>
      <c r="D82" s="11">
        <v>4400</v>
      </c>
      <c r="E82" s="11" t="s">
        <v>62</v>
      </c>
      <c r="F82" s="2">
        <v>3531</v>
      </c>
      <c r="G82" s="3">
        <v>1518</v>
      </c>
      <c r="H82" s="2">
        <v>29947</v>
      </c>
      <c r="I82" s="3">
        <v>29928</v>
      </c>
      <c r="J82" s="6">
        <f t="shared" si="8"/>
        <v>0.11790830467158647</v>
      </c>
      <c r="K82" s="7">
        <f t="shared" si="9"/>
        <v>0.05072173215717723</v>
      </c>
      <c r="L82" s="38">
        <v>24681.852</v>
      </c>
      <c r="M82" s="2">
        <f t="shared" si="12"/>
        <v>2910.1953254750056</v>
      </c>
      <c r="N82" s="3">
        <f t="shared" si="13"/>
        <v>1251.906286287089</v>
      </c>
      <c r="O82" s="11">
        <v>53</v>
      </c>
      <c r="P82" s="2">
        <f t="shared" si="10"/>
        <v>154240.3522501753</v>
      </c>
      <c r="Q82" s="3">
        <f t="shared" si="11"/>
        <v>66351.03317321572</v>
      </c>
    </row>
    <row r="83" spans="1:17" ht="10.5">
      <c r="A83" s="11" t="s">
        <v>53</v>
      </c>
      <c r="B83" s="11" t="s">
        <v>26</v>
      </c>
      <c r="C83" s="11">
        <v>4</v>
      </c>
      <c r="D83" s="11">
        <v>4490</v>
      </c>
      <c r="E83" s="11" t="s">
        <v>61</v>
      </c>
      <c r="F83" s="2">
        <v>1293</v>
      </c>
      <c r="G83" s="3">
        <v>1130</v>
      </c>
      <c r="H83" s="2">
        <v>29947</v>
      </c>
      <c r="I83" s="3">
        <v>29928</v>
      </c>
      <c r="J83" s="6">
        <f t="shared" si="8"/>
        <v>0.04317627809129462</v>
      </c>
      <c r="K83" s="7">
        <f t="shared" si="9"/>
        <v>0.037757284148623366</v>
      </c>
      <c r="L83" s="38">
        <v>24681.852</v>
      </c>
      <c r="M83" s="2">
        <f t="shared" si="12"/>
        <v>1065.6705057601764</v>
      </c>
      <c r="N83" s="3">
        <f t="shared" si="13"/>
        <v>931.9196992782679</v>
      </c>
      <c r="O83" s="11">
        <v>53</v>
      </c>
      <c r="P83" s="2">
        <f t="shared" si="10"/>
        <v>56480.53680528935</v>
      </c>
      <c r="Q83" s="3">
        <f t="shared" si="11"/>
        <v>49391.7440617482</v>
      </c>
    </row>
    <row r="84" spans="1:17" ht="10.5">
      <c r="A84" s="11" t="s">
        <v>53</v>
      </c>
      <c r="B84" s="11" t="s">
        <v>26</v>
      </c>
      <c r="C84" s="11">
        <v>4</v>
      </c>
      <c r="D84" s="11">
        <v>4500</v>
      </c>
      <c r="E84" s="11" t="s">
        <v>60</v>
      </c>
      <c r="F84" s="2">
        <v>1229</v>
      </c>
      <c r="G84" s="3">
        <v>1889</v>
      </c>
      <c r="H84" s="2">
        <v>29947</v>
      </c>
      <c r="I84" s="3">
        <v>29928</v>
      </c>
      <c r="J84" s="6">
        <f t="shared" si="8"/>
        <v>0.04103916919891809</v>
      </c>
      <c r="K84" s="7">
        <f t="shared" si="9"/>
        <v>0.06311815022721197</v>
      </c>
      <c r="L84" s="38">
        <v>24681.852</v>
      </c>
      <c r="M84" s="2">
        <f t="shared" si="12"/>
        <v>1012.9227003706549</v>
      </c>
      <c r="N84" s="3">
        <f t="shared" si="13"/>
        <v>1557.872842421812</v>
      </c>
      <c r="O84" s="11">
        <v>53</v>
      </c>
      <c r="P84" s="2">
        <f t="shared" si="10"/>
        <v>53684.90311964471</v>
      </c>
      <c r="Q84" s="3">
        <f t="shared" si="11"/>
        <v>82567.26064835604</v>
      </c>
    </row>
    <row r="85" spans="1:17" ht="10.5">
      <c r="A85" s="11" t="s">
        <v>53</v>
      </c>
      <c r="B85" s="11" t="s">
        <v>26</v>
      </c>
      <c r="C85" s="11">
        <v>4</v>
      </c>
      <c r="D85" s="11">
        <v>4520</v>
      </c>
      <c r="E85" s="11" t="s">
        <v>59</v>
      </c>
      <c r="F85" s="2">
        <v>783</v>
      </c>
      <c r="G85" s="3">
        <v>1084</v>
      </c>
      <c r="H85" s="2">
        <v>29947</v>
      </c>
      <c r="I85" s="3">
        <v>29928</v>
      </c>
      <c r="J85" s="6">
        <f t="shared" si="8"/>
        <v>0.026146191605169133</v>
      </c>
      <c r="K85" s="7">
        <f t="shared" si="9"/>
        <v>0.036220261962042234</v>
      </c>
      <c r="L85" s="38">
        <v>24681.852</v>
      </c>
      <c r="M85" s="2">
        <f t="shared" si="12"/>
        <v>645.3364315624269</v>
      </c>
      <c r="N85" s="3">
        <f t="shared" si="13"/>
        <v>893.983145148356</v>
      </c>
      <c r="O85" s="11">
        <v>53</v>
      </c>
      <c r="P85" s="2">
        <f t="shared" si="10"/>
        <v>34202.83087280863</v>
      </c>
      <c r="Q85" s="3">
        <f t="shared" si="11"/>
        <v>47381.10669286287</v>
      </c>
    </row>
    <row r="86" spans="1:17" ht="10.5">
      <c r="A86" s="11" t="s">
        <v>53</v>
      </c>
      <c r="B86" s="11" t="s">
        <v>26</v>
      </c>
      <c r="C86" s="11">
        <v>4</v>
      </c>
      <c r="D86" s="11">
        <v>4530</v>
      </c>
      <c r="E86" s="11" t="s">
        <v>58</v>
      </c>
      <c r="F86" s="2">
        <v>1340</v>
      </c>
      <c r="G86" s="3">
        <v>1614</v>
      </c>
      <c r="H86" s="2">
        <v>29947</v>
      </c>
      <c r="I86" s="3">
        <v>29928</v>
      </c>
      <c r="J86" s="6">
        <f t="shared" si="8"/>
        <v>0.044745717434133636</v>
      </c>
      <c r="K86" s="7">
        <f t="shared" si="9"/>
        <v>0.05392943063352045</v>
      </c>
      <c r="L86" s="38">
        <v>24681.852</v>
      </c>
      <c r="M86" s="2">
        <f t="shared" si="12"/>
        <v>1104.407175343106</v>
      </c>
      <c r="N86" s="3">
        <f t="shared" si="13"/>
        <v>1331.0782253408179</v>
      </c>
      <c r="O86" s="11">
        <v>53</v>
      </c>
      <c r="P86" s="2">
        <f t="shared" si="10"/>
        <v>58533.58029318462</v>
      </c>
      <c r="Q86" s="3">
        <f t="shared" si="11"/>
        <v>70547.14594306334</v>
      </c>
    </row>
    <row r="87" spans="1:17" ht="10.5">
      <c r="A87" s="11" t="s">
        <v>53</v>
      </c>
      <c r="B87" s="11" t="s">
        <v>26</v>
      </c>
      <c r="C87" s="11">
        <v>4</v>
      </c>
      <c r="D87" s="11">
        <v>4550</v>
      </c>
      <c r="E87" s="11" t="s">
        <v>57</v>
      </c>
      <c r="F87" s="2">
        <v>946</v>
      </c>
      <c r="G87" s="3">
        <v>2382</v>
      </c>
      <c r="H87" s="2">
        <v>29947</v>
      </c>
      <c r="I87" s="3">
        <v>29928</v>
      </c>
      <c r="J87" s="6">
        <f t="shared" si="8"/>
        <v>0.03158914081544061</v>
      </c>
      <c r="K87" s="7">
        <f t="shared" si="9"/>
        <v>0.07959101844426623</v>
      </c>
      <c r="L87" s="38">
        <v>24681.852</v>
      </c>
      <c r="M87" s="2">
        <f t="shared" si="12"/>
        <v>779.6784984138645</v>
      </c>
      <c r="N87" s="3">
        <f t="shared" si="13"/>
        <v>1964.4537377706495</v>
      </c>
      <c r="O87" s="11">
        <v>53</v>
      </c>
      <c r="P87" s="2">
        <f t="shared" si="10"/>
        <v>41322.960415934824</v>
      </c>
      <c r="Q87" s="3">
        <f t="shared" si="11"/>
        <v>104116.04810184443</v>
      </c>
    </row>
    <row r="88" spans="1:17" ht="10.5">
      <c r="A88" s="11" t="s">
        <v>53</v>
      </c>
      <c r="B88" s="11" t="s">
        <v>26</v>
      </c>
      <c r="C88" s="11">
        <v>4</v>
      </c>
      <c r="D88" s="11">
        <v>4560</v>
      </c>
      <c r="E88" s="11" t="s">
        <v>56</v>
      </c>
      <c r="F88" s="2">
        <v>1811</v>
      </c>
      <c r="G88" s="3">
        <v>3149</v>
      </c>
      <c r="H88" s="2">
        <v>29947</v>
      </c>
      <c r="I88" s="3">
        <v>29928</v>
      </c>
      <c r="J88" s="6">
        <f t="shared" si="8"/>
        <v>0.06047350318896717</v>
      </c>
      <c r="K88" s="7">
        <f t="shared" si="9"/>
        <v>0.10521919272921679</v>
      </c>
      <c r="L88" s="38">
        <v>24681.852</v>
      </c>
      <c r="M88" s="2">
        <f t="shared" si="12"/>
        <v>1492.5980556316158</v>
      </c>
      <c r="N88" s="3">
        <f t="shared" si="13"/>
        <v>2597.004542502005</v>
      </c>
      <c r="O88" s="11">
        <v>53</v>
      </c>
      <c r="P88" s="2">
        <f t="shared" si="10"/>
        <v>79107.69694847564</v>
      </c>
      <c r="Q88" s="3">
        <f t="shared" si="11"/>
        <v>137641.24075260625</v>
      </c>
    </row>
    <row r="89" spans="1:17" ht="10.5">
      <c r="A89" s="11" t="s">
        <v>53</v>
      </c>
      <c r="B89" s="11" t="s">
        <v>26</v>
      </c>
      <c r="C89" s="11">
        <v>4</v>
      </c>
      <c r="D89" s="11">
        <v>4580</v>
      </c>
      <c r="E89" s="11" t="s">
        <v>55</v>
      </c>
      <c r="F89" s="2">
        <v>795</v>
      </c>
      <c r="G89" s="3">
        <v>6290</v>
      </c>
      <c r="H89" s="2">
        <v>29947</v>
      </c>
      <c r="I89" s="3">
        <v>29928</v>
      </c>
      <c r="J89" s="6">
        <f t="shared" si="8"/>
        <v>0.02654689952248973</v>
      </c>
      <c r="K89" s="7">
        <f t="shared" si="9"/>
        <v>0.21017107725207163</v>
      </c>
      <c r="L89" s="38">
        <v>24681.852</v>
      </c>
      <c r="M89" s="2">
        <f t="shared" si="12"/>
        <v>655.2266450729621</v>
      </c>
      <c r="N89" s="3">
        <f t="shared" si="13"/>
        <v>5187.411423416198</v>
      </c>
      <c r="O89" s="11">
        <v>53</v>
      </c>
      <c r="P89" s="2">
        <f t="shared" si="10"/>
        <v>34727.012188867</v>
      </c>
      <c r="Q89" s="3">
        <f t="shared" si="11"/>
        <v>274932.8054410585</v>
      </c>
    </row>
    <row r="90" spans="1:17" ht="10.5">
      <c r="A90" s="11" t="s">
        <v>53</v>
      </c>
      <c r="B90" s="11" t="s">
        <v>26</v>
      </c>
      <c r="C90" s="11">
        <v>4</v>
      </c>
      <c r="D90" s="11">
        <v>4590</v>
      </c>
      <c r="E90" s="11" t="s">
        <v>54</v>
      </c>
      <c r="F90" s="2">
        <v>0</v>
      </c>
      <c r="G90" s="3">
        <v>6691</v>
      </c>
      <c r="H90" s="2">
        <v>29947</v>
      </c>
      <c r="I90" s="3">
        <v>29928</v>
      </c>
      <c r="J90" s="6">
        <f t="shared" si="8"/>
        <v>0</v>
      </c>
      <c r="K90" s="7">
        <f t="shared" si="9"/>
        <v>0.22356990109596364</v>
      </c>
      <c r="L90" s="38">
        <v>24681.852</v>
      </c>
      <c r="M90" s="2">
        <f t="shared" si="12"/>
        <v>0</v>
      </c>
      <c r="N90" s="3">
        <f t="shared" si="13"/>
        <v>5518.119210505212</v>
      </c>
      <c r="O90" s="11">
        <v>53</v>
      </c>
      <c r="P90" s="2">
        <f t="shared" si="10"/>
        <v>0</v>
      </c>
      <c r="Q90" s="3">
        <f t="shared" si="11"/>
        <v>292460.31815677625</v>
      </c>
    </row>
    <row r="91" spans="6:7" ht="10.5">
      <c r="F91" s="4">
        <f>SUM(F77:F90)</f>
        <v>29947</v>
      </c>
      <c r="G91" s="4">
        <f>SUM(G77:G90)</f>
        <v>29928</v>
      </c>
    </row>
    <row r="92" spans="1:17" ht="10.5">
      <c r="A92" s="11" t="s">
        <v>67</v>
      </c>
      <c r="B92" s="11" t="s">
        <v>2</v>
      </c>
      <c r="C92" s="11">
        <v>2</v>
      </c>
      <c r="D92" s="11">
        <v>3080</v>
      </c>
      <c r="E92" s="11" t="s">
        <v>68</v>
      </c>
      <c r="F92" s="2">
        <v>6706</v>
      </c>
      <c r="G92" s="3">
        <v>0</v>
      </c>
      <c r="H92" s="2">
        <v>25210</v>
      </c>
      <c r="I92" s="3">
        <v>25239</v>
      </c>
      <c r="J92" s="6">
        <f t="shared" si="8"/>
        <v>0.2660055533518445</v>
      </c>
      <c r="K92" s="7">
        <f t="shared" si="9"/>
        <v>0</v>
      </c>
      <c r="L92" s="38">
        <v>13476.367778285161</v>
      </c>
      <c r="M92" s="2">
        <f t="shared" si="12"/>
        <v>3584.7886680357115</v>
      </c>
      <c r="N92" s="3">
        <f t="shared" si="13"/>
        <v>0</v>
      </c>
      <c r="O92" s="11">
        <v>230</v>
      </c>
      <c r="P92" s="2">
        <f t="shared" si="10"/>
        <v>824501.3936482136</v>
      </c>
      <c r="Q92" s="3">
        <f t="shared" si="11"/>
        <v>0</v>
      </c>
    </row>
    <row r="93" spans="1:17" ht="10.5">
      <c r="A93" s="11" t="s">
        <v>67</v>
      </c>
      <c r="B93" s="11" t="s">
        <v>2</v>
      </c>
      <c r="C93" s="11">
        <v>2</v>
      </c>
      <c r="D93" s="11">
        <v>3090</v>
      </c>
      <c r="E93" s="11" t="s">
        <v>69</v>
      </c>
      <c r="F93" s="2">
        <v>3856</v>
      </c>
      <c r="G93" s="3">
        <v>195</v>
      </c>
      <c r="H93" s="2">
        <v>25210</v>
      </c>
      <c r="I93" s="3">
        <v>25239</v>
      </c>
      <c r="J93" s="6">
        <f t="shared" si="8"/>
        <v>0.15295517651725507</v>
      </c>
      <c r="K93" s="7">
        <f t="shared" si="9"/>
        <v>0.007726138119576845</v>
      </c>
      <c r="L93" s="38">
        <v>13476.367778285161</v>
      </c>
      <c r="M93" s="2">
        <f t="shared" si="12"/>
        <v>2061.280212339055</v>
      </c>
      <c r="N93" s="3">
        <f t="shared" si="13"/>
        <v>104.1202788052461</v>
      </c>
      <c r="O93" s="11">
        <v>230</v>
      </c>
      <c r="P93" s="2">
        <f t="shared" si="10"/>
        <v>474094.4488379827</v>
      </c>
      <c r="Q93" s="3">
        <f t="shared" si="11"/>
        <v>23947.664125206604</v>
      </c>
    </row>
    <row r="94" spans="1:17" ht="10.5">
      <c r="A94" s="11" t="s">
        <v>67</v>
      </c>
      <c r="B94" s="11" t="s">
        <v>2</v>
      </c>
      <c r="C94" s="11">
        <v>2</v>
      </c>
      <c r="D94" s="11">
        <v>3112</v>
      </c>
      <c r="E94" s="11" t="s">
        <v>62</v>
      </c>
      <c r="F94" s="2">
        <v>2753</v>
      </c>
      <c r="G94" s="3">
        <v>2810</v>
      </c>
      <c r="H94" s="2">
        <v>25210</v>
      </c>
      <c r="I94" s="3">
        <v>25239</v>
      </c>
      <c r="J94" s="6">
        <f t="shared" si="8"/>
        <v>0.10920269734232448</v>
      </c>
      <c r="K94" s="7">
        <f t="shared" si="9"/>
        <v>0.11133563136415864</v>
      </c>
      <c r="L94" s="38">
        <v>13476.367778285161</v>
      </c>
      <c r="M94" s="2">
        <f t="shared" si="12"/>
        <v>1471.6557117659281</v>
      </c>
      <c r="N94" s="3">
        <f t="shared" si="13"/>
        <v>1500.3999150909822</v>
      </c>
      <c r="O94" s="11">
        <v>230</v>
      </c>
      <c r="P94" s="2">
        <f t="shared" si="10"/>
        <v>338480.8137061635</v>
      </c>
      <c r="Q94" s="3">
        <f t="shared" si="11"/>
        <v>345091.9804709259</v>
      </c>
    </row>
    <row r="95" spans="1:17" ht="10.5">
      <c r="A95" s="11" t="s">
        <v>67</v>
      </c>
      <c r="B95" s="11" t="s">
        <v>2</v>
      </c>
      <c r="C95" s="11">
        <v>2</v>
      </c>
      <c r="D95" s="11">
        <v>3160</v>
      </c>
      <c r="E95" s="11" t="s">
        <v>63</v>
      </c>
      <c r="F95" s="2">
        <v>2871</v>
      </c>
      <c r="G95" s="3">
        <v>896</v>
      </c>
      <c r="H95" s="2">
        <v>25210</v>
      </c>
      <c r="I95" s="3">
        <v>25239</v>
      </c>
      <c r="J95" s="6">
        <f t="shared" si="8"/>
        <v>0.11388337961126536</v>
      </c>
      <c r="K95" s="7">
        <f t="shared" si="9"/>
        <v>0.03550061412892745</v>
      </c>
      <c r="L95" s="38">
        <v>13476.367778285161</v>
      </c>
      <c r="M95" s="2">
        <f t="shared" si="12"/>
        <v>1534.7343074754738</v>
      </c>
      <c r="N95" s="3">
        <f t="shared" si="13"/>
        <v>478.41933235641284</v>
      </c>
      <c r="O95" s="11">
        <v>230</v>
      </c>
      <c r="P95" s="2">
        <f t="shared" si="10"/>
        <v>352988.890719359</v>
      </c>
      <c r="Q95" s="3">
        <f t="shared" si="11"/>
        <v>110036.44644197496</v>
      </c>
    </row>
    <row r="96" spans="1:17" ht="10.5">
      <c r="A96" s="11" t="s">
        <v>67</v>
      </c>
      <c r="B96" s="11" t="s">
        <v>2</v>
      </c>
      <c r="C96" s="11">
        <v>2</v>
      </c>
      <c r="D96" s="11">
        <v>3170</v>
      </c>
      <c r="E96" s="11" t="s">
        <v>22</v>
      </c>
      <c r="F96" s="2">
        <v>5730</v>
      </c>
      <c r="G96" s="3">
        <v>5506</v>
      </c>
      <c r="H96" s="2">
        <v>25210</v>
      </c>
      <c r="I96" s="3">
        <v>25239</v>
      </c>
      <c r="J96" s="6">
        <f t="shared" si="8"/>
        <v>0.2272907576358588</v>
      </c>
      <c r="K96" s="7">
        <f t="shared" si="9"/>
        <v>0.21815444351994928</v>
      </c>
      <c r="L96" s="38">
        <v>13476.367778285161</v>
      </c>
      <c r="M96" s="2">
        <f t="shared" si="12"/>
        <v>3063.0538425059094</v>
      </c>
      <c r="N96" s="3">
        <f t="shared" si="13"/>
        <v>2939.9295133419746</v>
      </c>
      <c r="O96" s="11">
        <v>230</v>
      </c>
      <c r="P96" s="2">
        <f t="shared" si="10"/>
        <v>704502.3837763591</v>
      </c>
      <c r="Q96" s="3">
        <f t="shared" si="11"/>
        <v>676183.7880686541</v>
      </c>
    </row>
    <row r="97" spans="1:17" ht="10.5">
      <c r="A97" s="11" t="s">
        <v>67</v>
      </c>
      <c r="B97" s="11" t="s">
        <v>2</v>
      </c>
      <c r="C97" s="11">
        <v>2</v>
      </c>
      <c r="D97" s="11">
        <v>3180</v>
      </c>
      <c r="E97" s="11" t="s">
        <v>64</v>
      </c>
      <c r="F97" s="2">
        <v>2390</v>
      </c>
      <c r="G97" s="3">
        <v>3333</v>
      </c>
      <c r="H97" s="2">
        <v>25210</v>
      </c>
      <c r="I97" s="3">
        <v>25239</v>
      </c>
      <c r="J97" s="6">
        <f t="shared" si="8"/>
        <v>0.09480364934549781</v>
      </c>
      <c r="K97" s="7">
        <f t="shared" si="9"/>
        <v>0.132057530013075</v>
      </c>
      <c r="L97" s="38">
        <v>13476.367778285161</v>
      </c>
      <c r="M97" s="2">
        <f t="shared" si="12"/>
        <v>1277.6088453035118</v>
      </c>
      <c r="N97" s="3">
        <f t="shared" si="13"/>
        <v>1779.6558423481295</v>
      </c>
      <c r="O97" s="11">
        <v>230</v>
      </c>
      <c r="P97" s="2">
        <f t="shared" si="10"/>
        <v>293850.0344198077</v>
      </c>
      <c r="Q97" s="3">
        <f t="shared" si="11"/>
        <v>409320.8437400698</v>
      </c>
    </row>
    <row r="98" spans="1:17" ht="10.5">
      <c r="A98" s="11" t="s">
        <v>67</v>
      </c>
      <c r="B98" s="11" t="s">
        <v>2</v>
      </c>
      <c r="C98" s="11">
        <v>2</v>
      </c>
      <c r="D98" s="11">
        <v>3200</v>
      </c>
      <c r="E98" s="11" t="s">
        <v>65</v>
      </c>
      <c r="F98" s="2">
        <v>904</v>
      </c>
      <c r="G98" s="3">
        <v>1755</v>
      </c>
      <c r="H98" s="2">
        <v>25210</v>
      </c>
      <c r="I98" s="3">
        <v>25239</v>
      </c>
      <c r="J98" s="6">
        <f t="shared" si="8"/>
        <v>0.035858786195953986</v>
      </c>
      <c r="K98" s="7">
        <f t="shared" si="9"/>
        <v>0.0695352430761916</v>
      </c>
      <c r="L98" s="38">
        <v>13476.367778285161</v>
      </c>
      <c r="M98" s="2">
        <f t="shared" si="12"/>
        <v>483.246190859571</v>
      </c>
      <c r="N98" s="3">
        <f t="shared" si="13"/>
        <v>937.0825092472148</v>
      </c>
      <c r="O98" s="11">
        <v>230</v>
      </c>
      <c r="P98" s="2">
        <f t="shared" si="10"/>
        <v>111146.62389770133</v>
      </c>
      <c r="Q98" s="3">
        <f t="shared" si="11"/>
        <v>215528.97712685942</v>
      </c>
    </row>
    <row r="99" spans="1:17" ht="10.5">
      <c r="A99" s="11" t="s">
        <v>67</v>
      </c>
      <c r="B99" s="11" t="s">
        <v>2</v>
      </c>
      <c r="C99" s="11">
        <v>2</v>
      </c>
      <c r="D99" s="11">
        <v>3220</v>
      </c>
      <c r="E99" s="11" t="s">
        <v>66</v>
      </c>
      <c r="F99" s="2">
        <v>0</v>
      </c>
      <c r="G99" s="3">
        <v>10744</v>
      </c>
      <c r="H99" s="2">
        <v>25210</v>
      </c>
      <c r="I99" s="3">
        <v>25239</v>
      </c>
      <c r="J99" s="6">
        <f t="shared" si="8"/>
        <v>0</v>
      </c>
      <c r="K99" s="7">
        <f t="shared" si="9"/>
        <v>0.4256903997781212</v>
      </c>
      <c r="L99" s="38">
        <v>13476.367778285161</v>
      </c>
      <c r="M99" s="2">
        <f t="shared" si="12"/>
        <v>0</v>
      </c>
      <c r="N99" s="3">
        <f t="shared" si="13"/>
        <v>5736.760387095201</v>
      </c>
      <c r="O99" s="11">
        <v>230</v>
      </c>
      <c r="P99" s="2">
        <f t="shared" si="10"/>
        <v>0</v>
      </c>
      <c r="Q99" s="3">
        <f t="shared" si="11"/>
        <v>1319454.8890318961</v>
      </c>
    </row>
    <row r="100" spans="6:7" ht="10.5">
      <c r="F100" s="4">
        <f>SUM(F92:F99)</f>
        <v>25210</v>
      </c>
      <c r="G100" s="4">
        <f>SUM(G92:G99)</f>
        <v>25239</v>
      </c>
    </row>
    <row r="101" spans="1:17" ht="10.5">
      <c r="A101" s="11" t="s">
        <v>67</v>
      </c>
      <c r="B101" s="11" t="s">
        <v>2</v>
      </c>
      <c r="C101" s="11">
        <v>4</v>
      </c>
      <c r="D101" s="11">
        <v>4320</v>
      </c>
      <c r="E101" s="11" t="s">
        <v>66</v>
      </c>
      <c r="F101" s="2">
        <v>10323</v>
      </c>
      <c r="G101" s="3">
        <v>0</v>
      </c>
      <c r="H101" s="2">
        <v>27485</v>
      </c>
      <c r="I101" s="3">
        <v>27368</v>
      </c>
      <c r="J101" s="6">
        <f t="shared" si="8"/>
        <v>0.37558668364562486</v>
      </c>
      <c r="K101" s="7">
        <f t="shared" si="9"/>
        <v>0</v>
      </c>
      <c r="L101" s="38">
        <v>14302.803608695653</v>
      </c>
      <c r="M101" s="2">
        <f t="shared" si="12"/>
        <v>5371.942574224676</v>
      </c>
      <c r="N101" s="3">
        <f t="shared" si="13"/>
        <v>0</v>
      </c>
      <c r="O101" s="11">
        <v>230</v>
      </c>
      <c r="P101" s="2">
        <f t="shared" si="10"/>
        <v>1235546.7920716754</v>
      </c>
      <c r="Q101" s="3">
        <f t="shared" si="11"/>
        <v>0</v>
      </c>
    </row>
    <row r="102" spans="1:17" ht="10.5">
      <c r="A102" s="11" t="s">
        <v>67</v>
      </c>
      <c r="B102" s="11" t="s">
        <v>2</v>
      </c>
      <c r="C102" s="11">
        <v>4</v>
      </c>
      <c r="D102" s="11">
        <v>4340</v>
      </c>
      <c r="E102" s="11" t="s">
        <v>65</v>
      </c>
      <c r="F102" s="2">
        <v>2313</v>
      </c>
      <c r="G102" s="3">
        <v>935</v>
      </c>
      <c r="H102" s="2">
        <v>27485</v>
      </c>
      <c r="I102" s="3">
        <v>27368</v>
      </c>
      <c r="J102" s="6">
        <f t="shared" si="8"/>
        <v>0.08415499363289067</v>
      </c>
      <c r="K102" s="7">
        <f t="shared" si="9"/>
        <v>0.034163987138263664</v>
      </c>
      <c r="L102" s="38">
        <v>14302.803608695653</v>
      </c>
      <c r="M102" s="2">
        <f t="shared" si="12"/>
        <v>1203.6523466222684</v>
      </c>
      <c r="N102" s="3">
        <f t="shared" si="13"/>
        <v>488.6407985285894</v>
      </c>
      <c r="O102" s="11">
        <v>230</v>
      </c>
      <c r="P102" s="2">
        <f t="shared" si="10"/>
        <v>276840.03972312174</v>
      </c>
      <c r="Q102" s="3">
        <f t="shared" si="11"/>
        <v>112387.38366157557</v>
      </c>
    </row>
    <row r="103" spans="1:17" ht="10.5">
      <c r="A103" s="11" t="s">
        <v>67</v>
      </c>
      <c r="B103" s="11" t="s">
        <v>2</v>
      </c>
      <c r="C103" s="11">
        <v>4</v>
      </c>
      <c r="D103" s="11">
        <v>4350</v>
      </c>
      <c r="E103" s="11" t="s">
        <v>64</v>
      </c>
      <c r="F103" s="2">
        <v>4435</v>
      </c>
      <c r="G103" s="3">
        <v>2054</v>
      </c>
      <c r="H103" s="2">
        <v>27485</v>
      </c>
      <c r="I103" s="3">
        <v>27368</v>
      </c>
      <c r="J103" s="6">
        <f t="shared" si="8"/>
        <v>0.16136074222303073</v>
      </c>
      <c r="K103" s="7">
        <f t="shared" si="9"/>
        <v>0.0750511546331482</v>
      </c>
      <c r="L103" s="38">
        <v>14302.803608695653</v>
      </c>
      <c r="M103" s="2">
        <f t="shared" si="12"/>
        <v>2307.9110061693727</v>
      </c>
      <c r="N103" s="3">
        <f t="shared" si="13"/>
        <v>1073.4419253237675</v>
      </c>
      <c r="O103" s="11">
        <v>230</v>
      </c>
      <c r="P103" s="2">
        <f t="shared" si="10"/>
        <v>530819.5314189558</v>
      </c>
      <c r="Q103" s="3">
        <f t="shared" si="11"/>
        <v>246891.64282446651</v>
      </c>
    </row>
    <row r="104" spans="1:17" ht="10.5">
      <c r="A104" s="11" t="s">
        <v>67</v>
      </c>
      <c r="B104" s="11" t="s">
        <v>2</v>
      </c>
      <c r="C104" s="11">
        <v>4</v>
      </c>
      <c r="D104" s="11">
        <v>4370</v>
      </c>
      <c r="E104" s="11" t="s">
        <v>22</v>
      </c>
      <c r="F104" s="2">
        <v>6093</v>
      </c>
      <c r="G104" s="3">
        <v>6273</v>
      </c>
      <c r="H104" s="2">
        <v>27485</v>
      </c>
      <c r="I104" s="3">
        <v>27368</v>
      </c>
      <c r="J104" s="6">
        <f t="shared" si="8"/>
        <v>0.22168455521193378</v>
      </c>
      <c r="K104" s="7">
        <f t="shared" si="9"/>
        <v>0.2292092955276235</v>
      </c>
      <c r="L104" s="38">
        <v>14302.803608695653</v>
      </c>
      <c r="M104" s="2">
        <f t="shared" si="12"/>
        <v>3170.710656277337</v>
      </c>
      <c r="N104" s="3">
        <f t="shared" si="13"/>
        <v>3278.335539219082</v>
      </c>
      <c r="O104" s="11">
        <v>230</v>
      </c>
      <c r="P104" s="2">
        <f t="shared" si="10"/>
        <v>729263.4509437875</v>
      </c>
      <c r="Q104" s="3">
        <f t="shared" si="11"/>
        <v>754017.1740203889</v>
      </c>
    </row>
    <row r="105" spans="1:17" ht="10.5">
      <c r="A105" s="11" t="s">
        <v>67</v>
      </c>
      <c r="B105" s="11" t="s">
        <v>2</v>
      </c>
      <c r="C105" s="11">
        <v>4</v>
      </c>
      <c r="D105" s="11">
        <v>4380</v>
      </c>
      <c r="E105" s="11" t="s">
        <v>63</v>
      </c>
      <c r="F105" s="2">
        <v>1251</v>
      </c>
      <c r="G105" s="3">
        <v>3120</v>
      </c>
      <c r="H105" s="2">
        <v>27485</v>
      </c>
      <c r="I105" s="3">
        <v>27368</v>
      </c>
      <c r="J105" s="6">
        <f t="shared" si="8"/>
        <v>0.04551573585592141</v>
      </c>
      <c r="K105" s="7">
        <f t="shared" si="9"/>
        <v>0.1140017538731365</v>
      </c>
      <c r="L105" s="38">
        <v>14302.803608695653</v>
      </c>
      <c r="M105" s="2">
        <f t="shared" si="12"/>
        <v>651.0026310525109</v>
      </c>
      <c r="N105" s="3">
        <f t="shared" si="13"/>
        <v>1630.5446966943305</v>
      </c>
      <c r="O105" s="11">
        <v>230</v>
      </c>
      <c r="P105" s="2">
        <f t="shared" si="10"/>
        <v>149730.6051420775</v>
      </c>
      <c r="Q105" s="3">
        <f t="shared" si="11"/>
        <v>375025.28023969603</v>
      </c>
    </row>
    <row r="106" spans="1:17" ht="10.5">
      <c r="A106" s="11" t="s">
        <v>67</v>
      </c>
      <c r="B106" s="11" t="s">
        <v>2</v>
      </c>
      <c r="C106" s="11">
        <v>4</v>
      </c>
      <c r="D106" s="11">
        <v>4400</v>
      </c>
      <c r="E106" s="11" t="s">
        <v>62</v>
      </c>
      <c r="F106" s="2">
        <v>2626</v>
      </c>
      <c r="G106" s="3">
        <v>3867</v>
      </c>
      <c r="H106" s="2">
        <v>27485</v>
      </c>
      <c r="I106" s="3">
        <v>27368</v>
      </c>
      <c r="J106" s="6">
        <f t="shared" si="8"/>
        <v>0.09554302346734582</v>
      </c>
      <c r="K106" s="7">
        <f t="shared" si="9"/>
        <v>0.14129640456007014</v>
      </c>
      <c r="L106" s="38">
        <v>14302.803608695653</v>
      </c>
      <c r="M106" s="2">
        <f t="shared" si="12"/>
        <v>1366.5331008344472</v>
      </c>
      <c r="N106" s="3">
        <f t="shared" si="13"/>
        <v>2020.9347250374922</v>
      </c>
      <c r="O106" s="11">
        <v>230</v>
      </c>
      <c r="P106" s="2">
        <f t="shared" si="10"/>
        <v>314302.61319192284</v>
      </c>
      <c r="Q106" s="3">
        <f t="shared" si="11"/>
        <v>464814.9867586232</v>
      </c>
    </row>
    <row r="107" spans="1:17" ht="10.5">
      <c r="A107" s="11" t="s">
        <v>67</v>
      </c>
      <c r="B107" s="11" t="s">
        <v>2</v>
      </c>
      <c r="C107" s="11">
        <v>4</v>
      </c>
      <c r="D107" s="11">
        <v>4450</v>
      </c>
      <c r="E107" s="11" t="s">
        <v>69</v>
      </c>
      <c r="F107" s="2">
        <v>444</v>
      </c>
      <c r="G107" s="3">
        <v>4526</v>
      </c>
      <c r="H107" s="2">
        <v>27485</v>
      </c>
      <c r="I107" s="3">
        <v>27368</v>
      </c>
      <c r="J107" s="6">
        <f t="shared" si="8"/>
        <v>0.016154265963252683</v>
      </c>
      <c r="K107" s="7">
        <f t="shared" si="9"/>
        <v>0.16537562116340251</v>
      </c>
      <c r="L107" s="38">
        <v>14302.803608695653</v>
      </c>
      <c r="M107" s="2">
        <f t="shared" si="12"/>
        <v>231.05129351503984</v>
      </c>
      <c r="N107" s="3">
        <f t="shared" si="13"/>
        <v>2365.3350311661984</v>
      </c>
      <c r="O107" s="11">
        <v>230</v>
      </c>
      <c r="P107" s="2">
        <f t="shared" si="10"/>
        <v>53141.79750845917</v>
      </c>
      <c r="Q107" s="3">
        <f t="shared" si="11"/>
        <v>544027.0571682256</v>
      </c>
    </row>
    <row r="108" spans="1:17" ht="10.5">
      <c r="A108" s="11" t="s">
        <v>67</v>
      </c>
      <c r="B108" s="11" t="s">
        <v>2</v>
      </c>
      <c r="C108" s="11">
        <v>4</v>
      </c>
      <c r="D108" s="11">
        <v>4470</v>
      </c>
      <c r="E108" s="11" t="s">
        <v>68</v>
      </c>
      <c r="F108" s="2">
        <v>0</v>
      </c>
      <c r="G108" s="3">
        <v>6593</v>
      </c>
      <c r="H108" s="2">
        <v>27485</v>
      </c>
      <c r="I108" s="3">
        <v>27368</v>
      </c>
      <c r="J108" s="6">
        <f t="shared" si="8"/>
        <v>0</v>
      </c>
      <c r="K108" s="7">
        <f t="shared" si="9"/>
        <v>0.24090178310435545</v>
      </c>
      <c r="L108" s="38">
        <v>14302.803608695653</v>
      </c>
      <c r="M108" s="2">
        <f t="shared" si="12"/>
        <v>0</v>
      </c>
      <c r="N108" s="3">
        <f t="shared" si="13"/>
        <v>3445.5708927261926</v>
      </c>
      <c r="O108" s="11">
        <v>230</v>
      </c>
      <c r="P108" s="2">
        <f t="shared" si="10"/>
        <v>0</v>
      </c>
      <c r="Q108" s="3">
        <f t="shared" si="11"/>
        <v>792481.3053270243</v>
      </c>
    </row>
    <row r="109" spans="6:7" ht="10.5">
      <c r="F109" s="4">
        <f>SUM(F101:F108)</f>
        <v>27485</v>
      </c>
      <c r="G109" s="4">
        <f>SUM(G101:G108)</f>
        <v>27368</v>
      </c>
    </row>
    <row r="110" spans="1:17" ht="10.5">
      <c r="A110" s="11" t="s">
        <v>67</v>
      </c>
      <c r="B110" s="11" t="s">
        <v>25</v>
      </c>
      <c r="C110" s="11">
        <v>2</v>
      </c>
      <c r="D110" s="11">
        <v>3080</v>
      </c>
      <c r="E110" s="11" t="s">
        <v>68</v>
      </c>
      <c r="F110" s="2">
        <v>2729</v>
      </c>
      <c r="G110" s="3">
        <v>0</v>
      </c>
      <c r="H110" s="2">
        <v>10157</v>
      </c>
      <c r="I110" s="3">
        <v>10190</v>
      </c>
      <c r="J110" s="6">
        <f t="shared" si="8"/>
        <v>0.2686816973515802</v>
      </c>
      <c r="K110" s="7">
        <f t="shared" si="9"/>
        <v>0</v>
      </c>
      <c r="L110" s="38">
        <v>7888.737781364636</v>
      </c>
      <c r="M110" s="2">
        <f t="shared" si="12"/>
        <v>2119.5594570585895</v>
      </c>
      <c r="N110" s="3">
        <f t="shared" si="13"/>
        <v>0</v>
      </c>
      <c r="O110" s="11">
        <v>47</v>
      </c>
      <c r="P110" s="2">
        <f t="shared" si="10"/>
        <v>99619.2944817537</v>
      </c>
      <c r="Q110" s="3">
        <f t="shared" si="11"/>
        <v>0</v>
      </c>
    </row>
    <row r="111" spans="1:17" ht="10.5">
      <c r="A111" s="11" t="s">
        <v>67</v>
      </c>
      <c r="B111" s="11" t="s">
        <v>25</v>
      </c>
      <c r="C111" s="11">
        <v>2</v>
      </c>
      <c r="D111" s="11">
        <v>3090</v>
      </c>
      <c r="E111" s="11" t="s">
        <v>69</v>
      </c>
      <c r="F111" s="2">
        <v>1458</v>
      </c>
      <c r="G111" s="3">
        <v>101</v>
      </c>
      <c r="H111" s="2">
        <v>10157</v>
      </c>
      <c r="I111" s="3">
        <v>10190</v>
      </c>
      <c r="J111" s="6">
        <f t="shared" si="8"/>
        <v>0.14354632273309048</v>
      </c>
      <c r="K111" s="7">
        <f t="shared" si="9"/>
        <v>0.009911678115799804</v>
      </c>
      <c r="L111" s="38">
        <v>7888.737781364636</v>
      </c>
      <c r="M111" s="2">
        <f t="shared" si="12"/>
        <v>1132.3992995204921</v>
      </c>
      <c r="N111" s="3">
        <f t="shared" si="13"/>
        <v>78.19062962883497</v>
      </c>
      <c r="O111" s="11">
        <v>47</v>
      </c>
      <c r="P111" s="2">
        <f t="shared" si="10"/>
        <v>53222.76707746313</v>
      </c>
      <c r="Q111" s="3">
        <f t="shared" si="11"/>
        <v>3674.9595925552435</v>
      </c>
    </row>
    <row r="112" spans="1:17" ht="10.5">
      <c r="A112" s="11" t="s">
        <v>67</v>
      </c>
      <c r="B112" s="11" t="s">
        <v>25</v>
      </c>
      <c r="C112" s="11">
        <v>2</v>
      </c>
      <c r="D112" s="11">
        <v>3112</v>
      </c>
      <c r="E112" s="11" t="s">
        <v>62</v>
      </c>
      <c r="F112" s="2">
        <v>1429</v>
      </c>
      <c r="G112" s="3">
        <v>1494</v>
      </c>
      <c r="H112" s="2">
        <v>10157</v>
      </c>
      <c r="I112" s="3">
        <v>10190</v>
      </c>
      <c r="J112" s="6">
        <f t="shared" si="8"/>
        <v>0.14069114896130747</v>
      </c>
      <c r="K112" s="7">
        <f t="shared" si="9"/>
        <v>0.1466143277723258</v>
      </c>
      <c r="L112" s="38">
        <v>7888.737781364636</v>
      </c>
      <c r="M112" s="2">
        <f t="shared" si="12"/>
        <v>1109.8755823146662</v>
      </c>
      <c r="N112" s="3">
        <f t="shared" si="13"/>
        <v>1156.601986786925</v>
      </c>
      <c r="O112" s="11">
        <v>47</v>
      </c>
      <c r="P112" s="2">
        <f t="shared" si="10"/>
        <v>52164.15236878931</v>
      </c>
      <c r="Q112" s="3">
        <f t="shared" si="11"/>
        <v>54360.29337898547</v>
      </c>
    </row>
    <row r="113" spans="1:17" ht="10.5">
      <c r="A113" s="11" t="s">
        <v>67</v>
      </c>
      <c r="B113" s="11" t="s">
        <v>25</v>
      </c>
      <c r="C113" s="11">
        <v>2</v>
      </c>
      <c r="D113" s="11">
        <v>3160</v>
      </c>
      <c r="E113" s="11" t="s">
        <v>63</v>
      </c>
      <c r="F113" s="2">
        <v>1988</v>
      </c>
      <c r="G113" s="3">
        <v>634</v>
      </c>
      <c r="H113" s="2">
        <v>10157</v>
      </c>
      <c r="I113" s="3">
        <v>10190</v>
      </c>
      <c r="J113" s="6">
        <f t="shared" si="8"/>
        <v>0.19572708476912473</v>
      </c>
      <c r="K113" s="7">
        <f t="shared" si="9"/>
        <v>0.062217860647693815</v>
      </c>
      <c r="L113" s="38">
        <v>7888.737781364636</v>
      </c>
      <c r="M113" s="2">
        <f t="shared" si="12"/>
        <v>1544.0396484545531</v>
      </c>
      <c r="N113" s="3">
        <f t="shared" si="13"/>
        <v>490.8203879671422</v>
      </c>
      <c r="O113" s="11">
        <v>47</v>
      </c>
      <c r="P113" s="2">
        <f t="shared" si="10"/>
        <v>72569.863477364</v>
      </c>
      <c r="Q113" s="3">
        <f t="shared" si="11"/>
        <v>23068.558234455682</v>
      </c>
    </row>
    <row r="114" spans="1:17" ht="10.5">
      <c r="A114" s="11" t="s">
        <v>67</v>
      </c>
      <c r="B114" s="11" t="s">
        <v>25</v>
      </c>
      <c r="C114" s="11">
        <v>2</v>
      </c>
      <c r="D114" s="11">
        <v>3170</v>
      </c>
      <c r="E114" s="11" t="s">
        <v>22</v>
      </c>
      <c r="F114" s="2">
        <v>1644</v>
      </c>
      <c r="G114" s="3">
        <v>2491</v>
      </c>
      <c r="H114" s="2">
        <v>10157</v>
      </c>
      <c r="I114" s="3">
        <v>10190</v>
      </c>
      <c r="J114" s="6">
        <f t="shared" si="8"/>
        <v>0.16185881657969872</v>
      </c>
      <c r="K114" s="7">
        <f t="shared" si="9"/>
        <v>0.24445534838076546</v>
      </c>
      <c r="L114" s="38">
        <v>7888.737781364636</v>
      </c>
      <c r="M114" s="2">
        <f t="shared" si="12"/>
        <v>1276.8617615992382</v>
      </c>
      <c r="N114" s="3">
        <f t="shared" si="13"/>
        <v>1928.4441426279989</v>
      </c>
      <c r="O114" s="11">
        <v>47</v>
      </c>
      <c r="P114" s="2">
        <f t="shared" si="10"/>
        <v>60012.5027951642</v>
      </c>
      <c r="Q114" s="3">
        <f t="shared" si="11"/>
        <v>90636.87470351595</v>
      </c>
    </row>
    <row r="115" spans="1:17" ht="10.5">
      <c r="A115" s="11" t="s">
        <v>67</v>
      </c>
      <c r="B115" s="11" t="s">
        <v>25</v>
      </c>
      <c r="C115" s="11">
        <v>2</v>
      </c>
      <c r="D115" s="11">
        <v>3180</v>
      </c>
      <c r="E115" s="11" t="s">
        <v>64</v>
      </c>
      <c r="F115" s="2">
        <v>721</v>
      </c>
      <c r="G115" s="3">
        <v>1977</v>
      </c>
      <c r="H115" s="2">
        <v>10157</v>
      </c>
      <c r="I115" s="3">
        <v>10190</v>
      </c>
      <c r="J115" s="6">
        <f t="shared" si="8"/>
        <v>0.0709855272226051</v>
      </c>
      <c r="K115" s="7">
        <f t="shared" si="9"/>
        <v>0.19401373895976448</v>
      </c>
      <c r="L115" s="38">
        <v>7888.737781364636</v>
      </c>
      <c r="M115" s="2">
        <f t="shared" si="12"/>
        <v>559.9862105310527</v>
      </c>
      <c r="N115" s="3">
        <f t="shared" si="13"/>
        <v>1530.5235126357102</v>
      </c>
      <c r="O115" s="11">
        <v>47</v>
      </c>
      <c r="P115" s="2">
        <f t="shared" si="10"/>
        <v>26319.35189495948</v>
      </c>
      <c r="Q115" s="3">
        <f t="shared" si="11"/>
        <v>71934.60509387837</v>
      </c>
    </row>
    <row r="116" spans="1:17" ht="10.5">
      <c r="A116" s="11" t="s">
        <v>67</v>
      </c>
      <c r="B116" s="11" t="s">
        <v>25</v>
      </c>
      <c r="C116" s="11">
        <v>2</v>
      </c>
      <c r="D116" s="11">
        <v>3200</v>
      </c>
      <c r="E116" s="11" t="s">
        <v>65</v>
      </c>
      <c r="F116" s="2">
        <v>188</v>
      </c>
      <c r="G116" s="3">
        <v>592</v>
      </c>
      <c r="H116" s="2">
        <v>10157</v>
      </c>
      <c r="I116" s="3">
        <v>10190</v>
      </c>
      <c r="J116" s="6">
        <f t="shared" si="8"/>
        <v>0.018509402382593285</v>
      </c>
      <c r="K116" s="7">
        <f t="shared" si="9"/>
        <v>0.058096172718351324</v>
      </c>
      <c r="L116" s="38">
        <v>7888.737781364636</v>
      </c>
      <c r="M116" s="2">
        <f t="shared" si="12"/>
        <v>146.01582188604425</v>
      </c>
      <c r="N116" s="3">
        <f t="shared" si="13"/>
        <v>458.3054726759435</v>
      </c>
      <c r="O116" s="11">
        <v>47</v>
      </c>
      <c r="P116" s="2">
        <f t="shared" si="10"/>
        <v>6862.74362864408</v>
      </c>
      <c r="Q116" s="3">
        <f t="shared" si="11"/>
        <v>21540.357215769345</v>
      </c>
    </row>
    <row r="117" spans="1:17" ht="10.5">
      <c r="A117" s="11" t="s">
        <v>67</v>
      </c>
      <c r="B117" s="11" t="s">
        <v>25</v>
      </c>
      <c r="C117" s="11">
        <v>2</v>
      </c>
      <c r="D117" s="11">
        <v>3220</v>
      </c>
      <c r="E117" s="11" t="s">
        <v>66</v>
      </c>
      <c r="F117" s="2">
        <v>0</v>
      </c>
      <c r="G117" s="3">
        <v>2901</v>
      </c>
      <c r="H117" s="2">
        <v>10157</v>
      </c>
      <c r="I117" s="3">
        <v>10190</v>
      </c>
      <c r="J117" s="6">
        <f t="shared" si="8"/>
        <v>0</v>
      </c>
      <c r="K117" s="7">
        <f t="shared" si="9"/>
        <v>0.2846908734052993</v>
      </c>
      <c r="L117" s="38">
        <v>7888.737781364636</v>
      </c>
      <c r="M117" s="2">
        <f t="shared" si="12"/>
        <v>0</v>
      </c>
      <c r="N117" s="3">
        <f t="shared" si="13"/>
        <v>2245.8516490420816</v>
      </c>
      <c r="O117" s="11">
        <v>47</v>
      </c>
      <c r="P117" s="2">
        <f t="shared" si="10"/>
        <v>0</v>
      </c>
      <c r="Q117" s="3">
        <f t="shared" si="11"/>
        <v>105555.02750497783</v>
      </c>
    </row>
    <row r="118" spans="6:7" ht="10.5">
      <c r="F118" s="4">
        <f>SUM(F110:F117)</f>
        <v>10157</v>
      </c>
      <c r="G118" s="4">
        <f>SUM(G110:G117)</f>
        <v>10190</v>
      </c>
    </row>
    <row r="119" spans="1:17" ht="10.5">
      <c r="A119" s="11" t="s">
        <v>67</v>
      </c>
      <c r="B119" s="11" t="s">
        <v>25</v>
      </c>
      <c r="C119" s="11">
        <v>4</v>
      </c>
      <c r="D119" s="11">
        <v>4320</v>
      </c>
      <c r="E119" s="11" t="s">
        <v>66</v>
      </c>
      <c r="F119" s="2">
        <v>2802</v>
      </c>
      <c r="G119" s="3">
        <v>0</v>
      </c>
      <c r="H119" s="2">
        <v>11151</v>
      </c>
      <c r="I119" s="3">
        <v>11102</v>
      </c>
      <c r="J119" s="6">
        <f t="shared" si="8"/>
        <v>0.25127791229486146</v>
      </c>
      <c r="K119" s="7">
        <f t="shared" si="9"/>
        <v>0</v>
      </c>
      <c r="L119" s="38">
        <v>8573.577433637283</v>
      </c>
      <c r="M119" s="2">
        <f t="shared" si="12"/>
        <v>2154.3506384227126</v>
      </c>
      <c r="N119" s="3">
        <f t="shared" si="13"/>
        <v>0</v>
      </c>
      <c r="O119" s="11">
        <v>47</v>
      </c>
      <c r="P119" s="2">
        <f t="shared" si="10"/>
        <v>101254.48000586749</v>
      </c>
      <c r="Q119" s="3">
        <f t="shared" si="11"/>
        <v>0</v>
      </c>
    </row>
    <row r="120" spans="1:17" ht="10.5">
      <c r="A120" s="11" t="s">
        <v>67</v>
      </c>
      <c r="B120" s="11" t="s">
        <v>25</v>
      </c>
      <c r="C120" s="11">
        <v>4</v>
      </c>
      <c r="D120" s="11">
        <v>4340</v>
      </c>
      <c r="E120" s="11" t="s">
        <v>65</v>
      </c>
      <c r="F120" s="2">
        <v>687</v>
      </c>
      <c r="G120" s="3">
        <v>124</v>
      </c>
      <c r="H120" s="2">
        <v>11151</v>
      </c>
      <c r="I120" s="3">
        <v>11102</v>
      </c>
      <c r="J120" s="6">
        <f t="shared" si="8"/>
        <v>0.061608824320688725</v>
      </c>
      <c r="K120" s="7">
        <f t="shared" si="9"/>
        <v>0.011169158710142317</v>
      </c>
      <c r="L120" s="38">
        <v>8573.577433637283</v>
      </c>
      <c r="M120" s="2">
        <f t="shared" si="12"/>
        <v>528.2080259087807</v>
      </c>
      <c r="N120" s="3">
        <f t="shared" si="13"/>
        <v>95.75964706998947</v>
      </c>
      <c r="O120" s="11">
        <v>47</v>
      </c>
      <c r="P120" s="2">
        <f t="shared" si="10"/>
        <v>24825.77721771269</v>
      </c>
      <c r="Q120" s="3">
        <f t="shared" si="11"/>
        <v>4500.703412289505</v>
      </c>
    </row>
    <row r="121" spans="1:17" ht="10.5">
      <c r="A121" s="11" t="s">
        <v>67</v>
      </c>
      <c r="B121" s="11" t="s">
        <v>25</v>
      </c>
      <c r="C121" s="11">
        <v>4</v>
      </c>
      <c r="D121" s="11">
        <v>4350</v>
      </c>
      <c r="E121" s="11" t="s">
        <v>64</v>
      </c>
      <c r="F121" s="2">
        <v>2714</v>
      </c>
      <c r="G121" s="3">
        <v>469</v>
      </c>
      <c r="H121" s="2">
        <v>11151</v>
      </c>
      <c r="I121" s="3">
        <v>11102</v>
      </c>
      <c r="J121" s="6">
        <f t="shared" si="8"/>
        <v>0.24338624338624337</v>
      </c>
      <c r="K121" s="7">
        <f t="shared" si="9"/>
        <v>0.04224464060529634</v>
      </c>
      <c r="L121" s="38">
        <v>8573.577433637283</v>
      </c>
      <c r="M121" s="2">
        <f t="shared" si="12"/>
        <v>2086.6908039540476</v>
      </c>
      <c r="N121" s="3">
        <f t="shared" si="13"/>
        <v>362.18769738568596</v>
      </c>
      <c r="O121" s="11">
        <v>47</v>
      </c>
      <c r="P121" s="2">
        <f t="shared" si="10"/>
        <v>98074.46778584024</v>
      </c>
      <c r="Q121" s="3">
        <f t="shared" si="11"/>
        <v>17022.82177712724</v>
      </c>
    </row>
    <row r="122" spans="1:17" ht="10.5">
      <c r="A122" s="11" t="s">
        <v>67</v>
      </c>
      <c r="B122" s="11" t="s">
        <v>25</v>
      </c>
      <c r="C122" s="11">
        <v>4</v>
      </c>
      <c r="D122" s="11">
        <v>4370</v>
      </c>
      <c r="E122" s="11" t="s">
        <v>22</v>
      </c>
      <c r="F122" s="2">
        <v>2569</v>
      </c>
      <c r="G122" s="3">
        <v>2062</v>
      </c>
      <c r="H122" s="2">
        <v>11151</v>
      </c>
      <c r="I122" s="3">
        <v>11102</v>
      </c>
      <c r="J122" s="6">
        <f t="shared" si="8"/>
        <v>0.23038292529817953</v>
      </c>
      <c r="K122" s="7">
        <f t="shared" si="9"/>
        <v>0.18573230048639885</v>
      </c>
      <c r="L122" s="38">
        <v>8573.577433637283</v>
      </c>
      <c r="M122" s="2">
        <f t="shared" si="12"/>
        <v>1975.205849431816</v>
      </c>
      <c r="N122" s="3">
        <f t="shared" si="13"/>
        <v>1592.3902601477282</v>
      </c>
      <c r="O122" s="11">
        <v>47</v>
      </c>
      <c r="P122" s="2">
        <f t="shared" si="10"/>
        <v>92834.67492329534</v>
      </c>
      <c r="Q122" s="3">
        <f t="shared" si="11"/>
        <v>74842.34222694322</v>
      </c>
    </row>
    <row r="123" spans="1:17" ht="10.5">
      <c r="A123" s="11" t="s">
        <v>67</v>
      </c>
      <c r="B123" s="11" t="s">
        <v>25</v>
      </c>
      <c r="C123" s="11">
        <v>4</v>
      </c>
      <c r="D123" s="11">
        <v>4380</v>
      </c>
      <c r="E123" s="11" t="s">
        <v>63</v>
      </c>
      <c r="F123" s="2">
        <v>742</v>
      </c>
      <c r="G123" s="3">
        <v>2009</v>
      </c>
      <c r="H123" s="2">
        <v>11151</v>
      </c>
      <c r="I123" s="3">
        <v>11102</v>
      </c>
      <c r="J123" s="6">
        <f t="shared" si="8"/>
        <v>0.06654111738857502</v>
      </c>
      <c r="K123" s="7">
        <f t="shared" si="9"/>
        <v>0.18095838587641866</v>
      </c>
      <c r="L123" s="38">
        <v>8573.577433637283</v>
      </c>
      <c r="M123" s="2">
        <f t="shared" si="12"/>
        <v>570.4954224516962</v>
      </c>
      <c r="N123" s="3">
        <f t="shared" si="13"/>
        <v>1551.4607335774906</v>
      </c>
      <c r="O123" s="11">
        <v>47</v>
      </c>
      <c r="P123" s="2">
        <f t="shared" si="10"/>
        <v>26813.284855229722</v>
      </c>
      <c r="Q123" s="3">
        <f t="shared" si="11"/>
        <v>72918.65447814205</v>
      </c>
    </row>
    <row r="124" spans="1:17" ht="10.5">
      <c r="A124" s="11" t="s">
        <v>67</v>
      </c>
      <c r="B124" s="11" t="s">
        <v>25</v>
      </c>
      <c r="C124" s="11">
        <v>4</v>
      </c>
      <c r="D124" s="11">
        <v>4400</v>
      </c>
      <c r="E124" s="11" t="s">
        <v>62</v>
      </c>
      <c r="F124" s="2">
        <v>1380</v>
      </c>
      <c r="G124" s="3">
        <v>1769</v>
      </c>
      <c r="H124" s="2">
        <v>11151</v>
      </c>
      <c r="I124" s="3">
        <v>11102</v>
      </c>
      <c r="J124" s="6">
        <f t="shared" si="8"/>
        <v>0.12375571697605596</v>
      </c>
      <c r="K124" s="7">
        <f t="shared" si="9"/>
        <v>0.15934065934065933</v>
      </c>
      <c r="L124" s="38">
        <v>8573.577433637283</v>
      </c>
      <c r="M124" s="2">
        <f t="shared" si="12"/>
        <v>1061.0292223495157</v>
      </c>
      <c r="N124" s="3">
        <f t="shared" si="13"/>
        <v>1366.1194811839625</v>
      </c>
      <c r="O124" s="11">
        <v>47</v>
      </c>
      <c r="P124" s="2">
        <f t="shared" si="10"/>
        <v>49868.37345042724</v>
      </c>
      <c r="Q124" s="3">
        <f t="shared" si="11"/>
        <v>64207.61561564624</v>
      </c>
    </row>
    <row r="125" spans="1:17" ht="10.5">
      <c r="A125" s="11" t="s">
        <v>67</v>
      </c>
      <c r="B125" s="11" t="s">
        <v>25</v>
      </c>
      <c r="C125" s="11">
        <v>4</v>
      </c>
      <c r="D125" s="11">
        <v>4450</v>
      </c>
      <c r="E125" s="11" t="s">
        <v>69</v>
      </c>
      <c r="F125" s="2">
        <v>257</v>
      </c>
      <c r="G125" s="3">
        <v>1586</v>
      </c>
      <c r="H125" s="2">
        <v>11151</v>
      </c>
      <c r="I125" s="3">
        <v>11102</v>
      </c>
      <c r="J125" s="6">
        <f t="shared" si="8"/>
        <v>0.02304726033539593</v>
      </c>
      <c r="K125" s="7">
        <f t="shared" si="9"/>
        <v>0.14285714285714285</v>
      </c>
      <c r="L125" s="38">
        <v>8573.577433637283</v>
      </c>
      <c r="M125" s="2">
        <f t="shared" si="12"/>
        <v>197.5974711187142</v>
      </c>
      <c r="N125" s="3">
        <f t="shared" si="13"/>
        <v>1224.7967762338976</v>
      </c>
      <c r="O125" s="11">
        <v>47</v>
      </c>
      <c r="P125" s="2">
        <f t="shared" si="10"/>
        <v>9287.081142579567</v>
      </c>
      <c r="Q125" s="3">
        <f t="shared" si="11"/>
        <v>57565.44848299319</v>
      </c>
    </row>
    <row r="126" spans="1:17" ht="10.5">
      <c r="A126" s="11" t="s">
        <v>67</v>
      </c>
      <c r="B126" s="11" t="s">
        <v>25</v>
      </c>
      <c r="C126" s="11">
        <v>4</v>
      </c>
      <c r="D126" s="11">
        <v>4470</v>
      </c>
      <c r="E126" s="11" t="s">
        <v>68</v>
      </c>
      <c r="F126" s="2">
        <v>0</v>
      </c>
      <c r="G126" s="3">
        <v>3083</v>
      </c>
      <c r="H126" s="2">
        <v>11151</v>
      </c>
      <c r="I126" s="3">
        <v>11102</v>
      </c>
      <c r="J126" s="6">
        <f t="shared" si="8"/>
        <v>0</v>
      </c>
      <c r="K126" s="7">
        <f t="shared" si="9"/>
        <v>0.2776977121239416</v>
      </c>
      <c r="L126" s="38">
        <v>8573.577433637283</v>
      </c>
      <c r="M126" s="2">
        <f t="shared" si="12"/>
        <v>0</v>
      </c>
      <c r="N126" s="3">
        <f t="shared" si="13"/>
        <v>2380.8628380385285</v>
      </c>
      <c r="O126" s="11">
        <v>47</v>
      </c>
      <c r="P126" s="2">
        <f t="shared" si="10"/>
        <v>0</v>
      </c>
      <c r="Q126" s="3">
        <f t="shared" si="11"/>
        <v>111900.55338781084</v>
      </c>
    </row>
    <row r="127" spans="6:7" ht="10.5">
      <c r="F127" s="4">
        <f>SUM(F119:F126)</f>
        <v>11151</v>
      </c>
      <c r="G127" s="4">
        <f>SUM(G119:G126)</f>
        <v>11102</v>
      </c>
    </row>
    <row r="128" spans="1:17" ht="10.5">
      <c r="A128" s="11" t="s">
        <v>67</v>
      </c>
      <c r="B128" s="11" t="s">
        <v>26</v>
      </c>
      <c r="C128" s="11">
        <v>2</v>
      </c>
      <c r="D128" s="11">
        <v>3080</v>
      </c>
      <c r="E128" s="11" t="s">
        <v>68</v>
      </c>
      <c r="F128" s="2">
        <v>2670</v>
      </c>
      <c r="G128" s="3">
        <v>0</v>
      </c>
      <c r="H128" s="2">
        <v>9575</v>
      </c>
      <c r="I128" s="3">
        <v>9616</v>
      </c>
      <c r="J128" s="6">
        <f t="shared" si="8"/>
        <v>0.27885117493472583</v>
      </c>
      <c r="K128" s="7">
        <f t="shared" si="9"/>
        <v>0</v>
      </c>
      <c r="L128" s="38">
        <v>7460.889547169811</v>
      </c>
      <c r="M128" s="2">
        <f t="shared" si="12"/>
        <v>2080.4778162865164</v>
      </c>
      <c r="N128" s="3">
        <f t="shared" si="13"/>
        <v>0</v>
      </c>
      <c r="O128" s="11">
        <v>53</v>
      </c>
      <c r="P128" s="2">
        <f t="shared" si="10"/>
        <v>110265.32426318536</v>
      </c>
      <c r="Q128" s="3">
        <f t="shared" si="11"/>
        <v>0</v>
      </c>
    </row>
    <row r="129" spans="1:17" ht="10.5">
      <c r="A129" s="11" t="s">
        <v>67</v>
      </c>
      <c r="B129" s="11" t="s">
        <v>26</v>
      </c>
      <c r="C129" s="11">
        <v>2</v>
      </c>
      <c r="D129" s="11">
        <v>3090</v>
      </c>
      <c r="E129" s="11" t="s">
        <v>69</v>
      </c>
      <c r="F129" s="2">
        <v>1152</v>
      </c>
      <c r="G129" s="3">
        <v>77</v>
      </c>
      <c r="H129" s="2">
        <v>9575</v>
      </c>
      <c r="I129" s="3">
        <v>9616</v>
      </c>
      <c r="J129" s="6">
        <f t="shared" si="8"/>
        <v>0.12031331592689296</v>
      </c>
      <c r="K129" s="7">
        <f t="shared" si="9"/>
        <v>0.008007487520798669</v>
      </c>
      <c r="L129" s="38">
        <v>7460.889547169811</v>
      </c>
      <c r="M129" s="2">
        <f t="shared" si="12"/>
        <v>897.6443611842948</v>
      </c>
      <c r="N129" s="3">
        <f t="shared" si="13"/>
        <v>59.74297994301949</v>
      </c>
      <c r="O129" s="11">
        <v>53</v>
      </c>
      <c r="P129" s="2">
        <f t="shared" si="10"/>
        <v>47575.15114276762</v>
      </c>
      <c r="Q129" s="3">
        <f t="shared" si="11"/>
        <v>3166.377936980033</v>
      </c>
    </row>
    <row r="130" spans="1:17" ht="10.5">
      <c r="A130" s="11" t="s">
        <v>67</v>
      </c>
      <c r="B130" s="11" t="s">
        <v>26</v>
      </c>
      <c r="C130" s="11">
        <v>2</v>
      </c>
      <c r="D130" s="11">
        <v>3112</v>
      </c>
      <c r="E130" s="11" t="s">
        <v>62</v>
      </c>
      <c r="F130" s="2">
        <v>1311</v>
      </c>
      <c r="G130" s="3">
        <v>1331</v>
      </c>
      <c r="H130" s="2">
        <v>9575</v>
      </c>
      <c r="I130" s="3">
        <v>9616</v>
      </c>
      <c r="J130" s="6">
        <f t="shared" si="8"/>
        <v>0.13691906005221932</v>
      </c>
      <c r="K130" s="7">
        <f t="shared" si="9"/>
        <v>0.1384151414309484</v>
      </c>
      <c r="L130" s="38">
        <v>7460.889547169811</v>
      </c>
      <c r="M130" s="2">
        <f t="shared" si="12"/>
        <v>1021.5379839519187</v>
      </c>
      <c r="N130" s="3">
        <f t="shared" si="13"/>
        <v>1032.700081872194</v>
      </c>
      <c r="O130" s="11">
        <v>53</v>
      </c>
      <c r="P130" s="2">
        <f t="shared" si="10"/>
        <v>54141.51314945169</v>
      </c>
      <c r="Q130" s="3">
        <f t="shared" si="11"/>
        <v>54733.10433922628</v>
      </c>
    </row>
    <row r="131" spans="1:17" ht="10.5">
      <c r="A131" s="11" t="s">
        <v>67</v>
      </c>
      <c r="B131" s="11" t="s">
        <v>26</v>
      </c>
      <c r="C131" s="11">
        <v>2</v>
      </c>
      <c r="D131" s="11">
        <v>3160</v>
      </c>
      <c r="E131" s="11" t="s">
        <v>63</v>
      </c>
      <c r="F131" s="2">
        <v>1912</v>
      </c>
      <c r="G131" s="3">
        <v>546</v>
      </c>
      <c r="H131" s="2">
        <v>9575</v>
      </c>
      <c r="I131" s="3">
        <v>9616</v>
      </c>
      <c r="J131" s="6">
        <f aca="true" t="shared" si="14" ref="J131:J144">F131/H131</f>
        <v>0.19968668407310705</v>
      </c>
      <c r="K131" s="7">
        <f aca="true" t="shared" si="15" ref="K131:K144">G131/I131</f>
        <v>0.05678036605657238</v>
      </c>
      <c r="L131" s="38">
        <v>7460.889547169811</v>
      </c>
      <c r="M131" s="2">
        <f t="shared" si="12"/>
        <v>1489.8402939100447</v>
      </c>
      <c r="N131" s="3">
        <f t="shared" si="13"/>
        <v>423.63203959595637</v>
      </c>
      <c r="O131" s="11">
        <v>53</v>
      </c>
      <c r="P131" s="2">
        <f aca="true" t="shared" si="16" ref="P131:P144">M131*O131</f>
        <v>78961.53557723237</v>
      </c>
      <c r="Q131" s="3">
        <f aca="true" t="shared" si="17" ref="Q131:Q144">N131*O131</f>
        <v>22452.49809858569</v>
      </c>
    </row>
    <row r="132" spans="1:17" ht="10.5">
      <c r="A132" s="11" t="s">
        <v>67</v>
      </c>
      <c r="B132" s="11" t="s">
        <v>26</v>
      </c>
      <c r="C132" s="11">
        <v>2</v>
      </c>
      <c r="D132" s="11">
        <v>3170</v>
      </c>
      <c r="E132" s="11" t="s">
        <v>22</v>
      </c>
      <c r="F132" s="2">
        <v>1720</v>
      </c>
      <c r="G132" s="3">
        <v>2224</v>
      </c>
      <c r="H132" s="2">
        <v>9575</v>
      </c>
      <c r="I132" s="3">
        <v>9616</v>
      </c>
      <c r="J132" s="6">
        <f t="shared" si="14"/>
        <v>0.1796344647519582</v>
      </c>
      <c r="K132" s="7">
        <f t="shared" si="15"/>
        <v>0.23128119800332778</v>
      </c>
      <c r="L132" s="38">
        <v>7460.889547169811</v>
      </c>
      <c r="M132" s="2">
        <f t="shared" si="12"/>
        <v>1340.2329003793288</v>
      </c>
      <c r="N132" s="3">
        <f t="shared" si="13"/>
        <v>1725.5634726399394</v>
      </c>
      <c r="O132" s="11">
        <v>53</v>
      </c>
      <c r="P132" s="2">
        <f t="shared" si="16"/>
        <v>71032.34372010443</v>
      </c>
      <c r="Q132" s="3">
        <f t="shared" si="17"/>
        <v>91454.86404991678</v>
      </c>
    </row>
    <row r="133" spans="1:17" ht="10.5">
      <c r="A133" s="11" t="s">
        <v>67</v>
      </c>
      <c r="B133" s="11" t="s">
        <v>26</v>
      </c>
      <c r="C133" s="11">
        <v>2</v>
      </c>
      <c r="D133" s="11">
        <v>3180</v>
      </c>
      <c r="E133" s="11" t="s">
        <v>64</v>
      </c>
      <c r="F133" s="2">
        <v>632</v>
      </c>
      <c r="G133" s="3">
        <v>1884</v>
      </c>
      <c r="H133" s="2">
        <v>9575</v>
      </c>
      <c r="I133" s="3">
        <v>9616</v>
      </c>
      <c r="J133" s="6">
        <f t="shared" si="14"/>
        <v>0.06600522193211489</v>
      </c>
      <c r="K133" s="7">
        <f t="shared" si="15"/>
        <v>0.1959234608985025</v>
      </c>
      <c r="L133" s="38">
        <v>7460.889547169811</v>
      </c>
      <c r="M133" s="2">
        <f t="shared" si="12"/>
        <v>492.4576703719395</v>
      </c>
      <c r="N133" s="3">
        <f t="shared" si="13"/>
        <v>1461.7633014629703</v>
      </c>
      <c r="O133" s="11">
        <v>53</v>
      </c>
      <c r="P133" s="2">
        <f t="shared" si="16"/>
        <v>26100.256529712795</v>
      </c>
      <c r="Q133" s="3">
        <f t="shared" si="17"/>
        <v>77473.45497753742</v>
      </c>
    </row>
    <row r="134" spans="1:17" ht="10.5">
      <c r="A134" s="11" t="s">
        <v>67</v>
      </c>
      <c r="B134" s="11" t="s">
        <v>26</v>
      </c>
      <c r="C134" s="11">
        <v>2</v>
      </c>
      <c r="D134" s="11">
        <v>3200</v>
      </c>
      <c r="E134" s="11" t="s">
        <v>65</v>
      </c>
      <c r="F134" s="2">
        <v>178</v>
      </c>
      <c r="G134" s="3">
        <v>538</v>
      </c>
      <c r="H134" s="2">
        <v>9575</v>
      </c>
      <c r="I134" s="3">
        <v>9616</v>
      </c>
      <c r="J134" s="6">
        <f t="shared" si="14"/>
        <v>0.018590078328981723</v>
      </c>
      <c r="K134" s="7">
        <f t="shared" si="15"/>
        <v>0.055948419301164724</v>
      </c>
      <c r="L134" s="38">
        <v>7460.889547169811</v>
      </c>
      <c r="M134" s="2">
        <f t="shared" si="12"/>
        <v>138.69852108576777</v>
      </c>
      <c r="N134" s="3">
        <f t="shared" si="13"/>
        <v>417.42497674473356</v>
      </c>
      <c r="O134" s="11">
        <v>53</v>
      </c>
      <c r="P134" s="2">
        <f t="shared" si="16"/>
        <v>7351.021617545692</v>
      </c>
      <c r="Q134" s="3">
        <f t="shared" si="17"/>
        <v>22123.523767470877</v>
      </c>
    </row>
    <row r="135" spans="1:17" ht="10.5">
      <c r="A135" s="11" t="s">
        <v>67</v>
      </c>
      <c r="B135" s="11" t="s">
        <v>26</v>
      </c>
      <c r="C135" s="11">
        <v>2</v>
      </c>
      <c r="D135" s="11">
        <v>3220</v>
      </c>
      <c r="E135" s="11" t="s">
        <v>66</v>
      </c>
      <c r="F135" s="2">
        <v>0</v>
      </c>
      <c r="G135" s="3">
        <v>3016</v>
      </c>
      <c r="H135" s="2">
        <v>9575</v>
      </c>
      <c r="I135" s="3">
        <v>9616</v>
      </c>
      <c r="J135" s="6">
        <f t="shared" si="14"/>
        <v>0</v>
      </c>
      <c r="K135" s="7">
        <f t="shared" si="15"/>
        <v>0.3136439267886855</v>
      </c>
      <c r="L135" s="38">
        <v>7460.889547169811</v>
      </c>
      <c r="M135" s="2">
        <f t="shared" si="12"/>
        <v>0</v>
      </c>
      <c r="N135" s="3">
        <f t="shared" si="13"/>
        <v>2340.0626949109974</v>
      </c>
      <c r="O135" s="11">
        <v>53</v>
      </c>
      <c r="P135" s="2">
        <f t="shared" si="16"/>
        <v>0</v>
      </c>
      <c r="Q135" s="3">
        <f t="shared" si="17"/>
        <v>124023.32283028286</v>
      </c>
    </row>
    <row r="136" spans="6:7" ht="10.5">
      <c r="F136" s="4">
        <f>SUM(F128:F135)</f>
        <v>9575</v>
      </c>
      <c r="G136" s="4">
        <f>SUM(G128:G135)</f>
        <v>9616</v>
      </c>
    </row>
    <row r="137" spans="1:17" ht="10.5">
      <c r="A137" s="11" t="s">
        <v>67</v>
      </c>
      <c r="B137" s="11" t="s">
        <v>26</v>
      </c>
      <c r="C137" s="11">
        <v>4</v>
      </c>
      <c r="D137" s="11">
        <v>4320</v>
      </c>
      <c r="E137" s="11" t="s">
        <v>66</v>
      </c>
      <c r="F137" s="2">
        <v>2775</v>
      </c>
      <c r="G137" s="3">
        <v>0</v>
      </c>
      <c r="H137" s="2">
        <v>9977</v>
      </c>
      <c r="I137" s="3">
        <v>9921</v>
      </c>
      <c r="J137" s="6">
        <f t="shared" si="14"/>
        <v>0.278139721359126</v>
      </c>
      <c r="K137" s="7">
        <f t="shared" si="15"/>
        <v>0</v>
      </c>
      <c r="L137" s="38">
        <v>7544.73</v>
      </c>
      <c r="M137" s="2">
        <f t="shared" si="12"/>
        <v>2098.4890999298386</v>
      </c>
      <c r="N137" s="3">
        <f t="shared" si="13"/>
        <v>0</v>
      </c>
      <c r="O137" s="11">
        <v>53</v>
      </c>
      <c r="P137" s="2">
        <f t="shared" si="16"/>
        <v>111219.92229628145</v>
      </c>
      <c r="Q137" s="3">
        <f t="shared" si="17"/>
        <v>0</v>
      </c>
    </row>
    <row r="138" spans="1:17" ht="10.5">
      <c r="A138" s="11" t="s">
        <v>67</v>
      </c>
      <c r="B138" s="11" t="s">
        <v>26</v>
      </c>
      <c r="C138" s="11">
        <v>4</v>
      </c>
      <c r="D138" s="11">
        <v>4340</v>
      </c>
      <c r="E138" s="11" t="s">
        <v>65</v>
      </c>
      <c r="F138" s="2">
        <v>671</v>
      </c>
      <c r="G138" s="3">
        <v>179</v>
      </c>
      <c r="H138" s="2">
        <v>9977</v>
      </c>
      <c r="I138" s="3">
        <v>9921</v>
      </c>
      <c r="J138" s="6">
        <f t="shared" si="14"/>
        <v>0.06725468577728776</v>
      </c>
      <c r="K138" s="7">
        <f t="shared" si="15"/>
        <v>0.018042536034673925</v>
      </c>
      <c r="L138" s="38">
        <v>7544.73</v>
      </c>
      <c r="M138" s="2">
        <f t="shared" si="12"/>
        <v>507.4184454244762</v>
      </c>
      <c r="N138" s="3">
        <f t="shared" si="13"/>
        <v>136.1260628968854</v>
      </c>
      <c r="O138" s="11">
        <v>53</v>
      </c>
      <c r="P138" s="2">
        <f t="shared" si="16"/>
        <v>26893.17760749724</v>
      </c>
      <c r="Q138" s="3">
        <f t="shared" si="17"/>
        <v>7214.681333534926</v>
      </c>
    </row>
    <row r="139" spans="1:17" ht="10.5">
      <c r="A139" s="11" t="s">
        <v>67</v>
      </c>
      <c r="B139" s="11" t="s">
        <v>26</v>
      </c>
      <c r="C139" s="11">
        <v>4</v>
      </c>
      <c r="D139" s="11">
        <v>4350</v>
      </c>
      <c r="E139" s="11" t="s">
        <v>64</v>
      </c>
      <c r="F139" s="2">
        <v>2497</v>
      </c>
      <c r="G139" s="3">
        <v>451</v>
      </c>
      <c r="H139" s="2">
        <v>9977</v>
      </c>
      <c r="I139" s="3">
        <v>9921</v>
      </c>
      <c r="J139" s="6">
        <f t="shared" si="14"/>
        <v>0.25027563395810365</v>
      </c>
      <c r="K139" s="7">
        <f t="shared" si="15"/>
        <v>0.04545912710412257</v>
      </c>
      <c r="L139" s="38">
        <v>7544.73</v>
      </c>
      <c r="M139" s="2">
        <f t="shared" si="12"/>
        <v>1888.2620837927232</v>
      </c>
      <c r="N139" s="3">
        <f t="shared" si="13"/>
        <v>342.97684003628666</v>
      </c>
      <c r="O139" s="11">
        <v>53</v>
      </c>
      <c r="P139" s="2">
        <f t="shared" si="16"/>
        <v>100077.89044101433</v>
      </c>
      <c r="Q139" s="3">
        <f t="shared" si="17"/>
        <v>18177.772521923194</v>
      </c>
    </row>
    <row r="140" spans="1:17" ht="10.5">
      <c r="A140" s="11" t="s">
        <v>67</v>
      </c>
      <c r="B140" s="11" t="s">
        <v>26</v>
      </c>
      <c r="C140" s="11">
        <v>4</v>
      </c>
      <c r="D140" s="11">
        <v>4370</v>
      </c>
      <c r="E140" s="11" t="s">
        <v>22</v>
      </c>
      <c r="F140" s="2">
        <v>2163</v>
      </c>
      <c r="G140" s="3">
        <v>1720</v>
      </c>
      <c r="H140" s="2">
        <v>9977</v>
      </c>
      <c r="I140" s="3">
        <v>9921</v>
      </c>
      <c r="J140" s="6">
        <f t="shared" si="14"/>
        <v>0.216798636864789</v>
      </c>
      <c r="K140" s="7">
        <f t="shared" si="15"/>
        <v>0.1733696199979841</v>
      </c>
      <c r="L140" s="38">
        <v>7544.73</v>
      </c>
      <c r="M140" s="2">
        <f t="shared" si="12"/>
        <v>1635.6871795128795</v>
      </c>
      <c r="N140" s="3">
        <f t="shared" si="13"/>
        <v>1308.0269730873904</v>
      </c>
      <c r="O140" s="11">
        <v>53</v>
      </c>
      <c r="P140" s="2">
        <f t="shared" si="16"/>
        <v>86691.42051418261</v>
      </c>
      <c r="Q140" s="3">
        <f t="shared" si="17"/>
        <v>69325.42957363169</v>
      </c>
    </row>
    <row r="141" spans="1:17" ht="10.5">
      <c r="A141" s="11" t="s">
        <v>67</v>
      </c>
      <c r="B141" s="11" t="s">
        <v>26</v>
      </c>
      <c r="C141" s="11">
        <v>4</v>
      </c>
      <c r="D141" s="11">
        <v>4380</v>
      </c>
      <c r="E141" s="11" t="s">
        <v>63</v>
      </c>
      <c r="F141" s="2">
        <v>728</v>
      </c>
      <c r="G141" s="3">
        <v>1959</v>
      </c>
      <c r="H141" s="2">
        <v>9977</v>
      </c>
      <c r="I141" s="3">
        <v>9921</v>
      </c>
      <c r="J141" s="6">
        <f t="shared" si="14"/>
        <v>0.07296782599979953</v>
      </c>
      <c r="K141" s="7">
        <f t="shared" si="15"/>
        <v>0.19745993347444815</v>
      </c>
      <c r="L141" s="38">
        <v>7544.73</v>
      </c>
      <c r="M141" s="2">
        <f t="shared" si="12"/>
        <v>550.5225458554676</v>
      </c>
      <c r="N141" s="3">
        <f t="shared" si="13"/>
        <v>1489.7818838826731</v>
      </c>
      <c r="O141" s="11">
        <v>53</v>
      </c>
      <c r="P141" s="2">
        <f t="shared" si="16"/>
        <v>29177.69493033978</v>
      </c>
      <c r="Q141" s="3">
        <f t="shared" si="17"/>
        <v>78958.43984578167</v>
      </c>
    </row>
    <row r="142" spans="1:17" ht="10.5">
      <c r="A142" s="11" t="s">
        <v>67</v>
      </c>
      <c r="B142" s="11" t="s">
        <v>26</v>
      </c>
      <c r="C142" s="11">
        <v>4</v>
      </c>
      <c r="D142" s="11">
        <v>4400</v>
      </c>
      <c r="E142" s="11" t="s">
        <v>62</v>
      </c>
      <c r="F142" s="2">
        <v>989</v>
      </c>
      <c r="G142" s="3">
        <v>1646</v>
      </c>
      <c r="H142" s="2">
        <v>9977</v>
      </c>
      <c r="I142" s="3">
        <v>9921</v>
      </c>
      <c r="J142" s="6">
        <f t="shared" si="14"/>
        <v>0.0991279943870903</v>
      </c>
      <c r="K142" s="7">
        <f t="shared" si="15"/>
        <v>0.1659106944864429</v>
      </c>
      <c r="L142" s="38">
        <v>7544.73</v>
      </c>
      <c r="M142" s="2">
        <f t="shared" si="12"/>
        <v>747.8939530921118</v>
      </c>
      <c r="N142" s="3">
        <f t="shared" si="13"/>
        <v>1251.7513940127003</v>
      </c>
      <c r="O142" s="11">
        <v>53</v>
      </c>
      <c r="P142" s="2">
        <f t="shared" si="16"/>
        <v>39638.379513881926</v>
      </c>
      <c r="Q142" s="3">
        <f t="shared" si="17"/>
        <v>66342.82388267311</v>
      </c>
    </row>
    <row r="143" spans="1:17" ht="10.5">
      <c r="A143" s="11" t="s">
        <v>67</v>
      </c>
      <c r="B143" s="11" t="s">
        <v>26</v>
      </c>
      <c r="C143" s="11">
        <v>4</v>
      </c>
      <c r="D143" s="11">
        <v>4450</v>
      </c>
      <c r="E143" s="11" t="s">
        <v>69</v>
      </c>
      <c r="F143" s="2">
        <v>154</v>
      </c>
      <c r="G143" s="3">
        <v>1405</v>
      </c>
      <c r="H143" s="2">
        <v>9977</v>
      </c>
      <c r="I143" s="3">
        <v>9921</v>
      </c>
      <c r="J143" s="6">
        <f t="shared" si="14"/>
        <v>0.015435501653803748</v>
      </c>
      <c r="K143" s="7">
        <f t="shared" si="15"/>
        <v>0.14161878842858583</v>
      </c>
      <c r="L143" s="38">
        <v>7544.73</v>
      </c>
      <c r="M143" s="2">
        <f t="shared" si="12"/>
        <v>116.45669239250275</v>
      </c>
      <c r="N143" s="3">
        <f t="shared" si="13"/>
        <v>1068.4755216208043</v>
      </c>
      <c r="O143" s="11">
        <v>53</v>
      </c>
      <c r="P143" s="2">
        <f t="shared" si="16"/>
        <v>6172.204696802645</v>
      </c>
      <c r="Q143" s="3">
        <f t="shared" si="17"/>
        <v>56629.20264590263</v>
      </c>
    </row>
    <row r="144" spans="1:17" ht="10.5">
      <c r="A144" s="11" t="s">
        <v>67</v>
      </c>
      <c r="B144" s="11" t="s">
        <v>26</v>
      </c>
      <c r="C144" s="11">
        <v>4</v>
      </c>
      <c r="D144" s="11">
        <v>4470</v>
      </c>
      <c r="E144" s="11" t="s">
        <v>68</v>
      </c>
      <c r="F144" s="2">
        <v>0</v>
      </c>
      <c r="G144" s="3">
        <v>2561</v>
      </c>
      <c r="H144" s="2">
        <v>9977</v>
      </c>
      <c r="I144" s="3">
        <v>9921</v>
      </c>
      <c r="J144" s="6">
        <f t="shared" si="14"/>
        <v>0</v>
      </c>
      <c r="K144" s="7">
        <f t="shared" si="15"/>
        <v>0.25813930047374256</v>
      </c>
      <c r="L144" s="38">
        <v>7544.73</v>
      </c>
      <c r="M144" s="2">
        <f>J144*L144</f>
        <v>0</v>
      </c>
      <c r="N144" s="3">
        <f>K144*L144</f>
        <v>1947.5913244632595</v>
      </c>
      <c r="O144" s="11">
        <v>53</v>
      </c>
      <c r="P144" s="2">
        <f t="shared" si="16"/>
        <v>0</v>
      </c>
      <c r="Q144" s="3">
        <f t="shared" si="17"/>
        <v>103222.34019655276</v>
      </c>
    </row>
    <row r="145" spans="6:7" ht="10.5">
      <c r="F145" s="4">
        <f>SUM(F137:F144)</f>
        <v>9977</v>
      </c>
      <c r="G145" s="4">
        <f>SUM(G137:G144)</f>
        <v>9921</v>
      </c>
    </row>
    <row r="147" spans="1:6" ht="10.5">
      <c r="A147" s="14" t="s">
        <v>101</v>
      </c>
      <c r="B147" s="15"/>
      <c r="C147" s="15"/>
      <c r="D147" s="15"/>
      <c r="E147" s="15"/>
      <c r="F147" s="17"/>
    </row>
  </sheetData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00390625" defaultRowHeight="12.75"/>
  <cols>
    <col min="1" max="1" width="6.25390625" style="1" bestFit="1" customWidth="1"/>
    <col min="2" max="2" width="3.00390625" style="1" bestFit="1" customWidth="1"/>
    <col min="3" max="3" width="5.875" style="1" hidden="1" customWidth="1"/>
    <col min="4" max="4" width="18.25390625" style="1" customWidth="1"/>
    <col min="5" max="5" width="8.00390625" style="5" bestFit="1" customWidth="1"/>
    <col min="6" max="6" width="7.75390625" style="5" bestFit="1" customWidth="1"/>
    <col min="7" max="7" width="8.00390625" style="5" bestFit="1" customWidth="1"/>
    <col min="8" max="8" width="7.75390625" style="5" bestFit="1" customWidth="1"/>
    <col min="9" max="9" width="8.00390625" style="8" bestFit="1" customWidth="1"/>
    <col min="10" max="10" width="7.75390625" style="8" bestFit="1" customWidth="1"/>
    <col min="11" max="11" width="8.00390625" style="5" customWidth="1"/>
    <col min="12" max="12" width="8.00390625" style="5" bestFit="1" customWidth="1"/>
    <col min="13" max="13" width="7.75390625" style="5" bestFit="1" customWidth="1"/>
    <col min="14" max="14" width="6.50390625" style="1" customWidth="1"/>
    <col min="15" max="15" width="8.00390625" style="5" bestFit="1" customWidth="1"/>
    <col min="16" max="16" width="7.75390625" style="5" bestFit="1" customWidth="1"/>
    <col min="17" max="16384" width="9.00390625" style="1" customWidth="1"/>
  </cols>
  <sheetData>
    <row r="1" spans="1:16" s="11" customFormat="1" ht="34.5" customHeight="1">
      <c r="A1" s="11" t="s">
        <v>70</v>
      </c>
      <c r="B1" s="11" t="s">
        <v>71</v>
      </c>
      <c r="C1" s="11" t="s">
        <v>72</v>
      </c>
      <c r="D1" s="11" t="s">
        <v>1</v>
      </c>
      <c r="E1" s="12" t="s">
        <v>77</v>
      </c>
      <c r="F1" s="12" t="s">
        <v>78</v>
      </c>
      <c r="G1" s="12" t="s">
        <v>79</v>
      </c>
      <c r="H1" s="12" t="s">
        <v>80</v>
      </c>
      <c r="I1" s="13" t="s">
        <v>73</v>
      </c>
      <c r="J1" s="13" t="s">
        <v>74</v>
      </c>
      <c r="K1" s="13" t="s">
        <v>81</v>
      </c>
      <c r="L1" s="12" t="s">
        <v>75</v>
      </c>
      <c r="M1" s="12" t="s">
        <v>76</v>
      </c>
      <c r="N1" s="12" t="s">
        <v>97</v>
      </c>
      <c r="O1" s="12" t="s">
        <v>99</v>
      </c>
      <c r="P1" s="12" t="s">
        <v>100</v>
      </c>
    </row>
    <row r="2" spans="1:16" ht="10.5">
      <c r="A2" s="1" t="s">
        <v>2</v>
      </c>
      <c r="B2" s="1">
        <v>2</v>
      </c>
      <c r="C2" s="1">
        <v>600</v>
      </c>
      <c r="D2" s="1" t="s">
        <v>40</v>
      </c>
      <c r="E2" s="2">
        <v>1613</v>
      </c>
      <c r="F2" s="3">
        <v>0</v>
      </c>
      <c r="G2" s="2">
        <v>29542</v>
      </c>
      <c r="H2" s="3">
        <v>29497</v>
      </c>
      <c r="I2" s="6">
        <f>E2/G2</f>
        <v>0.054600230180759594</v>
      </c>
      <c r="J2" s="7">
        <f>F2/H2</f>
        <v>0</v>
      </c>
      <c r="K2" s="38">
        <v>15214.245458515283</v>
      </c>
      <c r="L2" s="2">
        <f>I2*K2</f>
        <v>830.7013040615108</v>
      </c>
      <c r="M2" s="3">
        <f>J2*K2</f>
        <v>0</v>
      </c>
      <c r="N2" s="1">
        <v>229</v>
      </c>
      <c r="O2" s="2">
        <f>L2*N2</f>
        <v>190230.59863008597</v>
      </c>
      <c r="P2" s="3">
        <f>M2*N2</f>
        <v>0</v>
      </c>
    </row>
    <row r="3" spans="1:16" ht="10.5">
      <c r="A3" s="1" t="s">
        <v>2</v>
      </c>
      <c r="B3" s="1">
        <v>2</v>
      </c>
      <c r="C3" s="1">
        <v>700</v>
      </c>
      <c r="D3" s="1" t="s">
        <v>41</v>
      </c>
      <c r="E3" s="2">
        <v>1001</v>
      </c>
      <c r="F3" s="3">
        <v>32</v>
      </c>
      <c r="G3" s="2">
        <v>29542</v>
      </c>
      <c r="H3" s="3">
        <v>29497</v>
      </c>
      <c r="I3" s="6">
        <f aca="true" t="shared" si="0" ref="I3:I66">E3/G3</f>
        <v>0.033883961817073996</v>
      </c>
      <c r="J3" s="7">
        <f aca="true" t="shared" si="1" ref="J3:J66">F3/H3</f>
        <v>0.001084856087059701</v>
      </c>
      <c r="K3" s="38">
        <v>15214.245458515283</v>
      </c>
      <c r="L3" s="2">
        <f aca="true" t="shared" si="2" ref="L3:L66">I3*K3</f>
        <v>515.5189121919233</v>
      </c>
      <c r="M3" s="3">
        <f aca="true" t="shared" si="3" ref="M3:M66">J3*K3</f>
        <v>16.505266795690716</v>
      </c>
      <c r="N3" s="1">
        <v>229</v>
      </c>
      <c r="O3" s="2">
        <f aca="true" t="shared" si="4" ref="O3:O20">L3*N3</f>
        <v>118053.83089195043</v>
      </c>
      <c r="P3" s="3">
        <f aca="true" t="shared" si="5" ref="P3:P20">M3*N3</f>
        <v>3779.706096213174</v>
      </c>
    </row>
    <row r="4" spans="1:16" ht="10.5">
      <c r="A4" s="1" t="s">
        <v>2</v>
      </c>
      <c r="B4" s="1">
        <v>2</v>
      </c>
      <c r="C4" s="1">
        <v>1070</v>
      </c>
      <c r="D4" s="1" t="s">
        <v>42</v>
      </c>
      <c r="E4" s="2">
        <v>1060</v>
      </c>
      <c r="F4" s="3">
        <v>53</v>
      </c>
      <c r="G4" s="2">
        <v>29542</v>
      </c>
      <c r="H4" s="3">
        <v>29497</v>
      </c>
      <c r="I4" s="6">
        <f t="shared" si="0"/>
        <v>0.035881118407690746</v>
      </c>
      <c r="J4" s="7">
        <f t="shared" si="1"/>
        <v>0.0017967928941926298</v>
      </c>
      <c r="K4" s="38">
        <v>15214.245458515283</v>
      </c>
      <c r="L4" s="2">
        <f t="shared" si="2"/>
        <v>545.904142780658</v>
      </c>
      <c r="M4" s="3">
        <f t="shared" si="3"/>
        <v>27.33684813036275</v>
      </c>
      <c r="N4" s="1">
        <v>229</v>
      </c>
      <c r="O4" s="2">
        <f t="shared" si="4"/>
        <v>125012.0486967707</v>
      </c>
      <c r="P4" s="3">
        <f t="shared" si="5"/>
        <v>6260.13822185307</v>
      </c>
    </row>
    <row r="5" spans="1:16" ht="10.5">
      <c r="A5" s="1" t="s">
        <v>2</v>
      </c>
      <c r="B5" s="1">
        <v>2</v>
      </c>
      <c r="C5" s="1">
        <v>1080</v>
      </c>
      <c r="D5" s="1" t="s">
        <v>43</v>
      </c>
      <c r="E5" s="2">
        <v>1403</v>
      </c>
      <c r="F5" s="3">
        <v>54</v>
      </c>
      <c r="G5" s="2">
        <v>29542</v>
      </c>
      <c r="H5" s="3">
        <v>29497</v>
      </c>
      <c r="I5" s="6">
        <f t="shared" si="0"/>
        <v>0.047491706722632185</v>
      </c>
      <c r="J5" s="7">
        <f t="shared" si="1"/>
        <v>0.0018306946469132453</v>
      </c>
      <c r="K5" s="38">
        <v>15214.245458515283</v>
      </c>
      <c r="L5" s="2">
        <f t="shared" si="2"/>
        <v>722.5504833219464</v>
      </c>
      <c r="M5" s="3">
        <f t="shared" si="3"/>
        <v>27.852637717728083</v>
      </c>
      <c r="N5" s="1">
        <v>229</v>
      </c>
      <c r="O5" s="2">
        <f t="shared" si="4"/>
        <v>165464.06068072573</v>
      </c>
      <c r="P5" s="3">
        <f t="shared" si="5"/>
        <v>6378.254037359731</v>
      </c>
    </row>
    <row r="6" spans="1:16" ht="10.5">
      <c r="A6" s="1" t="s">
        <v>2</v>
      </c>
      <c r="B6" s="1">
        <v>2</v>
      </c>
      <c r="C6" s="1">
        <v>1090</v>
      </c>
      <c r="D6" s="1" t="s">
        <v>44</v>
      </c>
      <c r="E6" s="2">
        <v>4612</v>
      </c>
      <c r="F6" s="3">
        <v>338</v>
      </c>
      <c r="G6" s="2">
        <v>29542</v>
      </c>
      <c r="H6" s="3">
        <v>29497</v>
      </c>
      <c r="I6" s="6">
        <f t="shared" si="0"/>
        <v>0.1561167151851601</v>
      </c>
      <c r="J6" s="7">
        <f t="shared" si="1"/>
        <v>0.011458792419568091</v>
      </c>
      <c r="K6" s="38">
        <v>15214.245458515283</v>
      </c>
      <c r="L6" s="2">
        <f t="shared" si="2"/>
        <v>2375.198025004146</v>
      </c>
      <c r="M6" s="3">
        <f t="shared" si="3"/>
        <v>174.33688052948318</v>
      </c>
      <c r="N6" s="1">
        <v>229</v>
      </c>
      <c r="O6" s="2">
        <f t="shared" si="4"/>
        <v>543920.3477259495</v>
      </c>
      <c r="P6" s="3">
        <f t="shared" si="5"/>
        <v>39923.14564125165</v>
      </c>
    </row>
    <row r="7" spans="1:16" ht="10.5">
      <c r="A7" s="1" t="s">
        <v>2</v>
      </c>
      <c r="B7" s="1">
        <v>2</v>
      </c>
      <c r="C7" s="1">
        <v>1096</v>
      </c>
      <c r="D7" s="1" t="s">
        <v>45</v>
      </c>
      <c r="E7" s="2">
        <v>3143</v>
      </c>
      <c r="F7" s="3">
        <v>952</v>
      </c>
      <c r="G7" s="2">
        <v>29542</v>
      </c>
      <c r="H7" s="3">
        <v>29497</v>
      </c>
      <c r="I7" s="6">
        <f t="shared" si="0"/>
        <v>0.1063909010899736</v>
      </c>
      <c r="J7" s="7">
        <f t="shared" si="1"/>
        <v>0.032274468590026105</v>
      </c>
      <c r="K7" s="38">
        <v>15214.245458515283</v>
      </c>
      <c r="L7" s="2">
        <f t="shared" si="2"/>
        <v>1618.6572837354795</v>
      </c>
      <c r="M7" s="3">
        <f t="shared" si="3"/>
        <v>491.0316871717988</v>
      </c>
      <c r="N7" s="1">
        <v>229</v>
      </c>
      <c r="O7" s="2">
        <f t="shared" si="4"/>
        <v>370672.5179754248</v>
      </c>
      <c r="P7" s="3">
        <f t="shared" si="5"/>
        <v>112446.25636234193</v>
      </c>
    </row>
    <row r="8" spans="1:16" ht="10.5">
      <c r="A8" s="1" t="s">
        <v>2</v>
      </c>
      <c r="B8" s="1">
        <v>2</v>
      </c>
      <c r="C8" s="1">
        <v>2040</v>
      </c>
      <c r="D8" s="1" t="s">
        <v>46</v>
      </c>
      <c r="E8" s="2">
        <v>2797</v>
      </c>
      <c r="F8" s="3">
        <v>674</v>
      </c>
      <c r="G8" s="2">
        <v>29542</v>
      </c>
      <c r="H8" s="3">
        <v>29497</v>
      </c>
      <c r="I8" s="6">
        <f t="shared" si="0"/>
        <v>0.09467876243991605</v>
      </c>
      <c r="J8" s="7">
        <f t="shared" si="1"/>
        <v>0.022849781333694953</v>
      </c>
      <c r="K8" s="38">
        <v>15214.245458515283</v>
      </c>
      <c r="L8" s="2">
        <f t="shared" si="2"/>
        <v>1440.4659314693401</v>
      </c>
      <c r="M8" s="3">
        <f t="shared" si="3"/>
        <v>347.6421818842357</v>
      </c>
      <c r="N8" s="1">
        <v>229</v>
      </c>
      <c r="O8" s="2">
        <f t="shared" si="4"/>
        <v>329866.6983064789</v>
      </c>
      <c r="P8" s="3">
        <f t="shared" si="5"/>
        <v>79610.05965148998</v>
      </c>
    </row>
    <row r="9" spans="1:16" ht="10.5">
      <c r="A9" s="1" t="s">
        <v>2</v>
      </c>
      <c r="B9" s="1">
        <v>2</v>
      </c>
      <c r="C9" s="1">
        <v>2050</v>
      </c>
      <c r="D9" s="1" t="s">
        <v>47</v>
      </c>
      <c r="E9" s="2">
        <v>3271</v>
      </c>
      <c r="F9" s="3">
        <v>1822</v>
      </c>
      <c r="G9" s="2">
        <v>29542</v>
      </c>
      <c r="H9" s="3">
        <v>29497</v>
      </c>
      <c r="I9" s="6">
        <f t="shared" si="0"/>
        <v>0.11072371538826078</v>
      </c>
      <c r="J9" s="7">
        <f t="shared" si="1"/>
        <v>0.06176899345696173</v>
      </c>
      <c r="K9" s="38">
        <v>15214.245458515283</v>
      </c>
      <c r="L9" s="2">
        <f t="shared" si="2"/>
        <v>1684.5777839957855</v>
      </c>
      <c r="M9" s="3">
        <f t="shared" si="3"/>
        <v>939.7686281796401</v>
      </c>
      <c r="N9" s="1">
        <v>229</v>
      </c>
      <c r="O9" s="2">
        <f t="shared" si="4"/>
        <v>385768.3125350349</v>
      </c>
      <c r="P9" s="3">
        <f t="shared" si="5"/>
        <v>215207.0158531376</v>
      </c>
    </row>
    <row r="10" spans="1:16" ht="10.5">
      <c r="A10" s="1" t="s">
        <v>2</v>
      </c>
      <c r="B10" s="1">
        <v>2</v>
      </c>
      <c r="C10" s="1">
        <v>2060</v>
      </c>
      <c r="D10" s="1" t="s">
        <v>48</v>
      </c>
      <c r="E10" s="2">
        <v>2113</v>
      </c>
      <c r="F10" s="3">
        <v>1493</v>
      </c>
      <c r="G10" s="2">
        <v>29542</v>
      </c>
      <c r="H10" s="3">
        <v>29497</v>
      </c>
      <c r="I10" s="6">
        <f t="shared" si="0"/>
        <v>0.07152528603344391</v>
      </c>
      <c r="J10" s="7">
        <f t="shared" si="1"/>
        <v>0.050615316811879175</v>
      </c>
      <c r="K10" s="38">
        <v>15214.245458515283</v>
      </c>
      <c r="L10" s="2">
        <f t="shared" si="2"/>
        <v>1088.2032582033305</v>
      </c>
      <c r="M10" s="3">
        <f t="shared" si="3"/>
        <v>770.073853936445</v>
      </c>
      <c r="N10" s="1">
        <v>229</v>
      </c>
      <c r="O10" s="2">
        <f t="shared" si="4"/>
        <v>249198.54612856268</v>
      </c>
      <c r="P10" s="3">
        <f t="shared" si="5"/>
        <v>176346.9125514459</v>
      </c>
    </row>
    <row r="11" spans="1:16" ht="10.5">
      <c r="A11" s="1" t="s">
        <v>2</v>
      </c>
      <c r="B11" s="1">
        <v>2</v>
      </c>
      <c r="C11" s="1">
        <v>2070</v>
      </c>
      <c r="D11" s="1" t="s">
        <v>49</v>
      </c>
      <c r="E11" s="2">
        <v>1848</v>
      </c>
      <c r="F11" s="3">
        <v>1878</v>
      </c>
      <c r="G11" s="2">
        <v>29542</v>
      </c>
      <c r="H11" s="3">
        <v>29497</v>
      </c>
      <c r="I11" s="6">
        <f t="shared" si="0"/>
        <v>0.06255500643152122</v>
      </c>
      <c r="J11" s="7">
        <f t="shared" si="1"/>
        <v>0.0636674916093162</v>
      </c>
      <c r="K11" s="38">
        <v>15214.245458515283</v>
      </c>
      <c r="L11" s="2">
        <f t="shared" si="2"/>
        <v>951.7272225081659</v>
      </c>
      <c r="M11" s="3">
        <f t="shared" si="3"/>
        <v>968.6528450720989</v>
      </c>
      <c r="N11" s="1">
        <v>229</v>
      </c>
      <c r="O11" s="2">
        <f t="shared" si="4"/>
        <v>217945.53395437</v>
      </c>
      <c r="P11" s="3">
        <f t="shared" si="5"/>
        <v>221821.50152151065</v>
      </c>
    </row>
    <row r="12" spans="1:16" ht="10.5">
      <c r="A12" s="1" t="s">
        <v>2</v>
      </c>
      <c r="B12" s="1">
        <v>2</v>
      </c>
      <c r="C12" s="1">
        <v>2080</v>
      </c>
      <c r="D12" s="1" t="s">
        <v>12</v>
      </c>
      <c r="E12" s="2">
        <v>5390</v>
      </c>
      <c r="F12" s="3">
        <v>9159</v>
      </c>
      <c r="G12" s="2">
        <v>29542</v>
      </c>
      <c r="H12" s="3">
        <v>29497</v>
      </c>
      <c r="I12" s="6">
        <f t="shared" si="0"/>
        <v>0.1824521020919369</v>
      </c>
      <c r="J12" s="7">
        <f t="shared" si="1"/>
        <v>0.3105061531681188</v>
      </c>
      <c r="K12" s="38">
        <v>15214.245458515283</v>
      </c>
      <c r="L12" s="2">
        <f t="shared" si="2"/>
        <v>2775.871065648818</v>
      </c>
      <c r="M12" s="3">
        <f t="shared" si="3"/>
        <v>4724.116830679102</v>
      </c>
      <c r="N12" s="1">
        <v>229</v>
      </c>
      <c r="O12" s="2">
        <f t="shared" si="4"/>
        <v>635674.4740335793</v>
      </c>
      <c r="P12" s="3">
        <f t="shared" si="5"/>
        <v>1081822.7542255144</v>
      </c>
    </row>
    <row r="13" spans="1:16" ht="10.5">
      <c r="A13" s="1" t="s">
        <v>2</v>
      </c>
      <c r="B13" s="1">
        <v>2</v>
      </c>
      <c r="C13" s="1">
        <v>3030</v>
      </c>
      <c r="D13" s="1" t="s">
        <v>50</v>
      </c>
      <c r="E13" s="2">
        <v>956</v>
      </c>
      <c r="F13" s="3">
        <v>3197</v>
      </c>
      <c r="G13" s="2">
        <v>29542</v>
      </c>
      <c r="H13" s="3">
        <v>29497</v>
      </c>
      <c r="I13" s="6">
        <f t="shared" si="0"/>
        <v>0.03236070679033241</v>
      </c>
      <c r="J13" s="7">
        <f t="shared" si="1"/>
        <v>0.10838390344780825</v>
      </c>
      <c r="K13" s="38">
        <v>15214.245458515283</v>
      </c>
      <c r="L13" s="2">
        <f t="shared" si="2"/>
        <v>492.3437363191595</v>
      </c>
      <c r="M13" s="3">
        <f t="shared" si="3"/>
        <v>1648.9793108069755</v>
      </c>
      <c r="N13" s="1">
        <v>229</v>
      </c>
      <c r="O13" s="2">
        <f t="shared" si="4"/>
        <v>112746.71561708752</v>
      </c>
      <c r="P13" s="3">
        <f t="shared" si="5"/>
        <v>377616.26217479736</v>
      </c>
    </row>
    <row r="14" spans="1:16" ht="10.5">
      <c r="A14" s="1" t="s">
        <v>2</v>
      </c>
      <c r="B14" s="1">
        <v>2</v>
      </c>
      <c r="C14" s="1">
        <v>3040</v>
      </c>
      <c r="D14" s="1" t="s">
        <v>51</v>
      </c>
      <c r="E14" s="2">
        <v>335</v>
      </c>
      <c r="F14" s="3">
        <v>2907</v>
      </c>
      <c r="G14" s="2">
        <v>29542</v>
      </c>
      <c r="H14" s="3">
        <v>29497</v>
      </c>
      <c r="I14" s="6">
        <f t="shared" si="0"/>
        <v>0.01133978742129849</v>
      </c>
      <c r="J14" s="7">
        <f t="shared" si="1"/>
        <v>0.09855239515882971</v>
      </c>
      <c r="K14" s="38">
        <v>15214.245458515283</v>
      </c>
      <c r="L14" s="2">
        <f t="shared" si="2"/>
        <v>172.5263092750193</v>
      </c>
      <c r="M14" s="3">
        <f t="shared" si="3"/>
        <v>1499.4003304710286</v>
      </c>
      <c r="N14" s="1">
        <v>229</v>
      </c>
      <c r="O14" s="2">
        <f t="shared" si="4"/>
        <v>39508.52482397942</v>
      </c>
      <c r="P14" s="3">
        <f t="shared" si="5"/>
        <v>343362.67567786557</v>
      </c>
    </row>
    <row r="15" spans="1:16" ht="10.5">
      <c r="A15" s="1" t="s">
        <v>2</v>
      </c>
      <c r="B15" s="1">
        <v>2</v>
      </c>
      <c r="C15" s="1">
        <v>3050</v>
      </c>
      <c r="D15" s="1" t="s">
        <v>52</v>
      </c>
      <c r="E15" s="2">
        <v>0</v>
      </c>
      <c r="F15" s="3">
        <v>6938</v>
      </c>
      <c r="G15" s="2">
        <v>29542</v>
      </c>
      <c r="H15" s="3">
        <v>29497</v>
      </c>
      <c r="I15" s="6">
        <f t="shared" si="0"/>
        <v>0</v>
      </c>
      <c r="J15" s="7">
        <f t="shared" si="1"/>
        <v>0.23521036037563142</v>
      </c>
      <c r="K15" s="38">
        <v>15214.245458515283</v>
      </c>
      <c r="L15" s="2">
        <f t="shared" si="2"/>
        <v>0</v>
      </c>
      <c r="M15" s="3">
        <f t="shared" si="3"/>
        <v>3578.5481571406935</v>
      </c>
      <c r="N15" s="1">
        <v>229</v>
      </c>
      <c r="O15" s="2">
        <f t="shared" si="4"/>
        <v>0</v>
      </c>
      <c r="P15" s="3">
        <f t="shared" si="5"/>
        <v>819487.5279852188</v>
      </c>
    </row>
    <row r="16" spans="5:16" s="11" customFormat="1" ht="10.5">
      <c r="E16" s="4">
        <f>SUM(E2:E15)</f>
        <v>29542</v>
      </c>
      <c r="F16" s="4">
        <f>SUM(F2:F15)</f>
        <v>29497</v>
      </c>
      <c r="G16" s="9"/>
      <c r="H16" s="9"/>
      <c r="I16" s="10"/>
      <c r="J16" s="10"/>
      <c r="K16" s="5"/>
      <c r="L16" s="9"/>
      <c r="M16" s="9"/>
      <c r="N16" s="1"/>
      <c r="O16" s="9"/>
      <c r="P16" s="9"/>
    </row>
    <row r="17" spans="1:16" ht="10.5">
      <c r="A17" s="1" t="s">
        <v>2</v>
      </c>
      <c r="B17" s="1">
        <v>4</v>
      </c>
      <c r="C17" s="1">
        <v>4050</v>
      </c>
      <c r="D17" s="1" t="s">
        <v>52</v>
      </c>
      <c r="E17" s="2">
        <v>6707</v>
      </c>
      <c r="F17" s="3">
        <v>0</v>
      </c>
      <c r="G17" s="2">
        <v>30326</v>
      </c>
      <c r="H17" s="3">
        <v>30322</v>
      </c>
      <c r="I17" s="6">
        <f t="shared" si="0"/>
        <v>0.22116335817450372</v>
      </c>
      <c r="J17" s="7">
        <f t="shared" si="1"/>
        <v>0</v>
      </c>
      <c r="K17" s="38">
        <v>13599.19823580786</v>
      </c>
      <c r="L17" s="2">
        <f t="shared" si="2"/>
        <v>3007.644350312053</v>
      </c>
      <c r="M17" s="3">
        <f t="shared" si="3"/>
        <v>0</v>
      </c>
      <c r="N17" s="1">
        <v>229</v>
      </c>
      <c r="O17" s="2">
        <f t="shared" si="4"/>
        <v>688750.5562214601</v>
      </c>
      <c r="P17" s="3">
        <f t="shared" si="5"/>
        <v>0</v>
      </c>
    </row>
    <row r="18" spans="1:16" ht="10.5">
      <c r="A18" s="1" t="s">
        <v>2</v>
      </c>
      <c r="B18" s="1">
        <v>4</v>
      </c>
      <c r="C18" s="1">
        <v>4080</v>
      </c>
      <c r="D18" s="1" t="s">
        <v>51</v>
      </c>
      <c r="E18" s="2">
        <v>2949</v>
      </c>
      <c r="F18" s="3">
        <v>249</v>
      </c>
      <c r="G18" s="2">
        <v>30326</v>
      </c>
      <c r="H18" s="3">
        <v>30322</v>
      </c>
      <c r="I18" s="6">
        <f t="shared" si="0"/>
        <v>0.09724328958649343</v>
      </c>
      <c r="J18" s="7">
        <f t="shared" si="1"/>
        <v>0.008211859376030604</v>
      </c>
      <c r="K18" s="38">
        <v>13599.19823580786</v>
      </c>
      <c r="L18" s="2">
        <f t="shared" si="2"/>
        <v>1322.4307721887944</v>
      </c>
      <c r="M18" s="3">
        <f t="shared" si="3"/>
        <v>111.67470353921763</v>
      </c>
      <c r="N18" s="1">
        <v>229</v>
      </c>
      <c r="O18" s="2">
        <f t="shared" si="4"/>
        <v>302836.6468312339</v>
      </c>
      <c r="P18" s="3">
        <f t="shared" si="5"/>
        <v>25573.507110480838</v>
      </c>
    </row>
    <row r="19" spans="1:16" ht="10.5">
      <c r="A19" s="1" t="s">
        <v>2</v>
      </c>
      <c r="B19" s="1">
        <v>4</v>
      </c>
      <c r="C19" s="1">
        <v>4100</v>
      </c>
      <c r="D19" s="1" t="s">
        <v>50</v>
      </c>
      <c r="E19" s="2">
        <v>3375</v>
      </c>
      <c r="F19" s="3">
        <v>848</v>
      </c>
      <c r="G19" s="2">
        <v>30326</v>
      </c>
      <c r="H19" s="3">
        <v>30322</v>
      </c>
      <c r="I19" s="6">
        <f t="shared" si="0"/>
        <v>0.11129064169359626</v>
      </c>
      <c r="J19" s="7">
        <f t="shared" si="1"/>
        <v>0.0279664929753974</v>
      </c>
      <c r="K19" s="38">
        <v>13599.19823580786</v>
      </c>
      <c r="L19" s="2">
        <f t="shared" si="2"/>
        <v>1513.463498181479</v>
      </c>
      <c r="M19" s="3">
        <f t="shared" si="3"/>
        <v>380.32188193275726</v>
      </c>
      <c r="N19" s="1">
        <v>229</v>
      </c>
      <c r="O19" s="2">
        <f t="shared" si="4"/>
        <v>346583.14108355873</v>
      </c>
      <c r="P19" s="3">
        <f t="shared" si="5"/>
        <v>87093.71096260141</v>
      </c>
    </row>
    <row r="20" spans="1:16" ht="10.5">
      <c r="A20" s="1" t="s">
        <v>2</v>
      </c>
      <c r="B20" s="1">
        <v>4</v>
      </c>
      <c r="C20" s="1">
        <v>4156</v>
      </c>
      <c r="D20" s="1" t="s">
        <v>12</v>
      </c>
      <c r="E20" s="2">
        <v>9000</v>
      </c>
      <c r="F20" s="3">
        <v>5384</v>
      </c>
      <c r="G20" s="2">
        <v>30326</v>
      </c>
      <c r="H20" s="3">
        <v>30322</v>
      </c>
      <c r="I20" s="6">
        <f t="shared" si="0"/>
        <v>0.2967750445162567</v>
      </c>
      <c r="J20" s="7">
        <f t="shared" si="1"/>
        <v>0.17756084690983445</v>
      </c>
      <c r="K20" s="38">
        <v>13599.19823580786</v>
      </c>
      <c r="L20" s="2">
        <f t="shared" si="2"/>
        <v>4035.902661817277</v>
      </c>
      <c r="M20" s="3">
        <f t="shared" si="3"/>
        <v>2414.6851560447703</v>
      </c>
      <c r="N20" s="1">
        <v>229</v>
      </c>
      <c r="O20" s="2">
        <f t="shared" si="4"/>
        <v>924221.7095561564</v>
      </c>
      <c r="P20" s="3">
        <f t="shared" si="5"/>
        <v>552962.9007342524</v>
      </c>
    </row>
    <row r="21" spans="1:16" ht="10.5">
      <c r="A21" s="1" t="s">
        <v>2</v>
      </c>
      <c r="B21" s="1">
        <v>4</v>
      </c>
      <c r="C21" s="1">
        <v>4160</v>
      </c>
      <c r="D21" s="1" t="s">
        <v>49</v>
      </c>
      <c r="E21" s="2">
        <v>1795</v>
      </c>
      <c r="F21" s="3">
        <v>1697</v>
      </c>
      <c r="G21" s="2">
        <v>30326</v>
      </c>
      <c r="H21" s="3">
        <v>30322</v>
      </c>
      <c r="I21" s="6">
        <f t="shared" si="0"/>
        <v>0.05919013387852008</v>
      </c>
      <c r="J21" s="7">
        <f t="shared" si="1"/>
        <v>0.055965965305718623</v>
      </c>
      <c r="K21" s="38">
        <v>13599.19823580786</v>
      </c>
      <c r="L21" s="2">
        <f t="shared" si="2"/>
        <v>804.9383642180013</v>
      </c>
      <c r="M21" s="3">
        <f t="shared" si="3"/>
        <v>761.0922566508126</v>
      </c>
      <c r="N21" s="1">
        <v>229</v>
      </c>
      <c r="O21" s="2">
        <f aca="true" t="shared" si="6" ref="O21:O84">L21*N21</f>
        <v>184330.8854059223</v>
      </c>
      <c r="P21" s="3">
        <f aca="true" t="shared" si="7" ref="P21:P84">M21*N21</f>
        <v>174290.12677303609</v>
      </c>
    </row>
    <row r="22" spans="1:16" ht="10.5">
      <c r="A22" s="1" t="s">
        <v>2</v>
      </c>
      <c r="B22" s="1">
        <v>4</v>
      </c>
      <c r="C22" s="1">
        <v>4170</v>
      </c>
      <c r="D22" s="1" t="s">
        <v>48</v>
      </c>
      <c r="E22" s="2">
        <v>1561</v>
      </c>
      <c r="F22" s="3">
        <v>2113</v>
      </c>
      <c r="G22" s="2">
        <v>30326</v>
      </c>
      <c r="H22" s="3">
        <v>30322</v>
      </c>
      <c r="I22" s="6">
        <f t="shared" si="0"/>
        <v>0.051473982721097405</v>
      </c>
      <c r="J22" s="7">
        <f t="shared" si="1"/>
        <v>0.06968537695402678</v>
      </c>
      <c r="K22" s="38">
        <v>13599.19823580786</v>
      </c>
      <c r="L22" s="2">
        <f t="shared" si="2"/>
        <v>700.0048950107521</v>
      </c>
      <c r="M22" s="3">
        <f t="shared" si="3"/>
        <v>947.6652553348067</v>
      </c>
      <c r="N22" s="1">
        <v>229</v>
      </c>
      <c r="O22" s="2">
        <f t="shared" si="6"/>
        <v>160301.12095746223</v>
      </c>
      <c r="P22" s="3">
        <f t="shared" si="7"/>
        <v>217015.34347167073</v>
      </c>
    </row>
    <row r="23" spans="1:16" ht="10.5">
      <c r="A23" s="1" t="s">
        <v>2</v>
      </c>
      <c r="B23" s="1">
        <v>4</v>
      </c>
      <c r="C23" s="1">
        <v>4180</v>
      </c>
      <c r="D23" s="1" t="s">
        <v>47</v>
      </c>
      <c r="E23" s="2">
        <v>1969</v>
      </c>
      <c r="F23" s="3">
        <v>3035</v>
      </c>
      <c r="G23" s="2">
        <v>30326</v>
      </c>
      <c r="H23" s="3">
        <v>30322</v>
      </c>
      <c r="I23" s="6">
        <f t="shared" si="0"/>
        <v>0.06492778473916772</v>
      </c>
      <c r="J23" s="7">
        <f t="shared" si="1"/>
        <v>0.1000923421937867</v>
      </c>
      <c r="K23" s="38">
        <v>13599.19823580786</v>
      </c>
      <c r="L23" s="2">
        <f t="shared" si="2"/>
        <v>882.9658156798021</v>
      </c>
      <c r="M23" s="3">
        <f t="shared" si="3"/>
        <v>1361.1756033796207</v>
      </c>
      <c r="N23" s="1">
        <v>229</v>
      </c>
      <c r="O23" s="2">
        <f t="shared" si="6"/>
        <v>202199.17179067468</v>
      </c>
      <c r="P23" s="3">
        <f t="shared" si="7"/>
        <v>311709.21317393315</v>
      </c>
    </row>
    <row r="24" spans="1:16" ht="10.5">
      <c r="A24" s="1" t="s">
        <v>2</v>
      </c>
      <c r="B24" s="1">
        <v>4</v>
      </c>
      <c r="C24" s="1">
        <v>4190</v>
      </c>
      <c r="D24" s="1" t="s">
        <v>46</v>
      </c>
      <c r="E24" s="2">
        <v>1018</v>
      </c>
      <c r="F24" s="3">
        <v>2832</v>
      </c>
      <c r="G24" s="2">
        <v>30326</v>
      </c>
      <c r="H24" s="3">
        <v>30322</v>
      </c>
      <c r="I24" s="6">
        <f t="shared" si="0"/>
        <v>0.033568555035283255</v>
      </c>
      <c r="J24" s="7">
        <f t="shared" si="1"/>
        <v>0.0933975331442517</v>
      </c>
      <c r="K24" s="38">
        <v>13599.19823580786</v>
      </c>
      <c r="L24" s="2">
        <f t="shared" si="2"/>
        <v>456.50543441444313</v>
      </c>
      <c r="M24" s="3">
        <f t="shared" si="3"/>
        <v>1270.1315679641139</v>
      </c>
      <c r="N24" s="1">
        <v>229</v>
      </c>
      <c r="O24" s="2">
        <f t="shared" si="6"/>
        <v>104539.74448090748</v>
      </c>
      <c r="P24" s="3">
        <f t="shared" si="7"/>
        <v>290860.12906378205</v>
      </c>
    </row>
    <row r="25" spans="1:16" ht="10.5">
      <c r="A25" s="1" t="s">
        <v>2</v>
      </c>
      <c r="B25" s="1">
        <v>4</v>
      </c>
      <c r="C25" s="1">
        <v>4270</v>
      </c>
      <c r="D25" s="1" t="s">
        <v>45</v>
      </c>
      <c r="E25" s="2">
        <v>1118</v>
      </c>
      <c r="F25" s="3">
        <v>3162</v>
      </c>
      <c r="G25" s="2">
        <v>30326</v>
      </c>
      <c r="H25" s="3">
        <v>30322</v>
      </c>
      <c r="I25" s="6">
        <f t="shared" si="0"/>
        <v>0.03686605552990833</v>
      </c>
      <c r="J25" s="7">
        <f t="shared" si="1"/>
        <v>0.10428072026911153</v>
      </c>
      <c r="K25" s="38">
        <v>13599.19823580786</v>
      </c>
      <c r="L25" s="2">
        <f t="shared" si="2"/>
        <v>501.3487973235239</v>
      </c>
      <c r="M25" s="3">
        <f t="shared" si="3"/>
        <v>1418.1341871124746</v>
      </c>
      <c r="N25" s="1">
        <v>229</v>
      </c>
      <c r="O25" s="2">
        <f t="shared" si="6"/>
        <v>114808.87458708698</v>
      </c>
      <c r="P25" s="3">
        <f t="shared" si="7"/>
        <v>324752.7288487567</v>
      </c>
    </row>
    <row r="26" spans="1:16" ht="10.5">
      <c r="A26" s="1" t="s">
        <v>2</v>
      </c>
      <c r="B26" s="1">
        <v>4</v>
      </c>
      <c r="C26" s="1">
        <v>4280</v>
      </c>
      <c r="D26" s="1" t="s">
        <v>44</v>
      </c>
      <c r="E26" s="2">
        <v>459</v>
      </c>
      <c r="F26" s="3">
        <v>5309</v>
      </c>
      <c r="G26" s="2">
        <v>30326</v>
      </c>
      <c r="H26" s="3">
        <v>30322</v>
      </c>
      <c r="I26" s="6">
        <f t="shared" si="0"/>
        <v>0.01513552727032909</v>
      </c>
      <c r="J26" s="7">
        <f t="shared" si="1"/>
        <v>0.17508739529054812</v>
      </c>
      <c r="K26" s="38">
        <v>13599.19823580786</v>
      </c>
      <c r="L26" s="2">
        <f t="shared" si="2"/>
        <v>205.83103575268112</v>
      </c>
      <c r="M26" s="3">
        <f t="shared" si="3"/>
        <v>2381.0481971474155</v>
      </c>
      <c r="N26" s="1">
        <v>229</v>
      </c>
      <c r="O26" s="2">
        <f t="shared" si="6"/>
        <v>47135.30718736398</v>
      </c>
      <c r="P26" s="3">
        <f t="shared" si="7"/>
        <v>545260.0371467582</v>
      </c>
    </row>
    <row r="27" spans="1:16" ht="10.5">
      <c r="A27" s="1" t="s">
        <v>2</v>
      </c>
      <c r="B27" s="1">
        <v>4</v>
      </c>
      <c r="C27" s="1">
        <v>4290</v>
      </c>
      <c r="D27" s="1" t="s">
        <v>43</v>
      </c>
      <c r="E27" s="2">
        <v>171</v>
      </c>
      <c r="F27" s="3">
        <v>1825</v>
      </c>
      <c r="G27" s="2">
        <v>30326</v>
      </c>
      <c r="H27" s="3">
        <v>30322</v>
      </c>
      <c r="I27" s="6">
        <f t="shared" si="0"/>
        <v>0.005638725845808877</v>
      </c>
      <c r="J27" s="7">
        <f t="shared" si="1"/>
        <v>0.06018732273596728</v>
      </c>
      <c r="K27" s="38">
        <v>13599.19823580786</v>
      </c>
      <c r="L27" s="2">
        <f t="shared" si="2"/>
        <v>76.68215057452826</v>
      </c>
      <c r="M27" s="3">
        <f t="shared" si="3"/>
        <v>818.4993331689645</v>
      </c>
      <c r="N27" s="1">
        <v>229</v>
      </c>
      <c r="O27" s="2">
        <f t="shared" si="6"/>
        <v>17560.212481566974</v>
      </c>
      <c r="P27" s="3">
        <f t="shared" si="7"/>
        <v>187436.3472956929</v>
      </c>
    </row>
    <row r="28" spans="1:16" ht="10.5">
      <c r="A28" s="1" t="s">
        <v>2</v>
      </c>
      <c r="B28" s="1">
        <v>4</v>
      </c>
      <c r="C28" s="1">
        <v>4300</v>
      </c>
      <c r="D28" s="1" t="s">
        <v>42</v>
      </c>
      <c r="E28" s="2">
        <v>143</v>
      </c>
      <c r="F28" s="3">
        <v>1227</v>
      </c>
      <c r="G28" s="2">
        <v>30326</v>
      </c>
      <c r="H28" s="3">
        <v>30322</v>
      </c>
      <c r="I28" s="6">
        <f t="shared" si="0"/>
        <v>0.0047154257073138564</v>
      </c>
      <c r="J28" s="7">
        <f t="shared" si="1"/>
        <v>0.040465668491524304</v>
      </c>
      <c r="K28" s="38">
        <v>13599.19823580786</v>
      </c>
      <c r="L28" s="2">
        <f t="shared" si="2"/>
        <v>64.12600895998563</v>
      </c>
      <c r="M28" s="3">
        <f t="shared" si="3"/>
        <v>550.3006475607231</v>
      </c>
      <c r="N28" s="1">
        <v>229</v>
      </c>
      <c r="O28" s="2">
        <f t="shared" si="6"/>
        <v>14684.856051836709</v>
      </c>
      <c r="P28" s="3">
        <f t="shared" si="7"/>
        <v>126018.84829140558</v>
      </c>
    </row>
    <row r="29" spans="1:16" ht="10.5">
      <c r="A29" s="1" t="s">
        <v>2</v>
      </c>
      <c r="B29" s="1">
        <v>4</v>
      </c>
      <c r="C29" s="1">
        <v>4320</v>
      </c>
      <c r="D29" s="1" t="s">
        <v>41</v>
      </c>
      <c r="E29" s="2">
        <v>61</v>
      </c>
      <c r="F29" s="3">
        <v>1141</v>
      </c>
      <c r="G29" s="2">
        <v>30326</v>
      </c>
      <c r="H29" s="3">
        <v>30322</v>
      </c>
      <c r="I29" s="6">
        <f t="shared" si="0"/>
        <v>0.002011475301721295</v>
      </c>
      <c r="J29" s="7">
        <f t="shared" si="1"/>
        <v>0.037629443968075986</v>
      </c>
      <c r="K29" s="38">
        <v>13599.19823580786</v>
      </c>
      <c r="L29" s="2">
        <f t="shared" si="2"/>
        <v>27.35445137453932</v>
      </c>
      <c r="M29" s="3">
        <f t="shared" si="3"/>
        <v>511.7302680250897</v>
      </c>
      <c r="N29" s="1">
        <v>229</v>
      </c>
      <c r="O29" s="2">
        <f t="shared" si="6"/>
        <v>6264.169364769504</v>
      </c>
      <c r="P29" s="3">
        <f t="shared" si="7"/>
        <v>117186.23137774554</v>
      </c>
    </row>
    <row r="30" spans="1:16" ht="10.5">
      <c r="A30" s="1" t="s">
        <v>2</v>
      </c>
      <c r="B30" s="1">
        <v>4</v>
      </c>
      <c r="C30" s="1">
        <v>4330</v>
      </c>
      <c r="D30" s="1" t="s">
        <v>40</v>
      </c>
      <c r="E30" s="2">
        <v>0</v>
      </c>
      <c r="F30" s="3">
        <v>1500</v>
      </c>
      <c r="G30" s="2">
        <v>30326</v>
      </c>
      <c r="H30" s="3">
        <v>30322</v>
      </c>
      <c r="I30" s="6">
        <f t="shared" si="0"/>
        <v>0</v>
      </c>
      <c r="J30" s="7">
        <f t="shared" si="1"/>
        <v>0.04946903238572654</v>
      </c>
      <c r="K30" s="38">
        <v>13599.19823580786</v>
      </c>
      <c r="L30" s="2">
        <f t="shared" si="2"/>
        <v>0</v>
      </c>
      <c r="M30" s="3">
        <f t="shared" si="3"/>
        <v>672.7391779470943</v>
      </c>
      <c r="N30" s="1">
        <v>229</v>
      </c>
      <c r="O30" s="2">
        <f t="shared" si="6"/>
        <v>0</v>
      </c>
      <c r="P30" s="3">
        <f t="shared" si="7"/>
        <v>154057.2717498846</v>
      </c>
    </row>
    <row r="31" spans="5:16" s="11" customFormat="1" ht="10.5">
      <c r="E31" s="4">
        <f>SUM(E17:E30)</f>
        <v>30326</v>
      </c>
      <c r="F31" s="4">
        <f>SUM(F17:F30)</f>
        <v>30322</v>
      </c>
      <c r="G31" s="9"/>
      <c r="H31" s="9"/>
      <c r="I31" s="10"/>
      <c r="J31" s="10"/>
      <c r="K31" s="5"/>
      <c r="L31" s="9"/>
      <c r="M31" s="9"/>
      <c r="O31" s="9"/>
      <c r="P31" s="9"/>
    </row>
    <row r="32" spans="1:16" ht="10.5">
      <c r="A32" s="1" t="s">
        <v>25</v>
      </c>
      <c r="B32" s="1">
        <v>2</v>
      </c>
      <c r="C32" s="1">
        <v>600</v>
      </c>
      <c r="D32" s="1" t="s">
        <v>40</v>
      </c>
      <c r="E32" s="2">
        <v>611</v>
      </c>
      <c r="F32" s="3">
        <v>0</v>
      </c>
      <c r="G32" s="2">
        <v>12000</v>
      </c>
      <c r="H32" s="3">
        <v>11994</v>
      </c>
      <c r="I32" s="6">
        <f t="shared" si="0"/>
        <v>0.050916666666666666</v>
      </c>
      <c r="J32" s="7">
        <f t="shared" si="1"/>
        <v>0</v>
      </c>
      <c r="K32" s="38">
        <v>9103.346978723404</v>
      </c>
      <c r="L32" s="2">
        <f t="shared" si="2"/>
        <v>463.5120836666667</v>
      </c>
      <c r="M32" s="3">
        <f t="shared" si="3"/>
        <v>0</v>
      </c>
      <c r="N32" s="1">
        <v>47</v>
      </c>
      <c r="O32" s="2">
        <f t="shared" si="6"/>
        <v>21785.067932333335</v>
      </c>
      <c r="P32" s="3">
        <f t="shared" si="7"/>
        <v>0</v>
      </c>
    </row>
    <row r="33" spans="1:16" ht="10.5">
      <c r="A33" s="1" t="s">
        <v>25</v>
      </c>
      <c r="B33" s="1">
        <v>2</v>
      </c>
      <c r="C33" s="1">
        <v>700</v>
      </c>
      <c r="D33" s="1" t="s">
        <v>41</v>
      </c>
      <c r="E33" s="2">
        <v>303</v>
      </c>
      <c r="F33" s="3">
        <v>12</v>
      </c>
      <c r="G33" s="2">
        <v>12000</v>
      </c>
      <c r="H33" s="3">
        <v>11994</v>
      </c>
      <c r="I33" s="6">
        <f t="shared" si="0"/>
        <v>0.02525</v>
      </c>
      <c r="J33" s="7">
        <f t="shared" si="1"/>
        <v>0.0010005002501250625</v>
      </c>
      <c r="K33" s="38">
        <v>9103.346978723404</v>
      </c>
      <c r="L33" s="2">
        <f t="shared" si="2"/>
        <v>229.85951121276597</v>
      </c>
      <c r="M33" s="3">
        <f t="shared" si="3"/>
        <v>9.107900929187998</v>
      </c>
      <c r="N33" s="1">
        <v>47</v>
      </c>
      <c r="O33" s="2">
        <f t="shared" si="6"/>
        <v>10803.397027</v>
      </c>
      <c r="P33" s="3">
        <f t="shared" si="7"/>
        <v>428.0713436718359</v>
      </c>
    </row>
    <row r="34" spans="1:16" ht="10.5">
      <c r="A34" s="1" t="s">
        <v>25</v>
      </c>
      <c r="B34" s="1">
        <v>2</v>
      </c>
      <c r="C34" s="1">
        <v>1070</v>
      </c>
      <c r="D34" s="1" t="s">
        <v>42</v>
      </c>
      <c r="E34" s="2">
        <v>216</v>
      </c>
      <c r="F34" s="3">
        <v>7</v>
      </c>
      <c r="G34" s="2">
        <v>12000</v>
      </c>
      <c r="H34" s="3">
        <v>11994</v>
      </c>
      <c r="I34" s="6">
        <f t="shared" si="0"/>
        <v>0.018</v>
      </c>
      <c r="J34" s="7">
        <f t="shared" si="1"/>
        <v>0.0005836251459062865</v>
      </c>
      <c r="K34" s="38">
        <v>9103.346978723404</v>
      </c>
      <c r="L34" s="2">
        <f t="shared" si="2"/>
        <v>163.86024561702126</v>
      </c>
      <c r="M34" s="3">
        <f t="shared" si="3"/>
        <v>5.3129422086929985</v>
      </c>
      <c r="N34" s="1">
        <v>47</v>
      </c>
      <c r="O34" s="2">
        <f t="shared" si="6"/>
        <v>7701.431543999999</v>
      </c>
      <c r="P34" s="3">
        <f t="shared" si="7"/>
        <v>249.70828380857094</v>
      </c>
    </row>
    <row r="35" spans="1:16" ht="10.5">
      <c r="A35" s="1" t="s">
        <v>25</v>
      </c>
      <c r="B35" s="1">
        <v>2</v>
      </c>
      <c r="C35" s="1">
        <v>1080</v>
      </c>
      <c r="D35" s="1" t="s">
        <v>43</v>
      </c>
      <c r="E35" s="2">
        <v>384</v>
      </c>
      <c r="F35" s="3">
        <v>111</v>
      </c>
      <c r="G35" s="2">
        <v>12000</v>
      </c>
      <c r="H35" s="3">
        <v>11994</v>
      </c>
      <c r="I35" s="6">
        <f t="shared" si="0"/>
        <v>0.032</v>
      </c>
      <c r="J35" s="7">
        <f t="shared" si="1"/>
        <v>0.009254627313656828</v>
      </c>
      <c r="K35" s="38">
        <v>9103.346978723404</v>
      </c>
      <c r="L35" s="2">
        <f t="shared" si="2"/>
        <v>291.30710331914895</v>
      </c>
      <c r="M35" s="3">
        <f t="shared" si="3"/>
        <v>84.24808359498898</v>
      </c>
      <c r="N35" s="1">
        <v>47</v>
      </c>
      <c r="O35" s="2">
        <f t="shared" si="6"/>
        <v>13691.433856000001</v>
      </c>
      <c r="P35" s="3">
        <f t="shared" si="7"/>
        <v>3959.6599289644823</v>
      </c>
    </row>
    <row r="36" spans="1:16" ht="10.5">
      <c r="A36" s="1" t="s">
        <v>25</v>
      </c>
      <c r="B36" s="1">
        <v>2</v>
      </c>
      <c r="C36" s="1">
        <v>1090</v>
      </c>
      <c r="D36" s="1" t="s">
        <v>44</v>
      </c>
      <c r="E36" s="2">
        <v>1942</v>
      </c>
      <c r="F36" s="3">
        <v>130</v>
      </c>
      <c r="G36" s="2">
        <v>12000</v>
      </c>
      <c r="H36" s="3">
        <v>11994</v>
      </c>
      <c r="I36" s="6">
        <f t="shared" si="0"/>
        <v>0.16183333333333333</v>
      </c>
      <c r="J36" s="7">
        <f t="shared" si="1"/>
        <v>0.010838752709688178</v>
      </c>
      <c r="K36" s="38">
        <v>9103.346978723404</v>
      </c>
      <c r="L36" s="2">
        <f t="shared" si="2"/>
        <v>1473.2249860567376</v>
      </c>
      <c r="M36" s="3">
        <f t="shared" si="3"/>
        <v>98.66892673286999</v>
      </c>
      <c r="N36" s="1">
        <v>47</v>
      </c>
      <c r="O36" s="2">
        <f t="shared" si="6"/>
        <v>69241.57434466667</v>
      </c>
      <c r="P36" s="3">
        <f t="shared" si="7"/>
        <v>4637.43955644489</v>
      </c>
    </row>
    <row r="37" spans="1:16" ht="10.5">
      <c r="A37" s="1" t="s">
        <v>25</v>
      </c>
      <c r="B37" s="1">
        <v>2</v>
      </c>
      <c r="C37" s="1">
        <v>1096</v>
      </c>
      <c r="D37" s="1" t="s">
        <v>45</v>
      </c>
      <c r="E37" s="2">
        <v>1504</v>
      </c>
      <c r="F37" s="3">
        <v>377</v>
      </c>
      <c r="G37" s="2">
        <v>12000</v>
      </c>
      <c r="H37" s="3">
        <v>11994</v>
      </c>
      <c r="I37" s="6">
        <f t="shared" si="0"/>
        <v>0.12533333333333332</v>
      </c>
      <c r="J37" s="7">
        <f t="shared" si="1"/>
        <v>0.031432382858095714</v>
      </c>
      <c r="K37" s="38">
        <v>9103.346978723404</v>
      </c>
      <c r="L37" s="2">
        <f t="shared" si="2"/>
        <v>1140.9528213333333</v>
      </c>
      <c r="M37" s="3">
        <f t="shared" si="3"/>
        <v>286.13988752532293</v>
      </c>
      <c r="N37" s="1">
        <v>47</v>
      </c>
      <c r="O37" s="2">
        <f t="shared" si="6"/>
        <v>53624.782602666666</v>
      </c>
      <c r="P37" s="3">
        <f t="shared" si="7"/>
        <v>13448.574713690177</v>
      </c>
    </row>
    <row r="38" spans="1:16" ht="10.5">
      <c r="A38" s="1" t="s">
        <v>25</v>
      </c>
      <c r="B38" s="1">
        <v>2</v>
      </c>
      <c r="C38" s="1">
        <v>2040</v>
      </c>
      <c r="D38" s="1" t="s">
        <v>46</v>
      </c>
      <c r="E38" s="2">
        <v>1099</v>
      </c>
      <c r="F38" s="3">
        <v>293</v>
      </c>
      <c r="G38" s="2">
        <v>12000</v>
      </c>
      <c r="H38" s="3">
        <v>11994</v>
      </c>
      <c r="I38" s="6">
        <f t="shared" si="0"/>
        <v>0.09158333333333334</v>
      </c>
      <c r="J38" s="7">
        <f t="shared" si="1"/>
        <v>0.024428881107220277</v>
      </c>
      <c r="K38" s="38">
        <v>9103.346978723404</v>
      </c>
      <c r="L38" s="2">
        <f t="shared" si="2"/>
        <v>833.7148608014185</v>
      </c>
      <c r="M38" s="3">
        <f t="shared" si="3"/>
        <v>222.38458102100697</v>
      </c>
      <c r="N38" s="1">
        <v>47</v>
      </c>
      <c r="O38" s="2">
        <f t="shared" si="6"/>
        <v>39184.59845766667</v>
      </c>
      <c r="P38" s="3">
        <f t="shared" si="7"/>
        <v>10452.075307987327</v>
      </c>
    </row>
    <row r="39" spans="1:16" ht="10.5">
      <c r="A39" s="1" t="s">
        <v>25</v>
      </c>
      <c r="B39" s="1">
        <v>2</v>
      </c>
      <c r="C39" s="1">
        <v>2050</v>
      </c>
      <c r="D39" s="1" t="s">
        <v>47</v>
      </c>
      <c r="E39" s="2">
        <v>1372</v>
      </c>
      <c r="F39" s="3">
        <v>789</v>
      </c>
      <c r="G39" s="2">
        <v>12000</v>
      </c>
      <c r="H39" s="3">
        <v>11994</v>
      </c>
      <c r="I39" s="6">
        <f t="shared" si="0"/>
        <v>0.11433333333333333</v>
      </c>
      <c r="J39" s="7">
        <f t="shared" si="1"/>
        <v>0.06578289144572286</v>
      </c>
      <c r="K39" s="38">
        <v>9103.346978723404</v>
      </c>
      <c r="L39" s="2">
        <f t="shared" si="2"/>
        <v>1040.8160045673758</v>
      </c>
      <c r="M39" s="3">
        <f t="shared" si="3"/>
        <v>598.8444860941108</v>
      </c>
      <c r="N39" s="1">
        <v>47</v>
      </c>
      <c r="O39" s="2">
        <f t="shared" si="6"/>
        <v>48918.352214666666</v>
      </c>
      <c r="P39" s="3">
        <f t="shared" si="7"/>
        <v>28145.69084642321</v>
      </c>
    </row>
    <row r="40" spans="1:16" ht="10.5">
      <c r="A40" s="1" t="s">
        <v>25</v>
      </c>
      <c r="B40" s="1">
        <v>2</v>
      </c>
      <c r="C40" s="1">
        <v>2060</v>
      </c>
      <c r="D40" s="1" t="s">
        <v>48</v>
      </c>
      <c r="E40" s="2">
        <v>879</v>
      </c>
      <c r="F40" s="3">
        <v>580</v>
      </c>
      <c r="G40" s="2">
        <v>12000</v>
      </c>
      <c r="H40" s="3">
        <v>11994</v>
      </c>
      <c r="I40" s="6">
        <f t="shared" si="0"/>
        <v>0.07325</v>
      </c>
      <c r="J40" s="7">
        <f t="shared" si="1"/>
        <v>0.048357512089378024</v>
      </c>
      <c r="K40" s="38">
        <v>9103.346978723404</v>
      </c>
      <c r="L40" s="2">
        <f t="shared" si="2"/>
        <v>666.8201661914893</v>
      </c>
      <c r="M40" s="3">
        <f t="shared" si="3"/>
        <v>440.21521157741995</v>
      </c>
      <c r="N40" s="1">
        <v>47</v>
      </c>
      <c r="O40" s="2">
        <f t="shared" si="6"/>
        <v>31340.547810999997</v>
      </c>
      <c r="P40" s="3">
        <f t="shared" si="7"/>
        <v>20690.11494413874</v>
      </c>
    </row>
    <row r="41" spans="1:16" ht="10.5">
      <c r="A41" s="1" t="s">
        <v>25</v>
      </c>
      <c r="B41" s="1">
        <v>2</v>
      </c>
      <c r="C41" s="1">
        <v>2070</v>
      </c>
      <c r="D41" s="1" t="s">
        <v>49</v>
      </c>
      <c r="E41" s="2">
        <v>779</v>
      </c>
      <c r="F41" s="3">
        <v>758</v>
      </c>
      <c r="G41" s="2">
        <v>12000</v>
      </c>
      <c r="H41" s="3">
        <v>11994</v>
      </c>
      <c r="I41" s="6">
        <f t="shared" si="0"/>
        <v>0.06491666666666666</v>
      </c>
      <c r="J41" s="7">
        <f t="shared" si="1"/>
        <v>0.06319826579956644</v>
      </c>
      <c r="K41" s="38">
        <v>9103.346978723404</v>
      </c>
      <c r="L41" s="2">
        <f t="shared" si="2"/>
        <v>590.9589413687943</v>
      </c>
      <c r="M41" s="3">
        <f t="shared" si="3"/>
        <v>575.3157420270419</v>
      </c>
      <c r="N41" s="1">
        <v>47</v>
      </c>
      <c r="O41" s="2">
        <f t="shared" si="6"/>
        <v>27775.070244333332</v>
      </c>
      <c r="P41" s="3">
        <f t="shared" si="7"/>
        <v>27039.83987527097</v>
      </c>
    </row>
    <row r="42" spans="1:16" ht="10.5">
      <c r="A42" s="1" t="s">
        <v>25</v>
      </c>
      <c r="B42" s="1">
        <v>2</v>
      </c>
      <c r="C42" s="1">
        <v>2080</v>
      </c>
      <c r="D42" s="1" t="s">
        <v>12</v>
      </c>
      <c r="E42" s="2">
        <v>2330</v>
      </c>
      <c r="F42" s="3">
        <v>3675</v>
      </c>
      <c r="G42" s="2">
        <v>12000</v>
      </c>
      <c r="H42" s="3">
        <v>11994</v>
      </c>
      <c r="I42" s="6">
        <f t="shared" si="0"/>
        <v>0.19416666666666665</v>
      </c>
      <c r="J42" s="7">
        <f t="shared" si="1"/>
        <v>0.3064032016008004</v>
      </c>
      <c r="K42" s="38">
        <v>9103.346978723404</v>
      </c>
      <c r="L42" s="2">
        <f t="shared" si="2"/>
        <v>1767.5665383687942</v>
      </c>
      <c r="M42" s="3">
        <f t="shared" si="3"/>
        <v>2789.2946595638246</v>
      </c>
      <c r="N42" s="1">
        <v>47</v>
      </c>
      <c r="O42" s="2">
        <f t="shared" si="6"/>
        <v>83075.62730333333</v>
      </c>
      <c r="P42" s="3">
        <f t="shared" si="7"/>
        <v>131096.84899949975</v>
      </c>
    </row>
    <row r="43" spans="1:16" ht="10.5">
      <c r="A43" s="1" t="s">
        <v>25</v>
      </c>
      <c r="B43" s="1">
        <v>2</v>
      </c>
      <c r="C43" s="1">
        <v>3030</v>
      </c>
      <c r="D43" s="1" t="s">
        <v>50</v>
      </c>
      <c r="E43" s="2">
        <v>419</v>
      </c>
      <c r="F43" s="3">
        <v>1692</v>
      </c>
      <c r="G43" s="2">
        <v>12000</v>
      </c>
      <c r="H43" s="3">
        <v>11994</v>
      </c>
      <c r="I43" s="6">
        <f t="shared" si="0"/>
        <v>0.034916666666666665</v>
      </c>
      <c r="J43" s="7">
        <f t="shared" si="1"/>
        <v>0.14107053526763383</v>
      </c>
      <c r="K43" s="38">
        <v>9103.346978723404</v>
      </c>
      <c r="L43" s="2">
        <f t="shared" si="2"/>
        <v>317.8585320070922</v>
      </c>
      <c r="M43" s="3">
        <f t="shared" si="3"/>
        <v>1284.2140310155078</v>
      </c>
      <c r="N43" s="1">
        <v>47</v>
      </c>
      <c r="O43" s="2">
        <f t="shared" si="6"/>
        <v>14939.351004333334</v>
      </c>
      <c r="P43" s="3">
        <f t="shared" si="7"/>
        <v>60358.059457728865</v>
      </c>
    </row>
    <row r="44" spans="1:16" ht="10.5">
      <c r="A44" s="1" t="s">
        <v>25</v>
      </c>
      <c r="B44" s="1">
        <v>2</v>
      </c>
      <c r="C44" s="1">
        <v>3040</v>
      </c>
      <c r="D44" s="1" t="s">
        <v>51</v>
      </c>
      <c r="E44" s="2">
        <v>162</v>
      </c>
      <c r="F44" s="3">
        <v>1149</v>
      </c>
      <c r="G44" s="2">
        <v>12000</v>
      </c>
      <c r="H44" s="3">
        <v>11994</v>
      </c>
      <c r="I44" s="6">
        <f t="shared" si="0"/>
        <v>0.0135</v>
      </c>
      <c r="J44" s="7">
        <f t="shared" si="1"/>
        <v>0.09579789894947474</v>
      </c>
      <c r="K44" s="38">
        <v>9103.346978723404</v>
      </c>
      <c r="L44" s="2">
        <f t="shared" si="2"/>
        <v>122.89518421276595</v>
      </c>
      <c r="M44" s="3">
        <f t="shared" si="3"/>
        <v>872.0815139697509</v>
      </c>
      <c r="N44" s="1">
        <v>47</v>
      </c>
      <c r="O44" s="2">
        <f t="shared" si="6"/>
        <v>5776.073658</v>
      </c>
      <c r="P44" s="3">
        <f t="shared" si="7"/>
        <v>40987.83115657829</v>
      </c>
    </row>
    <row r="45" spans="1:16" ht="10.5">
      <c r="A45" s="1" t="s">
        <v>25</v>
      </c>
      <c r="B45" s="1">
        <v>2</v>
      </c>
      <c r="C45" s="1">
        <v>3050</v>
      </c>
      <c r="D45" s="1" t="s">
        <v>52</v>
      </c>
      <c r="E45" s="2">
        <v>0</v>
      </c>
      <c r="F45" s="3">
        <v>2421</v>
      </c>
      <c r="G45" s="2">
        <v>12000</v>
      </c>
      <c r="H45" s="3">
        <v>11994</v>
      </c>
      <c r="I45" s="6">
        <f t="shared" si="0"/>
        <v>0</v>
      </c>
      <c r="J45" s="7">
        <f t="shared" si="1"/>
        <v>0.20185092546273137</v>
      </c>
      <c r="K45" s="38">
        <v>9103.346978723404</v>
      </c>
      <c r="L45" s="2">
        <f t="shared" si="2"/>
        <v>0</v>
      </c>
      <c r="M45" s="3">
        <f t="shared" si="3"/>
        <v>1837.5190124636788</v>
      </c>
      <c r="N45" s="1">
        <v>47</v>
      </c>
      <c r="O45" s="2">
        <f t="shared" si="6"/>
        <v>0</v>
      </c>
      <c r="P45" s="3">
        <f t="shared" si="7"/>
        <v>86363.3935857929</v>
      </c>
    </row>
    <row r="46" spans="5:16" s="11" customFormat="1" ht="10.5">
      <c r="E46" s="4">
        <f>SUM(E32:E45)</f>
        <v>12000</v>
      </c>
      <c r="F46" s="4">
        <f>SUM(F32:F45)</f>
        <v>11994</v>
      </c>
      <c r="G46" s="9"/>
      <c r="H46" s="9"/>
      <c r="I46" s="10"/>
      <c r="J46" s="10"/>
      <c r="K46" s="5"/>
      <c r="L46" s="9"/>
      <c r="M46" s="9"/>
      <c r="N46" s="1"/>
      <c r="O46" s="9"/>
      <c r="P46" s="9"/>
    </row>
    <row r="47" spans="1:16" ht="10.5">
      <c r="A47" s="1" t="s">
        <v>25</v>
      </c>
      <c r="B47" s="1">
        <v>4</v>
      </c>
      <c r="C47" s="1">
        <v>4050</v>
      </c>
      <c r="D47" s="1" t="s">
        <v>52</v>
      </c>
      <c r="E47" s="2">
        <v>2011</v>
      </c>
      <c r="F47" s="3">
        <v>0</v>
      </c>
      <c r="G47" s="2">
        <v>11666</v>
      </c>
      <c r="H47" s="3">
        <v>11664</v>
      </c>
      <c r="I47" s="6">
        <f t="shared" si="0"/>
        <v>0.1723812789302246</v>
      </c>
      <c r="J47" s="7">
        <f t="shared" si="1"/>
        <v>0</v>
      </c>
      <c r="K47" s="38">
        <v>8841.244999999999</v>
      </c>
      <c r="L47" s="2">
        <f t="shared" si="2"/>
        <v>1524.0651204354533</v>
      </c>
      <c r="M47" s="3">
        <f t="shared" si="3"/>
        <v>0</v>
      </c>
      <c r="N47" s="1">
        <v>47</v>
      </c>
      <c r="O47" s="2">
        <f t="shared" si="6"/>
        <v>71631.0606604663</v>
      </c>
      <c r="P47" s="3">
        <f t="shared" si="7"/>
        <v>0</v>
      </c>
    </row>
    <row r="48" spans="1:16" ht="10.5">
      <c r="A48" s="1" t="s">
        <v>25</v>
      </c>
      <c r="B48" s="1">
        <v>4</v>
      </c>
      <c r="C48" s="1">
        <v>4080</v>
      </c>
      <c r="D48" s="1" t="s">
        <v>51</v>
      </c>
      <c r="E48" s="2">
        <v>930</v>
      </c>
      <c r="F48" s="3">
        <v>113</v>
      </c>
      <c r="G48" s="2">
        <v>11666</v>
      </c>
      <c r="H48" s="3">
        <v>11664</v>
      </c>
      <c r="I48" s="6">
        <f t="shared" si="0"/>
        <v>0.07971884107663295</v>
      </c>
      <c r="J48" s="7">
        <f t="shared" si="1"/>
        <v>0.00968792866941015</v>
      </c>
      <c r="K48" s="38">
        <v>8841.244999999999</v>
      </c>
      <c r="L48" s="2">
        <f t="shared" si="2"/>
        <v>704.8138050745756</v>
      </c>
      <c r="M48" s="3">
        <f t="shared" si="3"/>
        <v>85.65335090877913</v>
      </c>
      <c r="N48" s="1">
        <v>47</v>
      </c>
      <c r="O48" s="2">
        <f t="shared" si="6"/>
        <v>33126.24883850505</v>
      </c>
      <c r="P48" s="3">
        <f t="shared" si="7"/>
        <v>4025.707492712619</v>
      </c>
    </row>
    <row r="49" spans="1:16" ht="10.5">
      <c r="A49" s="1" t="s">
        <v>25</v>
      </c>
      <c r="B49" s="1">
        <v>4</v>
      </c>
      <c r="C49" s="1">
        <v>4100</v>
      </c>
      <c r="D49" s="1" t="s">
        <v>50</v>
      </c>
      <c r="E49" s="2">
        <v>1527</v>
      </c>
      <c r="F49" s="3">
        <v>296</v>
      </c>
      <c r="G49" s="2">
        <v>11666</v>
      </c>
      <c r="H49" s="3">
        <v>11664</v>
      </c>
      <c r="I49" s="6">
        <f t="shared" si="0"/>
        <v>0.1308931938967941</v>
      </c>
      <c r="J49" s="7">
        <f t="shared" si="1"/>
        <v>0.025377229080932786</v>
      </c>
      <c r="K49" s="38">
        <v>8841.244999999999</v>
      </c>
      <c r="L49" s="2">
        <f t="shared" si="2"/>
        <v>1157.2587960740611</v>
      </c>
      <c r="M49" s="3">
        <f t="shared" si="3"/>
        <v>224.36629972565157</v>
      </c>
      <c r="N49" s="1">
        <v>47</v>
      </c>
      <c r="O49" s="2">
        <f t="shared" si="6"/>
        <v>54391.16341548087</v>
      </c>
      <c r="P49" s="3">
        <f t="shared" si="7"/>
        <v>10545.216087105624</v>
      </c>
    </row>
    <row r="50" spans="1:16" ht="10.5">
      <c r="A50" s="1" t="s">
        <v>25</v>
      </c>
      <c r="B50" s="1">
        <v>4</v>
      </c>
      <c r="C50" s="1">
        <v>4156</v>
      </c>
      <c r="D50" s="1" t="s">
        <v>12</v>
      </c>
      <c r="E50" s="2">
        <v>3982</v>
      </c>
      <c r="F50" s="3">
        <v>2162</v>
      </c>
      <c r="G50" s="2">
        <v>11666</v>
      </c>
      <c r="H50" s="3">
        <v>11664</v>
      </c>
      <c r="I50" s="6">
        <f t="shared" si="0"/>
        <v>0.34133379050231444</v>
      </c>
      <c r="J50" s="7">
        <f t="shared" si="1"/>
        <v>0.18535665294924555</v>
      </c>
      <c r="K50" s="38">
        <v>8841.244999999999</v>
      </c>
      <c r="L50" s="2">
        <f t="shared" si="2"/>
        <v>3017.8156686096345</v>
      </c>
      <c r="M50" s="3">
        <f t="shared" si="3"/>
        <v>1638.7835811042523</v>
      </c>
      <c r="N50" s="1">
        <v>47</v>
      </c>
      <c r="O50" s="2">
        <f t="shared" si="6"/>
        <v>141837.3364246528</v>
      </c>
      <c r="P50" s="3">
        <f t="shared" si="7"/>
        <v>77022.82831189987</v>
      </c>
    </row>
    <row r="51" spans="1:16" ht="10.5">
      <c r="A51" s="1" t="s">
        <v>25</v>
      </c>
      <c r="B51" s="1">
        <v>4</v>
      </c>
      <c r="C51" s="1">
        <v>4160</v>
      </c>
      <c r="D51" s="1" t="s">
        <v>49</v>
      </c>
      <c r="E51" s="2">
        <v>658</v>
      </c>
      <c r="F51" s="3">
        <v>807</v>
      </c>
      <c r="G51" s="2">
        <v>11666</v>
      </c>
      <c r="H51" s="3">
        <v>11664</v>
      </c>
      <c r="I51" s="6">
        <f t="shared" si="0"/>
        <v>0.05640322304131665</v>
      </c>
      <c r="J51" s="7">
        <f t="shared" si="1"/>
        <v>0.0691872427983539</v>
      </c>
      <c r="K51" s="38">
        <v>8841.244999999999</v>
      </c>
      <c r="L51" s="2">
        <f t="shared" si="2"/>
        <v>498.67471369792554</v>
      </c>
      <c r="M51" s="3">
        <f t="shared" si="3"/>
        <v>611.7013644547325</v>
      </c>
      <c r="N51" s="1">
        <v>47</v>
      </c>
      <c r="O51" s="2">
        <f t="shared" si="6"/>
        <v>23437.7115438025</v>
      </c>
      <c r="P51" s="3">
        <f t="shared" si="7"/>
        <v>28749.964129372427</v>
      </c>
    </row>
    <row r="52" spans="1:16" ht="10.5">
      <c r="A52" s="1" t="s">
        <v>25</v>
      </c>
      <c r="B52" s="1">
        <v>4</v>
      </c>
      <c r="C52" s="1">
        <v>4170</v>
      </c>
      <c r="D52" s="1" t="s">
        <v>48</v>
      </c>
      <c r="E52" s="2">
        <v>626</v>
      </c>
      <c r="F52" s="3">
        <v>813</v>
      </c>
      <c r="G52" s="2">
        <v>11666</v>
      </c>
      <c r="H52" s="3">
        <v>11664</v>
      </c>
      <c r="I52" s="6">
        <f t="shared" si="0"/>
        <v>0.05366020915480885</v>
      </c>
      <c r="J52" s="7">
        <f t="shared" si="1"/>
        <v>0.06970164609053497</v>
      </c>
      <c r="K52" s="38">
        <v>8841.244999999999</v>
      </c>
      <c r="L52" s="2">
        <f t="shared" si="2"/>
        <v>474.42305588890787</v>
      </c>
      <c r="M52" s="3">
        <f t="shared" si="3"/>
        <v>616.2493299897118</v>
      </c>
      <c r="N52" s="1">
        <v>47</v>
      </c>
      <c r="O52" s="2">
        <f t="shared" si="6"/>
        <v>22297.88362677867</v>
      </c>
      <c r="P52" s="3">
        <f t="shared" si="7"/>
        <v>28963.718509516453</v>
      </c>
    </row>
    <row r="53" spans="1:16" ht="10.5">
      <c r="A53" s="1" t="s">
        <v>25</v>
      </c>
      <c r="B53" s="1">
        <v>4</v>
      </c>
      <c r="C53" s="1">
        <v>4180</v>
      </c>
      <c r="D53" s="1" t="s">
        <v>47</v>
      </c>
      <c r="E53" s="2">
        <v>760</v>
      </c>
      <c r="F53" s="3">
        <v>1245</v>
      </c>
      <c r="G53" s="2">
        <v>11666</v>
      </c>
      <c r="H53" s="3">
        <v>11664</v>
      </c>
      <c r="I53" s="6">
        <f t="shared" si="0"/>
        <v>0.06514657980456026</v>
      </c>
      <c r="J53" s="7">
        <f t="shared" si="1"/>
        <v>0.10673868312757202</v>
      </c>
      <c r="K53" s="38">
        <v>8841.244999999999</v>
      </c>
      <c r="L53" s="2">
        <f t="shared" si="2"/>
        <v>575.9768729641693</v>
      </c>
      <c r="M53" s="3">
        <f t="shared" si="3"/>
        <v>943.7028485082304</v>
      </c>
      <c r="N53" s="1">
        <v>47</v>
      </c>
      <c r="O53" s="2">
        <f t="shared" si="6"/>
        <v>27070.913029315954</v>
      </c>
      <c r="P53" s="3">
        <f t="shared" si="7"/>
        <v>44354.03387988683</v>
      </c>
    </row>
    <row r="54" spans="1:16" ht="10.5">
      <c r="A54" s="1" t="s">
        <v>25</v>
      </c>
      <c r="B54" s="1">
        <v>4</v>
      </c>
      <c r="C54" s="1">
        <v>4190</v>
      </c>
      <c r="D54" s="1" t="s">
        <v>46</v>
      </c>
      <c r="E54" s="2">
        <v>357</v>
      </c>
      <c r="F54" s="3">
        <v>1125</v>
      </c>
      <c r="G54" s="2">
        <v>11666</v>
      </c>
      <c r="H54" s="3">
        <v>11664</v>
      </c>
      <c r="I54" s="6">
        <f t="shared" si="0"/>
        <v>0.03060174867135265</v>
      </c>
      <c r="J54" s="7">
        <f t="shared" si="1"/>
        <v>0.09645061728395062</v>
      </c>
      <c r="K54" s="38">
        <v>8841.244999999999</v>
      </c>
      <c r="L54" s="2">
        <f t="shared" si="2"/>
        <v>270.55755743185324</v>
      </c>
      <c r="M54" s="3">
        <f t="shared" si="3"/>
        <v>852.7435378086418</v>
      </c>
      <c r="N54" s="1">
        <v>47</v>
      </c>
      <c r="O54" s="2">
        <f t="shared" si="6"/>
        <v>12716.205199297103</v>
      </c>
      <c r="P54" s="3">
        <f t="shared" si="7"/>
        <v>40078.946277006165</v>
      </c>
    </row>
    <row r="55" spans="1:16" ht="10.5">
      <c r="A55" s="1" t="s">
        <v>25</v>
      </c>
      <c r="B55" s="1">
        <v>4</v>
      </c>
      <c r="C55" s="1">
        <v>4270</v>
      </c>
      <c r="D55" s="1" t="s">
        <v>45</v>
      </c>
      <c r="E55" s="2">
        <v>454</v>
      </c>
      <c r="F55" s="3">
        <v>1496</v>
      </c>
      <c r="G55" s="2">
        <v>11666</v>
      </c>
      <c r="H55" s="3">
        <v>11664</v>
      </c>
      <c r="I55" s="6">
        <f t="shared" si="0"/>
        <v>0.03891650951482942</v>
      </c>
      <c r="J55" s="7">
        <f t="shared" si="1"/>
        <v>0.12825788751714678</v>
      </c>
      <c r="K55" s="38">
        <v>8841.244999999999</v>
      </c>
      <c r="L55" s="2">
        <f t="shared" si="2"/>
        <v>344.07039516543796</v>
      </c>
      <c r="M55" s="3">
        <f t="shared" si="3"/>
        <v>1133.9594067215362</v>
      </c>
      <c r="N55" s="1">
        <v>47</v>
      </c>
      <c r="O55" s="2">
        <f t="shared" si="6"/>
        <v>16171.308572775584</v>
      </c>
      <c r="P55" s="3">
        <f t="shared" si="7"/>
        <v>53296.0921159122</v>
      </c>
    </row>
    <row r="56" spans="1:16" ht="10.5">
      <c r="A56" s="1" t="s">
        <v>25</v>
      </c>
      <c r="B56" s="1">
        <v>4</v>
      </c>
      <c r="C56" s="1">
        <v>4280</v>
      </c>
      <c r="D56" s="1" t="s">
        <v>44</v>
      </c>
      <c r="E56" s="2">
        <v>181</v>
      </c>
      <c r="F56" s="3">
        <v>1836</v>
      </c>
      <c r="G56" s="2">
        <v>11666</v>
      </c>
      <c r="H56" s="3">
        <v>11664</v>
      </c>
      <c r="I56" s="6">
        <f t="shared" si="0"/>
        <v>0.015515172295559746</v>
      </c>
      <c r="J56" s="7">
        <f t="shared" si="1"/>
        <v>0.1574074074074074</v>
      </c>
      <c r="K56" s="38">
        <v>8841.244999999999</v>
      </c>
      <c r="L56" s="2">
        <f t="shared" si="2"/>
        <v>137.1734394822561</v>
      </c>
      <c r="M56" s="3">
        <f t="shared" si="3"/>
        <v>1391.6774537037036</v>
      </c>
      <c r="N56" s="1">
        <v>47</v>
      </c>
      <c r="O56" s="2">
        <f t="shared" si="6"/>
        <v>6447.151655666036</v>
      </c>
      <c r="P56" s="3">
        <f t="shared" si="7"/>
        <v>65408.840324074066</v>
      </c>
    </row>
    <row r="57" spans="1:16" ht="10.5">
      <c r="A57" s="1" t="s">
        <v>25</v>
      </c>
      <c r="B57" s="1">
        <v>4</v>
      </c>
      <c r="C57" s="1">
        <v>4290</v>
      </c>
      <c r="D57" s="1" t="s">
        <v>43</v>
      </c>
      <c r="E57" s="2">
        <v>41</v>
      </c>
      <c r="F57" s="3">
        <v>463</v>
      </c>
      <c r="G57" s="2">
        <v>11666</v>
      </c>
      <c r="H57" s="3">
        <v>11664</v>
      </c>
      <c r="I57" s="6">
        <f t="shared" si="0"/>
        <v>0.0035144865420881194</v>
      </c>
      <c r="J57" s="7">
        <f t="shared" si="1"/>
        <v>0.03969478737997256</v>
      </c>
      <c r="K57" s="38">
        <v>8841.244999999999</v>
      </c>
      <c r="L57" s="2">
        <f t="shared" si="2"/>
        <v>31.072436567803873</v>
      </c>
      <c r="M57" s="3">
        <f t="shared" si="3"/>
        <v>350.9513404492455</v>
      </c>
      <c r="N57" s="1">
        <v>47</v>
      </c>
      <c r="O57" s="2">
        <f t="shared" si="6"/>
        <v>1460.404518686782</v>
      </c>
      <c r="P57" s="3">
        <f t="shared" si="7"/>
        <v>16494.71300111454</v>
      </c>
    </row>
    <row r="58" spans="1:16" ht="10.5">
      <c r="A58" s="1" t="s">
        <v>25</v>
      </c>
      <c r="B58" s="1">
        <v>4</v>
      </c>
      <c r="C58" s="1">
        <v>4300</v>
      </c>
      <c r="D58" s="1" t="s">
        <v>42</v>
      </c>
      <c r="E58" s="2">
        <v>105</v>
      </c>
      <c r="F58" s="3">
        <v>288</v>
      </c>
      <c r="G58" s="2">
        <v>11666</v>
      </c>
      <c r="H58" s="3">
        <v>11664</v>
      </c>
      <c r="I58" s="6">
        <f t="shared" si="0"/>
        <v>0.00900051431510372</v>
      </c>
      <c r="J58" s="7">
        <f t="shared" si="1"/>
        <v>0.024691358024691357</v>
      </c>
      <c r="K58" s="38">
        <v>8841.244999999999</v>
      </c>
      <c r="L58" s="2">
        <f t="shared" si="2"/>
        <v>79.57575218583918</v>
      </c>
      <c r="M58" s="3">
        <f t="shared" si="3"/>
        <v>218.30234567901232</v>
      </c>
      <c r="N58" s="1">
        <v>47</v>
      </c>
      <c r="O58" s="2">
        <f t="shared" si="6"/>
        <v>3740.0603527344415</v>
      </c>
      <c r="P58" s="3">
        <f t="shared" si="7"/>
        <v>10260.210246913579</v>
      </c>
    </row>
    <row r="59" spans="1:16" ht="10.5">
      <c r="A59" s="1" t="s">
        <v>25</v>
      </c>
      <c r="B59" s="1">
        <v>4</v>
      </c>
      <c r="C59" s="1">
        <v>4320</v>
      </c>
      <c r="D59" s="1" t="s">
        <v>41</v>
      </c>
      <c r="E59" s="2">
        <v>34</v>
      </c>
      <c r="F59" s="3">
        <v>341</v>
      </c>
      <c r="G59" s="2">
        <v>11666</v>
      </c>
      <c r="H59" s="3">
        <v>11664</v>
      </c>
      <c r="I59" s="6">
        <f t="shared" si="0"/>
        <v>0.002914452254414538</v>
      </c>
      <c r="J59" s="7">
        <f t="shared" si="1"/>
        <v>0.02923525377229081</v>
      </c>
      <c r="K59" s="38">
        <v>8841.244999999999</v>
      </c>
      <c r="L59" s="2">
        <f t="shared" si="2"/>
        <v>25.76738642208126</v>
      </c>
      <c r="M59" s="3">
        <f t="shared" si="3"/>
        <v>258.4760412379972</v>
      </c>
      <c r="N59" s="1">
        <v>47</v>
      </c>
      <c r="O59" s="2">
        <f t="shared" si="6"/>
        <v>1211.0671618378192</v>
      </c>
      <c r="P59" s="3">
        <f t="shared" si="7"/>
        <v>12148.373938185869</v>
      </c>
    </row>
    <row r="60" spans="1:16" ht="10.5">
      <c r="A60" s="1" t="s">
        <v>25</v>
      </c>
      <c r="B60" s="1">
        <v>4</v>
      </c>
      <c r="C60" s="1">
        <v>4330</v>
      </c>
      <c r="D60" s="1" t="s">
        <v>40</v>
      </c>
      <c r="E60" s="2">
        <v>0</v>
      </c>
      <c r="F60" s="3">
        <v>679</v>
      </c>
      <c r="G60" s="2">
        <v>11666</v>
      </c>
      <c r="H60" s="3">
        <v>11664</v>
      </c>
      <c r="I60" s="6">
        <f t="shared" si="0"/>
        <v>0</v>
      </c>
      <c r="J60" s="7">
        <f t="shared" si="1"/>
        <v>0.05821330589849109</v>
      </c>
      <c r="K60" s="38">
        <v>8841.244999999999</v>
      </c>
      <c r="L60" s="2">
        <f t="shared" si="2"/>
        <v>0</v>
      </c>
      <c r="M60" s="3">
        <f t="shared" si="3"/>
        <v>514.6780997085048</v>
      </c>
      <c r="N60" s="1">
        <v>47</v>
      </c>
      <c r="O60" s="2">
        <f t="shared" si="6"/>
        <v>0</v>
      </c>
      <c r="P60" s="3">
        <f t="shared" si="7"/>
        <v>24189.870686299724</v>
      </c>
    </row>
    <row r="61" spans="5:16" s="11" customFormat="1" ht="10.5">
      <c r="E61" s="4">
        <f>SUM(E47:E60)</f>
        <v>11666</v>
      </c>
      <c r="F61" s="4">
        <f>SUM(F47:F60)</f>
        <v>11664</v>
      </c>
      <c r="G61" s="9"/>
      <c r="H61" s="9"/>
      <c r="I61" s="10"/>
      <c r="J61" s="10"/>
      <c r="K61" s="5"/>
      <c r="L61" s="9"/>
      <c r="M61" s="9"/>
      <c r="O61" s="9"/>
      <c r="P61" s="9"/>
    </row>
    <row r="62" spans="1:16" ht="10.5">
      <c r="A62" s="1" t="s">
        <v>26</v>
      </c>
      <c r="B62" s="1">
        <v>2</v>
      </c>
      <c r="C62" s="1">
        <v>600</v>
      </c>
      <c r="D62" s="1" t="s">
        <v>40</v>
      </c>
      <c r="E62" s="2">
        <v>513</v>
      </c>
      <c r="F62" s="3">
        <v>0</v>
      </c>
      <c r="G62" s="2">
        <v>8680</v>
      </c>
      <c r="H62" s="3">
        <v>8678</v>
      </c>
      <c r="I62" s="6">
        <f t="shared" si="0"/>
        <v>0.059101382488479265</v>
      </c>
      <c r="J62" s="7">
        <f t="shared" si="1"/>
        <v>0</v>
      </c>
      <c r="K62" s="38">
        <v>7131.9836981132075</v>
      </c>
      <c r="L62" s="2">
        <f t="shared" si="2"/>
        <v>421.5100964437875</v>
      </c>
      <c r="M62" s="3">
        <f t="shared" si="3"/>
        <v>0</v>
      </c>
      <c r="N62" s="1">
        <v>53</v>
      </c>
      <c r="O62" s="2">
        <f t="shared" si="6"/>
        <v>22340.035111520738</v>
      </c>
      <c r="P62" s="3">
        <f t="shared" si="7"/>
        <v>0</v>
      </c>
    </row>
    <row r="63" spans="1:16" ht="10.5">
      <c r="A63" s="1" t="s">
        <v>26</v>
      </c>
      <c r="B63" s="1">
        <v>2</v>
      </c>
      <c r="C63" s="1">
        <v>700</v>
      </c>
      <c r="D63" s="1" t="s">
        <v>41</v>
      </c>
      <c r="E63" s="2">
        <v>170</v>
      </c>
      <c r="F63" s="3">
        <v>6</v>
      </c>
      <c r="G63" s="2">
        <v>8680</v>
      </c>
      <c r="H63" s="3">
        <v>8678</v>
      </c>
      <c r="I63" s="6">
        <f t="shared" si="0"/>
        <v>0.019585253456221197</v>
      </c>
      <c r="J63" s="7">
        <f t="shared" si="1"/>
        <v>0.0006914035492048859</v>
      </c>
      <c r="K63" s="38">
        <v>7131.9836981132075</v>
      </c>
      <c r="L63" s="2">
        <f t="shared" si="2"/>
        <v>139.68170837318493</v>
      </c>
      <c r="M63" s="3">
        <f t="shared" si="3"/>
        <v>4.931078841746859</v>
      </c>
      <c r="N63" s="1">
        <v>53</v>
      </c>
      <c r="O63" s="2">
        <f t="shared" si="6"/>
        <v>7403.130543778801</v>
      </c>
      <c r="P63" s="3">
        <f t="shared" si="7"/>
        <v>261.34717861258355</v>
      </c>
    </row>
    <row r="64" spans="1:16" ht="10.5">
      <c r="A64" s="1" t="s">
        <v>26</v>
      </c>
      <c r="B64" s="1">
        <v>2</v>
      </c>
      <c r="C64" s="1">
        <v>1070</v>
      </c>
      <c r="D64" s="1" t="s">
        <v>42</v>
      </c>
      <c r="E64" s="2">
        <v>62</v>
      </c>
      <c r="F64" s="3">
        <v>11</v>
      </c>
      <c r="G64" s="2">
        <v>8680</v>
      </c>
      <c r="H64" s="3">
        <v>8678</v>
      </c>
      <c r="I64" s="6">
        <f t="shared" si="0"/>
        <v>0.007142857142857143</v>
      </c>
      <c r="J64" s="7">
        <f t="shared" si="1"/>
        <v>0.001267573173542291</v>
      </c>
      <c r="K64" s="38">
        <v>7131.9836981132075</v>
      </c>
      <c r="L64" s="2">
        <f t="shared" si="2"/>
        <v>50.94274070080862</v>
      </c>
      <c r="M64" s="3">
        <f t="shared" si="3"/>
        <v>9.040311209869243</v>
      </c>
      <c r="N64" s="1">
        <v>53</v>
      </c>
      <c r="O64" s="2">
        <f t="shared" si="6"/>
        <v>2699.965257142857</v>
      </c>
      <c r="P64" s="3">
        <f t="shared" si="7"/>
        <v>479.1364941230699</v>
      </c>
    </row>
    <row r="65" spans="1:16" ht="10.5">
      <c r="A65" s="1" t="s">
        <v>26</v>
      </c>
      <c r="B65" s="1">
        <v>2</v>
      </c>
      <c r="C65" s="1">
        <v>1080</v>
      </c>
      <c r="D65" s="1" t="s">
        <v>43</v>
      </c>
      <c r="E65" s="2">
        <v>257</v>
      </c>
      <c r="F65" s="3">
        <v>17</v>
      </c>
      <c r="G65" s="2">
        <v>8680</v>
      </c>
      <c r="H65" s="3">
        <v>8678</v>
      </c>
      <c r="I65" s="6">
        <f t="shared" si="0"/>
        <v>0.029608294930875575</v>
      </c>
      <c r="J65" s="7">
        <f t="shared" si="1"/>
        <v>0.0019589767227471766</v>
      </c>
      <c r="K65" s="38">
        <v>7131.9836981132075</v>
      </c>
      <c r="L65" s="2">
        <f t="shared" si="2"/>
        <v>211.16587677593253</v>
      </c>
      <c r="M65" s="3">
        <f t="shared" si="3"/>
        <v>13.971390051616101</v>
      </c>
      <c r="N65" s="1">
        <v>53</v>
      </c>
      <c r="O65" s="2">
        <f t="shared" si="6"/>
        <v>11191.791469124424</v>
      </c>
      <c r="P65" s="3">
        <f t="shared" si="7"/>
        <v>740.4836727356534</v>
      </c>
    </row>
    <row r="66" spans="1:16" ht="10.5">
      <c r="A66" s="1" t="s">
        <v>26</v>
      </c>
      <c r="B66" s="1">
        <v>2</v>
      </c>
      <c r="C66" s="1">
        <v>1090</v>
      </c>
      <c r="D66" s="1" t="s">
        <v>44</v>
      </c>
      <c r="E66" s="2">
        <v>1487</v>
      </c>
      <c r="F66" s="3">
        <v>74</v>
      </c>
      <c r="G66" s="2">
        <v>8680</v>
      </c>
      <c r="H66" s="3">
        <v>8678</v>
      </c>
      <c r="I66" s="6">
        <f t="shared" si="0"/>
        <v>0.17131336405529954</v>
      </c>
      <c r="J66" s="7">
        <f t="shared" si="1"/>
        <v>0.008527310440193593</v>
      </c>
      <c r="K66" s="38">
        <v>7131.9836981132075</v>
      </c>
      <c r="L66" s="2">
        <f t="shared" si="2"/>
        <v>1221.8041197113293</v>
      </c>
      <c r="M66" s="3">
        <f t="shared" si="3"/>
        <v>60.816639048211265</v>
      </c>
      <c r="N66" s="1">
        <v>53</v>
      </c>
      <c r="O66" s="2">
        <f t="shared" si="6"/>
        <v>64755.61834470046</v>
      </c>
      <c r="P66" s="3">
        <f t="shared" si="7"/>
        <v>3223.281869555197</v>
      </c>
    </row>
    <row r="67" spans="1:16" ht="10.5">
      <c r="A67" s="1" t="s">
        <v>26</v>
      </c>
      <c r="B67" s="1">
        <v>2</v>
      </c>
      <c r="C67" s="1">
        <v>1096</v>
      </c>
      <c r="D67" s="1" t="s">
        <v>45</v>
      </c>
      <c r="E67" s="2">
        <v>1143</v>
      </c>
      <c r="F67" s="3">
        <v>268</v>
      </c>
      <c r="G67" s="2">
        <v>8680</v>
      </c>
      <c r="H67" s="3">
        <v>8678</v>
      </c>
      <c r="I67" s="6">
        <f aca="true" t="shared" si="8" ref="I67:I90">E67/G67</f>
        <v>0.13168202764976958</v>
      </c>
      <c r="J67" s="7">
        <f aca="true" t="shared" si="9" ref="J67:J90">F67/H67</f>
        <v>0.030882691864484904</v>
      </c>
      <c r="K67" s="38">
        <v>7131.9836981132075</v>
      </c>
      <c r="L67" s="2">
        <f aca="true" t="shared" si="10" ref="L67:L90">I67*K67</f>
        <v>939.1540745326492</v>
      </c>
      <c r="M67" s="3">
        <f aca="true" t="shared" si="11" ref="M67:M90">J67*K67</f>
        <v>220.25485493135972</v>
      </c>
      <c r="N67" s="1">
        <v>53</v>
      </c>
      <c r="O67" s="2">
        <f t="shared" si="6"/>
        <v>49775.16595023041</v>
      </c>
      <c r="P67" s="3">
        <f t="shared" si="7"/>
        <v>11673.507311362066</v>
      </c>
    </row>
    <row r="68" spans="1:16" ht="10.5">
      <c r="A68" s="1" t="s">
        <v>26</v>
      </c>
      <c r="B68" s="1">
        <v>2</v>
      </c>
      <c r="C68" s="1">
        <v>2040</v>
      </c>
      <c r="D68" s="1" t="s">
        <v>46</v>
      </c>
      <c r="E68" s="2">
        <v>751</v>
      </c>
      <c r="F68" s="3">
        <v>199</v>
      </c>
      <c r="G68" s="2">
        <v>8680</v>
      </c>
      <c r="H68" s="3">
        <v>8678</v>
      </c>
      <c r="I68" s="6">
        <f t="shared" si="8"/>
        <v>0.08652073732718894</v>
      </c>
      <c r="J68" s="7">
        <f t="shared" si="9"/>
        <v>0.022931551048628717</v>
      </c>
      <c r="K68" s="38">
        <v>7131.9836981132075</v>
      </c>
      <c r="L68" s="2">
        <f t="shared" si="10"/>
        <v>617.0644881662464</v>
      </c>
      <c r="M68" s="3">
        <f t="shared" si="11"/>
        <v>163.54744825127085</v>
      </c>
      <c r="N68" s="1">
        <v>53</v>
      </c>
      <c r="O68" s="2">
        <f t="shared" si="6"/>
        <v>32704.41787281106</v>
      </c>
      <c r="P68" s="3">
        <f t="shared" si="7"/>
        <v>8668.014757317354</v>
      </c>
    </row>
    <row r="69" spans="1:16" ht="10.5">
      <c r="A69" s="1" t="s">
        <v>26</v>
      </c>
      <c r="B69" s="1">
        <v>2</v>
      </c>
      <c r="C69" s="1">
        <v>2050</v>
      </c>
      <c r="D69" s="1" t="s">
        <v>47</v>
      </c>
      <c r="E69" s="2">
        <v>1000</v>
      </c>
      <c r="F69" s="3">
        <v>474</v>
      </c>
      <c r="G69" s="2">
        <v>8680</v>
      </c>
      <c r="H69" s="3">
        <v>8678</v>
      </c>
      <c r="I69" s="6">
        <f t="shared" si="8"/>
        <v>0.1152073732718894</v>
      </c>
      <c r="J69" s="7">
        <f t="shared" si="9"/>
        <v>0.05462088038718599</v>
      </c>
      <c r="K69" s="38">
        <v>7131.9836981132075</v>
      </c>
      <c r="L69" s="2">
        <f t="shared" si="10"/>
        <v>821.6571080775585</v>
      </c>
      <c r="M69" s="3">
        <f t="shared" si="11"/>
        <v>389.5552284980019</v>
      </c>
      <c r="N69" s="1">
        <v>53</v>
      </c>
      <c r="O69" s="2">
        <f t="shared" si="6"/>
        <v>43547.8267281106</v>
      </c>
      <c r="P69" s="3">
        <f t="shared" si="7"/>
        <v>20646.4271103941</v>
      </c>
    </row>
    <row r="70" spans="1:16" ht="10.5">
      <c r="A70" s="1" t="s">
        <v>26</v>
      </c>
      <c r="B70" s="1">
        <v>2</v>
      </c>
      <c r="C70" s="1">
        <v>2060</v>
      </c>
      <c r="D70" s="1" t="s">
        <v>48</v>
      </c>
      <c r="E70" s="2">
        <v>582</v>
      </c>
      <c r="F70" s="3">
        <v>397</v>
      </c>
      <c r="G70" s="2">
        <v>8680</v>
      </c>
      <c r="H70" s="3">
        <v>8678</v>
      </c>
      <c r="I70" s="6">
        <f t="shared" si="8"/>
        <v>0.06705069124423964</v>
      </c>
      <c r="J70" s="7">
        <f t="shared" si="9"/>
        <v>0.045747868172389954</v>
      </c>
      <c r="K70" s="38">
        <v>7131.9836981132075</v>
      </c>
      <c r="L70" s="2">
        <f t="shared" si="10"/>
        <v>478.2044369011391</v>
      </c>
      <c r="M70" s="3">
        <f t="shared" si="11"/>
        <v>326.2730500289172</v>
      </c>
      <c r="N70" s="1">
        <v>53</v>
      </c>
      <c r="O70" s="2">
        <f t="shared" si="6"/>
        <v>25344.83515576037</v>
      </c>
      <c r="P70" s="3">
        <f t="shared" si="7"/>
        <v>17292.471651532614</v>
      </c>
    </row>
    <row r="71" spans="1:16" ht="10.5">
      <c r="A71" s="1" t="s">
        <v>26</v>
      </c>
      <c r="B71" s="1">
        <v>2</v>
      </c>
      <c r="C71" s="1">
        <v>2070</v>
      </c>
      <c r="D71" s="1" t="s">
        <v>49</v>
      </c>
      <c r="E71" s="2">
        <v>615</v>
      </c>
      <c r="F71" s="3">
        <v>502</v>
      </c>
      <c r="G71" s="2">
        <v>8680</v>
      </c>
      <c r="H71" s="3">
        <v>8678</v>
      </c>
      <c r="I71" s="6">
        <f t="shared" si="8"/>
        <v>0.07085253456221198</v>
      </c>
      <c r="J71" s="7">
        <f t="shared" si="9"/>
        <v>0.05784743028347546</v>
      </c>
      <c r="K71" s="38">
        <v>7131.9836981132075</v>
      </c>
      <c r="L71" s="2">
        <f t="shared" si="10"/>
        <v>505.31912146769844</v>
      </c>
      <c r="M71" s="3">
        <f t="shared" si="11"/>
        <v>412.56692975948727</v>
      </c>
      <c r="N71" s="1">
        <v>53</v>
      </c>
      <c r="O71" s="2">
        <f t="shared" si="6"/>
        <v>26781.91343778802</v>
      </c>
      <c r="P71" s="3">
        <f t="shared" si="7"/>
        <v>21866.047277252826</v>
      </c>
    </row>
    <row r="72" spans="1:16" ht="10.5">
      <c r="A72" s="1" t="s">
        <v>26</v>
      </c>
      <c r="B72" s="1">
        <v>2</v>
      </c>
      <c r="C72" s="1">
        <v>2080</v>
      </c>
      <c r="D72" s="1" t="s">
        <v>12</v>
      </c>
      <c r="E72" s="2">
        <v>1700</v>
      </c>
      <c r="F72" s="3">
        <v>3096</v>
      </c>
      <c r="G72" s="2">
        <v>8680</v>
      </c>
      <c r="H72" s="3">
        <v>8678</v>
      </c>
      <c r="I72" s="6">
        <f t="shared" si="8"/>
        <v>0.195852534562212</v>
      </c>
      <c r="J72" s="7">
        <f t="shared" si="9"/>
        <v>0.35676423138972113</v>
      </c>
      <c r="K72" s="38">
        <v>7131.9836981132075</v>
      </c>
      <c r="L72" s="2">
        <f t="shared" si="10"/>
        <v>1396.8170837318494</v>
      </c>
      <c r="M72" s="3">
        <f t="shared" si="11"/>
        <v>2544.4366823413793</v>
      </c>
      <c r="N72" s="1">
        <v>53</v>
      </c>
      <c r="O72" s="2">
        <f t="shared" si="6"/>
        <v>74031.30543778802</v>
      </c>
      <c r="P72" s="3">
        <f t="shared" si="7"/>
        <v>134855.1441640931</v>
      </c>
    </row>
    <row r="73" spans="1:16" ht="10.5">
      <c r="A73" s="1" t="s">
        <v>26</v>
      </c>
      <c r="B73" s="1">
        <v>2</v>
      </c>
      <c r="C73" s="1">
        <v>3030</v>
      </c>
      <c r="D73" s="1" t="s">
        <v>50</v>
      </c>
      <c r="E73" s="2">
        <v>322</v>
      </c>
      <c r="F73" s="3">
        <v>1141</v>
      </c>
      <c r="G73" s="2">
        <v>8680</v>
      </c>
      <c r="H73" s="3">
        <v>8678</v>
      </c>
      <c r="I73" s="6">
        <f t="shared" si="8"/>
        <v>0.037096774193548385</v>
      </c>
      <c r="J73" s="7">
        <f t="shared" si="9"/>
        <v>0.1314819082737958</v>
      </c>
      <c r="K73" s="38">
        <v>7131.9836981132075</v>
      </c>
      <c r="L73" s="2">
        <f t="shared" si="10"/>
        <v>264.5735888009738</v>
      </c>
      <c r="M73" s="3">
        <f t="shared" si="11"/>
        <v>937.7268264055277</v>
      </c>
      <c r="N73" s="1">
        <v>53</v>
      </c>
      <c r="O73" s="2">
        <f t="shared" si="6"/>
        <v>14022.400206451613</v>
      </c>
      <c r="P73" s="3">
        <f t="shared" si="7"/>
        <v>49699.52179949297</v>
      </c>
    </row>
    <row r="74" spans="1:16" ht="10.5">
      <c r="A74" s="1" t="s">
        <v>26</v>
      </c>
      <c r="B74" s="1">
        <v>2</v>
      </c>
      <c r="C74" s="1">
        <v>3040</v>
      </c>
      <c r="D74" s="1" t="s">
        <v>51</v>
      </c>
      <c r="E74" s="2">
        <v>78</v>
      </c>
      <c r="F74" s="3">
        <v>850</v>
      </c>
      <c r="G74" s="2">
        <v>8680</v>
      </c>
      <c r="H74" s="3">
        <v>8678</v>
      </c>
      <c r="I74" s="6">
        <f t="shared" si="8"/>
        <v>0.008986175115207374</v>
      </c>
      <c r="J74" s="7">
        <f t="shared" si="9"/>
        <v>0.09794883613735884</v>
      </c>
      <c r="K74" s="38">
        <v>7131.9836981132075</v>
      </c>
      <c r="L74" s="2">
        <f t="shared" si="10"/>
        <v>64.08925443004956</v>
      </c>
      <c r="M74" s="3">
        <f t="shared" si="11"/>
        <v>698.5695025808051</v>
      </c>
      <c r="N74" s="1">
        <v>53</v>
      </c>
      <c r="O74" s="2">
        <f t="shared" si="6"/>
        <v>3396.730484792627</v>
      </c>
      <c r="P74" s="3">
        <f t="shared" si="7"/>
        <v>37024.18363678267</v>
      </c>
    </row>
    <row r="75" spans="1:16" ht="10.5">
      <c r="A75" s="1" t="s">
        <v>26</v>
      </c>
      <c r="B75" s="1">
        <v>2</v>
      </c>
      <c r="C75" s="1">
        <v>3050</v>
      </c>
      <c r="D75" s="1" t="s">
        <v>52</v>
      </c>
      <c r="E75" s="2">
        <v>0</v>
      </c>
      <c r="F75" s="3">
        <v>1643</v>
      </c>
      <c r="G75" s="2">
        <v>8680</v>
      </c>
      <c r="H75" s="3">
        <v>8678</v>
      </c>
      <c r="I75" s="6">
        <f t="shared" si="8"/>
        <v>0</v>
      </c>
      <c r="J75" s="7">
        <f t="shared" si="9"/>
        <v>0.18932933855727127</v>
      </c>
      <c r="K75" s="38">
        <v>7131.9836981132075</v>
      </c>
      <c r="L75" s="2">
        <f t="shared" si="10"/>
        <v>0</v>
      </c>
      <c r="M75" s="3">
        <f t="shared" si="11"/>
        <v>1350.293756165015</v>
      </c>
      <c r="N75" s="1">
        <v>53</v>
      </c>
      <c r="O75" s="2">
        <f t="shared" si="6"/>
        <v>0</v>
      </c>
      <c r="P75" s="3">
        <f t="shared" si="7"/>
        <v>71565.5690767458</v>
      </c>
    </row>
    <row r="76" spans="5:16" s="11" customFormat="1" ht="10.5">
      <c r="E76" s="4">
        <f>SUM(E62:E75)</f>
        <v>8680</v>
      </c>
      <c r="F76" s="4">
        <f>SUM(F62:F75)</f>
        <v>8678</v>
      </c>
      <c r="G76" s="9"/>
      <c r="H76" s="9"/>
      <c r="I76" s="10"/>
      <c r="J76" s="10"/>
      <c r="K76" s="5"/>
      <c r="L76" s="9"/>
      <c r="M76" s="9"/>
      <c r="N76" s="1"/>
      <c r="O76" s="9"/>
      <c r="P76" s="9"/>
    </row>
    <row r="77" spans="1:16" ht="10.5">
      <c r="A77" s="1" t="s">
        <v>26</v>
      </c>
      <c r="B77" s="1">
        <v>4</v>
      </c>
      <c r="C77" s="1">
        <v>4050</v>
      </c>
      <c r="D77" s="1" t="s">
        <v>52</v>
      </c>
      <c r="E77" s="2">
        <v>1354</v>
      </c>
      <c r="F77" s="3">
        <v>0</v>
      </c>
      <c r="G77" s="2">
        <v>8390</v>
      </c>
      <c r="H77" s="3">
        <v>8390</v>
      </c>
      <c r="I77" s="6">
        <f t="shared" si="8"/>
        <v>0.16138259833134685</v>
      </c>
      <c r="J77" s="7">
        <f t="shared" si="9"/>
        <v>0</v>
      </c>
      <c r="K77" s="38">
        <v>6682.680754716981</v>
      </c>
      <c r="L77" s="2">
        <f t="shared" si="10"/>
        <v>1078.4683840151124</v>
      </c>
      <c r="M77" s="3">
        <f t="shared" si="11"/>
        <v>0</v>
      </c>
      <c r="N77" s="1">
        <v>53</v>
      </c>
      <c r="O77" s="2">
        <f t="shared" si="6"/>
        <v>57158.824352800955</v>
      </c>
      <c r="P77" s="3">
        <f t="shared" si="7"/>
        <v>0</v>
      </c>
    </row>
    <row r="78" spans="1:16" ht="10.5">
      <c r="A78" s="1" t="s">
        <v>26</v>
      </c>
      <c r="B78" s="1">
        <v>4</v>
      </c>
      <c r="C78" s="1">
        <v>4080</v>
      </c>
      <c r="D78" s="1" t="s">
        <v>51</v>
      </c>
      <c r="E78" s="2">
        <v>668</v>
      </c>
      <c r="F78" s="3">
        <v>50</v>
      </c>
      <c r="G78" s="2">
        <v>8390</v>
      </c>
      <c r="H78" s="3">
        <v>8390</v>
      </c>
      <c r="I78" s="6">
        <f t="shared" si="8"/>
        <v>0.07961859356376638</v>
      </c>
      <c r="J78" s="7">
        <f t="shared" si="9"/>
        <v>0.0059594755661501785</v>
      </c>
      <c r="K78" s="38">
        <v>6682.680754716981</v>
      </c>
      <c r="L78" s="2">
        <f t="shared" si="10"/>
        <v>532.0656429262149</v>
      </c>
      <c r="M78" s="3">
        <f t="shared" si="11"/>
        <v>39.82527267411788</v>
      </c>
      <c r="N78" s="1">
        <v>53</v>
      </c>
      <c r="O78" s="2">
        <f t="shared" si="6"/>
        <v>28199.479075089388</v>
      </c>
      <c r="P78" s="3">
        <f t="shared" si="7"/>
        <v>2110.739451728248</v>
      </c>
    </row>
    <row r="79" spans="1:16" ht="10.5">
      <c r="A79" s="1" t="s">
        <v>26</v>
      </c>
      <c r="B79" s="1">
        <v>4</v>
      </c>
      <c r="C79" s="1">
        <v>4100</v>
      </c>
      <c r="D79" s="1" t="s">
        <v>50</v>
      </c>
      <c r="E79" s="2">
        <v>1139</v>
      </c>
      <c r="F79" s="3">
        <v>232</v>
      </c>
      <c r="G79" s="2">
        <v>8390</v>
      </c>
      <c r="H79" s="3">
        <v>8390</v>
      </c>
      <c r="I79" s="6">
        <f t="shared" si="8"/>
        <v>0.13575685339690108</v>
      </c>
      <c r="J79" s="7">
        <f t="shared" si="9"/>
        <v>0.02765196662693683</v>
      </c>
      <c r="K79" s="38">
        <v>6682.680754716981</v>
      </c>
      <c r="L79" s="2">
        <f t="shared" si="10"/>
        <v>907.2197115164055</v>
      </c>
      <c r="M79" s="3">
        <f t="shared" si="11"/>
        <v>184.789265207907</v>
      </c>
      <c r="N79" s="1">
        <v>53</v>
      </c>
      <c r="O79" s="2">
        <f t="shared" si="6"/>
        <v>48082.64471036949</v>
      </c>
      <c r="P79" s="3">
        <f t="shared" si="7"/>
        <v>9793.831056019071</v>
      </c>
    </row>
    <row r="80" spans="1:16" ht="10.5">
      <c r="A80" s="1" t="s">
        <v>26</v>
      </c>
      <c r="B80" s="1">
        <v>4</v>
      </c>
      <c r="C80" s="1">
        <v>4156</v>
      </c>
      <c r="D80" s="1" t="s">
        <v>12</v>
      </c>
      <c r="E80" s="2">
        <v>3033</v>
      </c>
      <c r="F80" s="3">
        <v>1506</v>
      </c>
      <c r="G80" s="2">
        <v>8390</v>
      </c>
      <c r="H80" s="3">
        <v>8390</v>
      </c>
      <c r="I80" s="6">
        <f t="shared" si="8"/>
        <v>0.36150178784266984</v>
      </c>
      <c r="J80" s="7">
        <f t="shared" si="9"/>
        <v>0.17949940405244338</v>
      </c>
      <c r="K80" s="38">
        <v>6682.680754716981</v>
      </c>
      <c r="L80" s="2">
        <f t="shared" si="10"/>
        <v>2415.801040411991</v>
      </c>
      <c r="M80" s="3">
        <f t="shared" si="11"/>
        <v>1199.5372129444306</v>
      </c>
      <c r="N80" s="1">
        <v>53</v>
      </c>
      <c r="O80" s="2">
        <f t="shared" si="6"/>
        <v>128037.45514183553</v>
      </c>
      <c r="P80" s="3">
        <f t="shared" si="7"/>
        <v>63575.47228605482</v>
      </c>
    </row>
    <row r="81" spans="1:16" ht="10.5">
      <c r="A81" s="1" t="s">
        <v>26</v>
      </c>
      <c r="B81" s="1">
        <v>4</v>
      </c>
      <c r="C81" s="1">
        <v>4160</v>
      </c>
      <c r="D81" s="1" t="s">
        <v>49</v>
      </c>
      <c r="E81" s="2">
        <v>593</v>
      </c>
      <c r="F81" s="3">
        <v>584</v>
      </c>
      <c r="G81" s="2">
        <v>8390</v>
      </c>
      <c r="H81" s="3">
        <v>8390</v>
      </c>
      <c r="I81" s="6">
        <f t="shared" si="8"/>
        <v>0.07067938021454112</v>
      </c>
      <c r="J81" s="7">
        <f t="shared" si="9"/>
        <v>0.06960667461263409</v>
      </c>
      <c r="K81" s="38">
        <v>6682.680754716981</v>
      </c>
      <c r="L81" s="2">
        <f t="shared" si="10"/>
        <v>472.3277339150381</v>
      </c>
      <c r="M81" s="3">
        <f t="shared" si="11"/>
        <v>465.1591848336969</v>
      </c>
      <c r="N81" s="1">
        <v>53</v>
      </c>
      <c r="O81" s="2">
        <f t="shared" si="6"/>
        <v>25033.369897497018</v>
      </c>
      <c r="P81" s="3">
        <f t="shared" si="7"/>
        <v>24653.436796185935</v>
      </c>
    </row>
    <row r="82" spans="1:16" ht="10.5">
      <c r="A82" s="1" t="s">
        <v>26</v>
      </c>
      <c r="B82" s="1">
        <v>4</v>
      </c>
      <c r="C82" s="1">
        <v>4170</v>
      </c>
      <c r="D82" s="1" t="s">
        <v>48</v>
      </c>
      <c r="E82" s="2">
        <v>423</v>
      </c>
      <c r="F82" s="3">
        <v>579</v>
      </c>
      <c r="G82" s="2">
        <v>8390</v>
      </c>
      <c r="H82" s="3">
        <v>8390</v>
      </c>
      <c r="I82" s="6">
        <f t="shared" si="8"/>
        <v>0.050417163289630515</v>
      </c>
      <c r="J82" s="7">
        <f t="shared" si="9"/>
        <v>0.06901072705601907</v>
      </c>
      <c r="K82" s="38">
        <v>6682.680754716981</v>
      </c>
      <c r="L82" s="2">
        <f t="shared" si="10"/>
        <v>336.92180682303734</v>
      </c>
      <c r="M82" s="3">
        <f t="shared" si="11"/>
        <v>461.17665756628514</v>
      </c>
      <c r="N82" s="1">
        <v>53</v>
      </c>
      <c r="O82" s="2">
        <f t="shared" si="6"/>
        <v>17856.85576162098</v>
      </c>
      <c r="P82" s="3">
        <f t="shared" si="7"/>
        <v>24442.362851013113</v>
      </c>
    </row>
    <row r="83" spans="1:16" ht="10.5">
      <c r="A83" s="1" t="s">
        <v>26</v>
      </c>
      <c r="B83" s="1">
        <v>4</v>
      </c>
      <c r="C83" s="1">
        <v>4180</v>
      </c>
      <c r="D83" s="1" t="s">
        <v>47</v>
      </c>
      <c r="E83" s="2">
        <v>474</v>
      </c>
      <c r="F83" s="3">
        <v>978</v>
      </c>
      <c r="G83" s="2">
        <v>8390</v>
      </c>
      <c r="H83" s="3">
        <v>8390</v>
      </c>
      <c r="I83" s="6">
        <f t="shared" si="8"/>
        <v>0.05649582836710369</v>
      </c>
      <c r="J83" s="7">
        <f t="shared" si="9"/>
        <v>0.1165673420738975</v>
      </c>
      <c r="K83" s="38">
        <v>6682.680754716981</v>
      </c>
      <c r="L83" s="2">
        <f t="shared" si="10"/>
        <v>377.5435849506375</v>
      </c>
      <c r="M83" s="3">
        <f t="shared" si="11"/>
        <v>778.9823335057458</v>
      </c>
      <c r="N83" s="1">
        <v>53</v>
      </c>
      <c r="O83" s="2">
        <f t="shared" si="6"/>
        <v>20009.81000238379</v>
      </c>
      <c r="P83" s="3">
        <f t="shared" si="7"/>
        <v>41286.06367580453</v>
      </c>
    </row>
    <row r="84" spans="1:16" ht="10.5">
      <c r="A84" s="1" t="s">
        <v>26</v>
      </c>
      <c r="B84" s="1">
        <v>4</v>
      </c>
      <c r="C84" s="1">
        <v>4190</v>
      </c>
      <c r="D84" s="1" t="s">
        <v>46</v>
      </c>
      <c r="E84" s="2">
        <v>227</v>
      </c>
      <c r="F84" s="3">
        <v>721</v>
      </c>
      <c r="G84" s="2">
        <v>8390</v>
      </c>
      <c r="H84" s="3">
        <v>8390</v>
      </c>
      <c r="I84" s="6">
        <f t="shared" si="8"/>
        <v>0.02705601907032181</v>
      </c>
      <c r="J84" s="7">
        <f t="shared" si="9"/>
        <v>0.08593563766388558</v>
      </c>
      <c r="K84" s="38">
        <v>6682.680754716981</v>
      </c>
      <c r="L84" s="2">
        <f t="shared" si="10"/>
        <v>180.8067379404952</v>
      </c>
      <c r="M84" s="3">
        <f t="shared" si="11"/>
        <v>574.2804319607799</v>
      </c>
      <c r="N84" s="1">
        <v>53</v>
      </c>
      <c r="O84" s="2">
        <f t="shared" si="6"/>
        <v>9582.757110846245</v>
      </c>
      <c r="P84" s="3">
        <f t="shared" si="7"/>
        <v>30436.862893921334</v>
      </c>
    </row>
    <row r="85" spans="1:16" ht="10.5">
      <c r="A85" s="1" t="s">
        <v>26</v>
      </c>
      <c r="B85" s="1">
        <v>4</v>
      </c>
      <c r="C85" s="1">
        <v>4270</v>
      </c>
      <c r="D85" s="1" t="s">
        <v>45</v>
      </c>
      <c r="E85" s="2">
        <v>283</v>
      </c>
      <c r="F85" s="3">
        <v>1123</v>
      </c>
      <c r="G85" s="2">
        <v>8390</v>
      </c>
      <c r="H85" s="3">
        <v>8390</v>
      </c>
      <c r="I85" s="6">
        <f t="shared" si="8"/>
        <v>0.03373063170441001</v>
      </c>
      <c r="J85" s="7">
        <f t="shared" si="9"/>
        <v>0.13384982121573302</v>
      </c>
      <c r="K85" s="38">
        <v>6682.680754716981</v>
      </c>
      <c r="L85" s="2">
        <f t="shared" si="10"/>
        <v>225.41104333550723</v>
      </c>
      <c r="M85" s="3">
        <f t="shared" si="11"/>
        <v>894.4756242606877</v>
      </c>
      <c r="N85" s="1">
        <v>53</v>
      </c>
      <c r="O85" s="2">
        <f aca="true" t="shared" si="12" ref="O85:O90">L85*N85</f>
        <v>11946.785296781884</v>
      </c>
      <c r="P85" s="3">
        <f aca="true" t="shared" si="13" ref="P85:P90">M85*N85</f>
        <v>47407.20808581645</v>
      </c>
    </row>
    <row r="86" spans="1:16" ht="10.5">
      <c r="A86" s="1" t="s">
        <v>26</v>
      </c>
      <c r="B86" s="1">
        <v>4</v>
      </c>
      <c r="C86" s="1">
        <v>4280</v>
      </c>
      <c r="D86" s="1" t="s">
        <v>44</v>
      </c>
      <c r="E86" s="2">
        <v>120</v>
      </c>
      <c r="F86" s="3">
        <v>1457</v>
      </c>
      <c r="G86" s="2">
        <v>8390</v>
      </c>
      <c r="H86" s="3">
        <v>8390</v>
      </c>
      <c r="I86" s="6">
        <f t="shared" si="8"/>
        <v>0.014302741358760428</v>
      </c>
      <c r="J86" s="7">
        <f t="shared" si="9"/>
        <v>0.1736591179976162</v>
      </c>
      <c r="K86" s="38">
        <v>6682.680754716981</v>
      </c>
      <c r="L86" s="2">
        <f t="shared" si="10"/>
        <v>95.58065441788291</v>
      </c>
      <c r="M86" s="3">
        <f t="shared" si="11"/>
        <v>1160.5084457237951</v>
      </c>
      <c r="N86" s="1">
        <v>53</v>
      </c>
      <c r="O86" s="2">
        <f t="shared" si="12"/>
        <v>5065.774684147795</v>
      </c>
      <c r="P86" s="3">
        <f t="shared" si="13"/>
        <v>61506.94762336114</v>
      </c>
    </row>
    <row r="87" spans="1:16" ht="10.5">
      <c r="A87" s="1" t="s">
        <v>26</v>
      </c>
      <c r="B87" s="1">
        <v>4</v>
      </c>
      <c r="C87" s="1">
        <v>4290</v>
      </c>
      <c r="D87" s="1" t="s">
        <v>43</v>
      </c>
      <c r="E87" s="2">
        <v>41</v>
      </c>
      <c r="F87" s="3">
        <v>356</v>
      </c>
      <c r="G87" s="2">
        <v>8390</v>
      </c>
      <c r="H87" s="3">
        <v>8390</v>
      </c>
      <c r="I87" s="6">
        <f t="shared" si="8"/>
        <v>0.004886769964243146</v>
      </c>
      <c r="J87" s="7">
        <f t="shared" si="9"/>
        <v>0.042431466030989275</v>
      </c>
      <c r="K87" s="38">
        <v>6682.680754716981</v>
      </c>
      <c r="L87" s="2">
        <f t="shared" si="10"/>
        <v>32.656723592776665</v>
      </c>
      <c r="M87" s="3">
        <f t="shared" si="11"/>
        <v>283.55594143971933</v>
      </c>
      <c r="N87" s="1">
        <v>53</v>
      </c>
      <c r="O87" s="2">
        <f t="shared" si="12"/>
        <v>1730.8063504171632</v>
      </c>
      <c r="P87" s="3">
        <f t="shared" si="13"/>
        <v>15028.464896305124</v>
      </c>
    </row>
    <row r="88" spans="1:16" ht="10.5">
      <c r="A88" s="1" t="s">
        <v>26</v>
      </c>
      <c r="B88" s="1">
        <v>4</v>
      </c>
      <c r="C88" s="1">
        <v>4300</v>
      </c>
      <c r="D88" s="1" t="s">
        <v>42</v>
      </c>
      <c r="E88" s="2">
        <v>22</v>
      </c>
      <c r="F88" s="3">
        <v>127</v>
      </c>
      <c r="G88" s="2">
        <v>8390</v>
      </c>
      <c r="H88" s="3">
        <v>8390</v>
      </c>
      <c r="I88" s="6">
        <f t="shared" si="8"/>
        <v>0.002622169249106079</v>
      </c>
      <c r="J88" s="7">
        <f t="shared" si="9"/>
        <v>0.015137067938021454</v>
      </c>
      <c r="K88" s="38">
        <v>6682.680754716981</v>
      </c>
      <c r="L88" s="2">
        <f t="shared" si="10"/>
        <v>17.52311997661187</v>
      </c>
      <c r="M88" s="3">
        <f t="shared" si="11"/>
        <v>101.15619259225943</v>
      </c>
      <c r="N88" s="1">
        <v>53</v>
      </c>
      <c r="O88" s="2">
        <f t="shared" si="12"/>
        <v>928.7253587604291</v>
      </c>
      <c r="P88" s="3">
        <f t="shared" si="13"/>
        <v>5361.27820738975</v>
      </c>
    </row>
    <row r="89" spans="1:16" ht="10.5">
      <c r="A89" s="1" t="s">
        <v>26</v>
      </c>
      <c r="B89" s="1">
        <v>4</v>
      </c>
      <c r="C89" s="1">
        <v>4320</v>
      </c>
      <c r="D89" s="1" t="s">
        <v>41</v>
      </c>
      <c r="E89" s="2">
        <v>13</v>
      </c>
      <c r="F89" s="3">
        <v>225</v>
      </c>
      <c r="G89" s="2">
        <v>8390</v>
      </c>
      <c r="H89" s="3">
        <v>8390</v>
      </c>
      <c r="I89" s="6">
        <f t="shared" si="8"/>
        <v>0.0015494636471990466</v>
      </c>
      <c r="J89" s="7">
        <f t="shared" si="9"/>
        <v>0.026817640047675805</v>
      </c>
      <c r="K89" s="38">
        <v>6682.680754716981</v>
      </c>
      <c r="L89" s="2">
        <f t="shared" si="10"/>
        <v>10.354570895270651</v>
      </c>
      <c r="M89" s="3">
        <f t="shared" si="11"/>
        <v>179.2137270335305</v>
      </c>
      <c r="N89" s="1">
        <v>53</v>
      </c>
      <c r="O89" s="2">
        <f t="shared" si="12"/>
        <v>548.7922574493446</v>
      </c>
      <c r="P89" s="3">
        <f t="shared" si="13"/>
        <v>9498.327532777115</v>
      </c>
    </row>
    <row r="90" spans="1:16" ht="10.5">
      <c r="A90" s="1" t="s">
        <v>26</v>
      </c>
      <c r="B90" s="1">
        <v>4</v>
      </c>
      <c r="C90" s="1">
        <v>4330</v>
      </c>
      <c r="D90" s="1" t="s">
        <v>40</v>
      </c>
      <c r="E90" s="2">
        <v>0</v>
      </c>
      <c r="F90" s="3">
        <v>452</v>
      </c>
      <c r="G90" s="2">
        <v>8390</v>
      </c>
      <c r="H90" s="3">
        <v>8390</v>
      </c>
      <c r="I90" s="6">
        <f t="shared" si="8"/>
        <v>0</v>
      </c>
      <c r="J90" s="7">
        <f t="shared" si="9"/>
        <v>0.053873659117997616</v>
      </c>
      <c r="K90" s="38">
        <v>6682.680754716981</v>
      </c>
      <c r="L90" s="2">
        <f t="shared" si="10"/>
        <v>0</v>
      </c>
      <c r="M90" s="3">
        <f t="shared" si="11"/>
        <v>360.0204649740257</v>
      </c>
      <c r="N90" s="1">
        <v>53</v>
      </c>
      <c r="O90" s="2">
        <f t="shared" si="12"/>
        <v>0</v>
      </c>
      <c r="P90" s="3">
        <f t="shared" si="13"/>
        <v>19081.084643623362</v>
      </c>
    </row>
    <row r="91" spans="5:6" ht="10.5">
      <c r="E91" s="4">
        <f>SUM(E77:E90)</f>
        <v>8390</v>
      </c>
      <c r="F91" s="4">
        <f>SUM(F77:F90)</f>
        <v>8390</v>
      </c>
    </row>
    <row r="93" spans="1:6" ht="10.5">
      <c r="A93" s="14" t="s">
        <v>101</v>
      </c>
      <c r="B93" s="15"/>
      <c r="C93" s="15"/>
      <c r="D93" s="15"/>
      <c r="E93" s="16"/>
      <c r="F93" s="17"/>
    </row>
  </sheetData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pane xSplit="4" ySplit="1" topLeftCell="I4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88" sqref="P88"/>
    </sheetView>
  </sheetViews>
  <sheetFormatPr defaultColWidth="9.00390625" defaultRowHeight="12.75"/>
  <cols>
    <col min="1" max="1" width="6.25390625" style="1" bestFit="1" customWidth="1"/>
    <col min="2" max="2" width="3.00390625" style="1" bestFit="1" customWidth="1"/>
    <col min="3" max="3" width="5.875" style="1" hidden="1" customWidth="1"/>
    <col min="4" max="4" width="26.50390625" style="1" bestFit="1" customWidth="1"/>
    <col min="5" max="5" width="8.00390625" style="5" bestFit="1" customWidth="1"/>
    <col min="6" max="6" width="7.75390625" style="5" bestFit="1" customWidth="1"/>
    <col min="7" max="7" width="8.00390625" style="5" bestFit="1" customWidth="1"/>
    <col min="8" max="8" width="7.75390625" style="5" bestFit="1" customWidth="1"/>
    <col min="9" max="9" width="8.00390625" style="8" customWidth="1"/>
    <col min="10" max="10" width="7.75390625" style="8" customWidth="1"/>
    <col min="11" max="12" width="8.00390625" style="5" customWidth="1"/>
    <col min="13" max="13" width="7.75390625" style="5" customWidth="1"/>
    <col min="14" max="14" width="6.875" style="1" customWidth="1"/>
    <col min="15" max="15" width="8.00390625" style="5" customWidth="1"/>
    <col min="16" max="16" width="7.75390625" style="5" customWidth="1"/>
    <col min="17" max="16384" width="9.00390625" style="1" customWidth="1"/>
  </cols>
  <sheetData>
    <row r="1" spans="1:16" s="11" customFormat="1" ht="34.5" customHeight="1">
      <c r="A1" s="11" t="s">
        <v>70</v>
      </c>
      <c r="B1" s="11" t="s">
        <v>71</v>
      </c>
      <c r="C1" s="11" t="s">
        <v>72</v>
      </c>
      <c r="D1" s="11" t="s">
        <v>1</v>
      </c>
      <c r="E1" s="12" t="s">
        <v>77</v>
      </c>
      <c r="F1" s="12" t="s">
        <v>78</v>
      </c>
      <c r="G1" s="12" t="s">
        <v>79</v>
      </c>
      <c r="H1" s="12" t="s">
        <v>80</v>
      </c>
      <c r="I1" s="13" t="s">
        <v>73</v>
      </c>
      <c r="J1" s="13" t="s">
        <v>74</v>
      </c>
      <c r="K1" s="13" t="s">
        <v>81</v>
      </c>
      <c r="L1" s="12" t="s">
        <v>75</v>
      </c>
      <c r="M1" s="12" t="s">
        <v>76</v>
      </c>
      <c r="N1" s="12" t="s">
        <v>97</v>
      </c>
      <c r="O1" s="12" t="s">
        <v>99</v>
      </c>
      <c r="P1" s="12" t="s">
        <v>100</v>
      </c>
    </row>
    <row r="2" spans="1:16" ht="10.5">
      <c r="A2" s="1" t="s">
        <v>2</v>
      </c>
      <c r="B2" s="1">
        <v>1</v>
      </c>
      <c r="C2" s="1">
        <v>1000</v>
      </c>
      <c r="D2" s="1" t="s">
        <v>27</v>
      </c>
      <c r="E2" s="2">
        <v>9494</v>
      </c>
      <c r="F2" s="3">
        <v>0</v>
      </c>
      <c r="G2" s="2">
        <v>13767</v>
      </c>
      <c r="H2" s="3">
        <v>13763</v>
      </c>
      <c r="I2" s="6">
        <f>E2/G2</f>
        <v>0.6896201060507009</v>
      </c>
      <c r="J2" s="7">
        <f>F2/H2</f>
        <v>0</v>
      </c>
      <c r="K2" s="38">
        <v>7669.145444444444</v>
      </c>
      <c r="L2" s="2">
        <f>I2*K2</f>
        <v>5288.796894716027</v>
      </c>
      <c r="M2" s="3">
        <f>J2*K2</f>
        <v>0</v>
      </c>
      <c r="N2" s="1">
        <v>207</v>
      </c>
      <c r="O2" s="2">
        <f>L2*N2</f>
        <v>1094780.9572062176</v>
      </c>
      <c r="P2" s="3">
        <f>M2*N2</f>
        <v>0</v>
      </c>
    </row>
    <row r="3" spans="1:16" ht="10.5">
      <c r="A3" s="1" t="s">
        <v>2</v>
      </c>
      <c r="B3" s="1">
        <v>1</v>
      </c>
      <c r="C3" s="1">
        <v>1010</v>
      </c>
      <c r="D3" s="1" t="s">
        <v>28</v>
      </c>
      <c r="E3" s="2">
        <v>867</v>
      </c>
      <c r="F3" s="3">
        <v>395</v>
      </c>
      <c r="G3" s="2">
        <v>13767</v>
      </c>
      <c r="H3" s="3">
        <v>13763</v>
      </c>
      <c r="I3" s="6">
        <f aca="true" t="shared" si="0" ref="I3:I14">E3/G3</f>
        <v>0.06297668337328394</v>
      </c>
      <c r="J3" s="7">
        <f aca="true" t="shared" si="1" ref="J3:J14">F3/H3</f>
        <v>0.028700138051296956</v>
      </c>
      <c r="K3" s="38">
        <v>7669.145444444444</v>
      </c>
      <c r="L3" s="2">
        <f aca="true" t="shared" si="2" ref="L3:L66">I3*K3</f>
        <v>482.97734439844066</v>
      </c>
      <c r="M3" s="3">
        <f aca="true" t="shared" si="3" ref="M3:M66">J3*K3</f>
        <v>220.1055329910307</v>
      </c>
      <c r="N3" s="1">
        <v>207</v>
      </c>
      <c r="O3" s="2">
        <f aca="true" t="shared" si="4" ref="O3:O66">L3*N3</f>
        <v>99976.31029047722</v>
      </c>
      <c r="P3" s="3">
        <f aca="true" t="shared" si="5" ref="P3:P66">M3*N3</f>
        <v>45561.845329143354</v>
      </c>
    </row>
    <row r="4" spans="1:16" ht="10.5">
      <c r="A4" s="1" t="s">
        <v>2</v>
      </c>
      <c r="B4" s="1">
        <v>1</v>
      </c>
      <c r="C4" s="1">
        <v>1020</v>
      </c>
      <c r="D4" s="1" t="s">
        <v>29</v>
      </c>
      <c r="E4" s="2">
        <v>318</v>
      </c>
      <c r="F4" s="3">
        <v>352</v>
      </c>
      <c r="G4" s="2">
        <v>13767</v>
      </c>
      <c r="H4" s="3">
        <v>13763</v>
      </c>
      <c r="I4" s="6">
        <f t="shared" si="0"/>
        <v>0.02309871431684463</v>
      </c>
      <c r="J4" s="7">
        <f t="shared" si="1"/>
        <v>0.025575819225459564</v>
      </c>
      <c r="K4" s="38">
        <v>7669.145444444444</v>
      </c>
      <c r="L4" s="2">
        <f t="shared" si="2"/>
        <v>177.14739967555266</v>
      </c>
      <c r="M4" s="3">
        <f t="shared" si="3"/>
        <v>196.14467750086786</v>
      </c>
      <c r="N4" s="1">
        <v>207</v>
      </c>
      <c r="O4" s="2">
        <f t="shared" si="4"/>
        <v>36669.511732839404</v>
      </c>
      <c r="P4" s="3">
        <f t="shared" si="5"/>
        <v>40601.948242679646</v>
      </c>
    </row>
    <row r="5" spans="1:16" ht="10.5">
      <c r="A5" s="1" t="s">
        <v>2</v>
      </c>
      <c r="B5" s="1">
        <v>1</v>
      </c>
      <c r="C5" s="1">
        <v>1030</v>
      </c>
      <c r="D5" s="1" t="s">
        <v>30</v>
      </c>
      <c r="E5" s="2">
        <v>194</v>
      </c>
      <c r="F5" s="3">
        <v>319</v>
      </c>
      <c r="G5" s="2">
        <v>13767</v>
      </c>
      <c r="H5" s="3">
        <v>13763</v>
      </c>
      <c r="I5" s="6">
        <f t="shared" si="0"/>
        <v>0.014091668482603327</v>
      </c>
      <c r="J5" s="7">
        <f t="shared" si="1"/>
        <v>0.02317808617307273</v>
      </c>
      <c r="K5" s="38">
        <v>7669.145444444444</v>
      </c>
      <c r="L5" s="2">
        <f t="shared" si="2"/>
        <v>108.07105514797865</v>
      </c>
      <c r="M5" s="3">
        <f t="shared" si="3"/>
        <v>177.7561139851615</v>
      </c>
      <c r="N5" s="1">
        <v>207</v>
      </c>
      <c r="O5" s="2">
        <f t="shared" si="4"/>
        <v>22370.708415631583</v>
      </c>
      <c r="P5" s="3">
        <f t="shared" si="5"/>
        <v>36795.51559492843</v>
      </c>
    </row>
    <row r="6" spans="1:16" ht="10.5">
      <c r="A6" s="1" t="s">
        <v>2</v>
      </c>
      <c r="B6" s="1">
        <v>1</v>
      </c>
      <c r="C6" s="1">
        <v>1040</v>
      </c>
      <c r="D6" s="1" t="s">
        <v>31</v>
      </c>
      <c r="E6" s="2">
        <v>223</v>
      </c>
      <c r="F6" s="3">
        <v>337</v>
      </c>
      <c r="G6" s="2">
        <v>13767</v>
      </c>
      <c r="H6" s="3">
        <v>13763</v>
      </c>
      <c r="I6" s="6">
        <f t="shared" si="0"/>
        <v>0.01619815500835331</v>
      </c>
      <c r="J6" s="7">
        <f t="shared" si="1"/>
        <v>0.02448594056528373</v>
      </c>
      <c r="K6" s="38">
        <v>7669.145444444444</v>
      </c>
      <c r="L6" s="2">
        <f t="shared" si="2"/>
        <v>124.22600669071775</v>
      </c>
      <c r="M6" s="3">
        <f t="shared" si="3"/>
        <v>187.78623953918316</v>
      </c>
      <c r="N6" s="1">
        <v>207</v>
      </c>
      <c r="O6" s="2">
        <f t="shared" si="4"/>
        <v>25714.783384978575</v>
      </c>
      <c r="P6" s="3">
        <f t="shared" si="5"/>
        <v>38871.751584610916</v>
      </c>
    </row>
    <row r="7" spans="1:16" ht="10.5">
      <c r="A7" s="1" t="s">
        <v>2</v>
      </c>
      <c r="B7" s="1">
        <v>1</v>
      </c>
      <c r="C7" s="1">
        <v>1050</v>
      </c>
      <c r="D7" s="1" t="s">
        <v>32</v>
      </c>
      <c r="E7" s="2">
        <v>755</v>
      </c>
      <c r="F7" s="3">
        <v>1216</v>
      </c>
      <c r="G7" s="2">
        <v>13767</v>
      </c>
      <c r="H7" s="3">
        <v>13763</v>
      </c>
      <c r="I7" s="6">
        <f t="shared" si="0"/>
        <v>0.0548412871359047</v>
      </c>
      <c r="J7" s="7">
        <f t="shared" si="1"/>
        <v>0.08835283005158759</v>
      </c>
      <c r="K7" s="38">
        <v>7669.145444444444</v>
      </c>
      <c r="L7" s="2">
        <f t="shared" si="2"/>
        <v>420.5858074057932</v>
      </c>
      <c r="M7" s="3">
        <f t="shared" si="3"/>
        <v>677.5907040939071</v>
      </c>
      <c r="N7" s="1">
        <v>207</v>
      </c>
      <c r="O7" s="2">
        <f t="shared" si="4"/>
        <v>87061.2621329992</v>
      </c>
      <c r="P7" s="3">
        <f t="shared" si="5"/>
        <v>140261.27574743878</v>
      </c>
    </row>
    <row r="8" spans="1:16" ht="10.5">
      <c r="A8" s="1" t="s">
        <v>2</v>
      </c>
      <c r="B8" s="1">
        <v>1</v>
      </c>
      <c r="C8" s="1">
        <v>1060</v>
      </c>
      <c r="D8" s="1" t="s">
        <v>33</v>
      </c>
      <c r="E8" s="2">
        <v>496</v>
      </c>
      <c r="F8" s="3">
        <v>962</v>
      </c>
      <c r="G8" s="2">
        <v>13767</v>
      </c>
      <c r="H8" s="3">
        <v>13763</v>
      </c>
      <c r="I8" s="6">
        <f t="shared" si="0"/>
        <v>0.036028183336965204</v>
      </c>
      <c r="J8" s="7">
        <f t="shared" si="1"/>
        <v>0.06989755140594348</v>
      </c>
      <c r="K8" s="38">
        <v>7669.145444444444</v>
      </c>
      <c r="L8" s="2">
        <f t="shared" si="2"/>
        <v>276.3053781102959</v>
      </c>
      <c r="M8" s="3">
        <f t="shared" si="3"/>
        <v>536.0544879427127</v>
      </c>
      <c r="N8" s="1">
        <v>207</v>
      </c>
      <c r="O8" s="2">
        <f t="shared" si="4"/>
        <v>57195.213268831256</v>
      </c>
      <c r="P8" s="3">
        <f t="shared" si="5"/>
        <v>110963.27900414154</v>
      </c>
    </row>
    <row r="9" spans="1:16" ht="10.5">
      <c r="A9" s="1" t="s">
        <v>2</v>
      </c>
      <c r="B9" s="1">
        <v>1</v>
      </c>
      <c r="C9" s="1">
        <v>1070</v>
      </c>
      <c r="D9" s="1" t="s">
        <v>34</v>
      </c>
      <c r="E9" s="2">
        <v>382</v>
      </c>
      <c r="F9" s="3">
        <v>858</v>
      </c>
      <c r="G9" s="2">
        <v>13767</v>
      </c>
      <c r="H9" s="3">
        <v>13763</v>
      </c>
      <c r="I9" s="6">
        <f t="shared" si="0"/>
        <v>0.027747512166775623</v>
      </c>
      <c r="J9" s="7">
        <f t="shared" si="1"/>
        <v>0.062341059362057694</v>
      </c>
      <c r="K9" s="38">
        <v>7669.145444444444</v>
      </c>
      <c r="L9" s="2">
        <f t="shared" si="2"/>
        <v>212.79970652849406</v>
      </c>
      <c r="M9" s="3">
        <f t="shared" si="3"/>
        <v>478.10265140836543</v>
      </c>
      <c r="N9" s="1">
        <v>207</v>
      </c>
      <c r="O9" s="2">
        <f t="shared" si="4"/>
        <v>44049.539251398266</v>
      </c>
      <c r="P9" s="3">
        <f t="shared" si="5"/>
        <v>98967.24884153165</v>
      </c>
    </row>
    <row r="10" spans="1:16" ht="10.5">
      <c r="A10" s="1" t="s">
        <v>2</v>
      </c>
      <c r="B10" s="1">
        <v>1</v>
      </c>
      <c r="C10" s="1">
        <v>1080</v>
      </c>
      <c r="D10" s="1" t="s">
        <v>35</v>
      </c>
      <c r="E10" s="2">
        <v>278</v>
      </c>
      <c r="F10" s="3">
        <v>1075</v>
      </c>
      <c r="G10" s="2">
        <v>13767</v>
      </c>
      <c r="H10" s="3">
        <v>13763</v>
      </c>
      <c r="I10" s="6">
        <f t="shared" si="0"/>
        <v>0.020193215660637757</v>
      </c>
      <c r="J10" s="7">
        <f t="shared" si="1"/>
        <v>0.07810797064593475</v>
      </c>
      <c r="K10" s="38">
        <v>7669.145444444444</v>
      </c>
      <c r="L10" s="2">
        <f t="shared" si="2"/>
        <v>154.86470789246425</v>
      </c>
      <c r="M10" s="3">
        <f t="shared" si="3"/>
        <v>599.0213872540709</v>
      </c>
      <c r="N10" s="1">
        <v>207</v>
      </c>
      <c r="O10" s="2">
        <f t="shared" si="4"/>
        <v>32056.9945337401</v>
      </c>
      <c r="P10" s="3">
        <f t="shared" si="5"/>
        <v>123997.42716159267</v>
      </c>
    </row>
    <row r="11" spans="1:16" ht="10.5">
      <c r="A11" s="1" t="s">
        <v>2</v>
      </c>
      <c r="B11" s="1">
        <v>1</v>
      </c>
      <c r="C11" s="1">
        <v>1090</v>
      </c>
      <c r="D11" s="1" t="s">
        <v>36</v>
      </c>
      <c r="E11" s="2">
        <v>424</v>
      </c>
      <c r="F11" s="3">
        <v>2102</v>
      </c>
      <c r="G11" s="2">
        <v>13767</v>
      </c>
      <c r="H11" s="3">
        <v>13763</v>
      </c>
      <c r="I11" s="6">
        <f t="shared" si="0"/>
        <v>0.03079828575579284</v>
      </c>
      <c r="J11" s="7">
        <f t="shared" si="1"/>
        <v>0.15272832957930685</v>
      </c>
      <c r="K11" s="38">
        <v>7669.145444444444</v>
      </c>
      <c r="L11" s="2">
        <f t="shared" si="2"/>
        <v>236.19653290073688</v>
      </c>
      <c r="M11" s="3">
        <f t="shared" si="3"/>
        <v>1171.2957730307508</v>
      </c>
      <c r="N11" s="1">
        <v>207</v>
      </c>
      <c r="O11" s="2">
        <f t="shared" si="4"/>
        <v>48892.68231045253</v>
      </c>
      <c r="P11" s="3">
        <f t="shared" si="5"/>
        <v>242458.22501736542</v>
      </c>
    </row>
    <row r="12" spans="1:16" ht="10.5">
      <c r="A12" s="1" t="s">
        <v>2</v>
      </c>
      <c r="B12" s="1">
        <v>1</v>
      </c>
      <c r="C12" s="1">
        <v>1100</v>
      </c>
      <c r="D12" s="1" t="s">
        <v>37</v>
      </c>
      <c r="E12" s="2">
        <v>259</v>
      </c>
      <c r="F12" s="3">
        <v>1453</v>
      </c>
      <c r="G12" s="2">
        <v>13767</v>
      </c>
      <c r="H12" s="3">
        <v>13763</v>
      </c>
      <c r="I12" s="6">
        <f t="shared" si="0"/>
        <v>0.018813103798939492</v>
      </c>
      <c r="J12" s="7">
        <f t="shared" si="1"/>
        <v>0.10557291288236577</v>
      </c>
      <c r="K12" s="38">
        <v>7669.145444444444</v>
      </c>
      <c r="L12" s="2">
        <f t="shared" si="2"/>
        <v>144.28042929549727</v>
      </c>
      <c r="M12" s="3">
        <f t="shared" si="3"/>
        <v>809.6540238885257</v>
      </c>
      <c r="N12" s="1">
        <v>207</v>
      </c>
      <c r="O12" s="2">
        <f t="shared" si="4"/>
        <v>29866.048864167937</v>
      </c>
      <c r="P12" s="3">
        <f t="shared" si="5"/>
        <v>167598.38294492482</v>
      </c>
    </row>
    <row r="13" spans="1:16" ht="10.5">
      <c r="A13" s="1" t="s">
        <v>2</v>
      </c>
      <c r="B13" s="1">
        <v>1</v>
      </c>
      <c r="C13" s="1">
        <v>1110</v>
      </c>
      <c r="D13" s="1" t="s">
        <v>38</v>
      </c>
      <c r="E13" s="2">
        <v>77</v>
      </c>
      <c r="F13" s="3">
        <v>1230</v>
      </c>
      <c r="G13" s="2">
        <v>13767</v>
      </c>
      <c r="H13" s="3">
        <v>13763</v>
      </c>
      <c r="I13" s="6">
        <f t="shared" si="0"/>
        <v>0.005593084913198228</v>
      </c>
      <c r="J13" s="7">
        <f t="shared" si="1"/>
        <v>0.08937005013441837</v>
      </c>
      <c r="K13" s="38">
        <v>7669.145444444444</v>
      </c>
      <c r="L13" s="2">
        <f t="shared" si="2"/>
        <v>42.89418168244514</v>
      </c>
      <c r="M13" s="3">
        <f t="shared" si="3"/>
        <v>685.3919128581463</v>
      </c>
      <c r="N13" s="1">
        <v>207</v>
      </c>
      <c r="O13" s="2">
        <f t="shared" si="4"/>
        <v>8879.095608266143</v>
      </c>
      <c r="P13" s="3">
        <f t="shared" si="5"/>
        <v>141876.12596163628</v>
      </c>
    </row>
    <row r="14" spans="1:16" ht="10.5">
      <c r="A14" s="1" t="s">
        <v>2</v>
      </c>
      <c r="B14" s="1">
        <v>1</v>
      </c>
      <c r="C14" s="1">
        <v>1120</v>
      </c>
      <c r="D14" s="1" t="s">
        <v>39</v>
      </c>
      <c r="E14" s="2">
        <v>0</v>
      </c>
      <c r="F14" s="3">
        <v>3464</v>
      </c>
      <c r="G14" s="2">
        <v>13767</v>
      </c>
      <c r="H14" s="3">
        <v>13763</v>
      </c>
      <c r="I14" s="6">
        <f t="shared" si="0"/>
        <v>0</v>
      </c>
      <c r="J14" s="7">
        <f t="shared" si="1"/>
        <v>0.25168931192327254</v>
      </c>
      <c r="K14" s="38">
        <v>7669.145444444444</v>
      </c>
      <c r="L14" s="2">
        <f t="shared" si="2"/>
        <v>0</v>
      </c>
      <c r="M14" s="3">
        <f t="shared" si="3"/>
        <v>1930.2419399517223</v>
      </c>
      <c r="N14" s="1">
        <v>207</v>
      </c>
      <c r="O14" s="2">
        <f t="shared" si="4"/>
        <v>0</v>
      </c>
      <c r="P14" s="3">
        <f t="shared" si="5"/>
        <v>399560.0815700065</v>
      </c>
    </row>
    <row r="15" spans="5:16" ht="10.5">
      <c r="E15" s="4">
        <f>SUM(E2:E14)</f>
        <v>13767</v>
      </c>
      <c r="F15" s="4">
        <f>SUM(F2:F14)</f>
        <v>13763</v>
      </c>
      <c r="G15" s="9"/>
      <c r="H15" s="9"/>
      <c r="I15" s="10"/>
      <c r="J15" s="10"/>
      <c r="L15" s="9"/>
      <c r="M15" s="9"/>
      <c r="O15" s="9"/>
      <c r="P15" s="9"/>
    </row>
    <row r="16" spans="1:16" ht="10.5">
      <c r="A16" s="1" t="s">
        <v>2</v>
      </c>
      <c r="B16" s="1">
        <v>3</v>
      </c>
      <c r="C16" s="1">
        <v>2000</v>
      </c>
      <c r="D16" s="1" t="s">
        <v>39</v>
      </c>
      <c r="E16" s="2">
        <v>3238</v>
      </c>
      <c r="F16" s="3">
        <v>0</v>
      </c>
      <c r="G16" s="2">
        <v>13918</v>
      </c>
      <c r="H16" s="3">
        <v>13923</v>
      </c>
      <c r="I16" s="6">
        <f aca="true" t="shared" si="6" ref="I16:I78">E16/G16</f>
        <v>0.23264836901853714</v>
      </c>
      <c r="J16" s="7">
        <f aca="true" t="shared" si="7" ref="J16:J78">F16/H16</f>
        <v>0</v>
      </c>
      <c r="K16" s="38">
        <v>7207.903371980678</v>
      </c>
      <c r="L16" s="2">
        <f t="shared" si="2"/>
        <v>1676.9069635345188</v>
      </c>
      <c r="M16" s="3">
        <f t="shared" si="3"/>
        <v>0</v>
      </c>
      <c r="N16" s="1">
        <v>207</v>
      </c>
      <c r="O16" s="2">
        <f t="shared" si="4"/>
        <v>347119.7414516454</v>
      </c>
      <c r="P16" s="3">
        <f t="shared" si="5"/>
        <v>0</v>
      </c>
    </row>
    <row r="17" spans="1:16" ht="10.5">
      <c r="A17" s="1" t="s">
        <v>2</v>
      </c>
      <c r="B17" s="1">
        <v>3</v>
      </c>
      <c r="C17" s="1">
        <v>2010</v>
      </c>
      <c r="D17" s="1" t="s">
        <v>38</v>
      </c>
      <c r="E17" s="2">
        <v>975</v>
      </c>
      <c r="F17" s="3">
        <v>67</v>
      </c>
      <c r="G17" s="2">
        <v>13918</v>
      </c>
      <c r="H17" s="3">
        <v>13923</v>
      </c>
      <c r="I17" s="6">
        <f t="shared" si="6"/>
        <v>0.07005316855870096</v>
      </c>
      <c r="J17" s="7">
        <f t="shared" si="7"/>
        <v>0.004812181282769518</v>
      </c>
      <c r="K17" s="38">
        <v>7207.903371980678</v>
      </c>
      <c r="L17" s="2">
        <f t="shared" si="2"/>
        <v>504.9364698721914</v>
      </c>
      <c r="M17" s="3">
        <f t="shared" si="3"/>
        <v>34.685737694656716</v>
      </c>
      <c r="N17" s="1">
        <v>207</v>
      </c>
      <c r="O17" s="2">
        <f t="shared" si="4"/>
        <v>104521.84926354363</v>
      </c>
      <c r="P17" s="3">
        <f t="shared" si="5"/>
        <v>7179.94770279394</v>
      </c>
    </row>
    <row r="18" spans="1:16" ht="10.5">
      <c r="A18" s="1" t="s">
        <v>2</v>
      </c>
      <c r="B18" s="1">
        <v>3</v>
      </c>
      <c r="C18" s="1">
        <v>2020</v>
      </c>
      <c r="D18" s="1" t="s">
        <v>37</v>
      </c>
      <c r="E18" s="2">
        <v>1359</v>
      </c>
      <c r="F18" s="3">
        <v>164</v>
      </c>
      <c r="G18" s="2">
        <v>13918</v>
      </c>
      <c r="H18" s="3">
        <v>13923</v>
      </c>
      <c r="I18" s="6">
        <f t="shared" si="6"/>
        <v>0.09764333956028165</v>
      </c>
      <c r="J18" s="7">
        <f t="shared" si="7"/>
        <v>0.011779070602600014</v>
      </c>
      <c r="K18" s="38">
        <v>7207.903371980678</v>
      </c>
      <c r="L18" s="2">
        <f t="shared" si="2"/>
        <v>703.8037564680084</v>
      </c>
      <c r="M18" s="3">
        <f t="shared" si="3"/>
        <v>84.90240271527911</v>
      </c>
      <c r="N18" s="1">
        <v>207</v>
      </c>
      <c r="O18" s="2">
        <f t="shared" si="4"/>
        <v>145687.37758887775</v>
      </c>
      <c r="P18" s="3">
        <f t="shared" si="5"/>
        <v>17574.797362062774</v>
      </c>
    </row>
    <row r="19" spans="1:16" ht="10.5">
      <c r="A19" s="1" t="s">
        <v>2</v>
      </c>
      <c r="B19" s="1">
        <v>3</v>
      </c>
      <c r="C19" s="1">
        <v>2030</v>
      </c>
      <c r="D19" s="1" t="s">
        <v>36</v>
      </c>
      <c r="E19" s="2">
        <v>1932</v>
      </c>
      <c r="F19" s="3">
        <v>348</v>
      </c>
      <c r="G19" s="2">
        <v>13918</v>
      </c>
      <c r="H19" s="3">
        <v>13923</v>
      </c>
      <c r="I19" s="6">
        <f t="shared" si="6"/>
        <v>0.13881304785170284</v>
      </c>
      <c r="J19" s="7">
        <f t="shared" si="7"/>
        <v>0.02499461322990735</v>
      </c>
      <c r="K19" s="38">
        <v>7207.903371980678</v>
      </c>
      <c r="L19" s="2">
        <f t="shared" si="2"/>
        <v>1000.551035685204</v>
      </c>
      <c r="M19" s="3">
        <f t="shared" si="3"/>
        <v>180.15875698120203</v>
      </c>
      <c r="N19" s="1">
        <v>207</v>
      </c>
      <c r="O19" s="2">
        <f t="shared" si="4"/>
        <v>207114.06438683724</v>
      </c>
      <c r="P19" s="3">
        <f t="shared" si="5"/>
        <v>37292.86269510882</v>
      </c>
    </row>
    <row r="20" spans="1:16" ht="10.5">
      <c r="A20" s="1" t="s">
        <v>2</v>
      </c>
      <c r="B20" s="1">
        <v>3</v>
      </c>
      <c r="C20" s="1">
        <v>2040</v>
      </c>
      <c r="D20" s="1" t="s">
        <v>35</v>
      </c>
      <c r="E20" s="2">
        <v>1183</v>
      </c>
      <c r="F20" s="3">
        <v>166</v>
      </c>
      <c r="G20" s="2">
        <v>13918</v>
      </c>
      <c r="H20" s="3">
        <v>13923</v>
      </c>
      <c r="I20" s="6">
        <f t="shared" si="6"/>
        <v>0.0849978445178905</v>
      </c>
      <c r="J20" s="7">
        <f t="shared" si="7"/>
        <v>0.011922717805070746</v>
      </c>
      <c r="K20" s="38">
        <v>7207.903371980678</v>
      </c>
      <c r="L20" s="2">
        <f t="shared" si="2"/>
        <v>612.6562501115923</v>
      </c>
      <c r="M20" s="3">
        <f t="shared" si="3"/>
        <v>85.93779787034349</v>
      </c>
      <c r="N20" s="1">
        <v>207</v>
      </c>
      <c r="O20" s="2">
        <f t="shared" si="4"/>
        <v>126819.8437730996</v>
      </c>
      <c r="P20" s="3">
        <f t="shared" si="5"/>
        <v>17789.124159161103</v>
      </c>
    </row>
    <row r="21" spans="1:16" ht="10.5">
      <c r="A21" s="1" t="s">
        <v>2</v>
      </c>
      <c r="B21" s="1">
        <v>3</v>
      </c>
      <c r="C21" s="1">
        <v>2050</v>
      </c>
      <c r="D21" s="1" t="s">
        <v>34</v>
      </c>
      <c r="E21" s="2">
        <v>1032</v>
      </c>
      <c r="F21" s="3">
        <v>288</v>
      </c>
      <c r="G21" s="2">
        <v>13918</v>
      </c>
      <c r="H21" s="3">
        <v>13923</v>
      </c>
      <c r="I21" s="6">
        <f t="shared" si="6"/>
        <v>0.0741485845667481</v>
      </c>
      <c r="J21" s="7">
        <f t="shared" si="7"/>
        <v>0.02068519715578539</v>
      </c>
      <c r="K21" s="38">
        <v>7207.903371980678</v>
      </c>
      <c r="L21" s="2">
        <f t="shared" si="2"/>
        <v>534.455832726258</v>
      </c>
      <c r="M21" s="3">
        <f t="shared" si="3"/>
        <v>149.09690232927065</v>
      </c>
      <c r="N21" s="1">
        <v>207</v>
      </c>
      <c r="O21" s="2">
        <f t="shared" si="4"/>
        <v>110632.3573743354</v>
      </c>
      <c r="P21" s="3">
        <f t="shared" si="5"/>
        <v>30863.058782159023</v>
      </c>
    </row>
    <row r="22" spans="1:16" ht="10.5">
      <c r="A22" s="1" t="s">
        <v>2</v>
      </c>
      <c r="B22" s="1">
        <v>3</v>
      </c>
      <c r="C22" s="1">
        <v>2060</v>
      </c>
      <c r="D22" s="1" t="s">
        <v>33</v>
      </c>
      <c r="E22" s="2">
        <v>1107</v>
      </c>
      <c r="F22" s="3">
        <v>475</v>
      </c>
      <c r="G22" s="2">
        <v>13918</v>
      </c>
      <c r="H22" s="3">
        <v>13923</v>
      </c>
      <c r="I22" s="6">
        <f t="shared" si="6"/>
        <v>0.07953728984049432</v>
      </c>
      <c r="J22" s="7">
        <f t="shared" si="7"/>
        <v>0.03411621058679882</v>
      </c>
      <c r="K22" s="38">
        <v>7207.903371980678</v>
      </c>
      <c r="L22" s="2">
        <f t="shared" si="2"/>
        <v>573.2970996395035</v>
      </c>
      <c r="M22" s="3">
        <f t="shared" si="3"/>
        <v>245.9063493277901</v>
      </c>
      <c r="N22" s="1">
        <v>207</v>
      </c>
      <c r="O22" s="2">
        <f t="shared" si="4"/>
        <v>118672.49962537721</v>
      </c>
      <c r="P22" s="3">
        <f t="shared" si="5"/>
        <v>50902.61431085255</v>
      </c>
    </row>
    <row r="23" spans="1:16" ht="10.5">
      <c r="A23" s="1" t="s">
        <v>2</v>
      </c>
      <c r="B23" s="1">
        <v>3</v>
      </c>
      <c r="C23" s="1">
        <v>2070</v>
      </c>
      <c r="D23" s="1" t="s">
        <v>32</v>
      </c>
      <c r="E23" s="2">
        <v>1288</v>
      </c>
      <c r="F23" s="3">
        <v>628</v>
      </c>
      <c r="G23" s="2">
        <v>13918</v>
      </c>
      <c r="H23" s="3">
        <v>13923</v>
      </c>
      <c r="I23" s="6">
        <f t="shared" si="6"/>
        <v>0.09254203190113522</v>
      </c>
      <c r="J23" s="7">
        <f t="shared" si="7"/>
        <v>0.04510522157580981</v>
      </c>
      <c r="K23" s="38">
        <v>7207.903371980678</v>
      </c>
      <c r="L23" s="2">
        <f t="shared" si="2"/>
        <v>667.034023790136</v>
      </c>
      <c r="M23" s="3">
        <f t="shared" si="3"/>
        <v>325.11407869021514</v>
      </c>
      <c r="N23" s="1">
        <v>207</v>
      </c>
      <c r="O23" s="2">
        <f t="shared" si="4"/>
        <v>138076.04292455813</v>
      </c>
      <c r="P23" s="3">
        <f t="shared" si="5"/>
        <v>67298.61428887454</v>
      </c>
    </row>
    <row r="24" spans="1:16" ht="10.5">
      <c r="A24" s="1" t="s">
        <v>2</v>
      </c>
      <c r="B24" s="1">
        <v>3</v>
      </c>
      <c r="C24" s="1">
        <v>2080</v>
      </c>
      <c r="D24" s="1" t="s">
        <v>31</v>
      </c>
      <c r="E24" s="2">
        <v>420</v>
      </c>
      <c r="F24" s="3">
        <v>208</v>
      </c>
      <c r="G24" s="2">
        <v>13918</v>
      </c>
      <c r="H24" s="3">
        <v>13923</v>
      </c>
      <c r="I24" s="6">
        <f t="shared" si="6"/>
        <v>0.030176749532978876</v>
      </c>
      <c r="J24" s="7">
        <f t="shared" si="7"/>
        <v>0.014939309056956116</v>
      </c>
      <c r="K24" s="38">
        <v>7207.903371980678</v>
      </c>
      <c r="L24" s="2">
        <f t="shared" si="2"/>
        <v>217.51109471417476</v>
      </c>
      <c r="M24" s="3">
        <f t="shared" si="3"/>
        <v>107.68109612669546</v>
      </c>
      <c r="N24" s="1">
        <v>207</v>
      </c>
      <c r="O24" s="2">
        <f t="shared" si="4"/>
        <v>45024.79660583418</v>
      </c>
      <c r="P24" s="3">
        <f t="shared" si="5"/>
        <v>22289.98689822596</v>
      </c>
    </row>
    <row r="25" spans="1:16" ht="10.5">
      <c r="A25" s="1" t="s">
        <v>2</v>
      </c>
      <c r="B25" s="1">
        <v>3</v>
      </c>
      <c r="C25" s="1">
        <v>2090</v>
      </c>
      <c r="D25" s="1" t="s">
        <v>30</v>
      </c>
      <c r="E25" s="2">
        <v>395</v>
      </c>
      <c r="F25" s="3">
        <v>174</v>
      </c>
      <c r="G25" s="2">
        <v>13918</v>
      </c>
      <c r="H25" s="3">
        <v>13923</v>
      </c>
      <c r="I25" s="6">
        <f t="shared" si="6"/>
        <v>0.028380514441730134</v>
      </c>
      <c r="J25" s="7">
        <f t="shared" si="7"/>
        <v>0.012497306614953674</v>
      </c>
      <c r="K25" s="38">
        <v>7207.903371980678</v>
      </c>
      <c r="L25" s="2">
        <f t="shared" si="2"/>
        <v>204.56400574309296</v>
      </c>
      <c r="M25" s="3">
        <f t="shared" si="3"/>
        <v>90.07937849060102</v>
      </c>
      <c r="N25" s="1">
        <v>207</v>
      </c>
      <c r="O25" s="2">
        <f t="shared" si="4"/>
        <v>42344.74918882024</v>
      </c>
      <c r="P25" s="3">
        <f t="shared" si="5"/>
        <v>18646.43134755441</v>
      </c>
    </row>
    <row r="26" spans="1:16" ht="10.5">
      <c r="A26" s="1" t="s">
        <v>2</v>
      </c>
      <c r="B26" s="1">
        <v>3</v>
      </c>
      <c r="C26" s="1">
        <v>2100</v>
      </c>
      <c r="D26" s="1" t="s">
        <v>29</v>
      </c>
      <c r="E26" s="2">
        <v>589</v>
      </c>
      <c r="F26" s="3">
        <v>257</v>
      </c>
      <c r="G26" s="2">
        <v>13918</v>
      </c>
      <c r="H26" s="3">
        <v>13923</v>
      </c>
      <c r="I26" s="6">
        <f t="shared" si="6"/>
        <v>0.04231929874982038</v>
      </c>
      <c r="J26" s="7">
        <f t="shared" si="7"/>
        <v>0.018458665517489047</v>
      </c>
      <c r="K26" s="38">
        <v>7207.903371980678</v>
      </c>
      <c r="L26" s="2">
        <f t="shared" si="2"/>
        <v>305.033416158688</v>
      </c>
      <c r="M26" s="3">
        <f t="shared" si="3"/>
        <v>133.04827742577277</v>
      </c>
      <c r="N26" s="1">
        <v>207</v>
      </c>
      <c r="O26" s="2">
        <f t="shared" si="4"/>
        <v>63141.91714484841</v>
      </c>
      <c r="P26" s="3">
        <f t="shared" si="5"/>
        <v>27540.993427134963</v>
      </c>
    </row>
    <row r="27" spans="1:16" ht="10.5">
      <c r="A27" s="1" t="s">
        <v>2</v>
      </c>
      <c r="B27" s="1">
        <v>3</v>
      </c>
      <c r="C27" s="1">
        <v>2110</v>
      </c>
      <c r="D27" s="1" t="s">
        <v>28</v>
      </c>
      <c r="E27" s="2">
        <v>400</v>
      </c>
      <c r="F27" s="3">
        <v>1200</v>
      </c>
      <c r="G27" s="2">
        <v>13918</v>
      </c>
      <c r="H27" s="3">
        <v>13923</v>
      </c>
      <c r="I27" s="6">
        <f t="shared" si="6"/>
        <v>0.028739761459979883</v>
      </c>
      <c r="J27" s="7">
        <f t="shared" si="7"/>
        <v>0.08618832148243913</v>
      </c>
      <c r="K27" s="38">
        <v>7207.903371980678</v>
      </c>
      <c r="L27" s="2">
        <f t="shared" si="2"/>
        <v>207.15342353730932</v>
      </c>
      <c r="M27" s="3">
        <f t="shared" si="3"/>
        <v>621.2370930386277</v>
      </c>
      <c r="N27" s="1">
        <v>207</v>
      </c>
      <c r="O27" s="2">
        <f t="shared" si="4"/>
        <v>42880.758672223026</v>
      </c>
      <c r="P27" s="3">
        <f t="shared" si="5"/>
        <v>128596.07825899593</v>
      </c>
    </row>
    <row r="28" spans="1:16" ht="10.5">
      <c r="A28" s="1" t="s">
        <v>2</v>
      </c>
      <c r="B28" s="1">
        <v>3</v>
      </c>
      <c r="C28" s="1">
        <v>2120</v>
      </c>
      <c r="D28" s="1" t="s">
        <v>27</v>
      </c>
      <c r="E28" s="2">
        <v>0</v>
      </c>
      <c r="F28" s="3">
        <v>9948</v>
      </c>
      <c r="G28" s="2">
        <v>13918</v>
      </c>
      <c r="H28" s="3">
        <v>13923</v>
      </c>
      <c r="I28" s="6">
        <f t="shared" si="6"/>
        <v>0</v>
      </c>
      <c r="J28" s="7">
        <f t="shared" si="7"/>
        <v>0.7145011850894204</v>
      </c>
      <c r="K28" s="38">
        <v>7207.903371980678</v>
      </c>
      <c r="L28" s="2">
        <f t="shared" si="2"/>
        <v>0</v>
      </c>
      <c r="M28" s="3">
        <f t="shared" si="3"/>
        <v>5150.055501290223</v>
      </c>
      <c r="N28" s="1">
        <v>207</v>
      </c>
      <c r="O28" s="2">
        <f t="shared" si="4"/>
        <v>0</v>
      </c>
      <c r="P28" s="3">
        <f t="shared" si="5"/>
        <v>1066061.4887670763</v>
      </c>
    </row>
    <row r="29" spans="5:16" ht="10.5">
      <c r="E29" s="4">
        <f>SUM(E16:E28)</f>
        <v>13918</v>
      </c>
      <c r="F29" s="4">
        <f>SUM(F16:F28)</f>
        <v>13923</v>
      </c>
      <c r="G29" s="9"/>
      <c r="H29" s="9"/>
      <c r="I29" s="10"/>
      <c r="J29" s="10"/>
      <c r="L29" s="9"/>
      <c r="M29" s="9"/>
      <c r="O29" s="9"/>
      <c r="P29" s="9"/>
    </row>
    <row r="30" spans="1:16" ht="10.5">
      <c r="A30" s="1" t="s">
        <v>25</v>
      </c>
      <c r="B30" s="1">
        <v>1</v>
      </c>
      <c r="C30" s="1">
        <v>1000</v>
      </c>
      <c r="D30" s="1" t="s">
        <v>27</v>
      </c>
      <c r="E30" s="2">
        <v>5955</v>
      </c>
      <c r="F30" s="3">
        <v>0</v>
      </c>
      <c r="G30" s="2">
        <v>9859</v>
      </c>
      <c r="H30" s="3">
        <v>9853</v>
      </c>
      <c r="I30" s="6">
        <f t="shared" si="6"/>
        <v>0.6040166345471143</v>
      </c>
      <c r="J30" s="7">
        <f t="shared" si="7"/>
        <v>0</v>
      </c>
      <c r="K30" s="38">
        <v>7138.43611627907</v>
      </c>
      <c r="L30" s="2">
        <f t="shared" si="2"/>
        <v>4311.734158884457</v>
      </c>
      <c r="M30" s="3">
        <f t="shared" si="3"/>
        <v>0</v>
      </c>
      <c r="N30" s="1">
        <v>43</v>
      </c>
      <c r="O30" s="2">
        <f t="shared" si="4"/>
        <v>185404.56883203168</v>
      </c>
      <c r="P30" s="3">
        <f t="shared" si="5"/>
        <v>0</v>
      </c>
    </row>
    <row r="31" spans="1:16" ht="10.5">
      <c r="A31" s="1" t="s">
        <v>25</v>
      </c>
      <c r="B31" s="1">
        <v>1</v>
      </c>
      <c r="C31" s="1">
        <v>1010</v>
      </c>
      <c r="D31" s="1" t="s">
        <v>28</v>
      </c>
      <c r="E31" s="2">
        <v>1314</v>
      </c>
      <c r="F31" s="3">
        <v>475</v>
      </c>
      <c r="G31" s="2">
        <v>9859</v>
      </c>
      <c r="H31" s="3">
        <v>9853</v>
      </c>
      <c r="I31" s="6">
        <f t="shared" si="6"/>
        <v>0.13327923724515672</v>
      </c>
      <c r="J31" s="7">
        <f t="shared" si="7"/>
        <v>0.048208667410940834</v>
      </c>
      <c r="K31" s="38">
        <v>7138.43611627907</v>
      </c>
      <c r="L31" s="2">
        <f t="shared" si="2"/>
        <v>951.4053207009533</v>
      </c>
      <c r="M31" s="3">
        <f t="shared" si="3"/>
        <v>344.13449256394586</v>
      </c>
      <c r="N31" s="1">
        <v>43</v>
      </c>
      <c r="O31" s="2">
        <f t="shared" si="4"/>
        <v>40910.42879014099</v>
      </c>
      <c r="P31" s="3">
        <f t="shared" si="5"/>
        <v>14797.783180249671</v>
      </c>
    </row>
    <row r="32" spans="1:16" ht="10.5">
      <c r="A32" s="1" t="s">
        <v>25</v>
      </c>
      <c r="B32" s="1">
        <v>1</v>
      </c>
      <c r="C32" s="1">
        <v>1020</v>
      </c>
      <c r="D32" s="1" t="s">
        <v>29</v>
      </c>
      <c r="E32" s="2">
        <v>229</v>
      </c>
      <c r="F32" s="3">
        <v>226</v>
      </c>
      <c r="G32" s="2">
        <v>9859</v>
      </c>
      <c r="H32" s="3">
        <v>9853</v>
      </c>
      <c r="I32" s="6">
        <f t="shared" si="6"/>
        <v>0.023227507860837812</v>
      </c>
      <c r="J32" s="7">
        <f t="shared" si="7"/>
        <v>0.02293717649446869</v>
      </c>
      <c r="K32" s="38">
        <v>7138.43611627907</v>
      </c>
      <c r="L32" s="2">
        <f t="shared" si="2"/>
        <v>165.80808100496066</v>
      </c>
      <c r="M32" s="3">
        <f t="shared" si="3"/>
        <v>163.73556909358263</v>
      </c>
      <c r="N32" s="1">
        <v>43</v>
      </c>
      <c r="O32" s="2">
        <f t="shared" si="4"/>
        <v>7129.747483213308</v>
      </c>
      <c r="P32" s="3">
        <f t="shared" si="5"/>
        <v>7040.629471024053</v>
      </c>
    </row>
    <row r="33" spans="1:16" ht="10.5">
      <c r="A33" s="1" t="s">
        <v>25</v>
      </c>
      <c r="B33" s="1">
        <v>1</v>
      </c>
      <c r="C33" s="1">
        <v>1030</v>
      </c>
      <c r="D33" s="1" t="s">
        <v>30</v>
      </c>
      <c r="E33" s="2">
        <v>217</v>
      </c>
      <c r="F33" s="3">
        <v>245</v>
      </c>
      <c r="G33" s="2">
        <v>9859</v>
      </c>
      <c r="H33" s="3">
        <v>9853</v>
      </c>
      <c r="I33" s="6">
        <f t="shared" si="6"/>
        <v>0.02201034587686378</v>
      </c>
      <c r="J33" s="7">
        <f t="shared" si="7"/>
        <v>0.024865523190906322</v>
      </c>
      <c r="K33" s="38">
        <v>7138.43611627907</v>
      </c>
      <c r="L33" s="2">
        <f t="shared" si="2"/>
        <v>157.11944793919852</v>
      </c>
      <c r="M33" s="3">
        <f t="shared" si="3"/>
        <v>177.50094879614048</v>
      </c>
      <c r="N33" s="1">
        <v>43</v>
      </c>
      <c r="O33" s="2">
        <f t="shared" si="4"/>
        <v>6756.136261385536</v>
      </c>
      <c r="P33" s="3">
        <f t="shared" si="5"/>
        <v>7632.54079823404</v>
      </c>
    </row>
    <row r="34" spans="1:16" ht="10.5">
      <c r="A34" s="1" t="s">
        <v>25</v>
      </c>
      <c r="B34" s="1">
        <v>1</v>
      </c>
      <c r="C34" s="1">
        <v>1040</v>
      </c>
      <c r="D34" s="1" t="s">
        <v>31</v>
      </c>
      <c r="E34" s="2">
        <v>179</v>
      </c>
      <c r="F34" s="3">
        <v>310</v>
      </c>
      <c r="G34" s="2">
        <v>9859</v>
      </c>
      <c r="H34" s="3">
        <v>9853</v>
      </c>
      <c r="I34" s="6">
        <f t="shared" si="6"/>
        <v>0.01815599959427934</v>
      </c>
      <c r="J34" s="7">
        <f t="shared" si="7"/>
        <v>0.03146249873135086</v>
      </c>
      <c r="K34" s="38">
        <v>7138.43611627907</v>
      </c>
      <c r="L34" s="2">
        <f t="shared" si="2"/>
        <v>129.60544323095178</v>
      </c>
      <c r="M34" s="3">
        <f t="shared" si="3"/>
        <v>224.5930372522594</v>
      </c>
      <c r="N34" s="1">
        <v>43</v>
      </c>
      <c r="O34" s="2">
        <f t="shared" si="4"/>
        <v>5573.034058930926</v>
      </c>
      <c r="P34" s="3">
        <f t="shared" si="5"/>
        <v>9657.500601847154</v>
      </c>
    </row>
    <row r="35" spans="1:16" ht="10.5">
      <c r="A35" s="1" t="s">
        <v>25</v>
      </c>
      <c r="B35" s="1">
        <v>1</v>
      </c>
      <c r="C35" s="1">
        <v>1050</v>
      </c>
      <c r="D35" s="1" t="s">
        <v>32</v>
      </c>
      <c r="E35" s="2">
        <v>537</v>
      </c>
      <c r="F35" s="3">
        <v>746</v>
      </c>
      <c r="G35" s="2">
        <v>9859</v>
      </c>
      <c r="H35" s="3">
        <v>9853</v>
      </c>
      <c r="I35" s="6">
        <f t="shared" si="6"/>
        <v>0.05446799878283801</v>
      </c>
      <c r="J35" s="7">
        <f t="shared" si="7"/>
        <v>0.07571298081802497</v>
      </c>
      <c r="K35" s="38">
        <v>7138.43611627907</v>
      </c>
      <c r="L35" s="2">
        <f t="shared" si="2"/>
        <v>388.81632969285533</v>
      </c>
      <c r="M35" s="3">
        <f t="shared" si="3"/>
        <v>540.4722767425338</v>
      </c>
      <c r="N35" s="1">
        <v>43</v>
      </c>
      <c r="O35" s="2">
        <f t="shared" si="4"/>
        <v>16719.102176792778</v>
      </c>
      <c r="P35" s="3">
        <f t="shared" si="5"/>
        <v>23240.307899928954</v>
      </c>
    </row>
    <row r="36" spans="1:16" ht="10.5">
      <c r="A36" s="1" t="s">
        <v>25</v>
      </c>
      <c r="B36" s="1">
        <v>1</v>
      </c>
      <c r="C36" s="1">
        <v>1060</v>
      </c>
      <c r="D36" s="1" t="s">
        <v>33</v>
      </c>
      <c r="E36" s="2">
        <v>602</v>
      </c>
      <c r="F36" s="3">
        <v>746</v>
      </c>
      <c r="G36" s="2">
        <v>9859</v>
      </c>
      <c r="H36" s="3">
        <v>9853</v>
      </c>
      <c r="I36" s="6">
        <f t="shared" si="6"/>
        <v>0.06106095952936403</v>
      </c>
      <c r="J36" s="7">
        <f t="shared" si="7"/>
        <v>0.07571298081802497</v>
      </c>
      <c r="K36" s="38">
        <v>7138.43611627907</v>
      </c>
      <c r="L36" s="2">
        <f t="shared" si="2"/>
        <v>435.87975879906685</v>
      </c>
      <c r="M36" s="3">
        <f t="shared" si="3"/>
        <v>540.4722767425338</v>
      </c>
      <c r="N36" s="1">
        <v>43</v>
      </c>
      <c r="O36" s="2">
        <f t="shared" si="4"/>
        <v>18742.829628359876</v>
      </c>
      <c r="P36" s="3">
        <f t="shared" si="5"/>
        <v>23240.307899928954</v>
      </c>
    </row>
    <row r="37" spans="1:16" ht="10.5">
      <c r="A37" s="1" t="s">
        <v>25</v>
      </c>
      <c r="B37" s="1">
        <v>1</v>
      </c>
      <c r="C37" s="1">
        <v>1070</v>
      </c>
      <c r="D37" s="1" t="s">
        <v>34</v>
      </c>
      <c r="E37" s="2">
        <v>158</v>
      </c>
      <c r="F37" s="3">
        <v>444</v>
      </c>
      <c r="G37" s="2">
        <v>9859</v>
      </c>
      <c r="H37" s="3">
        <v>9853</v>
      </c>
      <c r="I37" s="6">
        <f t="shared" si="6"/>
        <v>0.016025966122324778</v>
      </c>
      <c r="J37" s="7">
        <f t="shared" si="7"/>
        <v>0.045062417537805745</v>
      </c>
      <c r="K37" s="38">
        <v>7138.43611627907</v>
      </c>
      <c r="L37" s="2">
        <f t="shared" si="2"/>
        <v>114.40033536586803</v>
      </c>
      <c r="M37" s="3">
        <f t="shared" si="3"/>
        <v>321.6751888387199</v>
      </c>
      <c r="N37" s="1">
        <v>43</v>
      </c>
      <c r="O37" s="2">
        <f t="shared" si="4"/>
        <v>4919.214420732325</v>
      </c>
      <c r="P37" s="3">
        <f t="shared" si="5"/>
        <v>13832.033120064956</v>
      </c>
    </row>
    <row r="38" spans="1:16" ht="10.5">
      <c r="A38" s="1" t="s">
        <v>25</v>
      </c>
      <c r="B38" s="1">
        <v>1</v>
      </c>
      <c r="C38" s="1">
        <v>1080</v>
      </c>
      <c r="D38" s="1" t="s">
        <v>35</v>
      </c>
      <c r="E38" s="2">
        <v>153</v>
      </c>
      <c r="F38" s="3">
        <v>686</v>
      </c>
      <c r="G38" s="2">
        <v>9859</v>
      </c>
      <c r="H38" s="3">
        <v>9853</v>
      </c>
      <c r="I38" s="6">
        <f t="shared" si="6"/>
        <v>0.015518815295668932</v>
      </c>
      <c r="J38" s="7">
        <f t="shared" si="7"/>
        <v>0.06962346493453771</v>
      </c>
      <c r="K38" s="38">
        <v>7138.43611627907</v>
      </c>
      <c r="L38" s="2">
        <f t="shared" si="2"/>
        <v>110.78007158846717</v>
      </c>
      <c r="M38" s="3">
        <f t="shared" si="3"/>
        <v>497.0026566291934</v>
      </c>
      <c r="N38" s="1">
        <v>43</v>
      </c>
      <c r="O38" s="2">
        <f t="shared" si="4"/>
        <v>4763.543078304088</v>
      </c>
      <c r="P38" s="3">
        <f t="shared" si="5"/>
        <v>21371.114235055316</v>
      </c>
    </row>
    <row r="39" spans="1:16" ht="10.5">
      <c r="A39" s="1" t="s">
        <v>25</v>
      </c>
      <c r="B39" s="1">
        <v>1</v>
      </c>
      <c r="C39" s="1">
        <v>1090</v>
      </c>
      <c r="D39" s="1" t="s">
        <v>36</v>
      </c>
      <c r="E39" s="2">
        <v>327</v>
      </c>
      <c r="F39" s="3">
        <v>1493</v>
      </c>
      <c r="G39" s="2">
        <v>9859</v>
      </c>
      <c r="H39" s="3">
        <v>9853</v>
      </c>
      <c r="I39" s="6">
        <f t="shared" si="6"/>
        <v>0.033167664063292426</v>
      </c>
      <c r="J39" s="7">
        <f t="shared" si="7"/>
        <v>0.15152745356744138</v>
      </c>
      <c r="K39" s="38">
        <v>7138.43611627907</v>
      </c>
      <c r="L39" s="2">
        <f t="shared" si="2"/>
        <v>236.76525104201806</v>
      </c>
      <c r="M39" s="3">
        <f t="shared" si="3"/>
        <v>1081.6690471536233</v>
      </c>
      <c r="N39" s="1">
        <v>43</v>
      </c>
      <c r="O39" s="2">
        <f t="shared" si="4"/>
        <v>10180.905794806777</v>
      </c>
      <c r="P39" s="3">
        <f t="shared" si="5"/>
        <v>46511.7690276058</v>
      </c>
    </row>
    <row r="40" spans="1:16" ht="10.5">
      <c r="A40" s="1" t="s">
        <v>25</v>
      </c>
      <c r="B40" s="1">
        <v>1</v>
      </c>
      <c r="C40" s="1">
        <v>1100</v>
      </c>
      <c r="D40" s="1" t="s">
        <v>37</v>
      </c>
      <c r="E40" s="2">
        <v>133</v>
      </c>
      <c r="F40" s="3">
        <v>857</v>
      </c>
      <c r="G40" s="2">
        <v>9859</v>
      </c>
      <c r="H40" s="3">
        <v>9853</v>
      </c>
      <c r="I40" s="6">
        <f t="shared" si="6"/>
        <v>0.013490211989045542</v>
      </c>
      <c r="J40" s="7">
        <f t="shared" si="7"/>
        <v>0.08697858520247641</v>
      </c>
      <c r="K40" s="38">
        <v>7138.43611627907</v>
      </c>
      <c r="L40" s="2">
        <f t="shared" si="2"/>
        <v>96.2990164788636</v>
      </c>
      <c r="M40" s="3">
        <f t="shared" si="3"/>
        <v>620.8910739522139</v>
      </c>
      <c r="N40" s="1">
        <v>43</v>
      </c>
      <c r="O40" s="2">
        <f t="shared" si="4"/>
        <v>4140.857708591135</v>
      </c>
      <c r="P40" s="3">
        <f t="shared" si="5"/>
        <v>26698.3161799452</v>
      </c>
    </row>
    <row r="41" spans="1:16" ht="10.5">
      <c r="A41" s="1" t="s">
        <v>25</v>
      </c>
      <c r="B41" s="1">
        <v>1</v>
      </c>
      <c r="C41" s="1">
        <v>1110</v>
      </c>
      <c r="D41" s="1" t="s">
        <v>38</v>
      </c>
      <c r="E41" s="2">
        <v>55</v>
      </c>
      <c r="F41" s="3">
        <v>554</v>
      </c>
      <c r="G41" s="2">
        <v>9859</v>
      </c>
      <c r="H41" s="3">
        <v>9853</v>
      </c>
      <c r="I41" s="6">
        <f t="shared" si="6"/>
        <v>0.005578659093214322</v>
      </c>
      <c r="J41" s="7">
        <f t="shared" si="7"/>
        <v>0.05622652999086573</v>
      </c>
      <c r="K41" s="38">
        <v>7138.43611627907</v>
      </c>
      <c r="L41" s="2">
        <f t="shared" si="2"/>
        <v>39.822901551409764</v>
      </c>
      <c r="M41" s="3">
        <f t="shared" si="3"/>
        <v>401.3694923798442</v>
      </c>
      <c r="N41" s="1">
        <v>43</v>
      </c>
      <c r="O41" s="2">
        <f t="shared" si="4"/>
        <v>1712.38476671062</v>
      </c>
      <c r="P41" s="3">
        <f t="shared" si="5"/>
        <v>17258.8881723333</v>
      </c>
    </row>
    <row r="42" spans="1:16" ht="10.5">
      <c r="A42" s="1" t="s">
        <v>25</v>
      </c>
      <c r="B42" s="1">
        <v>1</v>
      </c>
      <c r="C42" s="1">
        <v>1120</v>
      </c>
      <c r="D42" s="1" t="s">
        <v>39</v>
      </c>
      <c r="E42" s="2">
        <v>0</v>
      </c>
      <c r="F42" s="3">
        <v>3071</v>
      </c>
      <c r="G42" s="2">
        <v>9859</v>
      </c>
      <c r="H42" s="3">
        <v>9853</v>
      </c>
      <c r="I42" s="6">
        <f t="shared" si="6"/>
        <v>0</v>
      </c>
      <c r="J42" s="7">
        <f t="shared" si="7"/>
        <v>0.3116817213031564</v>
      </c>
      <c r="K42" s="38">
        <v>7138.43611627907</v>
      </c>
      <c r="L42" s="2">
        <f t="shared" si="2"/>
        <v>0</v>
      </c>
      <c r="M42" s="3">
        <f t="shared" si="3"/>
        <v>2224.920056134479</v>
      </c>
      <c r="N42" s="1">
        <v>43</v>
      </c>
      <c r="O42" s="2">
        <f t="shared" si="4"/>
        <v>0</v>
      </c>
      <c r="P42" s="3">
        <f t="shared" si="5"/>
        <v>95671.56241378261</v>
      </c>
    </row>
    <row r="43" spans="5:16" ht="10.5">
      <c r="E43" s="4">
        <f>SUM(E30:E42)</f>
        <v>9859</v>
      </c>
      <c r="F43" s="4">
        <f>SUM(F30:F42)</f>
        <v>9853</v>
      </c>
      <c r="G43" s="9"/>
      <c r="H43" s="9"/>
      <c r="I43" s="10"/>
      <c r="J43" s="10"/>
      <c r="L43" s="9"/>
      <c r="M43" s="9"/>
      <c r="O43" s="9"/>
      <c r="P43" s="9"/>
    </row>
    <row r="44" spans="1:16" ht="10.5">
      <c r="A44" s="1" t="s">
        <v>25</v>
      </c>
      <c r="B44" s="1">
        <v>3</v>
      </c>
      <c r="C44" s="1">
        <v>2000</v>
      </c>
      <c r="D44" s="1" t="s">
        <v>39</v>
      </c>
      <c r="E44" s="2">
        <v>2773</v>
      </c>
      <c r="F44" s="3">
        <v>0</v>
      </c>
      <c r="G44" s="2">
        <v>8899</v>
      </c>
      <c r="H44" s="3">
        <v>8878</v>
      </c>
      <c r="I44" s="6">
        <f t="shared" si="6"/>
        <v>0.31160804584784807</v>
      </c>
      <c r="J44" s="7">
        <f t="shared" si="7"/>
        <v>0</v>
      </c>
      <c r="K44" s="38">
        <v>6510.868906976744</v>
      </c>
      <c r="L44" s="2">
        <f t="shared" si="2"/>
        <v>2028.8391368745379</v>
      </c>
      <c r="M44" s="3">
        <f t="shared" si="3"/>
        <v>0</v>
      </c>
      <c r="N44" s="1">
        <v>43</v>
      </c>
      <c r="O44" s="2">
        <f t="shared" si="4"/>
        <v>87240.08288560512</v>
      </c>
      <c r="P44" s="3">
        <f t="shared" si="5"/>
        <v>0</v>
      </c>
    </row>
    <row r="45" spans="1:16" ht="10.5">
      <c r="A45" s="1" t="s">
        <v>25</v>
      </c>
      <c r="B45" s="1">
        <v>3</v>
      </c>
      <c r="C45" s="1">
        <v>2010</v>
      </c>
      <c r="D45" s="1" t="s">
        <v>38</v>
      </c>
      <c r="E45" s="2">
        <v>436</v>
      </c>
      <c r="F45" s="3">
        <v>104</v>
      </c>
      <c r="G45" s="2">
        <v>8899</v>
      </c>
      <c r="H45" s="3">
        <v>8878</v>
      </c>
      <c r="I45" s="6">
        <f t="shared" si="6"/>
        <v>0.0489942690189909</v>
      </c>
      <c r="J45" s="7">
        <f t="shared" si="7"/>
        <v>0.011714350078846587</v>
      </c>
      <c r="K45" s="38">
        <v>6510.868906976744</v>
      </c>
      <c r="L45" s="2">
        <f t="shared" si="2"/>
        <v>318.99526277580185</v>
      </c>
      <c r="M45" s="3">
        <f t="shared" si="3"/>
        <v>76.27059769380281</v>
      </c>
      <c r="N45" s="1">
        <v>43</v>
      </c>
      <c r="O45" s="2">
        <f t="shared" si="4"/>
        <v>13716.79629935948</v>
      </c>
      <c r="P45" s="3">
        <f t="shared" si="5"/>
        <v>3279.635700833521</v>
      </c>
    </row>
    <row r="46" spans="1:16" ht="10.5">
      <c r="A46" s="1" t="s">
        <v>25</v>
      </c>
      <c r="B46" s="1">
        <v>3</v>
      </c>
      <c r="C46" s="1">
        <v>2020</v>
      </c>
      <c r="D46" s="1" t="s">
        <v>37</v>
      </c>
      <c r="E46" s="2">
        <v>920</v>
      </c>
      <c r="F46" s="3">
        <v>119</v>
      </c>
      <c r="G46" s="2">
        <v>8899</v>
      </c>
      <c r="H46" s="3">
        <v>8878</v>
      </c>
      <c r="I46" s="6">
        <f t="shared" si="6"/>
        <v>0.10338240251713676</v>
      </c>
      <c r="J46" s="7">
        <f t="shared" si="7"/>
        <v>0.013403919801757152</v>
      </c>
      <c r="K46" s="38">
        <v>6510.868906976744</v>
      </c>
      <c r="L46" s="2">
        <f t="shared" si="2"/>
        <v>673.1092700773801</v>
      </c>
      <c r="M46" s="3">
        <f t="shared" si="3"/>
        <v>87.27116466887053</v>
      </c>
      <c r="N46" s="1">
        <v>43</v>
      </c>
      <c r="O46" s="2">
        <f t="shared" si="4"/>
        <v>28943.698613327342</v>
      </c>
      <c r="P46" s="3">
        <f t="shared" si="5"/>
        <v>3752.6600807614327</v>
      </c>
    </row>
    <row r="47" spans="1:16" ht="10.5">
      <c r="A47" s="1" t="s">
        <v>25</v>
      </c>
      <c r="B47" s="1">
        <v>3</v>
      </c>
      <c r="C47" s="1">
        <v>2030</v>
      </c>
      <c r="D47" s="1" t="s">
        <v>36</v>
      </c>
      <c r="E47" s="2">
        <v>1279</v>
      </c>
      <c r="F47" s="3">
        <v>340</v>
      </c>
      <c r="G47" s="2">
        <v>8899</v>
      </c>
      <c r="H47" s="3">
        <v>8878</v>
      </c>
      <c r="I47" s="6">
        <f t="shared" si="6"/>
        <v>0.1437240139341499</v>
      </c>
      <c r="J47" s="7">
        <f t="shared" si="7"/>
        <v>0.03829691371930615</v>
      </c>
      <c r="K47" s="38">
        <v>6510.868906976744</v>
      </c>
      <c r="L47" s="2">
        <f t="shared" si="2"/>
        <v>935.768213509749</v>
      </c>
      <c r="M47" s="3">
        <f t="shared" si="3"/>
        <v>249.3461847682015</v>
      </c>
      <c r="N47" s="1">
        <v>43</v>
      </c>
      <c r="O47" s="2">
        <f t="shared" si="4"/>
        <v>40238.03318091921</v>
      </c>
      <c r="P47" s="3">
        <f t="shared" si="5"/>
        <v>10721.885945032665</v>
      </c>
    </row>
    <row r="48" spans="1:16" ht="10.5">
      <c r="A48" s="1" t="s">
        <v>25</v>
      </c>
      <c r="B48" s="1">
        <v>3</v>
      </c>
      <c r="C48" s="1">
        <v>2040</v>
      </c>
      <c r="D48" s="1" t="s">
        <v>35</v>
      </c>
      <c r="E48" s="2">
        <v>679</v>
      </c>
      <c r="F48" s="3">
        <v>109</v>
      </c>
      <c r="G48" s="2">
        <v>8899</v>
      </c>
      <c r="H48" s="3">
        <v>8878</v>
      </c>
      <c r="I48" s="6">
        <f t="shared" si="6"/>
        <v>0.07630070794471289</v>
      </c>
      <c r="J48" s="7">
        <f t="shared" si="7"/>
        <v>0.012277539986483442</v>
      </c>
      <c r="K48" s="38">
        <v>6510.868906976744</v>
      </c>
      <c r="L48" s="2">
        <f t="shared" si="2"/>
        <v>496.7839069375446</v>
      </c>
      <c r="M48" s="3">
        <f t="shared" si="3"/>
        <v>79.93745335215873</v>
      </c>
      <c r="N48" s="1">
        <v>43</v>
      </c>
      <c r="O48" s="2">
        <f t="shared" si="4"/>
        <v>21361.707998314418</v>
      </c>
      <c r="P48" s="3">
        <f t="shared" si="5"/>
        <v>3437.310494142825</v>
      </c>
    </row>
    <row r="49" spans="1:16" ht="10.5">
      <c r="A49" s="1" t="s">
        <v>25</v>
      </c>
      <c r="B49" s="1">
        <v>3</v>
      </c>
      <c r="C49" s="1">
        <v>2050</v>
      </c>
      <c r="D49" s="1" t="s">
        <v>34</v>
      </c>
      <c r="E49" s="2">
        <v>444</v>
      </c>
      <c r="F49" s="3">
        <v>161</v>
      </c>
      <c r="G49" s="2">
        <v>8899</v>
      </c>
      <c r="H49" s="3">
        <v>8878</v>
      </c>
      <c r="I49" s="6">
        <f t="shared" si="6"/>
        <v>0.04989324643218339</v>
      </c>
      <c r="J49" s="7">
        <f t="shared" si="7"/>
        <v>0.018134715025906734</v>
      </c>
      <c r="K49" s="38">
        <v>6510.868906976744</v>
      </c>
      <c r="L49" s="2">
        <f t="shared" si="2"/>
        <v>324.8483868634312</v>
      </c>
      <c r="M49" s="3">
        <f t="shared" si="3"/>
        <v>118.07275219906012</v>
      </c>
      <c r="N49" s="1">
        <v>43</v>
      </c>
      <c r="O49" s="2">
        <f t="shared" si="4"/>
        <v>13968.48063512754</v>
      </c>
      <c r="P49" s="3">
        <f t="shared" si="5"/>
        <v>5077.1283445595855</v>
      </c>
    </row>
    <row r="50" spans="1:16" ht="10.5">
      <c r="A50" s="1" t="s">
        <v>25</v>
      </c>
      <c r="B50" s="1">
        <v>3</v>
      </c>
      <c r="C50" s="1">
        <v>2060</v>
      </c>
      <c r="D50" s="1" t="s">
        <v>33</v>
      </c>
      <c r="E50" s="2">
        <v>595</v>
      </c>
      <c r="F50" s="3">
        <v>504</v>
      </c>
      <c r="G50" s="2">
        <v>8899</v>
      </c>
      <c r="H50" s="3">
        <v>8878</v>
      </c>
      <c r="I50" s="6">
        <f t="shared" si="6"/>
        <v>0.06686144510619171</v>
      </c>
      <c r="J50" s="7">
        <f t="shared" si="7"/>
        <v>0.056769542689795</v>
      </c>
      <c r="K50" s="38">
        <v>6510.868906976744</v>
      </c>
      <c r="L50" s="2">
        <f t="shared" si="2"/>
        <v>435.326104017436</v>
      </c>
      <c r="M50" s="3">
        <f t="shared" si="3"/>
        <v>369.6190503622752</v>
      </c>
      <c r="N50" s="1">
        <v>43</v>
      </c>
      <c r="O50" s="2">
        <f t="shared" si="4"/>
        <v>18719.022472749748</v>
      </c>
      <c r="P50" s="3">
        <f t="shared" si="5"/>
        <v>15893.619165577833</v>
      </c>
    </row>
    <row r="51" spans="1:16" ht="10.5">
      <c r="A51" s="1" t="s">
        <v>25</v>
      </c>
      <c r="B51" s="1">
        <v>3</v>
      </c>
      <c r="C51" s="1">
        <v>2070</v>
      </c>
      <c r="D51" s="1" t="s">
        <v>32</v>
      </c>
      <c r="E51" s="2">
        <v>690</v>
      </c>
      <c r="F51" s="3">
        <v>469</v>
      </c>
      <c r="G51" s="2">
        <v>8899</v>
      </c>
      <c r="H51" s="3">
        <v>8878</v>
      </c>
      <c r="I51" s="6">
        <f t="shared" si="6"/>
        <v>0.07753680188785257</v>
      </c>
      <c r="J51" s="7">
        <f t="shared" si="7"/>
        <v>0.05282721333633701</v>
      </c>
      <c r="K51" s="38">
        <v>6510.868906976744</v>
      </c>
      <c r="L51" s="2">
        <f t="shared" si="2"/>
        <v>504.831952558035</v>
      </c>
      <c r="M51" s="3">
        <f t="shared" si="3"/>
        <v>343.95106075378385</v>
      </c>
      <c r="N51" s="1">
        <v>43</v>
      </c>
      <c r="O51" s="2">
        <f t="shared" si="4"/>
        <v>21707.773959995506</v>
      </c>
      <c r="P51" s="3">
        <f t="shared" si="5"/>
        <v>14789.895612412705</v>
      </c>
    </row>
    <row r="52" spans="1:16" ht="10.5">
      <c r="A52" s="1" t="s">
        <v>25</v>
      </c>
      <c r="B52" s="1">
        <v>3</v>
      </c>
      <c r="C52" s="1">
        <v>2080</v>
      </c>
      <c r="D52" s="1" t="s">
        <v>31</v>
      </c>
      <c r="E52" s="2">
        <v>218</v>
      </c>
      <c r="F52" s="3">
        <v>172</v>
      </c>
      <c r="G52" s="2">
        <v>8899</v>
      </c>
      <c r="H52" s="3">
        <v>8878</v>
      </c>
      <c r="I52" s="6">
        <f t="shared" si="6"/>
        <v>0.02449713450949545</v>
      </c>
      <c r="J52" s="7">
        <f t="shared" si="7"/>
        <v>0.019373732822707816</v>
      </c>
      <c r="K52" s="38">
        <v>6510.868906976744</v>
      </c>
      <c r="L52" s="2">
        <f t="shared" si="2"/>
        <v>159.49763138790092</v>
      </c>
      <c r="M52" s="3">
        <f t="shared" si="3"/>
        <v>126.13983464744311</v>
      </c>
      <c r="N52" s="1">
        <v>43</v>
      </c>
      <c r="O52" s="2">
        <f t="shared" si="4"/>
        <v>6858.39814967974</v>
      </c>
      <c r="P52" s="3">
        <f t="shared" si="5"/>
        <v>5424.0128898400535</v>
      </c>
    </row>
    <row r="53" spans="1:16" ht="10.5">
      <c r="A53" s="1" t="s">
        <v>25</v>
      </c>
      <c r="B53" s="1">
        <v>3</v>
      </c>
      <c r="C53" s="1">
        <v>2090</v>
      </c>
      <c r="D53" s="1" t="s">
        <v>30</v>
      </c>
      <c r="E53" s="2">
        <v>175</v>
      </c>
      <c r="F53" s="3">
        <v>120</v>
      </c>
      <c r="G53" s="2">
        <v>8899</v>
      </c>
      <c r="H53" s="3">
        <v>8878</v>
      </c>
      <c r="I53" s="6">
        <f t="shared" si="6"/>
        <v>0.019665130913585797</v>
      </c>
      <c r="J53" s="7">
        <f t="shared" si="7"/>
        <v>0.013516557783284524</v>
      </c>
      <c r="K53" s="38">
        <v>6510.868906976744</v>
      </c>
      <c r="L53" s="2">
        <f t="shared" si="2"/>
        <v>128.03708941689294</v>
      </c>
      <c r="M53" s="3">
        <f t="shared" si="3"/>
        <v>88.00453580054172</v>
      </c>
      <c r="N53" s="1">
        <v>43</v>
      </c>
      <c r="O53" s="2">
        <f t="shared" si="4"/>
        <v>5505.594844926396</v>
      </c>
      <c r="P53" s="3">
        <f t="shared" si="5"/>
        <v>3784.195039423294</v>
      </c>
    </row>
    <row r="54" spans="1:16" ht="10.5">
      <c r="A54" s="1" t="s">
        <v>25</v>
      </c>
      <c r="B54" s="1">
        <v>3</v>
      </c>
      <c r="C54" s="1">
        <v>2100</v>
      </c>
      <c r="D54" s="1" t="s">
        <v>29</v>
      </c>
      <c r="E54" s="2">
        <v>180</v>
      </c>
      <c r="F54" s="3">
        <v>224</v>
      </c>
      <c r="G54" s="2">
        <v>8899</v>
      </c>
      <c r="H54" s="3">
        <v>8878</v>
      </c>
      <c r="I54" s="6">
        <f t="shared" si="6"/>
        <v>0.020226991796831104</v>
      </c>
      <c r="J54" s="7">
        <f t="shared" si="7"/>
        <v>0.02523090786213111</v>
      </c>
      <c r="K54" s="38">
        <v>6510.868906976744</v>
      </c>
      <c r="L54" s="2">
        <f t="shared" si="2"/>
        <v>131.6952919716613</v>
      </c>
      <c r="M54" s="3">
        <f t="shared" si="3"/>
        <v>164.27513349434452</v>
      </c>
      <c r="N54" s="1">
        <v>43</v>
      </c>
      <c r="O54" s="2">
        <f t="shared" si="4"/>
        <v>5662.897554781436</v>
      </c>
      <c r="P54" s="3">
        <f t="shared" si="5"/>
        <v>7063.830740256814</v>
      </c>
    </row>
    <row r="55" spans="1:16" ht="10.5">
      <c r="A55" s="1" t="s">
        <v>25</v>
      </c>
      <c r="B55" s="1">
        <v>3</v>
      </c>
      <c r="C55" s="1">
        <v>2110</v>
      </c>
      <c r="D55" s="1" t="s">
        <v>28</v>
      </c>
      <c r="E55" s="2">
        <v>510</v>
      </c>
      <c r="F55" s="3">
        <v>1246</v>
      </c>
      <c r="G55" s="2">
        <v>8899</v>
      </c>
      <c r="H55" s="3">
        <v>8878</v>
      </c>
      <c r="I55" s="6">
        <f t="shared" si="6"/>
        <v>0.057309810091021464</v>
      </c>
      <c r="J55" s="7">
        <f t="shared" si="7"/>
        <v>0.1403469249831043</v>
      </c>
      <c r="K55" s="38">
        <v>6510.868906976744</v>
      </c>
      <c r="L55" s="2">
        <f t="shared" si="2"/>
        <v>373.1366605863737</v>
      </c>
      <c r="M55" s="3">
        <f t="shared" si="3"/>
        <v>913.7804300622914</v>
      </c>
      <c r="N55" s="1">
        <v>43</v>
      </c>
      <c r="O55" s="2">
        <f t="shared" si="4"/>
        <v>16044.876405214069</v>
      </c>
      <c r="P55" s="3">
        <f t="shared" si="5"/>
        <v>39292.55849267853</v>
      </c>
    </row>
    <row r="56" spans="1:16" ht="10.5">
      <c r="A56" s="1" t="s">
        <v>25</v>
      </c>
      <c r="B56" s="1">
        <v>3</v>
      </c>
      <c r="C56" s="1">
        <v>2120</v>
      </c>
      <c r="D56" s="1" t="s">
        <v>27</v>
      </c>
      <c r="E56" s="2">
        <v>0</v>
      </c>
      <c r="F56" s="3">
        <v>5310</v>
      </c>
      <c r="G56" s="2">
        <v>8899</v>
      </c>
      <c r="H56" s="3">
        <v>8878</v>
      </c>
      <c r="I56" s="6">
        <f t="shared" si="6"/>
        <v>0</v>
      </c>
      <c r="J56" s="7">
        <f t="shared" si="7"/>
        <v>0.5981076819103401</v>
      </c>
      <c r="K56" s="38">
        <v>6510.868906976744</v>
      </c>
      <c r="L56" s="2">
        <f t="shared" si="2"/>
        <v>0</v>
      </c>
      <c r="M56" s="3">
        <f t="shared" si="3"/>
        <v>3894.2007091739706</v>
      </c>
      <c r="N56" s="1">
        <v>43</v>
      </c>
      <c r="O56" s="2">
        <f t="shared" si="4"/>
        <v>0</v>
      </c>
      <c r="P56" s="3">
        <f t="shared" si="5"/>
        <v>167450.63049448075</v>
      </c>
    </row>
    <row r="57" spans="5:16" ht="10.5">
      <c r="E57" s="4">
        <f>SUM(E44:E56)</f>
        <v>8899</v>
      </c>
      <c r="F57" s="4">
        <f>SUM(F44:F56)</f>
        <v>8878</v>
      </c>
      <c r="G57" s="9"/>
      <c r="H57" s="9"/>
      <c r="I57" s="10"/>
      <c r="J57" s="10"/>
      <c r="L57" s="9"/>
      <c r="M57" s="9"/>
      <c r="O57" s="9"/>
      <c r="P57" s="9"/>
    </row>
    <row r="58" spans="1:16" ht="10.5">
      <c r="A58" s="1" t="s">
        <v>26</v>
      </c>
      <c r="B58" s="1">
        <v>1</v>
      </c>
      <c r="C58" s="1">
        <v>1000</v>
      </c>
      <c r="D58" s="1" t="s">
        <v>27</v>
      </c>
      <c r="E58" s="2">
        <v>4664</v>
      </c>
      <c r="F58" s="3">
        <v>0</v>
      </c>
      <c r="G58" s="2">
        <v>7220</v>
      </c>
      <c r="H58" s="3">
        <v>7218</v>
      </c>
      <c r="I58" s="6">
        <f t="shared" si="6"/>
        <v>0.6459833795013851</v>
      </c>
      <c r="J58" s="7">
        <f t="shared" si="7"/>
        <v>0</v>
      </c>
      <c r="K58" s="38">
        <v>5411.049133333334</v>
      </c>
      <c r="L58" s="2">
        <f t="shared" si="2"/>
        <v>3495.4478057987076</v>
      </c>
      <c r="M58" s="3">
        <f t="shared" si="3"/>
        <v>0</v>
      </c>
      <c r="N58" s="1">
        <v>45</v>
      </c>
      <c r="O58" s="2">
        <f t="shared" si="4"/>
        <v>157295.15126094184</v>
      </c>
      <c r="P58" s="3">
        <f t="shared" si="5"/>
        <v>0</v>
      </c>
    </row>
    <row r="59" spans="1:16" ht="10.5">
      <c r="A59" s="1" t="s">
        <v>26</v>
      </c>
      <c r="B59" s="1">
        <v>1</v>
      </c>
      <c r="C59" s="1">
        <v>1010</v>
      </c>
      <c r="D59" s="1" t="s">
        <v>28</v>
      </c>
      <c r="E59" s="2">
        <v>848</v>
      </c>
      <c r="F59" s="3">
        <v>333</v>
      </c>
      <c r="G59" s="2">
        <v>7220</v>
      </c>
      <c r="H59" s="3">
        <v>7218</v>
      </c>
      <c r="I59" s="6">
        <f t="shared" si="6"/>
        <v>0.11745152354570637</v>
      </c>
      <c r="J59" s="7">
        <f t="shared" si="7"/>
        <v>0.046134663341645885</v>
      </c>
      <c r="K59" s="38">
        <v>5411.049133333334</v>
      </c>
      <c r="L59" s="2">
        <f t="shared" si="2"/>
        <v>635.5359646906741</v>
      </c>
      <c r="M59" s="3">
        <f t="shared" si="3"/>
        <v>249.6369300914381</v>
      </c>
      <c r="N59" s="1">
        <v>45</v>
      </c>
      <c r="O59" s="2">
        <f t="shared" si="4"/>
        <v>28599.118411080333</v>
      </c>
      <c r="P59" s="3">
        <f t="shared" si="5"/>
        <v>11233.661854114715</v>
      </c>
    </row>
    <row r="60" spans="1:16" ht="10.5">
      <c r="A60" s="1" t="s">
        <v>26</v>
      </c>
      <c r="B60" s="1">
        <v>1</v>
      </c>
      <c r="C60" s="1">
        <v>1020</v>
      </c>
      <c r="D60" s="1" t="s">
        <v>29</v>
      </c>
      <c r="E60" s="2">
        <v>135</v>
      </c>
      <c r="F60" s="3">
        <v>145</v>
      </c>
      <c r="G60" s="2">
        <v>7220</v>
      </c>
      <c r="H60" s="3">
        <v>7218</v>
      </c>
      <c r="I60" s="6">
        <f t="shared" si="6"/>
        <v>0.018698060941828253</v>
      </c>
      <c r="J60" s="7">
        <f t="shared" si="7"/>
        <v>0.020088667220836798</v>
      </c>
      <c r="K60" s="38">
        <v>5411.049133333334</v>
      </c>
      <c r="L60" s="2">
        <f t="shared" si="2"/>
        <v>101.17612645429364</v>
      </c>
      <c r="M60" s="3">
        <f t="shared" si="3"/>
        <v>108.70076535513071</v>
      </c>
      <c r="N60" s="1">
        <v>45</v>
      </c>
      <c r="O60" s="2">
        <f t="shared" si="4"/>
        <v>4552.925690443214</v>
      </c>
      <c r="P60" s="3">
        <f t="shared" si="5"/>
        <v>4891.534440980882</v>
      </c>
    </row>
    <row r="61" spans="1:16" ht="10.5">
      <c r="A61" s="1" t="s">
        <v>26</v>
      </c>
      <c r="B61" s="1">
        <v>1</v>
      </c>
      <c r="C61" s="1">
        <v>1030</v>
      </c>
      <c r="D61" s="1" t="s">
        <v>30</v>
      </c>
      <c r="E61" s="2">
        <v>80</v>
      </c>
      <c r="F61" s="3">
        <v>111</v>
      </c>
      <c r="G61" s="2">
        <v>7220</v>
      </c>
      <c r="H61" s="3">
        <v>7218</v>
      </c>
      <c r="I61" s="6">
        <f t="shared" si="6"/>
        <v>0.0110803324099723</v>
      </c>
      <c r="J61" s="7">
        <f t="shared" si="7"/>
        <v>0.015378221113881962</v>
      </c>
      <c r="K61" s="38">
        <v>5411.049133333334</v>
      </c>
      <c r="L61" s="2">
        <f t="shared" si="2"/>
        <v>59.95622308402586</v>
      </c>
      <c r="M61" s="3">
        <f t="shared" si="3"/>
        <v>83.21231003047937</v>
      </c>
      <c r="N61" s="1">
        <v>45</v>
      </c>
      <c r="O61" s="2">
        <f t="shared" si="4"/>
        <v>2698.0300387811635</v>
      </c>
      <c r="P61" s="3">
        <f t="shared" si="5"/>
        <v>3744.5539513715717</v>
      </c>
    </row>
    <row r="62" spans="1:16" ht="10.5">
      <c r="A62" s="1" t="s">
        <v>26</v>
      </c>
      <c r="B62" s="1">
        <v>1</v>
      </c>
      <c r="C62" s="1">
        <v>1040</v>
      </c>
      <c r="D62" s="1" t="s">
        <v>31</v>
      </c>
      <c r="E62" s="2">
        <v>163</v>
      </c>
      <c r="F62" s="3">
        <v>149</v>
      </c>
      <c r="G62" s="2">
        <v>7220</v>
      </c>
      <c r="H62" s="3">
        <v>7218</v>
      </c>
      <c r="I62" s="6">
        <f t="shared" si="6"/>
        <v>0.02257617728531856</v>
      </c>
      <c r="J62" s="7">
        <f t="shared" si="7"/>
        <v>0.020642837351066777</v>
      </c>
      <c r="K62" s="38">
        <v>5411.049133333334</v>
      </c>
      <c r="L62" s="2">
        <f t="shared" si="2"/>
        <v>122.16080453370269</v>
      </c>
      <c r="M62" s="3">
        <f t="shared" si="3"/>
        <v>111.69940715803085</v>
      </c>
      <c r="N62" s="1">
        <v>45</v>
      </c>
      <c r="O62" s="2">
        <f t="shared" si="4"/>
        <v>5497.236204016621</v>
      </c>
      <c r="P62" s="3">
        <f t="shared" si="5"/>
        <v>5026.473322111388</v>
      </c>
    </row>
    <row r="63" spans="1:16" ht="10.5">
      <c r="A63" s="1" t="s">
        <v>26</v>
      </c>
      <c r="B63" s="1">
        <v>1</v>
      </c>
      <c r="C63" s="1">
        <v>1050</v>
      </c>
      <c r="D63" s="1" t="s">
        <v>32</v>
      </c>
      <c r="E63" s="2">
        <v>375</v>
      </c>
      <c r="F63" s="3">
        <v>623</v>
      </c>
      <c r="G63" s="2">
        <v>7220</v>
      </c>
      <c r="H63" s="3">
        <v>7218</v>
      </c>
      <c r="I63" s="6">
        <f t="shared" si="6"/>
        <v>0.05193905817174515</v>
      </c>
      <c r="J63" s="7">
        <f t="shared" si="7"/>
        <v>0.08631199778331948</v>
      </c>
      <c r="K63" s="38">
        <v>5411.049133333334</v>
      </c>
      <c r="L63" s="2">
        <f t="shared" si="2"/>
        <v>281.0447957063712</v>
      </c>
      <c r="M63" s="3">
        <f t="shared" si="3"/>
        <v>467.0384608016995</v>
      </c>
      <c r="N63" s="1">
        <v>45</v>
      </c>
      <c r="O63" s="2">
        <f t="shared" si="4"/>
        <v>12647.015806786703</v>
      </c>
      <c r="P63" s="3">
        <f t="shared" si="5"/>
        <v>21016.73073607648</v>
      </c>
    </row>
    <row r="64" spans="1:16" ht="10.5">
      <c r="A64" s="1" t="s">
        <v>26</v>
      </c>
      <c r="B64" s="1">
        <v>1</v>
      </c>
      <c r="C64" s="1">
        <v>1060</v>
      </c>
      <c r="D64" s="1" t="s">
        <v>33</v>
      </c>
      <c r="E64" s="2">
        <v>310</v>
      </c>
      <c r="F64" s="3">
        <v>457</v>
      </c>
      <c r="G64" s="2">
        <v>7220</v>
      </c>
      <c r="H64" s="3">
        <v>7218</v>
      </c>
      <c r="I64" s="6">
        <f t="shared" si="6"/>
        <v>0.04293628808864266</v>
      </c>
      <c r="J64" s="7">
        <f t="shared" si="7"/>
        <v>0.06331393737877529</v>
      </c>
      <c r="K64" s="38">
        <v>5411.049133333334</v>
      </c>
      <c r="L64" s="2">
        <f t="shared" si="2"/>
        <v>232.3303644506002</v>
      </c>
      <c r="M64" s="3">
        <f t="shared" si="3"/>
        <v>342.594825981343</v>
      </c>
      <c r="N64" s="1">
        <v>45</v>
      </c>
      <c r="O64" s="2">
        <f t="shared" si="4"/>
        <v>10454.86640027701</v>
      </c>
      <c r="P64" s="3">
        <f t="shared" si="5"/>
        <v>15416.767169160434</v>
      </c>
    </row>
    <row r="65" spans="1:16" ht="10.5">
      <c r="A65" s="1" t="s">
        <v>26</v>
      </c>
      <c r="B65" s="1">
        <v>1</v>
      </c>
      <c r="C65" s="1">
        <v>1070</v>
      </c>
      <c r="D65" s="1" t="s">
        <v>34</v>
      </c>
      <c r="E65" s="2">
        <v>125</v>
      </c>
      <c r="F65" s="3">
        <v>274</v>
      </c>
      <c r="G65" s="2">
        <v>7220</v>
      </c>
      <c r="H65" s="3">
        <v>7218</v>
      </c>
      <c r="I65" s="6">
        <f t="shared" si="6"/>
        <v>0.01731301939058172</v>
      </c>
      <c r="J65" s="7">
        <f t="shared" si="7"/>
        <v>0.03796065392075367</v>
      </c>
      <c r="K65" s="38">
        <v>5411.049133333334</v>
      </c>
      <c r="L65" s="2">
        <f t="shared" si="2"/>
        <v>93.68159856879042</v>
      </c>
      <c r="M65" s="3">
        <f t="shared" si="3"/>
        <v>205.4069634986608</v>
      </c>
      <c r="N65" s="1">
        <v>45</v>
      </c>
      <c r="O65" s="2">
        <f t="shared" si="4"/>
        <v>4215.671935595569</v>
      </c>
      <c r="P65" s="3">
        <f t="shared" si="5"/>
        <v>9243.313357439736</v>
      </c>
    </row>
    <row r="66" spans="1:16" ht="10.5">
      <c r="A66" s="1" t="s">
        <v>26</v>
      </c>
      <c r="B66" s="1">
        <v>1</v>
      </c>
      <c r="C66" s="1">
        <v>1080</v>
      </c>
      <c r="D66" s="1" t="s">
        <v>35</v>
      </c>
      <c r="E66" s="2">
        <v>147</v>
      </c>
      <c r="F66" s="3">
        <v>612</v>
      </c>
      <c r="G66" s="2">
        <v>7220</v>
      </c>
      <c r="H66" s="3">
        <v>7218</v>
      </c>
      <c r="I66" s="6">
        <f t="shared" si="6"/>
        <v>0.0203601108033241</v>
      </c>
      <c r="J66" s="7">
        <f t="shared" si="7"/>
        <v>0.08478802992518704</v>
      </c>
      <c r="K66" s="38">
        <v>5411.049133333334</v>
      </c>
      <c r="L66" s="2">
        <f t="shared" si="2"/>
        <v>110.16955991689751</v>
      </c>
      <c r="M66" s="3">
        <f t="shared" si="3"/>
        <v>458.79219584372413</v>
      </c>
      <c r="N66" s="1">
        <v>45</v>
      </c>
      <c r="O66" s="2">
        <f t="shared" si="4"/>
        <v>4957.630196260388</v>
      </c>
      <c r="P66" s="3">
        <f t="shared" si="5"/>
        <v>20645.648812967585</v>
      </c>
    </row>
    <row r="67" spans="1:16" ht="10.5">
      <c r="A67" s="1" t="s">
        <v>26</v>
      </c>
      <c r="B67" s="1">
        <v>1</v>
      </c>
      <c r="C67" s="1">
        <v>1090</v>
      </c>
      <c r="D67" s="1" t="s">
        <v>36</v>
      </c>
      <c r="E67" s="2">
        <v>251</v>
      </c>
      <c r="F67" s="3">
        <v>1091</v>
      </c>
      <c r="G67" s="2">
        <v>7220</v>
      </c>
      <c r="H67" s="3">
        <v>7218</v>
      </c>
      <c r="I67" s="6">
        <f t="shared" si="6"/>
        <v>0.03476454293628809</v>
      </c>
      <c r="J67" s="7">
        <f t="shared" si="7"/>
        <v>0.1511499030202272</v>
      </c>
      <c r="K67" s="38">
        <v>5411.049133333334</v>
      </c>
      <c r="L67" s="2">
        <f aca="true" t="shared" si="8" ref="L67:L84">I67*K67</f>
        <v>188.11264992613116</v>
      </c>
      <c r="M67" s="3">
        <f aca="true" t="shared" si="9" ref="M67:M84">J67*K67</f>
        <v>817.879551741018</v>
      </c>
      <c r="N67" s="1">
        <v>45</v>
      </c>
      <c r="O67" s="2">
        <f aca="true" t="shared" si="10" ref="O67:O84">L67*N67</f>
        <v>8465.069246675903</v>
      </c>
      <c r="P67" s="3">
        <f aca="true" t="shared" si="11" ref="P67:P84">M67*N67</f>
        <v>36804.579828345806</v>
      </c>
    </row>
    <row r="68" spans="1:16" ht="10.5">
      <c r="A68" s="1" t="s">
        <v>26</v>
      </c>
      <c r="B68" s="1">
        <v>1</v>
      </c>
      <c r="C68" s="1">
        <v>1100</v>
      </c>
      <c r="D68" s="1" t="s">
        <v>37</v>
      </c>
      <c r="E68" s="2">
        <v>102</v>
      </c>
      <c r="F68" s="3">
        <v>749</v>
      </c>
      <c r="G68" s="2">
        <v>7220</v>
      </c>
      <c r="H68" s="3">
        <v>7218</v>
      </c>
      <c r="I68" s="6">
        <f t="shared" si="6"/>
        <v>0.014127423822714681</v>
      </c>
      <c r="J68" s="7">
        <f t="shared" si="7"/>
        <v>0.10376835688556386</v>
      </c>
      <c r="K68" s="38">
        <v>5411.049133333334</v>
      </c>
      <c r="L68" s="2">
        <f t="shared" si="8"/>
        <v>76.44418443213297</v>
      </c>
      <c r="M68" s="3">
        <f t="shared" si="9"/>
        <v>561.4956775930544</v>
      </c>
      <c r="N68" s="1">
        <v>45</v>
      </c>
      <c r="O68" s="2">
        <f t="shared" si="10"/>
        <v>3439.9882994459836</v>
      </c>
      <c r="P68" s="3">
        <f t="shared" si="11"/>
        <v>25267.30549168745</v>
      </c>
    </row>
    <row r="69" spans="1:16" ht="10.5">
      <c r="A69" s="1" t="s">
        <v>26</v>
      </c>
      <c r="B69" s="1">
        <v>1</v>
      </c>
      <c r="C69" s="1">
        <v>1110</v>
      </c>
      <c r="D69" s="1" t="s">
        <v>38</v>
      </c>
      <c r="E69" s="2">
        <v>20</v>
      </c>
      <c r="F69" s="3">
        <v>393</v>
      </c>
      <c r="G69" s="2">
        <v>7220</v>
      </c>
      <c r="H69" s="3">
        <v>7218</v>
      </c>
      <c r="I69" s="6">
        <f t="shared" si="6"/>
        <v>0.002770083102493075</v>
      </c>
      <c r="J69" s="7">
        <f t="shared" si="7"/>
        <v>0.054447215295095594</v>
      </c>
      <c r="K69" s="38">
        <v>5411.049133333334</v>
      </c>
      <c r="L69" s="2">
        <f t="shared" si="8"/>
        <v>14.989055771006464</v>
      </c>
      <c r="M69" s="3">
        <f t="shared" si="9"/>
        <v>294.6165571349405</v>
      </c>
      <c r="N69" s="1">
        <v>45</v>
      </c>
      <c r="O69" s="2">
        <f t="shared" si="10"/>
        <v>674.5075096952909</v>
      </c>
      <c r="P69" s="3">
        <f t="shared" si="11"/>
        <v>13257.745071072322</v>
      </c>
    </row>
    <row r="70" spans="1:16" ht="10.5">
      <c r="A70" s="1" t="s">
        <v>26</v>
      </c>
      <c r="B70" s="1">
        <v>1</v>
      </c>
      <c r="C70" s="1">
        <v>1120</v>
      </c>
      <c r="D70" s="1" t="s">
        <v>39</v>
      </c>
      <c r="E70" s="2">
        <v>0</v>
      </c>
      <c r="F70" s="3">
        <v>2281</v>
      </c>
      <c r="G70" s="2">
        <v>7220</v>
      </c>
      <c r="H70" s="3">
        <v>7218</v>
      </c>
      <c r="I70" s="6">
        <f t="shared" si="6"/>
        <v>0</v>
      </c>
      <c r="J70" s="7">
        <f t="shared" si="7"/>
        <v>0.3160155167636464</v>
      </c>
      <c r="K70" s="38">
        <v>5411.049133333334</v>
      </c>
      <c r="L70" s="2">
        <f t="shared" si="8"/>
        <v>0</v>
      </c>
      <c r="M70" s="3">
        <f t="shared" si="9"/>
        <v>1709.9754881038145</v>
      </c>
      <c r="N70" s="1">
        <v>45</v>
      </c>
      <c r="O70" s="2">
        <f t="shared" si="10"/>
        <v>0</v>
      </c>
      <c r="P70" s="3">
        <f t="shared" si="11"/>
        <v>76948.89696467166</v>
      </c>
    </row>
    <row r="71" spans="5:16" ht="10.5">
      <c r="E71" s="4">
        <f>SUM(E58:E70)</f>
        <v>7220</v>
      </c>
      <c r="F71" s="4">
        <f>SUM(F58:F70)</f>
        <v>7218</v>
      </c>
      <c r="G71" s="9"/>
      <c r="H71" s="9"/>
      <c r="I71" s="10"/>
      <c r="J71" s="10"/>
      <c r="L71" s="9"/>
      <c r="M71" s="9"/>
      <c r="O71" s="9"/>
      <c r="P71" s="9"/>
    </row>
    <row r="72" spans="1:16" ht="10.5">
      <c r="A72" s="1" t="s">
        <v>26</v>
      </c>
      <c r="B72" s="1">
        <v>3</v>
      </c>
      <c r="C72" s="1">
        <v>2000</v>
      </c>
      <c r="D72" s="1" t="s">
        <v>39</v>
      </c>
      <c r="E72" s="2">
        <v>2268</v>
      </c>
      <c r="F72" s="3">
        <v>0</v>
      </c>
      <c r="G72" s="2">
        <v>7274</v>
      </c>
      <c r="H72" s="3">
        <v>7274</v>
      </c>
      <c r="I72" s="6">
        <f t="shared" si="6"/>
        <v>0.3117954357987352</v>
      </c>
      <c r="J72" s="7">
        <f t="shared" si="7"/>
        <v>0</v>
      </c>
      <c r="K72" s="38">
        <v>5296.204688888889</v>
      </c>
      <c r="L72" s="2">
        <f t="shared" si="8"/>
        <v>1651.332449051416</v>
      </c>
      <c r="M72" s="3">
        <f t="shared" si="9"/>
        <v>0</v>
      </c>
      <c r="N72" s="1">
        <v>45</v>
      </c>
      <c r="O72" s="2">
        <f t="shared" si="10"/>
        <v>74309.96020731372</v>
      </c>
      <c r="P72" s="3">
        <f t="shared" si="11"/>
        <v>0</v>
      </c>
    </row>
    <row r="73" spans="1:16" ht="10.5">
      <c r="A73" s="1" t="s">
        <v>26</v>
      </c>
      <c r="B73" s="1">
        <v>3</v>
      </c>
      <c r="C73" s="1">
        <v>2010</v>
      </c>
      <c r="D73" s="1" t="s">
        <v>38</v>
      </c>
      <c r="E73" s="2">
        <v>411</v>
      </c>
      <c r="F73" s="3">
        <v>25</v>
      </c>
      <c r="G73" s="2">
        <v>7274</v>
      </c>
      <c r="H73" s="3">
        <v>7274</v>
      </c>
      <c r="I73" s="6">
        <f t="shared" si="6"/>
        <v>0.056502612042892496</v>
      </c>
      <c r="J73" s="7">
        <f t="shared" si="7"/>
        <v>0.003436898542755018</v>
      </c>
      <c r="K73" s="38">
        <v>5296.204688888889</v>
      </c>
      <c r="L73" s="2">
        <f t="shared" si="8"/>
        <v>299.249398836037</v>
      </c>
      <c r="M73" s="3">
        <f t="shared" si="9"/>
        <v>18.202518177374515</v>
      </c>
      <c r="N73" s="1">
        <v>45</v>
      </c>
      <c r="O73" s="2">
        <f t="shared" si="10"/>
        <v>13466.222947621665</v>
      </c>
      <c r="P73" s="3">
        <f t="shared" si="11"/>
        <v>819.1133179818531</v>
      </c>
    </row>
    <row r="74" spans="1:16" ht="10.5">
      <c r="A74" s="1" t="s">
        <v>26</v>
      </c>
      <c r="B74" s="1">
        <v>3</v>
      </c>
      <c r="C74" s="1">
        <v>2020</v>
      </c>
      <c r="D74" s="1" t="s">
        <v>37</v>
      </c>
      <c r="E74" s="2">
        <v>624</v>
      </c>
      <c r="F74" s="3">
        <v>120</v>
      </c>
      <c r="G74" s="2">
        <v>7274</v>
      </c>
      <c r="H74" s="3">
        <v>7274</v>
      </c>
      <c r="I74" s="6">
        <f t="shared" si="6"/>
        <v>0.08578498762716524</v>
      </c>
      <c r="J74" s="7">
        <f t="shared" si="7"/>
        <v>0.016497113005224086</v>
      </c>
      <c r="K74" s="38">
        <v>5296.204688888889</v>
      </c>
      <c r="L74" s="2">
        <f t="shared" si="8"/>
        <v>454.3348537072679</v>
      </c>
      <c r="M74" s="3">
        <f t="shared" si="9"/>
        <v>87.37208725139767</v>
      </c>
      <c r="N74" s="1">
        <v>45</v>
      </c>
      <c r="O74" s="2">
        <f t="shared" si="10"/>
        <v>20445.068416827056</v>
      </c>
      <c r="P74" s="3">
        <f t="shared" si="11"/>
        <v>3931.7439263128954</v>
      </c>
    </row>
    <row r="75" spans="1:16" ht="10.5">
      <c r="A75" s="1" t="s">
        <v>26</v>
      </c>
      <c r="B75" s="1">
        <v>3</v>
      </c>
      <c r="C75" s="1">
        <v>2030</v>
      </c>
      <c r="D75" s="1" t="s">
        <v>36</v>
      </c>
      <c r="E75" s="2">
        <v>974</v>
      </c>
      <c r="F75" s="3">
        <v>281</v>
      </c>
      <c r="G75" s="2">
        <v>7274</v>
      </c>
      <c r="H75" s="3">
        <v>7274</v>
      </c>
      <c r="I75" s="6">
        <f t="shared" si="6"/>
        <v>0.13390156722573548</v>
      </c>
      <c r="J75" s="7">
        <f t="shared" si="7"/>
        <v>0.0386307396205664</v>
      </c>
      <c r="K75" s="38">
        <v>5296.204688888889</v>
      </c>
      <c r="L75" s="2">
        <f t="shared" si="8"/>
        <v>709.1701081905111</v>
      </c>
      <c r="M75" s="3">
        <f t="shared" si="9"/>
        <v>204.59630431368956</v>
      </c>
      <c r="N75" s="1">
        <v>45</v>
      </c>
      <c r="O75" s="2">
        <f t="shared" si="10"/>
        <v>31912.654868572998</v>
      </c>
      <c r="P75" s="3">
        <f t="shared" si="11"/>
        <v>9206.83369411603</v>
      </c>
    </row>
    <row r="76" spans="1:16" ht="10.5">
      <c r="A76" s="1" t="s">
        <v>26</v>
      </c>
      <c r="B76" s="1">
        <v>3</v>
      </c>
      <c r="C76" s="1">
        <v>2040</v>
      </c>
      <c r="D76" s="1" t="s">
        <v>35</v>
      </c>
      <c r="E76" s="2">
        <v>607</v>
      </c>
      <c r="F76" s="3">
        <v>136</v>
      </c>
      <c r="G76" s="2">
        <v>7274</v>
      </c>
      <c r="H76" s="3">
        <v>7274</v>
      </c>
      <c r="I76" s="6">
        <f t="shared" si="6"/>
        <v>0.08344789661809184</v>
      </c>
      <c r="J76" s="7">
        <f t="shared" si="7"/>
        <v>0.018696728072587297</v>
      </c>
      <c r="K76" s="38">
        <v>5296.204688888889</v>
      </c>
      <c r="L76" s="2">
        <f t="shared" si="8"/>
        <v>441.95714134665326</v>
      </c>
      <c r="M76" s="3">
        <f t="shared" si="9"/>
        <v>99.02169888491736</v>
      </c>
      <c r="N76" s="1">
        <v>45</v>
      </c>
      <c r="O76" s="2">
        <f t="shared" si="10"/>
        <v>19888.071360599395</v>
      </c>
      <c r="P76" s="3">
        <f t="shared" si="11"/>
        <v>4455.976449821281</v>
      </c>
    </row>
    <row r="77" spans="1:16" ht="10.5">
      <c r="A77" s="1" t="s">
        <v>26</v>
      </c>
      <c r="B77" s="1">
        <v>3</v>
      </c>
      <c r="C77" s="1">
        <v>2050</v>
      </c>
      <c r="D77" s="1" t="s">
        <v>34</v>
      </c>
      <c r="E77" s="2">
        <v>305</v>
      </c>
      <c r="F77" s="3">
        <v>85</v>
      </c>
      <c r="G77" s="2">
        <v>7274</v>
      </c>
      <c r="H77" s="3">
        <v>7274</v>
      </c>
      <c r="I77" s="6">
        <f t="shared" si="6"/>
        <v>0.041930162221611215</v>
      </c>
      <c r="J77" s="7">
        <f t="shared" si="7"/>
        <v>0.01168545504536706</v>
      </c>
      <c r="K77" s="38">
        <v>5296.204688888889</v>
      </c>
      <c r="L77" s="2">
        <f t="shared" si="8"/>
        <v>222.07072176396906</v>
      </c>
      <c r="M77" s="3">
        <f t="shared" si="9"/>
        <v>61.88856180307335</v>
      </c>
      <c r="N77" s="1">
        <v>45</v>
      </c>
      <c r="O77" s="2">
        <f t="shared" si="10"/>
        <v>9993.182479378607</v>
      </c>
      <c r="P77" s="3">
        <f t="shared" si="11"/>
        <v>2784.9852811383007</v>
      </c>
    </row>
    <row r="78" spans="1:16" ht="10.5">
      <c r="A78" s="1" t="s">
        <v>26</v>
      </c>
      <c r="B78" s="1">
        <v>3</v>
      </c>
      <c r="C78" s="1">
        <v>2060</v>
      </c>
      <c r="D78" s="1" t="s">
        <v>33</v>
      </c>
      <c r="E78" s="2">
        <v>509</v>
      </c>
      <c r="F78" s="3">
        <v>307</v>
      </c>
      <c r="G78" s="2">
        <v>7274</v>
      </c>
      <c r="H78" s="3">
        <v>7274</v>
      </c>
      <c r="I78" s="6">
        <f t="shared" si="6"/>
        <v>0.06997525433049216</v>
      </c>
      <c r="J78" s="7">
        <f t="shared" si="7"/>
        <v>0.04220511410503162</v>
      </c>
      <c r="K78" s="38">
        <v>5296.204688888889</v>
      </c>
      <c r="L78" s="2">
        <f t="shared" si="8"/>
        <v>370.6032700913451</v>
      </c>
      <c r="M78" s="3">
        <f t="shared" si="9"/>
        <v>223.52692321815903</v>
      </c>
      <c r="N78" s="1">
        <v>45</v>
      </c>
      <c r="O78" s="2">
        <f t="shared" si="10"/>
        <v>16677.14715411053</v>
      </c>
      <c r="P78" s="3">
        <f t="shared" si="11"/>
        <v>10058.711544817157</v>
      </c>
    </row>
    <row r="79" spans="1:16" ht="10.5">
      <c r="A79" s="1" t="s">
        <v>26</v>
      </c>
      <c r="B79" s="1">
        <v>3</v>
      </c>
      <c r="C79" s="1">
        <v>2070</v>
      </c>
      <c r="D79" s="1" t="s">
        <v>32</v>
      </c>
      <c r="E79" s="2">
        <v>663</v>
      </c>
      <c r="F79" s="3">
        <v>302</v>
      </c>
      <c r="G79" s="2">
        <v>7274</v>
      </c>
      <c r="H79" s="3">
        <v>7274</v>
      </c>
      <c r="I79" s="6">
        <f aca="true" t="shared" si="12" ref="I79:I84">E79/G79</f>
        <v>0.09114654935386307</v>
      </c>
      <c r="J79" s="7">
        <f aca="true" t="shared" si="13" ref="J79:J84">F79/H79</f>
        <v>0.04151773439648061</v>
      </c>
      <c r="K79" s="38">
        <v>5296.204688888889</v>
      </c>
      <c r="L79" s="2">
        <f t="shared" si="8"/>
        <v>482.73078206397213</v>
      </c>
      <c r="M79" s="3">
        <f t="shared" si="9"/>
        <v>219.88641958268414</v>
      </c>
      <c r="N79" s="1">
        <v>45</v>
      </c>
      <c r="O79" s="2">
        <f t="shared" si="10"/>
        <v>21722.885192878744</v>
      </c>
      <c r="P79" s="3">
        <f t="shared" si="11"/>
        <v>9894.888881220786</v>
      </c>
    </row>
    <row r="80" spans="1:16" ht="10.5">
      <c r="A80" s="1" t="s">
        <v>26</v>
      </c>
      <c r="B80" s="1">
        <v>3</v>
      </c>
      <c r="C80" s="1">
        <v>2080</v>
      </c>
      <c r="D80" s="1" t="s">
        <v>31</v>
      </c>
      <c r="E80" s="2">
        <v>234</v>
      </c>
      <c r="F80" s="3">
        <v>191</v>
      </c>
      <c r="G80" s="2">
        <v>7274</v>
      </c>
      <c r="H80" s="3">
        <v>7274</v>
      </c>
      <c r="I80" s="6">
        <f t="shared" si="12"/>
        <v>0.032169370360186966</v>
      </c>
      <c r="J80" s="7">
        <f t="shared" si="13"/>
        <v>0.026257904866648335</v>
      </c>
      <c r="K80" s="38">
        <v>5296.204688888889</v>
      </c>
      <c r="L80" s="2">
        <f t="shared" si="8"/>
        <v>170.37557014022545</v>
      </c>
      <c r="M80" s="3">
        <f t="shared" si="9"/>
        <v>139.0672388751413</v>
      </c>
      <c r="N80" s="1">
        <v>45</v>
      </c>
      <c r="O80" s="2">
        <f t="shared" si="10"/>
        <v>7666.900656310145</v>
      </c>
      <c r="P80" s="3">
        <f t="shared" si="11"/>
        <v>6258.025749381359</v>
      </c>
    </row>
    <row r="81" spans="1:16" ht="10.5">
      <c r="A81" s="1" t="s">
        <v>26</v>
      </c>
      <c r="B81" s="1">
        <v>3</v>
      </c>
      <c r="C81" s="1">
        <v>2090</v>
      </c>
      <c r="D81" s="1" t="s">
        <v>30</v>
      </c>
      <c r="E81" s="2">
        <v>155</v>
      </c>
      <c r="F81" s="3">
        <v>89</v>
      </c>
      <c r="G81" s="2">
        <v>7274</v>
      </c>
      <c r="H81" s="3">
        <v>7274</v>
      </c>
      <c r="I81" s="6">
        <f t="shared" si="12"/>
        <v>0.02130877096508111</v>
      </c>
      <c r="J81" s="7">
        <f t="shared" si="13"/>
        <v>0.012235358812207863</v>
      </c>
      <c r="K81" s="38">
        <v>5296.204688888889</v>
      </c>
      <c r="L81" s="2">
        <f t="shared" si="8"/>
        <v>112.85561269972199</v>
      </c>
      <c r="M81" s="3">
        <f t="shared" si="9"/>
        <v>64.80096471145328</v>
      </c>
      <c r="N81" s="1">
        <v>45</v>
      </c>
      <c r="O81" s="2">
        <f t="shared" si="10"/>
        <v>5078.502571487489</v>
      </c>
      <c r="P81" s="3">
        <f t="shared" si="11"/>
        <v>2916.0434120153973</v>
      </c>
    </row>
    <row r="82" spans="1:16" ht="10.5">
      <c r="A82" s="1" t="s">
        <v>26</v>
      </c>
      <c r="B82" s="1">
        <v>3</v>
      </c>
      <c r="C82" s="1">
        <v>2100</v>
      </c>
      <c r="D82" s="1" t="s">
        <v>29</v>
      </c>
      <c r="E82" s="2">
        <v>214</v>
      </c>
      <c r="F82" s="3">
        <v>122</v>
      </c>
      <c r="G82" s="2">
        <v>7274</v>
      </c>
      <c r="H82" s="3">
        <v>7274</v>
      </c>
      <c r="I82" s="6">
        <f t="shared" si="12"/>
        <v>0.029419851525982952</v>
      </c>
      <c r="J82" s="7">
        <f t="shared" si="13"/>
        <v>0.016772064888644488</v>
      </c>
      <c r="K82" s="38">
        <v>5296.204688888889</v>
      </c>
      <c r="L82" s="2">
        <f t="shared" si="8"/>
        <v>155.81355559832585</v>
      </c>
      <c r="M82" s="3">
        <f t="shared" si="9"/>
        <v>88.82828870558764</v>
      </c>
      <c r="N82" s="1">
        <v>45</v>
      </c>
      <c r="O82" s="2">
        <f t="shared" si="10"/>
        <v>7011.610001924663</v>
      </c>
      <c r="P82" s="3">
        <f t="shared" si="11"/>
        <v>3997.272991751444</v>
      </c>
    </row>
    <row r="83" spans="1:16" ht="10.5">
      <c r="A83" s="1" t="s">
        <v>26</v>
      </c>
      <c r="B83" s="1">
        <v>3</v>
      </c>
      <c r="C83" s="1">
        <v>2110</v>
      </c>
      <c r="D83" s="1" t="s">
        <v>28</v>
      </c>
      <c r="E83" s="2">
        <v>310</v>
      </c>
      <c r="F83" s="3">
        <v>881</v>
      </c>
      <c r="G83" s="2">
        <v>7274</v>
      </c>
      <c r="H83" s="3">
        <v>7274</v>
      </c>
      <c r="I83" s="6">
        <f t="shared" si="12"/>
        <v>0.04261754193016222</v>
      </c>
      <c r="J83" s="7">
        <f t="shared" si="13"/>
        <v>0.12111630464668682</v>
      </c>
      <c r="K83" s="38">
        <v>5296.204688888889</v>
      </c>
      <c r="L83" s="2">
        <f t="shared" si="8"/>
        <v>225.71122539944398</v>
      </c>
      <c r="M83" s="3">
        <f t="shared" si="9"/>
        <v>641.4567405706779</v>
      </c>
      <c r="N83" s="1">
        <v>45</v>
      </c>
      <c r="O83" s="2">
        <f t="shared" si="10"/>
        <v>10157.005142974978</v>
      </c>
      <c r="P83" s="3">
        <f t="shared" si="11"/>
        <v>28865.553325680503</v>
      </c>
    </row>
    <row r="84" spans="1:16" ht="10.5">
      <c r="A84" s="1" t="s">
        <v>26</v>
      </c>
      <c r="B84" s="1">
        <v>3</v>
      </c>
      <c r="C84" s="1">
        <v>2120</v>
      </c>
      <c r="D84" s="1" t="s">
        <v>27</v>
      </c>
      <c r="E84" s="2">
        <v>0</v>
      </c>
      <c r="F84" s="3">
        <v>4735</v>
      </c>
      <c r="G84" s="2">
        <v>7274</v>
      </c>
      <c r="H84" s="3">
        <v>7274</v>
      </c>
      <c r="I84" s="6">
        <f t="shared" si="12"/>
        <v>0</v>
      </c>
      <c r="J84" s="7">
        <f t="shared" si="13"/>
        <v>0.6509485839978004</v>
      </c>
      <c r="K84" s="38">
        <v>5296.204688888889</v>
      </c>
      <c r="L84" s="2">
        <f t="shared" si="8"/>
        <v>0</v>
      </c>
      <c r="M84" s="3">
        <f t="shared" si="9"/>
        <v>3447.5569427947335</v>
      </c>
      <c r="N84" s="1">
        <v>45</v>
      </c>
      <c r="O84" s="2">
        <f t="shared" si="10"/>
        <v>0</v>
      </c>
      <c r="P84" s="3">
        <f t="shared" si="11"/>
        <v>155140.062425763</v>
      </c>
    </row>
    <row r="85" spans="5:10" ht="10.5">
      <c r="E85" s="4">
        <f>SUM(E72:E84)</f>
        <v>7274</v>
      </c>
      <c r="F85" s="4">
        <f>SUM(F72:F84)</f>
        <v>7274</v>
      </c>
      <c r="G85" s="9"/>
      <c r="H85" s="9"/>
      <c r="I85" s="10"/>
      <c r="J85" s="10"/>
    </row>
    <row r="87" spans="1:5" ht="10.5">
      <c r="A87" s="39" t="s">
        <v>101</v>
      </c>
      <c r="B87" s="40"/>
      <c r="C87" s="40"/>
      <c r="D87" s="40"/>
      <c r="E87" s="41"/>
    </row>
    <row r="88" spans="1:8" ht="10.5">
      <c r="A88" s="42" t="s">
        <v>103</v>
      </c>
      <c r="B88" s="43"/>
      <c r="C88" s="43"/>
      <c r="D88" s="43"/>
      <c r="E88" s="44"/>
      <c r="F88" s="44"/>
      <c r="G88" s="44"/>
      <c r="H88" s="45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Harmik</dc:creator>
  <cp:keywords/>
  <dc:description/>
  <cp:lastModifiedBy>testuser</cp:lastModifiedBy>
  <cp:lastPrinted>2004-07-20T18:45:21Z</cp:lastPrinted>
  <dcterms:created xsi:type="dcterms:W3CDTF">2004-07-07T19:20:19Z</dcterms:created>
  <dcterms:modified xsi:type="dcterms:W3CDTF">2012-02-13T22:27:28Z</dcterms:modified>
  <cp:category/>
  <cp:version/>
  <cp:contentType/>
  <cp:contentStatus/>
</cp:coreProperties>
</file>