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0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5b0\AC\Temp\"/>
    </mc:Choice>
  </mc:AlternateContent>
  <xr:revisionPtr revIDLastSave="0" documentId="8_{1871B239-FD6F-4173-A0D5-58A728910865}" xr6:coauthVersionLast="45" xr6:coauthVersionMax="45" xr10:uidLastSave="{00000000-0000-0000-0000-000000000000}"/>
  <bookViews>
    <workbookView xWindow="-120" yWindow="-120" windowWidth="15600" windowHeight="117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Sheet1!$A$1:$P$59</definedName>
    <definedName name="_xlnm.Print_Titles" localSheetId="0">Sheet1!$1:$4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K31" i="1"/>
  <c r="H31" i="1"/>
  <c r="F31" i="1"/>
</calcChain>
</file>

<file path=xl/sharedStrings.xml><?xml version="1.0" encoding="utf-8"?>
<sst xmlns="http://schemas.openxmlformats.org/spreadsheetml/2006/main" count="598" uniqueCount="231">
  <si>
    <t>Los Angeles County Metropolitan Transportation Authority</t>
  </si>
  <si>
    <t>Fleet Fact Information</t>
  </si>
  <si>
    <t>Vehicle OEM</t>
  </si>
  <si>
    <t>BYD</t>
  </si>
  <si>
    <t>NABI</t>
  </si>
  <si>
    <t>New Flyer</t>
  </si>
  <si>
    <t>Series Number</t>
  </si>
  <si>
    <t>1001-1005</t>
  </si>
  <si>
    <t>3100-3149</t>
  </si>
  <si>
    <t>3850-4199</t>
  </si>
  <si>
    <t>4200-4205</t>
  </si>
  <si>
    <t>5300-5522</t>
  </si>
  <si>
    <t>5600-6149</t>
  </si>
  <si>
    <t>7000-7949</t>
  </si>
  <si>
    <t>7525-7599</t>
  </si>
  <si>
    <t>7980-7999</t>
  </si>
  <si>
    <t>8000-8099</t>
  </si>
  <si>
    <t>8100-8400</t>
  </si>
  <si>
    <t>8401-8491</t>
  </si>
  <si>
    <t>8500-8649</t>
  </si>
  <si>
    <t>9200-9594</t>
  </si>
  <si>
    <t>Year Acquired</t>
  </si>
  <si>
    <t>2000-2003</t>
  </si>
  <si>
    <t>2004-2005</t>
  </si>
  <si>
    <t>2008-2010</t>
  </si>
  <si>
    <t>2010-2011</t>
  </si>
  <si>
    <t>2012-2013</t>
  </si>
  <si>
    <t>2005-2008</t>
  </si>
  <si>
    <t>Bus Type</t>
  </si>
  <si>
    <t>Low Floor</t>
  </si>
  <si>
    <t>Battery Electric 40'</t>
  </si>
  <si>
    <t>CNG - 32'</t>
  </si>
  <si>
    <t>CNG - 40'</t>
  </si>
  <si>
    <t>Hybrid Gas 42'</t>
  </si>
  <si>
    <t>CNG Compo - 40'</t>
  </si>
  <si>
    <t>CNG  Compo - 45'</t>
  </si>
  <si>
    <t>CNG - 60' BRT</t>
  </si>
  <si>
    <t>CNG - 65' BRT</t>
  </si>
  <si>
    <t>Number</t>
  </si>
  <si>
    <t>Engine</t>
  </si>
  <si>
    <t>BYD Batteries, Controllers and motors</t>
  </si>
  <si>
    <t>Cummins ISL G</t>
  </si>
  <si>
    <t>Ford Triton V-10</t>
  </si>
  <si>
    <t>DDC Series 50G &amp; Cummins ISLG 280</t>
  </si>
  <si>
    <t>DDC Series 50G, Doosan &amp; Cummins ISLG 280</t>
  </si>
  <si>
    <t>DDC Series 50G</t>
  </si>
  <si>
    <t>Cummins L Gas Plus and ISLG</t>
  </si>
  <si>
    <t>Cummins ISLG</t>
  </si>
  <si>
    <t>Brakes</t>
  </si>
  <si>
    <t>Knorr, Disc</t>
  </si>
  <si>
    <t>S-Cam</t>
  </si>
  <si>
    <t>Disc</t>
  </si>
  <si>
    <t>Transmission</t>
  </si>
  <si>
    <t>BYD 90 kW x 2</t>
  </si>
  <si>
    <t>AW Gen 4 B400R</t>
  </si>
  <si>
    <t>A.W. Gen 4 B400R</t>
  </si>
  <si>
    <t>Flender</t>
  </si>
  <si>
    <t>A.W. B400R</t>
  </si>
  <si>
    <t>A.W. B500R WT3@</t>
  </si>
  <si>
    <t>HVAC</t>
  </si>
  <si>
    <t>Thermo King TE IntelligAire III</t>
  </si>
  <si>
    <t>Carrier RM-50</t>
  </si>
  <si>
    <t>Thermo King TEA-ALT</t>
  </si>
  <si>
    <t>Thermo King TE1-M3</t>
  </si>
  <si>
    <t>Thermo king T-11</t>
  </si>
  <si>
    <t>Thermo King IntelligAire</t>
  </si>
  <si>
    <t>Thermo King IntelligAire III</t>
  </si>
  <si>
    <t>DIMENSIONS</t>
  </si>
  <si>
    <t>Length</t>
  </si>
  <si>
    <t>40'-2.28"</t>
  </si>
  <si>
    <t>32'-3"</t>
  </si>
  <si>
    <t>41'</t>
  </si>
  <si>
    <t>43'-4"</t>
  </si>
  <si>
    <t>40'-9.6"</t>
  </si>
  <si>
    <t>40'-7"</t>
  </si>
  <si>
    <t>45'-6"</t>
  </si>
  <si>
    <t>60'-9.4"</t>
  </si>
  <si>
    <t>65'-11.6"</t>
  </si>
  <si>
    <t>Width</t>
  </si>
  <si>
    <t>102" or 116.5" w/ ext. mirrors</t>
  </si>
  <si>
    <t>102"</t>
  </si>
  <si>
    <t>102" or 126.5" w/ ext. mirrors</t>
  </si>
  <si>
    <t>Height</t>
  </si>
  <si>
    <t>136.5"</t>
  </si>
  <si>
    <t>135"</t>
  </si>
  <si>
    <t>133"</t>
  </si>
  <si>
    <t>137"</t>
  </si>
  <si>
    <t>132"</t>
  </si>
  <si>
    <t>134"</t>
  </si>
  <si>
    <t>Wheelbase</t>
  </si>
  <si>
    <t>246.3"</t>
  </si>
  <si>
    <t>182"</t>
  </si>
  <si>
    <t>307"</t>
  </si>
  <si>
    <t>292"</t>
  </si>
  <si>
    <t>274.6"</t>
  </si>
  <si>
    <t>332.3"</t>
  </si>
  <si>
    <t>239"/278.8"</t>
  </si>
  <si>
    <t>301"/278.8"</t>
  </si>
  <si>
    <t>Track: Front/rear</t>
  </si>
  <si>
    <t>96"</t>
  </si>
  <si>
    <t>97.2"/98.1"</t>
  </si>
  <si>
    <t>96"/101"</t>
  </si>
  <si>
    <t>85"/77"</t>
  </si>
  <si>
    <t>Overhang: Front/rear</t>
  </si>
  <si>
    <t>101.9"/133.9"</t>
  </si>
  <si>
    <t>91"/123"</t>
  </si>
  <si>
    <t>87.3"/120.8"</t>
  </si>
  <si>
    <t>88'/124'</t>
  </si>
  <si>
    <t>86"/118"</t>
  </si>
  <si>
    <t>90.75"/123"</t>
  </si>
  <si>
    <t>91.8"/123"</t>
  </si>
  <si>
    <t>88.6"/123"</t>
  </si>
  <si>
    <t>Ground clearance</t>
  </si>
  <si>
    <t>9.06" body, 5.51" axle</t>
  </si>
  <si>
    <t>10.4"</t>
  </si>
  <si>
    <t>14"</t>
  </si>
  <si>
    <t>11"</t>
  </si>
  <si>
    <t>10.1" body, 6.2" mid. axle</t>
  </si>
  <si>
    <t>Angle of Approach</t>
  </si>
  <si>
    <t>8.7 deg</t>
  </si>
  <si>
    <t>8 deg.</t>
  </si>
  <si>
    <t>9 deg.</t>
  </si>
  <si>
    <t>Angle of departure</t>
  </si>
  <si>
    <t>8.5 deg.</t>
  </si>
  <si>
    <t>Turning radius (body corner)</t>
  </si>
  <si>
    <t>39.3'</t>
  </si>
  <si>
    <t>32'</t>
  </si>
  <si>
    <t>44'</t>
  </si>
  <si>
    <t>47.1'</t>
  </si>
  <si>
    <t>42.27'</t>
  </si>
  <si>
    <t>47.5'</t>
  </si>
  <si>
    <t>44.6'</t>
  </si>
  <si>
    <t>Floor height</t>
  </si>
  <si>
    <t>15.5"</t>
  </si>
  <si>
    <t>15"</t>
  </si>
  <si>
    <t>Tire size</t>
  </si>
  <si>
    <t>305/70R22.5</t>
  </si>
  <si>
    <t>275/80R22.5</t>
  </si>
  <si>
    <t>305/75R24.5</t>
  </si>
  <si>
    <t>WEIGHTS</t>
  </si>
  <si>
    <t>Curb weight (unladen) -lb</t>
  </si>
  <si>
    <t>Front axle weight rating -lb</t>
  </si>
  <si>
    <t>Drive axle weight rating -lb</t>
  </si>
  <si>
    <t>Third axle weight rating -lb</t>
  </si>
  <si>
    <t>n/a</t>
  </si>
  <si>
    <t>Gross vehicle weight rating -lb</t>
  </si>
  <si>
    <t>40,600</t>
  </si>
  <si>
    <t>CAPACITIES</t>
  </si>
  <si>
    <t>Seating Capacity</t>
  </si>
  <si>
    <t>Seat and Standing Capacity</t>
  </si>
  <si>
    <t>W/S washer reservoir</t>
  </si>
  <si>
    <t>5 gal.</t>
  </si>
  <si>
    <t>3 gal.</t>
  </si>
  <si>
    <t>5 gal</t>
  </si>
  <si>
    <t>3 gal</t>
  </si>
  <si>
    <t>Cooling system</t>
  </si>
  <si>
    <t>2 + 2 gal.</t>
  </si>
  <si>
    <t>25.5 gal.</t>
  </si>
  <si>
    <t>26.5 gal</t>
  </si>
  <si>
    <t>15 + 17gal.</t>
  </si>
  <si>
    <t>22 gal.</t>
  </si>
  <si>
    <t>18 gal.</t>
  </si>
  <si>
    <t>28.5 gal.</t>
  </si>
  <si>
    <t>30 gal.</t>
  </si>
  <si>
    <t>30-39.5 gal.</t>
  </si>
  <si>
    <t>Engine crankcase</t>
  </si>
  <si>
    <t>28 qts.</t>
  </si>
  <si>
    <t>7 qts.</t>
  </si>
  <si>
    <t>31 qts.</t>
  </si>
  <si>
    <t>34 qts.</t>
  </si>
  <si>
    <t>3 ltr.</t>
  </si>
  <si>
    <t>46 qts.</t>
  </si>
  <si>
    <t>Tank Life Cycle</t>
  </si>
  <si>
    <t>15 Yrs.</t>
  </si>
  <si>
    <t>20 Yrs.</t>
  </si>
  <si>
    <t>15yrs / 9500-20 yrs.</t>
  </si>
  <si>
    <t>15 yrs</t>
  </si>
  <si>
    <t>Fuel tank</t>
  </si>
  <si>
    <t>320 kWhr</t>
  </si>
  <si>
    <t>12,688 scf</t>
  </si>
  <si>
    <t>23,065 scf</t>
  </si>
  <si>
    <t>116 Gals (Gas)</t>
  </si>
  <si>
    <t>18,138 scf</t>
  </si>
  <si>
    <t>18,138-22,197 scf</t>
  </si>
  <si>
    <t>21,000 scf.</t>
  </si>
  <si>
    <t>22,197 scf.</t>
  </si>
  <si>
    <t>20,538 scf</t>
  </si>
  <si>
    <t>18,900 scf</t>
  </si>
  <si>
    <t>27,088 scf.</t>
  </si>
  <si>
    <t>19,748 scf.</t>
  </si>
  <si>
    <t>Recommended Operating Range 90% fuel</t>
  </si>
  <si>
    <t>266-320</t>
  </si>
  <si>
    <t>Maximum Operating Range 100% fuel</t>
  </si>
  <si>
    <t>295-363</t>
  </si>
  <si>
    <t>LOCATIONS</t>
  </si>
  <si>
    <t>Wheelchair Lift</t>
  </si>
  <si>
    <t>Ricon Ramp- Front</t>
  </si>
  <si>
    <t>NFA Ramp- Front 7 to 1</t>
  </si>
  <si>
    <t>NFA Ramp- Front</t>
  </si>
  <si>
    <t>Exhaust pipe</t>
  </si>
  <si>
    <t>Street side rear, top</t>
  </si>
  <si>
    <t>Steetside rear, top</t>
  </si>
  <si>
    <t>Street side bottom</t>
  </si>
  <si>
    <t>Curbside rear, top</t>
  </si>
  <si>
    <t>Fuel port</t>
  </si>
  <si>
    <t>Rear C/S</t>
  </si>
  <si>
    <t>Rear c/s (2) ports</t>
  </si>
  <si>
    <t>Rear C/S (2) ports</t>
  </si>
  <si>
    <t>Mid. C/S</t>
  </si>
  <si>
    <t>Engine oil port</t>
  </si>
  <si>
    <t xml:space="preserve">Rear </t>
  </si>
  <si>
    <t>Surge tank port</t>
  </si>
  <si>
    <t>Rear C/S, S/S</t>
  </si>
  <si>
    <t>Rear S/S</t>
  </si>
  <si>
    <t>Roof, C/S Rear</t>
  </si>
  <si>
    <t>Power steering reservoir</t>
  </si>
  <si>
    <t>Rear</t>
  </si>
  <si>
    <t>W/S washer solvent reservoir</t>
  </si>
  <si>
    <t>Front S/S</t>
  </si>
  <si>
    <t xml:space="preserve">Front C/S    </t>
  </si>
  <si>
    <t xml:space="preserve">Front S/S    </t>
  </si>
  <si>
    <t>Battery compartment</t>
  </si>
  <si>
    <t>Front wheelwells, roof, under rear floor#</t>
  </si>
  <si>
    <t>Bike Rack</t>
  </si>
  <si>
    <t>Front 2 pos</t>
  </si>
  <si>
    <t>Front 2-pos</t>
  </si>
  <si>
    <t>Front 3-pos</t>
  </si>
  <si>
    <t>Front 2-pos &amp; 3-pos</t>
  </si>
  <si>
    <t>Front 2-pos, MOL 3-pos</t>
  </si>
  <si>
    <t>@ - 9400-9500 Gen4</t>
  </si>
  <si>
    <t># - High voltage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</si>
</sst>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sz val="8"/>
      <name val="Arial"/>
      <family val="2"/>
    </font>
    <font>
      <b/>
      <sz val="16"/>
      <name val="Arial"/>
      <family val="2"/>
    </font>
    <font>
      <sz val="11"/>
      <name val="Arial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9"/>
  <sheetViews>
    <sheetView tabSelected="1" zoomScaleNormal="100" workbookViewId="0">
      <pane xSplit="1" ySplit="5" topLeftCell="B6" activePane="bottomRight" state="frozen"/>
      <selection pane="bottomRight" sqref="A1:P1"/>
      <selection pane="bottomLeft" activeCell="A4" sqref="A4"/>
      <selection pane="topRight" activeCell="B1" sqref="B1"/>
    </sheetView>
  </sheetViews>
  <sheetFormatPr defaultRowHeight="12.75"/>
  <cols>
    <col min="1" max="1" width="42" style="12" customWidth="1"/>
    <col min="2" max="2" width="13.7109375" style="12" customWidth="1"/>
    <col min="3" max="4" width="11" style="12" customWidth="1"/>
    <col min="5" max="5" width="11.28515625" style="12" customWidth="1"/>
    <col min="6" max="7" width="11" style="12" customWidth="1"/>
    <col min="8" max="8" width="11.42578125" style="12" customWidth="1"/>
    <col min="9" max="9" width="11.28515625" style="12" customWidth="1"/>
    <col min="10" max="10" width="11.140625" style="12" customWidth="1"/>
    <col min="11" max="11" width="11.42578125" style="12" customWidth="1"/>
    <col min="12" max="12" width="11.28515625" style="12" customWidth="1"/>
    <col min="13" max="16" width="11.140625" style="12" customWidth="1"/>
    <col min="17" max="16384" width="9.140625" style="12"/>
  </cols>
  <sheetData>
    <row r="1" spans="1:16" ht="2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20.25">
      <c r="A2" s="38" t="s">
        <v>1</v>
      </c>
      <c r="B2" s="38"/>
      <c r="C2" s="38"/>
      <c r="D2" s="38"/>
      <c r="E2" s="38"/>
      <c r="F2" s="38"/>
      <c r="G2" s="39"/>
      <c r="H2" s="38"/>
      <c r="I2" s="38"/>
      <c r="J2" s="38"/>
      <c r="K2" s="38"/>
      <c r="L2" s="38"/>
      <c r="M2" s="38"/>
      <c r="N2" s="38"/>
      <c r="O2" s="38"/>
      <c r="P2" s="38"/>
    </row>
    <row r="3" spans="1:16" ht="15">
      <c r="A3" s="8" t="s">
        <v>2</v>
      </c>
      <c r="B3" s="2" t="s">
        <v>3</v>
      </c>
      <c r="C3" s="2" t="s">
        <v>4</v>
      </c>
      <c r="D3" s="2" t="s">
        <v>5</v>
      </c>
      <c r="E3" s="2" t="s">
        <v>4</v>
      </c>
      <c r="F3" s="21" t="s">
        <v>5</v>
      </c>
      <c r="G3" s="2" t="s">
        <v>5</v>
      </c>
      <c r="H3" s="2" t="s">
        <v>4</v>
      </c>
      <c r="I3" s="2" t="s">
        <v>4</v>
      </c>
      <c r="J3" s="2" t="s">
        <v>4</v>
      </c>
      <c r="K3" s="2" t="s">
        <v>4</v>
      </c>
      <c r="L3" s="2" t="s">
        <v>4</v>
      </c>
      <c r="M3" s="2" t="s">
        <v>4</v>
      </c>
      <c r="N3" s="2" t="s">
        <v>4</v>
      </c>
      <c r="O3" s="2" t="s">
        <v>4</v>
      </c>
      <c r="P3" s="2" t="s">
        <v>4</v>
      </c>
    </row>
    <row r="4" spans="1:16" ht="21.75" customHeight="1">
      <c r="A4" s="8" t="s">
        <v>6</v>
      </c>
      <c r="B4" s="26" t="s">
        <v>7</v>
      </c>
      <c r="C4" s="5" t="s">
        <v>8</v>
      </c>
      <c r="D4" s="5" t="s">
        <v>9</v>
      </c>
      <c r="E4" s="5" t="s">
        <v>10</v>
      </c>
      <c r="F4" s="22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>
        <v>9495</v>
      </c>
    </row>
    <row r="5" spans="1:16" ht="15">
      <c r="A5" s="8" t="s">
        <v>21</v>
      </c>
      <c r="B5" s="2">
        <v>2014</v>
      </c>
      <c r="C5" s="2">
        <v>2010</v>
      </c>
      <c r="D5" s="2">
        <v>2015</v>
      </c>
      <c r="E5" s="2">
        <v>2008</v>
      </c>
      <c r="F5" s="21">
        <v>2001</v>
      </c>
      <c r="G5" s="2">
        <v>2013</v>
      </c>
      <c r="H5" s="2" t="s">
        <v>22</v>
      </c>
      <c r="I5" s="2">
        <v>2005</v>
      </c>
      <c r="J5" s="2">
        <v>2003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>
        <v>2007</v>
      </c>
    </row>
    <row r="6" spans="1:16">
      <c r="A6" s="40" t="s">
        <v>28</v>
      </c>
      <c r="B6" s="1" t="s">
        <v>29</v>
      </c>
      <c r="C6" s="1" t="s">
        <v>29</v>
      </c>
      <c r="D6" s="1" t="s">
        <v>29</v>
      </c>
      <c r="E6" s="1" t="s">
        <v>29</v>
      </c>
      <c r="F6" s="23" t="s">
        <v>29</v>
      </c>
      <c r="G6" s="1" t="s">
        <v>29</v>
      </c>
      <c r="H6" s="1" t="s">
        <v>29</v>
      </c>
      <c r="I6" s="1" t="s">
        <v>29</v>
      </c>
      <c r="J6" s="1" t="s">
        <v>29</v>
      </c>
      <c r="K6" s="1" t="s">
        <v>29</v>
      </c>
      <c r="L6" s="1" t="s">
        <v>29</v>
      </c>
      <c r="M6" s="1" t="s">
        <v>29</v>
      </c>
      <c r="N6" s="1" t="s">
        <v>29</v>
      </c>
      <c r="O6" s="1" t="s">
        <v>29</v>
      </c>
      <c r="P6" s="1" t="s">
        <v>29</v>
      </c>
    </row>
    <row r="7" spans="1:16" ht="24">
      <c r="A7" s="41"/>
      <c r="B7" s="27" t="s">
        <v>30</v>
      </c>
      <c r="C7" s="1" t="s">
        <v>31</v>
      </c>
      <c r="D7" s="1" t="s">
        <v>32</v>
      </c>
      <c r="E7" s="1" t="s">
        <v>33</v>
      </c>
      <c r="F7" s="23" t="s">
        <v>32</v>
      </c>
      <c r="G7" s="1" t="s">
        <v>32</v>
      </c>
      <c r="H7" s="1" t="s">
        <v>32</v>
      </c>
      <c r="I7" s="1" t="s">
        <v>32</v>
      </c>
      <c r="J7" s="1" t="s">
        <v>34</v>
      </c>
      <c r="K7" s="1" t="s">
        <v>35</v>
      </c>
      <c r="L7" s="1" t="s">
        <v>35</v>
      </c>
      <c r="M7" s="1" t="s">
        <v>35</v>
      </c>
      <c r="N7" s="1" t="s">
        <v>35</v>
      </c>
      <c r="O7" s="1" t="s">
        <v>36</v>
      </c>
      <c r="P7" s="1" t="s">
        <v>37</v>
      </c>
    </row>
    <row r="8" spans="1:16">
      <c r="A8" s="37" t="s">
        <v>38</v>
      </c>
      <c r="B8" s="28">
        <v>5</v>
      </c>
      <c r="C8" s="1">
        <v>50</v>
      </c>
      <c r="D8" s="1">
        <v>350</v>
      </c>
      <c r="E8" s="1">
        <v>6</v>
      </c>
      <c r="F8" s="23">
        <v>223</v>
      </c>
      <c r="G8" s="1">
        <v>550</v>
      </c>
      <c r="H8" s="1">
        <v>780</v>
      </c>
      <c r="I8" s="1">
        <v>75</v>
      </c>
      <c r="J8" s="1">
        <v>20</v>
      </c>
      <c r="K8" s="1">
        <v>100</v>
      </c>
      <c r="L8" s="1">
        <v>301</v>
      </c>
      <c r="M8" s="1">
        <v>91</v>
      </c>
      <c r="N8" s="1">
        <v>150</v>
      </c>
      <c r="O8" s="1">
        <v>390</v>
      </c>
      <c r="P8" s="1">
        <v>1</v>
      </c>
    </row>
    <row r="9" spans="1:16" ht="48">
      <c r="A9" s="37" t="s">
        <v>39</v>
      </c>
      <c r="B9" s="1" t="s">
        <v>40</v>
      </c>
      <c r="C9" s="1" t="s">
        <v>41</v>
      </c>
      <c r="D9" s="1" t="s">
        <v>41</v>
      </c>
      <c r="E9" s="1" t="s">
        <v>42</v>
      </c>
      <c r="F9" s="1" t="s">
        <v>43</v>
      </c>
      <c r="G9" s="1" t="s">
        <v>41</v>
      </c>
      <c r="H9" s="1" t="s">
        <v>44</v>
      </c>
      <c r="I9" s="1" t="s">
        <v>45</v>
      </c>
      <c r="J9" s="1" t="s">
        <v>45</v>
      </c>
      <c r="K9" s="1" t="s">
        <v>41</v>
      </c>
      <c r="L9" s="1" t="s">
        <v>41</v>
      </c>
      <c r="M9" s="1" t="s">
        <v>41</v>
      </c>
      <c r="N9" s="1" t="s">
        <v>41</v>
      </c>
      <c r="O9" s="1" t="s">
        <v>46</v>
      </c>
      <c r="P9" s="1" t="s">
        <v>47</v>
      </c>
    </row>
    <row r="10" spans="1:16">
      <c r="A10" s="37" t="s">
        <v>48</v>
      </c>
      <c r="B10" s="1" t="s">
        <v>49</v>
      </c>
      <c r="C10" s="1" t="s">
        <v>50</v>
      </c>
      <c r="D10" s="1" t="s">
        <v>51</v>
      </c>
      <c r="E10" s="1" t="s">
        <v>51</v>
      </c>
      <c r="F10" s="23" t="s">
        <v>50</v>
      </c>
      <c r="G10" s="1" t="s">
        <v>49</v>
      </c>
      <c r="H10" s="1" t="s">
        <v>50</v>
      </c>
      <c r="I10" s="1" t="s">
        <v>50</v>
      </c>
      <c r="J10" s="1" t="s">
        <v>50</v>
      </c>
      <c r="K10" s="1" t="s">
        <v>51</v>
      </c>
      <c r="L10" s="1" t="s">
        <v>51</v>
      </c>
      <c r="M10" s="1" t="s">
        <v>51</v>
      </c>
      <c r="N10" s="1" t="s">
        <v>51</v>
      </c>
      <c r="O10" s="1" t="s">
        <v>51</v>
      </c>
      <c r="P10" s="1" t="s">
        <v>51</v>
      </c>
    </row>
    <row r="11" spans="1:16" ht="24">
      <c r="A11" s="37" t="s">
        <v>52</v>
      </c>
      <c r="B11" s="1" t="s">
        <v>53</v>
      </c>
      <c r="C11" s="1" t="s">
        <v>54</v>
      </c>
      <c r="D11" s="1" t="s">
        <v>55</v>
      </c>
      <c r="E11" s="1" t="s">
        <v>56</v>
      </c>
      <c r="F11" s="23" t="s">
        <v>57</v>
      </c>
      <c r="G11" s="1" t="s">
        <v>55</v>
      </c>
      <c r="H11" s="1" t="s">
        <v>57</v>
      </c>
      <c r="I11" s="1" t="s">
        <v>57</v>
      </c>
      <c r="J11" s="1" t="s">
        <v>57</v>
      </c>
      <c r="K11" s="1" t="s">
        <v>57</v>
      </c>
      <c r="L11" s="1" t="s">
        <v>54</v>
      </c>
      <c r="M11" s="1" t="s">
        <v>54</v>
      </c>
      <c r="N11" s="1" t="s">
        <v>54</v>
      </c>
      <c r="O11" s="1" t="s">
        <v>58</v>
      </c>
      <c r="P11" s="1" t="s">
        <v>58</v>
      </c>
    </row>
    <row r="12" spans="1:16" ht="36">
      <c r="A12" s="37" t="s">
        <v>59</v>
      </c>
      <c r="B12" s="1" t="s">
        <v>60</v>
      </c>
      <c r="C12" s="1" t="s">
        <v>61</v>
      </c>
      <c r="D12" s="1" t="s">
        <v>62</v>
      </c>
      <c r="E12" s="1" t="s">
        <v>63</v>
      </c>
      <c r="F12" s="23" t="s">
        <v>64</v>
      </c>
      <c r="G12" s="1" t="s">
        <v>62</v>
      </c>
      <c r="H12" s="1" t="s">
        <v>65</v>
      </c>
      <c r="I12" s="1" t="s">
        <v>65</v>
      </c>
      <c r="J12" s="1" t="s">
        <v>65</v>
      </c>
      <c r="K12" s="1" t="s">
        <v>65</v>
      </c>
      <c r="L12" s="1" t="s">
        <v>65</v>
      </c>
      <c r="M12" s="1" t="s">
        <v>65</v>
      </c>
      <c r="N12" s="1" t="s">
        <v>66</v>
      </c>
      <c r="O12" s="1" t="s">
        <v>65</v>
      </c>
      <c r="P12" s="1" t="s">
        <v>65</v>
      </c>
    </row>
    <row r="13" spans="1:16">
      <c r="A13" s="19" t="s">
        <v>67</v>
      </c>
      <c r="B13" s="18"/>
      <c r="C13" s="18"/>
      <c r="D13" s="18"/>
      <c r="E13" s="18"/>
      <c r="F13" s="24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>
      <c r="A14" s="37" t="s">
        <v>68</v>
      </c>
      <c r="B14" s="1" t="s">
        <v>69</v>
      </c>
      <c r="C14" s="7" t="s">
        <v>70</v>
      </c>
      <c r="D14" s="1" t="s">
        <v>71</v>
      </c>
      <c r="E14" s="1" t="s">
        <v>72</v>
      </c>
      <c r="F14" s="23" t="s">
        <v>73</v>
      </c>
      <c r="G14" s="1" t="s">
        <v>71</v>
      </c>
      <c r="H14" s="1" t="s">
        <v>74</v>
      </c>
      <c r="I14" s="1" t="s">
        <v>74</v>
      </c>
      <c r="J14" s="1" t="s">
        <v>74</v>
      </c>
      <c r="K14" s="1" t="s">
        <v>75</v>
      </c>
      <c r="L14" s="7" t="s">
        <v>75</v>
      </c>
      <c r="M14" s="7" t="s">
        <v>75</v>
      </c>
      <c r="N14" s="7" t="s">
        <v>75</v>
      </c>
      <c r="O14" s="1" t="s">
        <v>76</v>
      </c>
      <c r="P14" s="1" t="s">
        <v>77</v>
      </c>
    </row>
    <row r="15" spans="1:16" ht="35.450000000000003" customHeight="1">
      <c r="A15" s="37" t="s">
        <v>78</v>
      </c>
      <c r="B15" s="1" t="s">
        <v>79</v>
      </c>
      <c r="C15" s="1" t="s">
        <v>80</v>
      </c>
      <c r="D15" s="1" t="s">
        <v>80</v>
      </c>
      <c r="E15" s="1" t="s">
        <v>81</v>
      </c>
      <c r="F15" s="23" t="s">
        <v>80</v>
      </c>
      <c r="G15" s="1" t="s">
        <v>80</v>
      </c>
      <c r="H15" s="1" t="s">
        <v>80</v>
      </c>
      <c r="I15" s="1" t="s">
        <v>80</v>
      </c>
      <c r="J15" s="1" t="s">
        <v>80</v>
      </c>
      <c r="K15" s="1" t="s">
        <v>80</v>
      </c>
      <c r="L15" s="1" t="s">
        <v>81</v>
      </c>
      <c r="M15" s="1" t="s">
        <v>81</v>
      </c>
      <c r="N15" s="1" t="s">
        <v>81</v>
      </c>
      <c r="O15" s="1" t="s">
        <v>81</v>
      </c>
      <c r="P15" s="1" t="s">
        <v>81</v>
      </c>
    </row>
    <row r="16" spans="1:16">
      <c r="A16" s="37" t="s">
        <v>82</v>
      </c>
      <c r="B16" s="1" t="s">
        <v>83</v>
      </c>
      <c r="C16" s="1" t="s">
        <v>84</v>
      </c>
      <c r="D16" s="1" t="s">
        <v>85</v>
      </c>
      <c r="E16" s="1" t="s">
        <v>86</v>
      </c>
      <c r="F16" s="23" t="s">
        <v>87</v>
      </c>
      <c r="G16" s="1" t="s">
        <v>85</v>
      </c>
      <c r="H16" s="1" t="s">
        <v>88</v>
      </c>
      <c r="I16" s="1" t="s">
        <v>88</v>
      </c>
      <c r="J16" s="1" t="s">
        <v>88</v>
      </c>
      <c r="K16" s="1" t="s">
        <v>87</v>
      </c>
      <c r="L16" s="1" t="s">
        <v>87</v>
      </c>
      <c r="M16" s="1" t="s">
        <v>87</v>
      </c>
      <c r="N16" s="1" t="s">
        <v>87</v>
      </c>
      <c r="O16" s="1" t="s">
        <v>86</v>
      </c>
      <c r="P16" s="1" t="s">
        <v>86</v>
      </c>
    </row>
    <row r="17" spans="1:16" ht="20.100000000000001" customHeight="1">
      <c r="A17" s="37" t="s">
        <v>89</v>
      </c>
      <c r="B17" s="1" t="s">
        <v>90</v>
      </c>
      <c r="C17" s="1" t="s">
        <v>91</v>
      </c>
      <c r="D17" s="1">
        <v>283.75</v>
      </c>
      <c r="E17" s="1" t="s">
        <v>92</v>
      </c>
      <c r="F17" s="23" t="s">
        <v>93</v>
      </c>
      <c r="G17" s="1">
        <v>283.75</v>
      </c>
      <c r="H17" s="1" t="s">
        <v>94</v>
      </c>
      <c r="I17" s="1" t="s">
        <v>94</v>
      </c>
      <c r="J17" s="1" t="s">
        <v>94</v>
      </c>
      <c r="K17" s="1" t="s">
        <v>95</v>
      </c>
      <c r="L17" s="1" t="s">
        <v>95</v>
      </c>
      <c r="M17" s="1" t="s">
        <v>95</v>
      </c>
      <c r="N17" s="1" t="s">
        <v>95</v>
      </c>
      <c r="O17" s="1" t="s">
        <v>96</v>
      </c>
      <c r="P17" s="1" t="s">
        <v>97</v>
      </c>
    </row>
    <row r="18" spans="1:16">
      <c r="A18" s="37" t="s">
        <v>98</v>
      </c>
      <c r="B18" s="1" t="s">
        <v>99</v>
      </c>
      <c r="C18" s="7" t="s">
        <v>99</v>
      </c>
      <c r="D18" s="1" t="s">
        <v>100</v>
      </c>
      <c r="E18" s="1" t="s">
        <v>101</v>
      </c>
      <c r="F18" s="23" t="s">
        <v>99</v>
      </c>
      <c r="G18" s="1" t="s">
        <v>100</v>
      </c>
      <c r="H18" s="1" t="s">
        <v>99</v>
      </c>
      <c r="I18" s="1" t="s">
        <v>99</v>
      </c>
      <c r="J18" s="1" t="s">
        <v>99</v>
      </c>
      <c r="K18" s="1" t="s">
        <v>99</v>
      </c>
      <c r="L18" s="1" t="s">
        <v>99</v>
      </c>
      <c r="M18" s="1" t="s">
        <v>99</v>
      </c>
      <c r="N18" s="1" t="s">
        <v>99</v>
      </c>
      <c r="O18" s="1" t="s">
        <v>102</v>
      </c>
      <c r="P18" s="1" t="s">
        <v>102</v>
      </c>
    </row>
    <row r="19" spans="1:16">
      <c r="A19" s="37" t="s">
        <v>103</v>
      </c>
      <c r="B19" s="1" t="s">
        <v>104</v>
      </c>
      <c r="C19" s="7" t="s">
        <v>105</v>
      </c>
      <c r="D19" s="1" t="s">
        <v>106</v>
      </c>
      <c r="E19" s="1" t="s">
        <v>107</v>
      </c>
      <c r="F19" s="23" t="s">
        <v>108</v>
      </c>
      <c r="G19" s="1" t="s">
        <v>106</v>
      </c>
      <c r="H19" s="1" t="s">
        <v>109</v>
      </c>
      <c r="I19" s="1" t="s">
        <v>109</v>
      </c>
      <c r="J19" s="1" t="s">
        <v>109</v>
      </c>
      <c r="K19" s="1" t="s">
        <v>110</v>
      </c>
      <c r="L19" s="1" t="s">
        <v>110</v>
      </c>
      <c r="M19" s="1" t="s">
        <v>110</v>
      </c>
      <c r="N19" s="1" t="s">
        <v>110</v>
      </c>
      <c r="O19" s="1" t="s">
        <v>111</v>
      </c>
      <c r="P19" s="1" t="s">
        <v>111</v>
      </c>
    </row>
    <row r="20" spans="1:16" ht="36">
      <c r="A20" s="37" t="s">
        <v>112</v>
      </c>
      <c r="B20" s="1" t="s">
        <v>113</v>
      </c>
      <c r="C20" s="1" t="s">
        <v>114</v>
      </c>
      <c r="D20" s="1" t="s">
        <v>115</v>
      </c>
      <c r="E20" s="1" t="s">
        <v>116</v>
      </c>
      <c r="F20" s="23" t="s">
        <v>115</v>
      </c>
      <c r="G20" s="1" t="s">
        <v>115</v>
      </c>
      <c r="H20" s="1" t="s">
        <v>114</v>
      </c>
      <c r="I20" s="1" t="s">
        <v>114</v>
      </c>
      <c r="J20" s="1" t="s">
        <v>114</v>
      </c>
      <c r="K20" s="1" t="s">
        <v>116</v>
      </c>
      <c r="L20" s="1" t="s">
        <v>116</v>
      </c>
      <c r="M20" s="1" t="s">
        <v>116</v>
      </c>
      <c r="N20" s="1" t="s">
        <v>116</v>
      </c>
      <c r="O20" s="1" t="s">
        <v>117</v>
      </c>
      <c r="P20" s="1" t="s">
        <v>117</v>
      </c>
    </row>
    <row r="21" spans="1:16">
      <c r="A21" s="37" t="s">
        <v>118</v>
      </c>
      <c r="B21" s="1" t="s">
        <v>119</v>
      </c>
      <c r="C21" s="1" t="s">
        <v>120</v>
      </c>
      <c r="D21" s="1" t="s">
        <v>121</v>
      </c>
      <c r="E21" s="1" t="s">
        <v>121</v>
      </c>
      <c r="F21" s="23" t="s">
        <v>121</v>
      </c>
      <c r="G21" s="1" t="s">
        <v>121</v>
      </c>
      <c r="H21" s="1" t="s">
        <v>121</v>
      </c>
      <c r="I21" s="1" t="s">
        <v>121</v>
      </c>
      <c r="J21" s="1" t="s">
        <v>121</v>
      </c>
      <c r="K21" s="1" t="s">
        <v>121</v>
      </c>
      <c r="L21" s="1" t="s">
        <v>121</v>
      </c>
      <c r="M21" s="1" t="s">
        <v>121</v>
      </c>
      <c r="N21" s="1" t="s">
        <v>121</v>
      </c>
      <c r="O21" s="1" t="s">
        <v>121</v>
      </c>
      <c r="P21" s="1" t="s">
        <v>121</v>
      </c>
    </row>
    <row r="22" spans="1:16">
      <c r="A22" s="37" t="s">
        <v>122</v>
      </c>
      <c r="B22" s="1" t="s">
        <v>123</v>
      </c>
      <c r="C22" s="1" t="s">
        <v>121</v>
      </c>
      <c r="D22" s="1" t="s">
        <v>121</v>
      </c>
      <c r="E22" s="1" t="s">
        <v>121</v>
      </c>
      <c r="F22" s="23" t="s">
        <v>121</v>
      </c>
      <c r="G22" s="1" t="s">
        <v>121</v>
      </c>
      <c r="H22" s="1" t="s">
        <v>121</v>
      </c>
      <c r="I22" s="1" t="s">
        <v>121</v>
      </c>
      <c r="J22" s="1" t="s">
        <v>121</v>
      </c>
      <c r="K22" s="1" t="s">
        <v>121</v>
      </c>
      <c r="L22" s="1" t="s">
        <v>121</v>
      </c>
      <c r="M22" s="1" t="s">
        <v>121</v>
      </c>
      <c r="N22" s="1" t="s">
        <v>121</v>
      </c>
      <c r="O22" s="1" t="s">
        <v>121</v>
      </c>
      <c r="P22" s="1" t="s">
        <v>121</v>
      </c>
    </row>
    <row r="23" spans="1:16" ht="27.75" customHeight="1">
      <c r="A23" s="37" t="s">
        <v>124</v>
      </c>
      <c r="B23" s="1" t="s">
        <v>125</v>
      </c>
      <c r="C23" s="7" t="s">
        <v>126</v>
      </c>
      <c r="D23" s="1" t="s">
        <v>127</v>
      </c>
      <c r="E23" s="1" t="s">
        <v>128</v>
      </c>
      <c r="F23" s="23" t="s">
        <v>127</v>
      </c>
      <c r="G23" s="1" t="s">
        <v>127</v>
      </c>
      <c r="H23" s="1" t="s">
        <v>129</v>
      </c>
      <c r="I23" s="1" t="s">
        <v>129</v>
      </c>
      <c r="J23" s="1" t="s">
        <v>129</v>
      </c>
      <c r="K23" s="1" t="s">
        <v>130</v>
      </c>
      <c r="L23" s="1" t="s">
        <v>130</v>
      </c>
      <c r="M23" s="1" t="s">
        <v>130</v>
      </c>
      <c r="N23" s="1" t="s">
        <v>130</v>
      </c>
      <c r="O23" s="1" t="s">
        <v>127</v>
      </c>
      <c r="P23" s="1" t="s">
        <v>131</v>
      </c>
    </row>
    <row r="24" spans="1:16">
      <c r="A24" s="37" t="s">
        <v>132</v>
      </c>
      <c r="B24" s="1" t="s">
        <v>133</v>
      </c>
      <c r="C24" s="1" t="s">
        <v>134</v>
      </c>
      <c r="D24" s="1" t="s">
        <v>115</v>
      </c>
      <c r="E24" s="1" t="s">
        <v>134</v>
      </c>
      <c r="F24" s="23" t="s">
        <v>115</v>
      </c>
      <c r="G24" s="1" t="s">
        <v>115</v>
      </c>
      <c r="H24" s="1" t="s">
        <v>134</v>
      </c>
      <c r="I24" s="1" t="s">
        <v>134</v>
      </c>
      <c r="J24" s="1" t="s">
        <v>134</v>
      </c>
      <c r="K24" s="1" t="s">
        <v>134</v>
      </c>
      <c r="L24" s="1" t="s">
        <v>134</v>
      </c>
      <c r="M24" s="1" t="s">
        <v>134</v>
      </c>
      <c r="N24" s="1" t="s">
        <v>134</v>
      </c>
      <c r="O24" s="1" t="s">
        <v>134</v>
      </c>
      <c r="P24" s="1" t="s">
        <v>134</v>
      </c>
    </row>
    <row r="25" spans="1:16" ht="15" customHeight="1">
      <c r="A25" s="37" t="s">
        <v>135</v>
      </c>
      <c r="B25" s="1" t="s">
        <v>136</v>
      </c>
      <c r="C25" s="1" t="s">
        <v>136</v>
      </c>
      <c r="D25" s="1" t="s">
        <v>136</v>
      </c>
      <c r="E25" s="1" t="s">
        <v>136</v>
      </c>
      <c r="F25" s="23" t="s">
        <v>137</v>
      </c>
      <c r="G25" s="1" t="s">
        <v>138</v>
      </c>
      <c r="H25" s="1" t="s">
        <v>136</v>
      </c>
      <c r="I25" s="1" t="s">
        <v>136</v>
      </c>
      <c r="J25" s="1" t="s">
        <v>136</v>
      </c>
      <c r="K25" s="1" t="s">
        <v>136</v>
      </c>
      <c r="L25" s="1" t="s">
        <v>136</v>
      </c>
      <c r="M25" s="1" t="s">
        <v>136</v>
      </c>
      <c r="N25" s="1" t="s">
        <v>136</v>
      </c>
      <c r="O25" s="1" t="s">
        <v>136</v>
      </c>
      <c r="P25" s="1" t="s">
        <v>136</v>
      </c>
    </row>
    <row r="26" spans="1:16">
      <c r="A26" s="19" t="s">
        <v>139</v>
      </c>
      <c r="B26" s="18"/>
      <c r="C26" s="18"/>
      <c r="D26" s="18"/>
      <c r="E26" s="18"/>
      <c r="F26" s="24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>
      <c r="A27" s="37" t="s">
        <v>140</v>
      </c>
      <c r="B27" s="6">
        <v>33500</v>
      </c>
      <c r="C27" s="9">
        <v>29550</v>
      </c>
      <c r="D27" s="6">
        <v>30916</v>
      </c>
      <c r="E27" s="6">
        <v>32800</v>
      </c>
      <c r="F27" s="25">
        <v>28000</v>
      </c>
      <c r="G27" s="6">
        <v>30916</v>
      </c>
      <c r="H27" s="6">
        <v>31750</v>
      </c>
      <c r="I27" s="6">
        <v>31750</v>
      </c>
      <c r="J27" s="6">
        <v>29980</v>
      </c>
      <c r="K27" s="6">
        <v>32500</v>
      </c>
      <c r="L27" s="10">
        <v>32840</v>
      </c>
      <c r="M27" s="10">
        <v>32840</v>
      </c>
      <c r="N27" s="10">
        <v>32840</v>
      </c>
      <c r="O27" s="6">
        <v>47970</v>
      </c>
      <c r="P27" s="6">
        <v>49762</v>
      </c>
    </row>
    <row r="28" spans="1:16">
      <c r="A28" s="37" t="s">
        <v>141</v>
      </c>
      <c r="B28" s="6">
        <v>14780</v>
      </c>
      <c r="C28" s="4">
        <v>14700</v>
      </c>
      <c r="D28" s="6">
        <v>10034</v>
      </c>
      <c r="E28" s="6">
        <v>15000</v>
      </c>
      <c r="F28" s="25">
        <v>14700</v>
      </c>
      <c r="G28" s="6">
        <v>10034</v>
      </c>
      <c r="H28" s="6">
        <v>14700</v>
      </c>
      <c r="I28" s="6">
        <v>14700</v>
      </c>
      <c r="J28" s="6">
        <v>14600</v>
      </c>
      <c r="K28" s="6">
        <v>14700</v>
      </c>
      <c r="L28" s="10">
        <v>15600</v>
      </c>
      <c r="M28" s="10">
        <v>15600</v>
      </c>
      <c r="N28" s="10">
        <v>15600</v>
      </c>
      <c r="O28" s="6">
        <v>14780</v>
      </c>
      <c r="P28" s="6">
        <v>14780</v>
      </c>
    </row>
    <row r="29" spans="1:16">
      <c r="A29" s="37" t="s">
        <v>142</v>
      </c>
      <c r="B29" s="6">
        <v>28651</v>
      </c>
      <c r="C29" s="4">
        <v>26000</v>
      </c>
      <c r="D29" s="6">
        <v>20882</v>
      </c>
      <c r="E29" s="6">
        <v>27760</v>
      </c>
      <c r="F29" s="25">
        <v>26000</v>
      </c>
      <c r="G29" s="6">
        <v>20882</v>
      </c>
      <c r="H29" s="6">
        <v>26000</v>
      </c>
      <c r="I29" s="6">
        <v>26000</v>
      </c>
      <c r="J29" s="6">
        <v>26000</v>
      </c>
      <c r="K29" s="6">
        <v>27760</v>
      </c>
      <c r="L29" s="10">
        <v>27760</v>
      </c>
      <c r="M29" s="10">
        <v>27760</v>
      </c>
      <c r="N29" s="10">
        <v>27760</v>
      </c>
      <c r="O29" s="6">
        <v>27760</v>
      </c>
      <c r="P29" s="6">
        <v>27760</v>
      </c>
    </row>
    <row r="30" spans="1:16">
      <c r="A30" s="37" t="s">
        <v>143</v>
      </c>
      <c r="B30" s="6" t="s">
        <v>144</v>
      </c>
      <c r="C30" s="3" t="s">
        <v>144</v>
      </c>
      <c r="D30" s="1" t="s">
        <v>144</v>
      </c>
      <c r="E30" s="1" t="s">
        <v>144</v>
      </c>
      <c r="F30" s="23" t="s">
        <v>144</v>
      </c>
      <c r="G30" s="1" t="s">
        <v>144</v>
      </c>
      <c r="H30" s="1" t="s">
        <v>144</v>
      </c>
      <c r="I30" s="1" t="s">
        <v>144</v>
      </c>
      <c r="J30" s="1" t="s">
        <v>144</v>
      </c>
      <c r="K30" s="1" t="s">
        <v>144</v>
      </c>
      <c r="L30" s="1" t="s">
        <v>144</v>
      </c>
      <c r="M30" s="1" t="s">
        <v>144</v>
      </c>
      <c r="N30" s="1" t="s">
        <v>144</v>
      </c>
      <c r="O30" s="6">
        <v>28660</v>
      </c>
      <c r="P30" s="6">
        <v>28660</v>
      </c>
    </row>
    <row r="31" spans="1:16" ht="26.25" customHeight="1">
      <c r="A31" s="37" t="s">
        <v>145</v>
      </c>
      <c r="B31" s="6">
        <v>43431</v>
      </c>
      <c r="C31" s="4">
        <v>38250</v>
      </c>
      <c r="D31" s="6">
        <v>42582</v>
      </c>
      <c r="E31" s="6">
        <v>42560</v>
      </c>
      <c r="F31" s="25">
        <f>SUM(F28:F30)</f>
        <v>40700</v>
      </c>
      <c r="G31" s="6">
        <v>42582</v>
      </c>
      <c r="H31" s="6">
        <f>SUM(H28:H30)</f>
        <v>40700</v>
      </c>
      <c r="I31" s="6">
        <f>SUM(I28:I30)</f>
        <v>40700</v>
      </c>
      <c r="J31" s="11" t="s">
        <v>146</v>
      </c>
      <c r="K31" s="6">
        <f>SUM(K28:K30)</f>
        <v>42460</v>
      </c>
      <c r="L31" s="10">
        <v>43420</v>
      </c>
      <c r="M31" s="10">
        <v>43420</v>
      </c>
      <c r="N31" s="10">
        <v>43420</v>
      </c>
      <c r="O31" s="6">
        <v>68540</v>
      </c>
      <c r="P31" s="6">
        <v>68540</v>
      </c>
    </row>
    <row r="32" spans="1:16">
      <c r="A32" s="19" t="s">
        <v>147</v>
      </c>
      <c r="B32" s="33"/>
      <c r="C32" s="17"/>
      <c r="D32" s="18"/>
      <c r="E32" s="18"/>
      <c r="F32" s="24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6">
      <c r="A33" s="37" t="s">
        <v>148</v>
      </c>
      <c r="B33" s="1">
        <v>32</v>
      </c>
      <c r="C33" s="3">
        <v>25</v>
      </c>
      <c r="D33" s="1">
        <v>38</v>
      </c>
      <c r="E33" s="1">
        <v>42</v>
      </c>
      <c r="F33" s="23">
        <v>40</v>
      </c>
      <c r="G33" s="1">
        <v>38</v>
      </c>
      <c r="H33" s="1">
        <v>40</v>
      </c>
      <c r="I33" s="1">
        <v>40</v>
      </c>
      <c r="J33" s="1">
        <v>40</v>
      </c>
      <c r="K33" s="1">
        <v>46</v>
      </c>
      <c r="L33" s="1">
        <v>46</v>
      </c>
      <c r="M33" s="1">
        <v>46</v>
      </c>
      <c r="N33" s="1">
        <v>46</v>
      </c>
      <c r="O33" s="1">
        <v>57</v>
      </c>
      <c r="P33" s="1">
        <v>66</v>
      </c>
    </row>
    <row r="34" spans="1:16">
      <c r="A34" s="37" t="s">
        <v>149</v>
      </c>
      <c r="B34" s="1">
        <v>48</v>
      </c>
      <c r="C34" s="3">
        <v>38</v>
      </c>
      <c r="D34" s="1">
        <v>80</v>
      </c>
      <c r="E34" s="1">
        <v>63</v>
      </c>
      <c r="F34" s="23">
        <v>60</v>
      </c>
      <c r="G34" s="1">
        <v>80</v>
      </c>
      <c r="H34" s="1">
        <v>60</v>
      </c>
      <c r="I34" s="1">
        <v>60</v>
      </c>
      <c r="J34" s="1">
        <v>60</v>
      </c>
      <c r="K34" s="1">
        <v>69</v>
      </c>
      <c r="L34" s="1">
        <v>69</v>
      </c>
      <c r="M34" s="1">
        <v>69</v>
      </c>
      <c r="N34" s="1">
        <v>69</v>
      </c>
      <c r="O34" s="1">
        <v>86</v>
      </c>
      <c r="P34" s="1">
        <v>99</v>
      </c>
    </row>
    <row r="35" spans="1:16">
      <c r="A35" s="37" t="s">
        <v>150</v>
      </c>
      <c r="B35" s="1" t="s">
        <v>151</v>
      </c>
      <c r="C35" s="3" t="s">
        <v>152</v>
      </c>
      <c r="D35" s="1" t="s">
        <v>153</v>
      </c>
      <c r="E35" s="1" t="s">
        <v>154</v>
      </c>
      <c r="F35" s="23" t="s">
        <v>151</v>
      </c>
      <c r="G35" s="1" t="s">
        <v>153</v>
      </c>
      <c r="H35" s="1" t="s">
        <v>152</v>
      </c>
      <c r="I35" s="1" t="s">
        <v>152</v>
      </c>
      <c r="J35" s="1" t="s">
        <v>151</v>
      </c>
      <c r="K35" s="1" t="s">
        <v>152</v>
      </c>
      <c r="L35" s="1" t="s">
        <v>152</v>
      </c>
      <c r="M35" s="1" t="s">
        <v>152</v>
      </c>
      <c r="N35" s="1" t="s">
        <v>152</v>
      </c>
      <c r="O35" s="1" t="s">
        <v>151</v>
      </c>
      <c r="P35" s="1" t="s">
        <v>151</v>
      </c>
    </row>
    <row r="36" spans="1:16">
      <c r="A36" s="37" t="s">
        <v>155</v>
      </c>
      <c r="B36" s="1" t="s">
        <v>156</v>
      </c>
      <c r="C36" s="1" t="s">
        <v>157</v>
      </c>
      <c r="D36" s="1" t="s">
        <v>158</v>
      </c>
      <c r="E36" s="1" t="s">
        <v>159</v>
      </c>
      <c r="F36" s="23" t="s">
        <v>160</v>
      </c>
      <c r="G36" s="1" t="s">
        <v>158</v>
      </c>
      <c r="H36" s="1" t="s">
        <v>161</v>
      </c>
      <c r="I36" s="1" t="s">
        <v>161</v>
      </c>
      <c r="J36" s="1" t="s">
        <v>161</v>
      </c>
      <c r="K36" s="1" t="s">
        <v>160</v>
      </c>
      <c r="L36" s="1" t="s">
        <v>162</v>
      </c>
      <c r="M36" s="1" t="s">
        <v>163</v>
      </c>
      <c r="N36" s="1" t="s">
        <v>163</v>
      </c>
      <c r="O36" s="1" t="s">
        <v>164</v>
      </c>
      <c r="P36" s="1" t="s">
        <v>164</v>
      </c>
    </row>
    <row r="37" spans="1:16">
      <c r="A37" s="37" t="s">
        <v>165</v>
      </c>
      <c r="B37" s="1" t="s">
        <v>144</v>
      </c>
      <c r="C37" s="1" t="s">
        <v>166</v>
      </c>
      <c r="D37" s="1" t="s">
        <v>166</v>
      </c>
      <c r="E37" s="1" t="s">
        <v>167</v>
      </c>
      <c r="F37" s="23" t="s">
        <v>166</v>
      </c>
      <c r="G37" s="1" t="s">
        <v>166</v>
      </c>
      <c r="H37" s="1" t="s">
        <v>166</v>
      </c>
      <c r="I37" s="1" t="s">
        <v>166</v>
      </c>
      <c r="J37" s="1" t="s">
        <v>166</v>
      </c>
      <c r="K37" s="1" t="s">
        <v>166</v>
      </c>
      <c r="L37" s="1" t="s">
        <v>166</v>
      </c>
      <c r="M37" s="1" t="s">
        <v>166</v>
      </c>
      <c r="N37" s="1" t="s">
        <v>166</v>
      </c>
      <c r="O37" s="1" t="s">
        <v>166</v>
      </c>
      <c r="P37" s="1" t="s">
        <v>166</v>
      </c>
    </row>
    <row r="38" spans="1:16">
      <c r="A38" s="37" t="s">
        <v>52</v>
      </c>
      <c r="B38" s="1" t="s">
        <v>144</v>
      </c>
      <c r="C38" s="1" t="s">
        <v>168</v>
      </c>
      <c r="D38" s="1" t="s">
        <v>169</v>
      </c>
      <c r="E38" s="1" t="s">
        <v>170</v>
      </c>
      <c r="F38" s="23" t="s">
        <v>169</v>
      </c>
      <c r="G38" s="1" t="s">
        <v>169</v>
      </c>
      <c r="H38" s="1" t="s">
        <v>168</v>
      </c>
      <c r="I38" s="1" t="s">
        <v>169</v>
      </c>
      <c r="J38" s="1" t="s">
        <v>169</v>
      </c>
      <c r="K38" s="1" t="s">
        <v>169</v>
      </c>
      <c r="L38" s="1" t="s">
        <v>169</v>
      </c>
      <c r="M38" s="1" t="s">
        <v>169</v>
      </c>
      <c r="N38" s="1" t="s">
        <v>169</v>
      </c>
      <c r="O38" s="1" t="s">
        <v>171</v>
      </c>
      <c r="P38" s="1" t="s">
        <v>171</v>
      </c>
    </row>
    <row r="39" spans="1:16" ht="24">
      <c r="A39" s="37" t="s">
        <v>172</v>
      </c>
      <c r="B39" s="32" t="s">
        <v>144</v>
      </c>
      <c r="C39" s="3" t="s">
        <v>173</v>
      </c>
      <c r="D39" s="1" t="s">
        <v>174</v>
      </c>
      <c r="E39" s="1" t="s">
        <v>144</v>
      </c>
      <c r="F39" s="23" t="s">
        <v>173</v>
      </c>
      <c r="G39" s="1" t="s">
        <v>174</v>
      </c>
      <c r="H39" s="1" t="s">
        <v>173</v>
      </c>
      <c r="I39" s="1" t="s">
        <v>173</v>
      </c>
      <c r="J39" s="1" t="s">
        <v>173</v>
      </c>
      <c r="K39" s="1" t="s">
        <v>173</v>
      </c>
      <c r="L39" s="1" t="s">
        <v>174</v>
      </c>
      <c r="M39" s="1" t="s">
        <v>174</v>
      </c>
      <c r="N39" s="1" t="s">
        <v>174</v>
      </c>
      <c r="O39" s="1" t="s">
        <v>175</v>
      </c>
      <c r="P39" s="1" t="s">
        <v>176</v>
      </c>
    </row>
    <row r="40" spans="1:16" ht="24">
      <c r="A40" s="37" t="s">
        <v>177</v>
      </c>
      <c r="B40" s="1" t="s">
        <v>178</v>
      </c>
      <c r="C40" s="1" t="s">
        <v>179</v>
      </c>
      <c r="D40" s="6" t="s">
        <v>180</v>
      </c>
      <c r="E40" s="1" t="s">
        <v>181</v>
      </c>
      <c r="F40" s="25" t="s">
        <v>182</v>
      </c>
      <c r="G40" s="6" t="s">
        <v>180</v>
      </c>
      <c r="H40" s="6" t="s">
        <v>183</v>
      </c>
      <c r="I40" s="1" t="s">
        <v>184</v>
      </c>
      <c r="J40" s="1" t="s">
        <v>185</v>
      </c>
      <c r="K40" s="6">
        <v>21078</v>
      </c>
      <c r="L40" s="1" t="s">
        <v>186</v>
      </c>
      <c r="M40" s="1" t="s">
        <v>186</v>
      </c>
      <c r="N40" s="1" t="s">
        <v>187</v>
      </c>
      <c r="O40" s="1" t="s">
        <v>188</v>
      </c>
      <c r="P40" s="1" t="s">
        <v>189</v>
      </c>
    </row>
    <row r="41" spans="1:16">
      <c r="A41" s="37" t="s">
        <v>190</v>
      </c>
      <c r="B41" s="30">
        <v>140</v>
      </c>
      <c r="C41" s="1" t="s">
        <v>144</v>
      </c>
      <c r="D41" s="6"/>
      <c r="E41" s="1">
        <v>359</v>
      </c>
      <c r="F41" s="25">
        <v>266</v>
      </c>
      <c r="G41" s="6">
        <v>360</v>
      </c>
      <c r="H41" s="6" t="s">
        <v>191</v>
      </c>
      <c r="I41" s="1">
        <v>327</v>
      </c>
      <c r="J41" s="1">
        <v>327</v>
      </c>
      <c r="K41" s="6">
        <v>301</v>
      </c>
      <c r="L41" s="1">
        <v>301</v>
      </c>
      <c r="M41" s="1">
        <v>301</v>
      </c>
      <c r="N41" s="1">
        <v>285</v>
      </c>
      <c r="O41" s="1">
        <v>349</v>
      </c>
      <c r="P41" s="1">
        <v>254</v>
      </c>
    </row>
    <row r="42" spans="1:16">
      <c r="A42" s="37" t="s">
        <v>192</v>
      </c>
      <c r="B42" s="30">
        <v>150</v>
      </c>
      <c r="C42" s="1" t="s">
        <v>144</v>
      </c>
      <c r="D42" s="6">
        <v>400</v>
      </c>
      <c r="E42" s="1">
        <v>399</v>
      </c>
      <c r="F42" s="25">
        <v>295</v>
      </c>
      <c r="G42" s="6">
        <v>400</v>
      </c>
      <c r="H42" s="6" t="s">
        <v>193</v>
      </c>
      <c r="I42" s="1">
        <v>363</v>
      </c>
      <c r="J42" s="1">
        <v>363</v>
      </c>
      <c r="K42" s="6">
        <v>334</v>
      </c>
      <c r="L42" s="1">
        <v>334</v>
      </c>
      <c r="M42" s="1">
        <v>334</v>
      </c>
      <c r="N42" s="1">
        <v>320</v>
      </c>
      <c r="O42" s="1">
        <v>387</v>
      </c>
      <c r="P42" s="1">
        <v>282</v>
      </c>
    </row>
    <row r="43" spans="1:16">
      <c r="A43" s="19" t="s">
        <v>194</v>
      </c>
      <c r="B43" s="29"/>
      <c r="C43" s="17"/>
      <c r="D43" s="18"/>
      <c r="E43" s="18"/>
      <c r="F43" s="24"/>
      <c r="G43" s="18"/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24">
      <c r="A44" s="37" t="s">
        <v>195</v>
      </c>
      <c r="B44" s="1" t="s">
        <v>196</v>
      </c>
      <c r="C44" s="1" t="s">
        <v>196</v>
      </c>
      <c r="D44" s="1" t="s">
        <v>197</v>
      </c>
      <c r="E44" s="1" t="s">
        <v>196</v>
      </c>
      <c r="F44" s="23" t="s">
        <v>198</v>
      </c>
      <c r="G44" s="1" t="s">
        <v>197</v>
      </c>
      <c r="H44" s="1" t="s">
        <v>196</v>
      </c>
      <c r="I44" s="1" t="s">
        <v>196</v>
      </c>
      <c r="J44" s="1" t="s">
        <v>196</v>
      </c>
      <c r="K44" s="1" t="s">
        <v>196</v>
      </c>
      <c r="L44" s="1" t="s">
        <v>196</v>
      </c>
      <c r="M44" s="1" t="s">
        <v>196</v>
      </c>
      <c r="N44" s="1" t="s">
        <v>196</v>
      </c>
      <c r="O44" s="1" t="s">
        <v>196</v>
      </c>
      <c r="P44" s="1" t="s">
        <v>196</v>
      </c>
    </row>
    <row r="45" spans="1:16" ht="24">
      <c r="A45" s="37" t="s">
        <v>199</v>
      </c>
      <c r="B45" s="34" t="s">
        <v>144</v>
      </c>
      <c r="C45" s="1" t="s">
        <v>200</v>
      </c>
      <c r="D45" s="1" t="s">
        <v>201</v>
      </c>
      <c r="E45" s="1" t="s">
        <v>202</v>
      </c>
      <c r="F45" s="23" t="s">
        <v>200</v>
      </c>
      <c r="G45" s="1" t="s">
        <v>203</v>
      </c>
      <c r="H45" s="1" t="s">
        <v>200</v>
      </c>
      <c r="I45" s="1" t="s">
        <v>200</v>
      </c>
      <c r="J45" s="1" t="s">
        <v>200</v>
      </c>
      <c r="K45" s="1" t="s">
        <v>200</v>
      </c>
      <c r="L45" s="1" t="s">
        <v>200</v>
      </c>
      <c r="M45" s="1" t="s">
        <v>200</v>
      </c>
      <c r="N45" s="1" t="s">
        <v>200</v>
      </c>
      <c r="O45" s="1" t="s">
        <v>200</v>
      </c>
      <c r="P45" s="1" t="s">
        <v>200</v>
      </c>
    </row>
    <row r="46" spans="1:16" ht="24">
      <c r="A46" s="37" t="s">
        <v>204</v>
      </c>
      <c r="B46" s="1" t="s">
        <v>205</v>
      </c>
      <c r="C46" s="1" t="s">
        <v>206</v>
      </c>
      <c r="D46" s="1" t="s">
        <v>205</v>
      </c>
      <c r="E46" s="1" t="s">
        <v>205</v>
      </c>
      <c r="F46" s="23" t="s">
        <v>205</v>
      </c>
      <c r="G46" s="1" t="s">
        <v>205</v>
      </c>
      <c r="H46" s="1" t="s">
        <v>205</v>
      </c>
      <c r="I46" s="1" t="s">
        <v>205</v>
      </c>
      <c r="J46" s="1" t="s">
        <v>205</v>
      </c>
      <c r="K46" s="1" t="s">
        <v>205</v>
      </c>
      <c r="L46" s="1" t="s">
        <v>207</v>
      </c>
      <c r="M46" s="1" t="s">
        <v>207</v>
      </c>
      <c r="N46" s="1" t="s">
        <v>207</v>
      </c>
      <c r="O46" s="1" t="s">
        <v>208</v>
      </c>
      <c r="P46" s="1" t="s">
        <v>208</v>
      </c>
    </row>
    <row r="47" spans="1:16">
      <c r="A47" s="37" t="s">
        <v>209</v>
      </c>
      <c r="B47" s="31" t="s">
        <v>144</v>
      </c>
      <c r="C47" s="1" t="s">
        <v>210</v>
      </c>
      <c r="D47" s="1" t="s">
        <v>210</v>
      </c>
      <c r="E47" s="1" t="s">
        <v>210</v>
      </c>
      <c r="F47" s="23" t="s">
        <v>210</v>
      </c>
      <c r="G47" s="1" t="s">
        <v>210</v>
      </c>
      <c r="H47" s="1" t="s">
        <v>210</v>
      </c>
      <c r="I47" s="1" t="s">
        <v>210</v>
      </c>
      <c r="J47" s="1" t="s">
        <v>210</v>
      </c>
      <c r="K47" s="1" t="s">
        <v>210</v>
      </c>
      <c r="L47" s="1" t="s">
        <v>210</v>
      </c>
      <c r="M47" s="1" t="s">
        <v>210</v>
      </c>
      <c r="N47" s="1" t="s">
        <v>210</v>
      </c>
      <c r="O47" s="1" t="s">
        <v>210</v>
      </c>
      <c r="P47" s="1" t="s">
        <v>210</v>
      </c>
    </row>
    <row r="48" spans="1:16" ht="24">
      <c r="A48" s="37" t="s">
        <v>211</v>
      </c>
      <c r="B48" s="1" t="s">
        <v>212</v>
      </c>
      <c r="C48" s="1" t="s">
        <v>213</v>
      </c>
      <c r="D48" s="1" t="s">
        <v>213</v>
      </c>
      <c r="E48" s="1" t="s">
        <v>214</v>
      </c>
      <c r="F48" s="23" t="s">
        <v>213</v>
      </c>
      <c r="G48" s="1" t="s">
        <v>213</v>
      </c>
      <c r="H48" s="1" t="s">
        <v>213</v>
      </c>
      <c r="I48" s="1" t="s">
        <v>213</v>
      </c>
      <c r="J48" s="1" t="s">
        <v>213</v>
      </c>
      <c r="K48" s="1" t="s">
        <v>213</v>
      </c>
      <c r="L48" s="1" t="s">
        <v>213</v>
      </c>
      <c r="M48" s="1" t="s">
        <v>213</v>
      </c>
      <c r="N48" s="1" t="s">
        <v>213</v>
      </c>
      <c r="O48" s="1" t="s">
        <v>213</v>
      </c>
      <c r="P48" s="1" t="s">
        <v>213</v>
      </c>
    </row>
    <row r="49" spans="1:16">
      <c r="A49" s="37" t="s">
        <v>215</v>
      </c>
      <c r="B49" s="1" t="s">
        <v>213</v>
      </c>
      <c r="C49" s="1" t="s">
        <v>205</v>
      </c>
      <c r="D49" s="1" t="s">
        <v>205</v>
      </c>
      <c r="E49" s="1" t="s">
        <v>205</v>
      </c>
      <c r="F49" s="23" t="s">
        <v>216</v>
      </c>
      <c r="G49" s="1" t="s">
        <v>205</v>
      </c>
      <c r="H49" s="1" t="s">
        <v>205</v>
      </c>
      <c r="I49" s="1" t="s">
        <v>205</v>
      </c>
      <c r="J49" s="1" t="s">
        <v>205</v>
      </c>
      <c r="K49" s="1" t="s">
        <v>205</v>
      </c>
      <c r="L49" s="1" t="s">
        <v>205</v>
      </c>
      <c r="M49" s="1" t="s">
        <v>205</v>
      </c>
      <c r="N49" s="1" t="s">
        <v>205</v>
      </c>
      <c r="O49" s="1" t="s">
        <v>205</v>
      </c>
      <c r="P49" s="1" t="s">
        <v>205</v>
      </c>
    </row>
    <row r="50" spans="1:16">
      <c r="A50" s="37" t="s">
        <v>217</v>
      </c>
      <c r="B50" s="1" t="s">
        <v>218</v>
      </c>
      <c r="C50" s="1" t="s">
        <v>219</v>
      </c>
      <c r="D50" s="1" t="s">
        <v>220</v>
      </c>
      <c r="E50" s="1" t="s">
        <v>219</v>
      </c>
      <c r="F50" s="23" t="s">
        <v>219</v>
      </c>
      <c r="G50" s="1" t="s">
        <v>219</v>
      </c>
      <c r="H50" s="1" t="s">
        <v>219</v>
      </c>
      <c r="I50" s="1" t="s">
        <v>219</v>
      </c>
      <c r="J50" s="1" t="s">
        <v>219</v>
      </c>
      <c r="K50" s="1" t="s">
        <v>219</v>
      </c>
      <c r="L50" s="1" t="s">
        <v>219</v>
      </c>
      <c r="M50" s="1" t="s">
        <v>219</v>
      </c>
      <c r="N50" s="1" t="s">
        <v>219</v>
      </c>
      <c r="O50" s="1" t="s">
        <v>219</v>
      </c>
      <c r="P50" s="1" t="s">
        <v>219</v>
      </c>
    </row>
    <row r="51" spans="1:16" ht="48">
      <c r="A51" s="37" t="s">
        <v>221</v>
      </c>
      <c r="B51" s="1" t="s">
        <v>222</v>
      </c>
      <c r="C51" s="1" t="s">
        <v>205</v>
      </c>
      <c r="D51" s="1" t="s">
        <v>205</v>
      </c>
      <c r="E51" s="1" t="s">
        <v>205</v>
      </c>
      <c r="F51" s="23" t="s">
        <v>205</v>
      </c>
      <c r="G51" s="1" t="s">
        <v>205</v>
      </c>
      <c r="H51" s="1" t="s">
        <v>205</v>
      </c>
      <c r="I51" s="1" t="s">
        <v>205</v>
      </c>
      <c r="J51" s="1" t="s">
        <v>205</v>
      </c>
      <c r="K51" s="1" t="s">
        <v>205</v>
      </c>
      <c r="L51" s="1" t="s">
        <v>205</v>
      </c>
      <c r="M51" s="1" t="s">
        <v>205</v>
      </c>
      <c r="N51" s="1" t="s">
        <v>205</v>
      </c>
      <c r="O51" s="1" t="s">
        <v>205</v>
      </c>
      <c r="P51" s="1" t="s">
        <v>205</v>
      </c>
    </row>
    <row r="52" spans="1:16" ht="24">
      <c r="A52" s="37" t="s">
        <v>223</v>
      </c>
      <c r="B52" s="1" t="s">
        <v>224</v>
      </c>
      <c r="C52" s="1" t="s">
        <v>225</v>
      </c>
      <c r="D52" s="1" t="s">
        <v>226</v>
      </c>
      <c r="E52" s="1" t="s">
        <v>225</v>
      </c>
      <c r="F52" s="23" t="s">
        <v>225</v>
      </c>
      <c r="G52" s="1" t="s">
        <v>227</v>
      </c>
      <c r="H52" s="1" t="s">
        <v>225</v>
      </c>
      <c r="I52" s="1" t="s">
        <v>225</v>
      </c>
      <c r="J52" s="1" t="s">
        <v>225</v>
      </c>
      <c r="K52" s="1" t="s">
        <v>225</v>
      </c>
      <c r="L52" s="1" t="s">
        <v>225</v>
      </c>
      <c r="M52" s="1" t="s">
        <v>225</v>
      </c>
      <c r="N52" s="1" t="s">
        <v>225</v>
      </c>
      <c r="O52" s="1" t="s">
        <v>228</v>
      </c>
      <c r="P52" s="1" t="s">
        <v>226</v>
      </c>
    </row>
    <row r="53" spans="1:16">
      <c r="A53" s="13"/>
      <c r="B53" s="13"/>
      <c r="E53" s="13"/>
      <c r="F53" s="13"/>
      <c r="G53" s="13"/>
      <c r="H53" s="13"/>
      <c r="I53" s="13"/>
      <c r="J53" s="13"/>
      <c r="K53" s="13"/>
    </row>
    <row r="54" spans="1:16" ht="14.25">
      <c r="A54" s="36" t="s">
        <v>229</v>
      </c>
      <c r="B54" s="14"/>
    </row>
    <row r="55" spans="1:16" ht="14.25">
      <c r="A55" s="36" t="s">
        <v>230</v>
      </c>
      <c r="B55" s="15"/>
    </row>
    <row r="56" spans="1:16" ht="14.25">
      <c r="A56" s="14"/>
      <c r="B56" s="14"/>
    </row>
    <row r="57" spans="1:16" ht="14.25">
      <c r="A57" s="35"/>
      <c r="B57" s="16"/>
    </row>
    <row r="58" spans="1:16" ht="14.25" customHeight="1">
      <c r="B58" s="16"/>
    </row>
    <row r="59" spans="1:16">
      <c r="B59" s="20"/>
      <c r="H59" s="13"/>
      <c r="I59" s="13"/>
      <c r="J59" s="13"/>
    </row>
  </sheetData>
  <mergeCells count="3">
    <mergeCell ref="A1:P1"/>
    <mergeCell ref="A2:P2"/>
    <mergeCell ref="A6:A7"/>
  </mergeCells>
  <phoneticPr fontId="5" type="noConversion"/>
  <pageMargins left="0.5" right="0.25" top="1" bottom="1" header="0.5" footer="0.5"/>
  <pageSetup scale="82" fitToHeight="2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etro Document" ma:contentTypeID="0x010100308A960F8B0B9C4DADA48BDC69735FDA0084D856C1DD2F6F4BAEFC27FDEEA85F76" ma:contentTypeVersion="851" ma:contentTypeDescription="Metro Document Content Type.  Used to replace the standard Document Content Type.  This content type contains the required metadata for Metro documents." ma:contentTypeScope="" ma:versionID="acc296a5efd3a2f26d4b74518b93140c">
  <xsd:schema xmlns:xsd="http://www.w3.org/2001/XMLSchema" xmlns:xs="http://www.w3.org/2001/XMLSchema" xmlns:p="http://schemas.microsoft.com/office/2006/metadata/properties" xmlns:ns1="http://schemas.microsoft.com/sharepoint/v3" xmlns:ns2="9842d9e1-95c7-412c-a753-8ce2fd2674ae" xmlns:ns3="3629f026-9fb6-454c-92de-c942c5534936" targetNamespace="http://schemas.microsoft.com/office/2006/metadata/properties" ma:root="true" ma:fieldsID="72fd95fc4ca44e9fe1a6bfd9369541b6" ns1:_="" ns2:_="" ns3:_="">
    <xsd:import namespace="http://schemas.microsoft.com/sharepoint/v3"/>
    <xsd:import namespace="9842d9e1-95c7-412c-a753-8ce2fd2674ae"/>
    <xsd:import namespace="3629f026-9fb6-454c-92de-c942c553493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RoutingRuleDescription" minOccurs="0"/>
                <xsd:element ref="ns2:TaxKeywordTaxHTField" minOccurs="0"/>
                <xsd:element ref="ns2:TaxCatchAll" minOccurs="0"/>
                <xsd:element ref="ns2:TaxCatchAllLabel" minOccurs="0"/>
                <xsd:element ref="ns2:DocumentTypeTaxHTField0" minOccurs="0"/>
                <xsd:element ref="ns2:PotentialRecord" minOccurs="0"/>
                <xsd:element ref="ns2:CostCenterTaxHTField0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1" nillable="true" ma:displayName="Description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2d9e1-95c7-412c-a753-8ce2fd2674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KeywordTaxHTField" ma:index="12" nillable="true" ma:taxonomy="true" ma:internalName="TaxKeywordTaxHTField" ma:taxonomyFieldName="TaxKeyword" ma:displayName="Enterprise Keywords" ma:readOnly="false" ma:fieldId="{23f27201-bee3-471e-b2e7-b64fd8b7ca38}" ma:taxonomyMulti="true" ma:sspId="2b35d8d6-c495-4997-a5c0-b3dbc42d7f5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list="{de7128d1-1e3e-49c0-ba20-b3a0306856f5}" ma:internalName="TaxCatchAll" ma:readOnly="false" ma:showField="CatchAllData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list="{de7128d1-1e3e-49c0-ba20-b3a0306856f5}" ma:internalName="TaxCatchAllLabel" ma:readOnly="true" ma:showField="CatchAllDataLabel" ma:web="9842d9e1-95c7-412c-a753-8ce2fd2674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TypeTaxHTField0" ma:index="16" nillable="true" ma:taxonomy="true" ma:internalName="DocumentTypeTaxHTField0" ma:taxonomyFieldName="DocumentType" ma:displayName="Document Type" ma:readOnly="false" ma:fieldId="{85396a9f-32df-4177-8a76-6be23eaec82f}" ma:sspId="2b35d8d6-c495-4997-a5c0-b3dbc42d7f56" ma:termSetId="7be1db65-9814-4ca8-bb31-3b5def6ef2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otentialRecord" ma:index="18" nillable="true" ma:displayName="Potential Record" ma:default="0" ma:description="Should Records Coordinators treat this item as an Official Record in the future?&#10;" ma:internalName="PotentialRecord" ma:readOnly="false">
      <xsd:simpleType>
        <xsd:restriction base="dms:Boolean"/>
      </xsd:simpleType>
    </xsd:element>
    <xsd:element name="CostCenterTaxHTField0" ma:index="19" nillable="true" ma:taxonomy="true" ma:internalName="CostCenterTaxHTField0" ma:taxonomyFieldName="CostCenter" ma:displayName="Cost Center" ma:readOnly="false" ma:fieldId="{b3a913ae-ef70-4247-ba61-845fbedb7245}" ma:sspId="2b35d8d6-c495-4997-a5c0-b3dbc42d7f56" ma:termSetId="154175ae-e85e-4495-a4ca-a2b1b9f276e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9f026-9fb6-454c-92de-c942c55349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03C32D8-2FC1-4D27-8303-7A32E71A8EBD}"/>
</file>

<file path=customXml/itemProps2.xml><?xml version="1.0" encoding="utf-8"?>
<ds:datastoreItem xmlns:ds="http://schemas.openxmlformats.org/officeDocument/2006/customXml" ds:itemID="{367696C0-8756-4140-8396-81C8FD9D37AE}"/>
</file>

<file path=customXml/itemProps3.xml><?xml version="1.0" encoding="utf-8"?>
<ds:datastoreItem xmlns:ds="http://schemas.openxmlformats.org/officeDocument/2006/customXml" ds:itemID="{C228DA4D-3A4E-4AB0-91C8-D34A0B0BDB71}"/>
</file>

<file path=customXml/itemProps4.xml><?xml version="1.0" encoding="utf-8"?>
<ds:datastoreItem xmlns:ds="http://schemas.openxmlformats.org/officeDocument/2006/customXml" ds:itemID="{CD827622-85CD-4B19-8B7A-23E6122551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LACMTA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Fleet Facts</dc:title>
  <dc:subject/>
  <dc:creator>MTA</dc:creator>
  <cp:keywords>Bus; Fleet</cp:keywords>
  <dc:description/>
  <cp:lastModifiedBy>X</cp:lastModifiedBy>
  <cp:revision/>
  <dcterms:created xsi:type="dcterms:W3CDTF">2003-09-16T21:43:35Z</dcterms:created>
  <dcterms:modified xsi:type="dcterms:W3CDTF">2020-10-15T02:16:03Z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ExpireDate">
    <vt:lpwstr>2018-06-24T23:01:09Z</vt:lpwstr>
  </property>
  <property fmtid="{D5CDD505-2E9C-101B-9397-08002B2CF9AE}" pid="3" name="ItemRetentionFormula">
    <vt:lpwstr>&lt;formula id="Microsoft.Office.RecordsManagement.PolicyFeatures.Expiration.Formula.BuiltIn" offset="1" unit="years"&gt;&lt;number&gt;3&lt;/number&gt;&lt;property&gt;Modified&lt;/property&gt;&lt;propertyId&gt;28cf69c5-fa48-462a-b5cd-27b6f9d2bd5f&lt;/propertyId&gt;&lt;period&gt;years&lt;/period&gt;&lt;/formula&gt;</vt:lpwstr>
  </property>
  <property fmtid="{D5CDD505-2E9C-101B-9397-08002B2CF9AE}" pid="4" name="_dlc_policyId">
    <vt:lpwstr>0x010100E79FB073B1E30848A90F229E4A7F12A0|1686048976</vt:lpwstr>
  </property>
  <property fmtid="{D5CDD505-2E9C-101B-9397-08002B2CF9AE}" pid="5" name="_dlc_DocId">
    <vt:lpwstr>INTRA-1035-8</vt:lpwstr>
  </property>
  <property fmtid="{D5CDD505-2E9C-101B-9397-08002B2CF9AE}" pid="6" name="_dlc_DocIdItemGuid">
    <vt:lpwstr>612bf04e-fbd7-4669-a3fa-3cfa372edb3e</vt:lpwstr>
  </property>
  <property fmtid="{D5CDD505-2E9C-101B-9397-08002B2CF9AE}" pid="7" name="_dlc_DocIdUrl">
    <vt:lpwstr>https://lacmta.sharepoint.com/sites/MyMetro/VehicleTechnology/_layouts/DocIdRedir.aspx?ID=INTRA-1035-8, INTRA-1035-8</vt:lpwstr>
  </property>
  <property fmtid="{D5CDD505-2E9C-101B-9397-08002B2CF9AE}" pid="8" name="TaxKeywordTaxHTField">
    <vt:lpwstr>Fleet|833f0869-f602-48fb-8c08-35b3960f8bd3;Bus|29786292-abb1-4f3b-ba58-519c50e897b7</vt:lpwstr>
  </property>
  <property fmtid="{D5CDD505-2E9C-101B-9397-08002B2CF9AE}" pid="9" name="DocumentType">
    <vt:lpwstr>125;#Lists|4393fe35-468c-4cab-a360-1fb1425c5235</vt:lpwstr>
  </property>
  <property fmtid="{D5CDD505-2E9C-101B-9397-08002B2CF9AE}" pid="10" name="TaxKeyword">
    <vt:lpwstr>138;#Fleet|833f0869-f602-48fb-8c08-35b3960f8bd3;#81;#Bus|29786292-abb1-4f3b-ba58-519c50e897b7</vt:lpwstr>
  </property>
  <property fmtid="{D5CDD505-2E9C-101B-9397-08002B2CF9AE}" pid="11" name="CostCenter">
    <vt:lpwstr>132;#3320|76c24c6f-fa0c-4848-aad4-eb50e47ec3b4</vt:lpwstr>
  </property>
  <property fmtid="{D5CDD505-2E9C-101B-9397-08002B2CF9AE}" pid="12" name="PotentialRecord">
    <vt:lpwstr>0</vt:lpwstr>
  </property>
  <property fmtid="{D5CDD505-2E9C-101B-9397-08002B2CF9AE}" pid="13" name="CostCenterTaxHTField0">
    <vt:lpwstr>3320|76c24c6f-fa0c-4848-aad4-eb50e47ec3b4</vt:lpwstr>
  </property>
  <property fmtid="{D5CDD505-2E9C-101B-9397-08002B2CF9AE}" pid="14" name="RoutingRuleDescription">
    <vt:lpwstr>Fleet Facts</vt:lpwstr>
  </property>
  <property fmtid="{D5CDD505-2E9C-101B-9397-08002B2CF9AE}" pid="15" name="DocumentTypeTaxHTField0">
    <vt:lpwstr>Lists|4393fe35-468c-4cab-a360-1fb1425c5235</vt:lpwstr>
  </property>
  <property fmtid="{D5CDD505-2E9C-101B-9397-08002B2CF9AE}" pid="16" name="TaxCatchAll">
    <vt:lpwstr>125;#Lists|4393fe35-468c-4cab-a360-1fb1425c5235;#138;#Fleet;#81;#Bus;#132;#3320|76c24c6f-fa0c-4848-aad4-eb50e47ec3b4</vt:lpwstr>
  </property>
  <property fmtid="{D5CDD505-2E9C-101B-9397-08002B2CF9AE}" pid="17" name="_dlc_LastRun">
    <vt:lpwstr>06/24/2017 23:01:09</vt:lpwstr>
  </property>
  <property fmtid="{D5CDD505-2E9C-101B-9397-08002B2CF9AE}" pid="18" name="_dlc_ItemStageId">
    <vt:lpwstr>3</vt:lpwstr>
  </property>
  <property fmtid="{D5CDD505-2E9C-101B-9397-08002B2CF9AE}" pid="19" name="display_urn:schemas-microsoft-com:office:office#Editor">
    <vt:lpwstr>Jensen, Jim</vt:lpwstr>
  </property>
  <property fmtid="{D5CDD505-2E9C-101B-9397-08002B2CF9AE}" pid="20" name="Order">
    <vt:lpwstr>800.000000000000</vt:lpwstr>
  </property>
  <property fmtid="{D5CDD505-2E9C-101B-9397-08002B2CF9AE}" pid="21" name="display_urn:schemas-microsoft-com:office:office#Author">
    <vt:lpwstr>Jensen, Jim</vt:lpwstr>
  </property>
</Properties>
</file>