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3"/>
  <workbookPr codeName="ThisWorkbook" defaultThemeVersion="124226"/>
  <mc:AlternateContent xmlns:mc="http://schemas.openxmlformats.org/markup-compatibility/2006">
    <mc:Choice Requires="x15">
      <x15ac:absPath xmlns:x15ac="http://schemas.microsoft.com/office/spreadsheetml/2010/11/ac" url="D:\TempUserProfiles\NetworkService\AppData\OICE_16_974FA576_32C1D314_169A\"/>
    </mc:Choice>
  </mc:AlternateContent>
  <xr:revisionPtr revIDLastSave="0" documentId="8_{96B9BE97-41F7-40CC-9643-40EE4A517A13}" xr6:coauthVersionLast="45" xr6:coauthVersionMax="45" xr10:uidLastSave="{00000000-0000-0000-0000-000000000000}"/>
  <bookViews>
    <workbookView xWindow="-120" yWindow="-120" windowWidth="15600" windowHeight="11760" tabRatio="670"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definedNames>
    <definedName name="_xlnm.Print_Area" localSheetId="6">'  Routemiles'!$A$1:$D$160</definedName>
    <definedName name="_xlnm.Print_Area" localSheetId="0">Cover!$B$1:$B$35</definedName>
    <definedName name="_xlnm.Print_Area" localSheetId="3">Eqline!$A$1:$U$179</definedName>
    <definedName name="_xlnm.Print_Area" localSheetId="5">Mihrdiv!$A$1:$M$21</definedName>
    <definedName name="_xlnm.Print_Area" localSheetId="4">Podiv!$A$1:$K$34</definedName>
    <definedName name="_xlnm.Print_Area" localSheetId="1">System!$A$7:$K$37</definedName>
    <definedName name="_xlnm.Print_Titles" localSheetId="6">'  Routemiles'!$1:$5</definedName>
    <definedName name="_xlnm.Print_Titles" localSheetId="3">Eqline!$1:$8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7" l="1"/>
  <c r="K30" i="7"/>
  <c r="J30" i="7"/>
  <c r="I30" i="7"/>
  <c r="H30" i="7"/>
  <c r="G30" i="7"/>
  <c r="F30" i="7"/>
  <c r="E30" i="7"/>
  <c r="D30" i="7"/>
  <c r="B27" i="2"/>
  <c r="K37" i="2"/>
  <c r="J37" i="2"/>
  <c r="I37" i="2"/>
  <c r="H37" i="2"/>
  <c r="K36" i="2"/>
  <c r="J36" i="2"/>
  <c r="I36" i="2"/>
  <c r="H36" i="2"/>
  <c r="K35" i="2"/>
  <c r="J35" i="2"/>
  <c r="I35" i="2"/>
  <c r="H35" i="2"/>
  <c r="K34" i="2"/>
  <c r="J34" i="2"/>
  <c r="I34" i="2"/>
  <c r="H34" i="2"/>
  <c r="K30" i="2"/>
  <c r="J30" i="2"/>
  <c r="I30" i="2"/>
  <c r="H30" i="2"/>
  <c r="K29" i="2"/>
  <c r="J29" i="2"/>
  <c r="I29" i="2"/>
  <c r="H29" i="2"/>
  <c r="K28" i="2"/>
  <c r="J28" i="2"/>
  <c r="I28" i="2"/>
  <c r="H28" i="2"/>
  <c r="K27" i="2"/>
  <c r="J27" i="2"/>
  <c r="I27" i="2"/>
  <c r="H27" i="2"/>
  <c r="D35" i="2"/>
  <c r="C35" i="2"/>
  <c r="B35" i="2"/>
  <c r="D28" i="2"/>
  <c r="C28" i="2"/>
  <c r="B28" i="2"/>
  <c r="D37" i="2"/>
  <c r="D36" i="2"/>
  <c r="D34" i="2"/>
  <c r="C37" i="2"/>
  <c r="C36" i="2"/>
  <c r="C34" i="2"/>
  <c r="B37" i="2"/>
  <c r="B36" i="2"/>
  <c r="B34" i="2"/>
  <c r="D30" i="2"/>
  <c r="D29" i="2"/>
  <c r="D27" i="2"/>
  <c r="C30" i="2"/>
  <c r="C29" i="2"/>
  <c r="C27" i="2"/>
  <c r="B30" i="2"/>
  <c r="B29" i="2"/>
</calcChain>
</file>

<file path=xl/sharedStrings.xml><?xml version="1.0" encoding="utf-8"?>
<sst xmlns="http://schemas.openxmlformats.org/spreadsheetml/2006/main" count="706" uniqueCount="327">
  <si>
    <t>LOS ANGELES COUNTY METROPOLITAN TRANSPORTATION AUTHORITY</t>
  </si>
  <si>
    <t xml:space="preserve">OPERATIONS </t>
  </si>
  <si>
    <t>Service Performance Analysis</t>
  </si>
  <si>
    <t>SCHEDULED SERVICE OPERATING COST FACTORS</t>
  </si>
  <si>
    <t xml:space="preserve"> </t>
  </si>
  <si>
    <t>FROM: Dan Nguyen</t>
  </si>
  <si>
    <t xml:space="preserve">              DEO, Operations</t>
  </si>
  <si>
    <t>TO: Distribution</t>
  </si>
  <si>
    <t>DATE OF ISSUE: June 23, 2019</t>
  </si>
  <si>
    <t>PURPOSE OF REPORT:</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</si>
  <si>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</si>
  <si>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HIGHLIGHTS OF THIS ISSUE:</t>
  </si>
  <si>
    <t>BUS:</t>
  </si>
  <si>
    <t>Line 53 south terminal at CSUDH relocated due to construction</t>
  </si>
  <si>
    <t>Division 10 now operating 24/7 including Owl service</t>
  </si>
  <si>
    <t>RAIL:</t>
  </si>
  <si>
    <t>Gold Line peak headways widened to 8-minute and introduced mid-day and night car cuts</t>
  </si>
  <si>
    <t>New Blue Phase II Improvement Project</t>
  </si>
  <si>
    <t xml:space="preserve">   Blue Line operating between Transit Mall and Compton Station only - until late September 2019</t>
  </si>
  <si>
    <t xml:space="preserve">   Expo Line operating between downtown Santa Monica and 23rd St Station only until late August 2019</t>
  </si>
  <si>
    <t xml:space="preserve">   Expo Line peak headways to be widened to 8-min starting late August 2019</t>
  </si>
  <si>
    <t xml:space="preserve">   Blue Line peak headways to be widened to 8-min starting late September 2019</t>
  </si>
  <si>
    <t xml:space="preserve">   Expo Line bus bridge Line 856 operating until late August 2019</t>
  </si>
  <si>
    <t xml:space="preserve">   Blue Line bus bridge Lines 860, 863 &amp; 864 operating until late September 2019</t>
  </si>
  <si>
    <t>Articulated Buses:</t>
  </si>
  <si>
    <t>Lines with articulated buses assigned:  40, 66, 204 , 207, 233, 704, 720, 733, 734, 744. 754, 856, 860, 864 and 901</t>
  </si>
  <si>
    <t>LOS ANGELES METROPOLITAN TRANSPORTATION AUTHORITY - REPORT NO. 4-24</t>
  </si>
  <si>
    <t>EFFECTIVE:June 23, 2019</t>
  </si>
  <si>
    <t>SCHOOL DAY, NON-RACE</t>
  </si>
  <si>
    <t>BUS - Directly Operated</t>
  </si>
  <si>
    <t>GROSS EQUIPMENT REQUIREMENTS           (# OF BUSES)</t>
  </si>
  <si>
    <t>INTERLINE SAVINGS (# OF BUSES)</t>
  </si>
  <si>
    <t>VEHICLE HOURS</t>
  </si>
  <si>
    <t>VEHICLE MILES</t>
  </si>
  <si>
    <t>SERVICE FREQUENCY</t>
  </si>
  <si>
    <t>AM RUSH</t>
  </si>
  <si>
    <t>DAY BASE</t>
  </si>
  <si>
    <t>PM RUSH</t>
  </si>
  <si>
    <t>OWL</t>
  </si>
  <si>
    <t>AM</t>
  </si>
  <si>
    <t>PM</t>
  </si>
  <si>
    <t>TOTAL</t>
  </si>
  <si>
    <t>REVENUE</t>
  </si>
  <si>
    <t>WEEKDAY</t>
  </si>
  <si>
    <t>SATURDAY ONLY</t>
  </si>
  <si>
    <t>SUNDAY &amp; HOLIDAY</t>
  </si>
  <si>
    <t>BUS - Purchased Transportation</t>
  </si>
  <si>
    <t>RAIL</t>
  </si>
  <si>
    <t>VEHICLES (# OF RAILCARS)</t>
  </si>
  <si>
    <t xml:space="preserve">INTERLINE SAVINGS </t>
  </si>
  <si>
    <t>WEEKDAY (MON - THU)</t>
  </si>
  <si>
    <t>WEEKDAY (FRIDAY ONLY)</t>
  </si>
  <si>
    <t>SCHEDULED TRAIN RUNS</t>
  </si>
  <si>
    <t>TRAIN HOURS</t>
  </si>
  <si>
    <t>TRAIN MILES</t>
  </si>
  <si>
    <t>SCHEDULED SERVICE OPERATING COST FACTOR</t>
  </si>
  <si>
    <t>EFFECTIVE:  June 23, 2019</t>
  </si>
  <si>
    <t>WEEKDAYS</t>
  </si>
  <si>
    <t>SATURDAYS</t>
  </si>
  <si>
    <t>SUNDAYS</t>
  </si>
  <si>
    <t>LINE</t>
  </si>
  <si>
    <t>DIV</t>
  </si>
  <si>
    <t>DIRECTLY OPERATED LINES</t>
  </si>
  <si>
    <t xml:space="preserve"> 7 10 13</t>
  </si>
  <si>
    <t xml:space="preserve"> 2  7 13</t>
  </si>
  <si>
    <t xml:space="preserve"> 2  7</t>
  </si>
  <si>
    <t xml:space="preserve"> 1  7</t>
  </si>
  <si>
    <t xml:space="preserve"> 3  7</t>
  </si>
  <si>
    <t xml:space="preserve"> 1  3</t>
  </si>
  <si>
    <t xml:space="preserve"> 2 13</t>
  </si>
  <si>
    <t xml:space="preserve"> 8 15</t>
  </si>
  <si>
    <t xml:space="preserve"> 5 18</t>
  </si>
  <si>
    <t xml:space="preserve"> 3  5</t>
  </si>
  <si>
    <t xml:space="preserve"> 7 13</t>
  </si>
  <si>
    <t>10 13</t>
  </si>
  <si>
    <t xml:space="preserve"> 9 18</t>
  </si>
  <si>
    <t>PURCHASED TRANSPORTATION LINES</t>
  </si>
  <si>
    <t>WEEKDAY (MONDAY - THURSDAY)</t>
  </si>
  <si>
    <t>done</t>
  </si>
  <si>
    <t>WEEKDAY (Friday)</t>
  </si>
  <si>
    <t>WEEKDAY (M-F 80/20 WEIGHTED AVG)</t>
  </si>
  <si>
    <t>LOS ANGELES COUNTY METROPOLITAN TRANSPORTATION AUTHORITY - REPORT NO. 4-24</t>
  </si>
  <si>
    <t>NAME OF LINE AND SCHEDULED VEHICLES - EFFECTIVE:  June 23, 2019</t>
  </si>
  <si>
    <t>EQUIPMENT</t>
  </si>
  <si>
    <t>AM PEAK</t>
  </si>
  <si>
    <t>BASE</t>
  </si>
  <si>
    <t>PM PEAK</t>
  </si>
  <si>
    <t>Interline Savings</t>
  </si>
  <si>
    <t>804-21</t>
  </si>
  <si>
    <t>804-24</t>
  </si>
  <si>
    <t>S C H E D U L E D   T R A I N S</t>
  </si>
  <si>
    <t>NAME OF DIVISION AND SCHEDULE PULLOUTS - EFFECTIVE:   June 23, 2019</t>
  </si>
  <si>
    <t>DIVISION NUMBER</t>
  </si>
  <si>
    <t xml:space="preserve">NAME   OF   DIVISION   </t>
  </si>
  <si>
    <t>BUS</t>
  </si>
  <si>
    <t>DIV  01  6TH CENTRAL</t>
  </si>
  <si>
    <t>DIV  02  LOS ANGELES</t>
  </si>
  <si>
    <t>DIV  03 CYPRESS PARK</t>
  </si>
  <si>
    <t>DIV  05  SOUTH CENTRAL</t>
  </si>
  <si>
    <t>DIV  07  WEST HOLLYWOOD</t>
  </si>
  <si>
    <t>DIV  08  WEST VALLEY</t>
  </si>
  <si>
    <t>DIV  09  EL MONTE</t>
  </si>
  <si>
    <t>DIV  10  E. LOS ANGELES</t>
  </si>
  <si>
    <t>DIV 13 GATEWAY</t>
  </si>
  <si>
    <t>DIV  15  EAST VALLEY</t>
  </si>
  <si>
    <t>DIV  18  SOUTH BAY</t>
  </si>
  <si>
    <t>95</t>
  </si>
  <si>
    <t>SOUTHLAND TRANSIT</t>
  </si>
  <si>
    <t>97</t>
  </si>
  <si>
    <t>MV TRANSPORTATION</t>
  </si>
  <si>
    <t>98</t>
  </si>
  <si>
    <t>VEOLIA TRANSIT</t>
  </si>
  <si>
    <t>METRO BLUE LINE</t>
  </si>
  <si>
    <t>20</t>
  </si>
  <si>
    <t>METRO RED LINE</t>
  </si>
  <si>
    <t>21</t>
  </si>
  <si>
    <t>METRO GOLD LINE</t>
  </si>
  <si>
    <t>24</t>
  </si>
  <si>
    <t>METRO GREEN LINE</t>
  </si>
  <si>
    <t>14</t>
  </si>
  <si>
    <t>METRO EXPO LINE</t>
  </si>
  <si>
    <t>-TOTALS-</t>
  </si>
  <si>
    <t xml:space="preserve">NOTE - </t>
  </si>
  <si>
    <t>SPECIAL EVENT PULLOUTS AND TEMPORARY SCHEDULE CHANGES NOT INCLUDED.</t>
  </si>
  <si>
    <t>WEEKDAY PULLOUTS REFLECT SCHOOL DAY SCHEDULES WHICH OPERATE 3 OR MORE DAYS PER WEEK.</t>
  </si>
  <si>
    <t>HOURS AND MILES BY DIVISION (Bus Only)</t>
  </si>
  <si>
    <t>EFFECTIVE DATE:   June 23, 2019</t>
  </si>
  <si>
    <t>DIVISION</t>
  </si>
  <si>
    <t>NON-REVENUE</t>
  </si>
  <si>
    <t>NUMBER</t>
  </si>
  <si>
    <t>HOURS</t>
  </si>
  <si>
    <t>MILES</t>
  </si>
  <si>
    <t>LOS ANGELES COUNTY METROPOLITAN TRANSPORTATION AUTHORITY  - REPORT NO. 4-24</t>
  </si>
  <si>
    <t>ROUTE NAMES AND ONE-WAY MILEAGE</t>
  </si>
  <si>
    <t>Primary Line</t>
  </si>
  <si>
    <t>Route Group</t>
  </si>
  <si>
    <t>One way miles</t>
  </si>
  <si>
    <t>Name Provided by Hastus</t>
  </si>
  <si>
    <t>Trip Route</t>
  </si>
  <si>
    <t>2-302</t>
  </si>
  <si>
    <t>DOWNTOWN LA - WESTWOOD</t>
  </si>
  <si>
    <t>DOWNTOWN LA - SANTA MONICA VIA SANTA MONICA BL</t>
  </si>
  <si>
    <t>10-48</t>
  </si>
  <si>
    <t>W HOLLYWOOD-DTWN LA -AVALON STA VIA MELROSE-AVALON</t>
  </si>
  <si>
    <t>14-37</t>
  </si>
  <si>
    <t>BEVERLY HLLS-DTWN LA-WASH/FAIRFAX VIA BEVERLY-ADAM</t>
  </si>
  <si>
    <t>16-17-316</t>
  </si>
  <si>
    <t>DOWNTOWN LA - CENTURY CITY VIA WEST 3RD ST</t>
  </si>
  <si>
    <t>WILSHIRE WESTERN STA-MONTEBELLO VIA 6TH - WHITTIER</t>
  </si>
  <si>
    <t>DOWNTOWN LA - SANTA MONICA VIA WILSHIRE BL</t>
  </si>
  <si>
    <t>CENTURY CITY-DTW LA-EAGLE RCK VIA COLORADO-YORK BL</t>
  </si>
  <si>
    <t>30-330</t>
  </si>
  <si>
    <t>W HOLLYWOOD - DTWN LA - INDIANA STA VIA PICO &amp; 1ST</t>
  </si>
  <si>
    <t>DOWNTOWN LA - SANTA MONICA VIA VENICE BL</t>
  </si>
  <si>
    <t>35-38</t>
  </si>
  <si>
    <t>DOWNTOWN LA- WLA VIA WASHINGTON BL &amp; JEFFERSON BL</t>
  </si>
  <si>
    <t>DOWNTOWN LA-SBAY GALLERIA VIA KING BL-HAWTHORNE BL</t>
  </si>
  <si>
    <t>LINCOLN HEIGHTS - DWNTWN LA- ROSEWOOD VIA BROADWAY</t>
  </si>
  <si>
    <t>51-52-351</t>
  </si>
  <si>
    <t>WILSHR CTR-DTWN LA-COMPTON-HARBR GTW TC VIA AVALON</t>
  </si>
  <si>
    <t>DOWNTOWN LA - CSU DOMIGUEZ HILLS VIA CENTRAL AV</t>
  </si>
  <si>
    <t>55-355</t>
  </si>
  <si>
    <t>DOWNTOWN LA ¿ WILLOWBROOK STA VIA COMPTON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</si>
  <si>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</si>
  <si>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</si>
  <si>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</si>
  <si>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</si>
  <si>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</si>
  <si>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</si>
  <si>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</si>
  <si>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78-79-378</t>
  </si>
  <si>
    <t>DOWNTOWN LA - ARCADIA VIA LAS TUNAS-HUNTINGTON DRS</t>
  </si>
  <si>
    <t>EAGLE ROCK- DWNTWN LA- HARBOR FWY STA VIA FIGUEROA</t>
  </si>
  <si>
    <t>DOWNTOWN LA - EAGLE ROCK VIA -YORK BLS</t>
  </si>
  <si>
    <t>90-91</t>
  </si>
  <si>
    <t>DOWNTOWN LA- SYLMAR VIA GLENDALE AV - FOOTHILL BL</t>
  </si>
  <si>
    <t>DWNTWN LA- SYLMAR STA VIA GLENDALE - GLENOAKS BLS</t>
  </si>
  <si>
    <t>DOWNTOWN LA - SUN VALLEY VIA SAN FERNANDO RD</t>
  </si>
  <si>
    <t>LAX CTY BUS CTR - S GATE VIA LA TIJERA-EXPOSITION</t>
  </si>
  <si>
    <t>W HOLLYWOOD - VERNON VIA LA CIENEGA BL</t>
  </si>
  <si>
    <t>USC MED CTR TO ELAC T. CENTER</t>
  </si>
  <si>
    <t>108-358</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</si>
  <si>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</si>
  <si>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</si>
  <si>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</si>
  <si>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</si>
  <si>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</si>
  <si>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</si>
  <si>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</si>
  <si>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</si>
  <si>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150-240</t>
  </si>
  <si>
    <t>CANOGA PK-NORTHRIDGE-UNIVERSAL CITY VIA VENTURA BL</t>
  </si>
  <si>
    <t>152-353</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</si>
  <si>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</si>
  <si>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</si>
  <si>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</si>
  <si>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</si>
  <si>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</si>
  <si>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162-163</t>
  </si>
  <si>
    <t>WEST HILLS -SUN VALLEY-N HOLLYWOOD VIA SHERMAN WAY</t>
  </si>
  <si>
    <t>WEST HILLS - BURBANK VIA VICTORY BL</t>
  </si>
  <si>
    <t>WEST HILLS - BURBANK VIA VANOWEN ST</t>
  </si>
  <si>
    <t>166-364</t>
  </si>
  <si>
    <t>CHATSWORTH STA -SUN VALLEY VIA NORDHOFF-OSBORNE ST</t>
  </si>
  <si>
    <t>WARNER CTR-BURBANK AIRPT VIA VALLEY CIR-SATICOY ST</t>
  </si>
  <si>
    <t>SILVERLAKE - HOLLYWOOD VIA HYPERION - FOUNTAIN AVS</t>
  </si>
  <si>
    <t>HIGHLAND PARK - MONTEBELLO VIA MISSION-TYLER-RUSH</t>
  </si>
  <si>
    <t>180-181</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</si>
  <si>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</si>
  <si>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</si>
  <si>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</si>
  <si>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</si>
  <si>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</si>
  <si>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</si>
  <si>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</si>
  <si>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</si>
  <si>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</si>
  <si>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</si>
  <si>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211-215</t>
  </si>
  <si>
    <t>INGLEWOOD-SOUTH BAY GALLERIA VIA PRAIRIE-INGLEWOOD</t>
  </si>
  <si>
    <t>212-312</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</si>
  <si>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</si>
  <si>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</si>
  <si>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</si>
  <si>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</si>
  <si>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</si>
  <si>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</si>
  <si>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 SHERMAN OAKS - WEST LA  VIA SEPULVEDA BL</t>
  </si>
  <si>
    <t>SYLMAR STA-ENCINO VIA BALBOA</t>
  </si>
  <si>
    <t>237 - 656</t>
  </si>
  <si>
    <t>MISSION HILLS-HOLYWD VIA WOODLEY-CHANDLER-CAHUENGA</t>
  </si>
  <si>
    <t>SYLMAR STA - ENCINO VIA WHITE OAK - ZELZAH AVS</t>
  </si>
  <si>
    <t>243-242</t>
  </si>
  <si>
    <t>PORTER RNCH-WOODLAND HILS VIA TAMPA - WINNETKA AVS</t>
  </si>
  <si>
    <t>245-244</t>
  </si>
  <si>
    <t>CHATSWORTH STA-WOODLND HLS VIA DE SOTO-TOPANGA CYN</t>
  </si>
  <si>
    <t>SAN PEDRO - HARBOR GATEWAY TRANS CTR VIA AVALON BL</t>
  </si>
  <si>
    <t>CYPRESS PARK- LONG BCH GREEN LINE STA VIA SOTO ST</t>
  </si>
  <si>
    <t>LINCOLN HEIGHTS - BOYLE HEIGHTS VIA SOTO ST</t>
  </si>
  <si>
    <t>ALTADENA - PARAMOUNT VIA LAKE - FREMONT - EASTERN</t>
  </si>
  <si>
    <t>ALTADENA - ARTESIA STA VIA FAIR OAKS - ATLANTIC</t>
  </si>
  <si>
    <t>PICO RIVERA - LAKEWOOD CTR MALL VIA PARAMOUNT BL</t>
  </si>
  <si>
    <t>267-264</t>
  </si>
  <si>
    <t>PASADENA - ALTADENA - CITY OF HOPE - EL MONTE STA</t>
  </si>
  <si>
    <t>ALTADENA - EL MONTE STA VIA WASHINGTON - BALDWIN</t>
  </si>
  <si>
    <t>HARBOR GATEWAY TC - PALOS VERDES VIA HAWTHORNE BL</t>
  </si>
  <si>
    <t>DOWNTOWN LA - HAWTHORNE/LENNOX STA- VIA MANCHESTER</t>
  </si>
  <si>
    <t>DOWNTOWN LA - DISNEYLAND VIA HARBOR TWAY-105 FWY</t>
  </si>
  <si>
    <t>487-489</t>
  </si>
  <si>
    <t>DOWNTOWN LA - S MADRE VILLA STA - EL MONTE STA</t>
  </si>
  <si>
    <t>MALIBU - SANTA MONICA</t>
  </si>
  <si>
    <t>JEFFERSON PARK - SAN PEDRO VIA HARBOR TRANSITWAY</t>
  </si>
  <si>
    <t>WARNER CENTER CIRCULATOR</t>
  </si>
  <si>
    <t>WESTWOOD - PACIFIC PALISADES VIA SUNSET BL</t>
  </si>
  <si>
    <t>HUNTINGTON PARK  SHUTTLE</t>
  </si>
  <si>
    <t>SOUTH GATE SHUTTLE</t>
  </si>
  <si>
    <t>CAL STATE LA - CITY TERRACE SHUTTLE</t>
  </si>
  <si>
    <t>GLENDALE COLLEGE - GLASSELL PARK  VIA VERDUGO RD</t>
  </si>
  <si>
    <t>687-686</t>
  </si>
  <si>
    <t>ALTADENA-PASADENA VIA FAIR OAKS-LOS ROBLES-ALLEN</t>
  </si>
  <si>
    <t>W HOLLYWOOD - VERNON VIA LA CIENEGA BL - VERNON AV</t>
  </si>
  <si>
    <t>WILSHIRE CTR - SOUTH BAY GALLERIA VIA CRENSHAW BL</t>
  </si>
  <si>
    <t>SANTA MONICA-COMMERCE VIA WILSHIRE - WHITTIER BLS</t>
  </si>
  <si>
    <t>DOWNTOWN LA - CENTURY CITY VIA WEST OLYMPIC BL</t>
  </si>
  <si>
    <t>SYLMAR - WEST LOS ANGELES VIA SEPULVEDA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</si>
  <si>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</si>
  <si>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</si>
  <si>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</si>
  <si>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</si>
  <si>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</si>
  <si>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</si>
  <si>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</si>
  <si>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</si>
  <si>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</si>
  <si>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</si>
  <si>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</si>
  <si>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METRO VALLEY - WESTSIDE EXPRESS</t>
  </si>
  <si>
    <t>DOWNTOWN LA - SYLMAR STA VIA SAN FERNANDO RD</t>
  </si>
  <si>
    <t>EXPO BUS SHUTTLE</t>
  </si>
  <si>
    <t>New Blue EXPRESS Line</t>
  </si>
  <si>
    <t>New Blue SELECT Line PHASE 2</t>
  </si>
  <si>
    <t>New Blue LOCAL Line PHASE 2</t>
  </si>
  <si>
    <t>METRO ORANGE LINE</t>
  </si>
  <si>
    <t>910-950</t>
  </si>
  <si>
    <t>METRO SILVER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</si>
  <si>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</si>
  <si>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</si>
  <si>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</si>
  <si>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</si>
  <si>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</si>
  <si>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JPL-PASADENA</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</si>
  <si>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</si>
  <si>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</si>
  <si>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</si>
  <si>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</si>
  <si>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</si>
  <si>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</si>
  <si>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NORTH HOLLYWOOD - PASADENA EXPRESS</t>
  </si>
  <si>
    <t>EL MONTE STA- LONG BEACH VA MED CTR VIA I-605 FWY</t>
  </si>
  <si>
    <t>GLENDALE-GRAND STA VIA SAN FERNANDO-RAMPART-HOOVER</t>
  </si>
  <si>
    <t>LAC+USC MED CTR OUT PATIENT SHUTTLE</t>
  </si>
  <si>
    <t>WINDSOR HILLS - INGLEWOOD SHUTTLE</t>
  </si>
  <si>
    <t>METRO GREEN LINE SHUTTLE</t>
  </si>
  <si>
    <t xml:space="preserve">FLEET MANAGEMENT REPORT </t>
  </si>
  <si>
    <t>PURCHASED TRANSPORTATION</t>
  </si>
  <si>
    <t>Effective Date:  June 23, 2019</t>
  </si>
  <si>
    <t>Line</t>
  </si>
  <si>
    <t>Division</t>
  </si>
  <si>
    <t>Size</t>
  </si>
  <si>
    <t>Primary Bus Type</t>
  </si>
  <si>
    <t>Seats</t>
  </si>
  <si>
    <t>45'</t>
  </si>
  <si>
    <t xml:space="preserve">Nabi Composite </t>
  </si>
  <si>
    <t>40'</t>
  </si>
  <si>
    <t>New Flyer</t>
  </si>
  <si>
    <t>32'-40'</t>
  </si>
  <si>
    <t>New Flyer / NABI 32' LF</t>
  </si>
  <si>
    <t>25-38</t>
  </si>
  <si>
    <t>New Flyer / El Dorado</t>
  </si>
  <si>
    <t>Orion VI</t>
  </si>
  <si>
    <t>32'</t>
  </si>
  <si>
    <t xml:space="preserve">NABI 32' LF </t>
  </si>
  <si>
    <t>40' / 32'</t>
  </si>
  <si>
    <t>38 / 25</t>
  </si>
  <si>
    <t>El Dorado</t>
  </si>
  <si>
    <t>NABI 32' LF</t>
  </si>
  <si>
    <t xml:space="preserve">New Flyer XN40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</si>
</sst>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3">
    <font>
      <sz val="10"/>
      <name val="MS Sans Serif"/>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0"/>
      <name val="Courier New"/>
      <family val="3"/>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8"/>
      <name val="Arial"/>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1"/>
      <color theme="1"/>
      <name val="Calibri"/>
      <family val="2"/>
      <scheme val="minor"/>
    </font>
    <font>
      <sz val="10"/>
      <color rgb="FFFF0000"/>
      <name val="MS Sans Serif"/>
      <family val="2"/>
    </font>
    <font>
      <sz val="10"/>
      <color theme="1" tint="0.14999847407452621"/>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29">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hair">
        <color indexed="64"/>
      </right>
      <top/>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ck">
        <color indexed="64"/>
      </right>
      <top style="thin">
        <color indexed="64"/>
      </top>
      <bottom style="double">
        <color indexed="64"/>
      </bottom>
      <diagonal/>
    </border>
    <border>
      <left style="thick">
        <color indexed="64"/>
      </left>
      <right style="thin">
        <color indexed="64"/>
      </right>
      <top/>
      <bottom style="medium">
        <color indexed="64"/>
      </bottom>
      <diagonal/>
    </border>
    <border>
      <left style="thick">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s>
  <cellStyleXfs count="104">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1" applyNumberFormat="0" applyAlignment="0" applyProtection="0"/>
    <xf numFmtId="0" fontId="33" fillId="16" borderId="2" applyNumberFormat="0" applyAlignment="0" applyProtection="0"/>
    <xf numFmtId="43" fontId="48"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34" fillId="0" borderId="0" applyNumberFormat="0" applyFill="0" applyBorder="0" applyAlignment="0" applyProtection="0"/>
    <xf numFmtId="0" fontId="35" fillId="1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37" fillId="7" borderId="0" applyNumberFormat="0" applyBorder="0" applyAlignment="0" applyProtection="0"/>
    <xf numFmtId="0" fontId="1" fillId="0" borderId="0"/>
    <xf numFmtId="0" fontId="50" fillId="0" borderId="0"/>
    <xf numFmtId="0" fontId="48" fillId="0" borderId="0"/>
    <xf numFmtId="0" fontId="5" fillId="0" borderId="0"/>
    <xf numFmtId="0" fontId="5" fillId="0" borderId="0"/>
    <xf numFmtId="0" fontId="2" fillId="0" borderId="0"/>
    <xf numFmtId="0" fontId="2" fillId="0" borderId="0"/>
    <xf numFmtId="0" fontId="41" fillId="0" borderId="0" applyNumberFormat="0" applyFill="0" applyBorder="0" applyAlignment="0" applyProtection="0"/>
    <xf numFmtId="0" fontId="2" fillId="0" borderId="0" applyNumberFormat="0" applyFill="0" applyBorder="0" applyAlignment="0" applyProtection="0"/>
    <xf numFmtId="0" fontId="41" fillId="0" borderId="0"/>
    <xf numFmtId="0" fontId="2" fillId="0" borderId="0"/>
    <xf numFmtId="0" fontId="43" fillId="0" borderId="0">
      <alignment vertical="top"/>
    </xf>
    <xf numFmtId="0" fontId="6" fillId="0" borderId="0">
      <alignment vertical="top"/>
    </xf>
    <xf numFmtId="0" fontId="6" fillId="0" borderId="0">
      <alignment vertical="top"/>
    </xf>
    <xf numFmtId="0" fontId="44" fillId="0" borderId="0">
      <alignment vertical="top"/>
    </xf>
    <xf numFmtId="0" fontId="6" fillId="0" borderId="0">
      <alignment vertical="top"/>
    </xf>
    <xf numFmtId="0" fontId="45" fillId="0" borderId="0"/>
    <xf numFmtId="0" fontId="2" fillId="0" borderId="0"/>
    <xf numFmtId="0" fontId="47" fillId="0" borderId="0"/>
    <xf numFmtId="0" fontId="6" fillId="0" borderId="0">
      <alignment vertical="top"/>
    </xf>
    <xf numFmtId="0" fontId="2" fillId="0" borderId="0"/>
    <xf numFmtId="0" fontId="5" fillId="0" borderId="0"/>
    <xf numFmtId="0" fontId="2" fillId="0" borderId="0"/>
    <xf numFmtId="0" fontId="5" fillId="0" borderId="0"/>
    <xf numFmtId="0" fontId="6" fillId="0" borderId="0">
      <alignment vertical="top"/>
    </xf>
    <xf numFmtId="0" fontId="6" fillId="0" borderId="0">
      <alignment vertical="top"/>
    </xf>
    <xf numFmtId="0" fontId="21" fillId="0" borderId="0">
      <alignment vertical="top"/>
    </xf>
    <xf numFmtId="0" fontId="6" fillId="0" borderId="0">
      <alignment vertical="top"/>
    </xf>
    <xf numFmtId="0" fontId="2" fillId="0" borderId="0"/>
    <xf numFmtId="0" fontId="21" fillId="0" borderId="0">
      <alignment vertical="top"/>
    </xf>
    <xf numFmtId="0" fontId="2" fillId="0" borderId="0"/>
    <xf numFmtId="0" fontId="5" fillId="0" borderId="0"/>
    <xf numFmtId="0" fontId="5" fillId="0" borderId="0"/>
    <xf numFmtId="0" fontId="6" fillId="0" borderId="0">
      <alignment vertical="top"/>
    </xf>
    <xf numFmtId="0" fontId="2" fillId="0" borderId="0"/>
    <xf numFmtId="0" fontId="2" fillId="0" borderId="0" applyNumberFormat="0" applyFill="0" applyBorder="0" applyAlignment="0" applyProtection="0"/>
    <xf numFmtId="0" fontId="1" fillId="0" borderId="0"/>
    <xf numFmtId="0" fontId="2" fillId="0" borderId="0"/>
    <xf numFmtId="0" fontId="2" fillId="0" borderId="0"/>
    <xf numFmtId="0" fontId="2" fillId="0" borderId="0"/>
    <xf numFmtId="0" fontId="5" fillId="0" borderId="0"/>
    <xf numFmtId="0" fontId="5" fillId="0" borderId="0"/>
    <xf numFmtId="0" fontId="6" fillId="0" borderId="0">
      <alignment vertical="top"/>
    </xf>
    <xf numFmtId="0" fontId="5" fillId="4" borderId="7" applyNumberFormat="0" applyFont="0" applyAlignment="0" applyProtection="0"/>
    <xf numFmtId="0" fontId="5"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42" fillId="4" borderId="7" applyNumberFormat="0" applyFont="0" applyAlignment="0" applyProtection="0"/>
    <xf numFmtId="0" fontId="1" fillId="4" borderId="7" applyNumberFormat="0" applyFont="0" applyAlignment="0" applyProtection="0"/>
    <xf numFmtId="0" fontId="46" fillId="4" borderId="7" applyNumberFormat="0" applyFont="0" applyAlignment="0" applyProtection="0"/>
    <xf numFmtId="0" fontId="1" fillId="4" borderId="7" applyNumberFormat="0" applyFont="0" applyAlignment="0" applyProtection="0"/>
    <xf numFmtId="0" fontId="49" fillId="4" borderId="7" applyNumberFormat="0" applyFont="0" applyAlignment="0" applyProtection="0"/>
    <xf numFmtId="0" fontId="38" fillId="15" borderId="8"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1">
    <xf numFmtId="0" fontId="0" fillId="0" borderId="0" xfId="0"/>
    <xf numFmtId="0" fontId="5" fillId="0" borderId="0" xfId="84" applyFont="1" applyFill="1" applyBorder="1"/>
    <xf numFmtId="0" fontId="5" fillId="0" borderId="0" xfId="82" applyFont="1" applyBorder="1" applyAlignment="1">
      <alignment horizontal="center"/>
    </xf>
    <xf numFmtId="0" fontId="5" fillId="0" borderId="0" xfId="82" applyFont="1" applyBorder="1"/>
    <xf numFmtId="3" fontId="7" fillId="18" borderId="0" xfId="82" applyNumberFormat="1" applyFont="1" applyFill="1" applyBorder="1" applyAlignment="1">
      <alignment wrapText="1"/>
    </xf>
    <xf numFmtId="0" fontId="5" fillId="0" borderId="0" xfId="82" applyFont="1" applyBorder="1" applyAlignment="1">
      <alignment wrapText="1"/>
    </xf>
    <xf numFmtId="0" fontId="5" fillId="0" borderId="0" xfId="82" applyFont="1" applyFill="1" applyBorder="1"/>
    <xf numFmtId="0" fontId="4" fillId="0" borderId="0" xfId="86" applyFont="1" applyFill="1" applyBorder="1" applyAlignment="1">
      <alignment horizontal="center"/>
    </xf>
    <xf numFmtId="164" fontId="5" fillId="0" borderId="0" xfId="82" applyNumberFormat="1" applyFont="1" applyBorder="1" applyAlignment="1">
      <alignment horizontal="center"/>
    </xf>
    <xf numFmtId="0" fontId="14" fillId="0" borderId="10" xfId="85" applyFont="1" applyFill="1" applyBorder="1" applyAlignment="1">
      <alignment horizontal="center" wrapText="1"/>
    </xf>
    <xf numFmtId="0" fontId="5" fillId="0" borderId="0" xfId="0" applyFont="1"/>
    <xf numFmtId="0" fontId="15" fillId="0" borderId="11" xfId="85" applyFont="1" applyFill="1" applyBorder="1" applyAlignment="1">
      <alignment horizontal="center" vertical="center" wrapText="1"/>
    </xf>
    <xf numFmtId="0" fontId="15" fillId="0" borderId="11" xfId="83" applyFont="1" applyFill="1" applyBorder="1" applyAlignment="1">
      <alignment horizontal="center" wrapText="1"/>
    </xf>
    <xf numFmtId="0" fontId="17" fillId="0" borderId="10" xfId="85" applyFont="1" applyFill="1" applyBorder="1" applyAlignment="1">
      <alignment wrapText="1"/>
    </xf>
    <xf numFmtId="0" fontId="17" fillId="0" borderId="11" xfId="85" applyFont="1" applyFill="1" applyBorder="1" applyAlignment="1">
      <alignment horizontal="left" wrapText="1"/>
    </xf>
    <xf numFmtId="0" fontId="18" fillId="0" borderId="11" xfId="85" applyFont="1" applyFill="1" applyBorder="1" applyAlignment="1">
      <alignment wrapText="1"/>
    </xf>
    <xf numFmtId="0" fontId="17" fillId="0" borderId="11" xfId="85" applyFont="1" applyFill="1" applyBorder="1" applyAlignment="1">
      <alignment wrapText="1"/>
    </xf>
    <xf numFmtId="0" fontId="19" fillId="0" borderId="11" xfId="83" applyFont="1" applyFill="1" applyBorder="1" applyAlignment="1">
      <alignment wrapText="1"/>
    </xf>
    <xf numFmtId="0" fontId="5" fillId="0" borderId="0" xfId="0" applyFont="1" applyFill="1" applyAlignment="1">
      <alignment vertical="top"/>
    </xf>
    <xf numFmtId="0" fontId="19" fillId="0" borderId="0" xfId="83" applyFont="1" applyFill="1" applyBorder="1" applyAlignment="1">
      <alignment vertical="top" wrapText="1"/>
    </xf>
    <xf numFmtId="0" fontId="5" fillId="0" borderId="0" xfId="85" applyFont="1" applyFill="1" applyAlignment="1">
      <alignment wrapText="1"/>
    </xf>
    <xf numFmtId="0" fontId="18" fillId="0" borderId="0" xfId="86" applyFont="1" applyFill="1"/>
    <xf numFmtId="0" fontId="5" fillId="0" borderId="0" xfId="86" applyFont="1" applyFill="1"/>
    <xf numFmtId="49" fontId="20" fillId="0" borderId="0" xfId="86" applyNumberFormat="1" applyFont="1" applyFill="1"/>
    <xf numFmtId="0" fontId="5" fillId="0" borderId="0" xfId="0" applyFont="1" applyFill="1"/>
    <xf numFmtId="0" fontId="19" fillId="19" borderId="17" xfId="88" applyFont="1" applyFill="1" applyBorder="1" applyAlignment="1">
      <alignment horizontal="centerContinuous" vertical="center"/>
    </xf>
    <xf numFmtId="0" fontId="19" fillId="19" borderId="18" xfId="88" applyFont="1" applyFill="1" applyBorder="1" applyAlignment="1">
      <alignment horizontal="centerContinuous" vertical="center"/>
    </xf>
    <xf numFmtId="0" fontId="19" fillId="19" borderId="19" xfId="88" applyFont="1" applyFill="1" applyBorder="1" applyAlignment="1">
      <alignment horizontal="center" vertical="center"/>
    </xf>
    <xf numFmtId="0" fontId="19" fillId="19" borderId="20" xfId="88" applyFont="1" applyFill="1" applyBorder="1" applyAlignment="1">
      <alignment horizontal="center" vertical="center"/>
    </xf>
    <xf numFmtId="0" fontId="19" fillId="19" borderId="21" xfId="88" applyFont="1" applyFill="1" applyBorder="1" applyAlignment="1">
      <alignment horizontal="center" vertical="center"/>
    </xf>
    <xf numFmtId="0" fontId="19" fillId="19" borderId="14" xfId="86" applyFont="1" applyFill="1" applyBorder="1"/>
    <xf numFmtId="49" fontId="19" fillId="19" borderId="14" xfId="86" applyNumberFormat="1" applyFont="1" applyFill="1" applyBorder="1"/>
    <xf numFmtId="0" fontId="19" fillId="19" borderId="22" xfId="88" applyFont="1" applyFill="1" applyBorder="1" applyAlignment="1">
      <alignment vertical="center"/>
    </xf>
    <xf numFmtId="49" fontId="19" fillId="19" borderId="23" xfId="88" applyNumberFormat="1" applyFont="1" applyFill="1" applyBorder="1" applyAlignment="1">
      <alignment horizontal="left"/>
    </xf>
    <xf numFmtId="0" fontId="22" fillId="0" borderId="0" xfId="86" applyFont="1" applyFill="1" applyAlignment="1">
      <alignment horizontal="center"/>
    </xf>
    <xf numFmtId="166" fontId="22" fillId="0" borderId="0" xfId="86" applyNumberFormat="1" applyFont="1" applyFill="1" applyAlignment="1">
      <alignment horizontal="left"/>
    </xf>
    <xf numFmtId="0" fontId="22" fillId="0" borderId="0" xfId="86" applyFont="1" applyFill="1"/>
    <xf numFmtId="0" fontId="19" fillId="0" borderId="0" xfId="86" applyFont="1" applyFill="1" applyBorder="1" applyAlignment="1">
      <alignment horizontal="center"/>
    </xf>
    <xf numFmtId="166" fontId="19" fillId="0" borderId="0" xfId="86" applyNumberFormat="1" applyFont="1" applyFill="1" applyBorder="1" applyAlignment="1">
      <alignment horizontal="left"/>
    </xf>
    <xf numFmtId="166" fontId="19" fillId="0" borderId="13" xfId="86" applyNumberFormat="1" applyFont="1" applyFill="1" applyBorder="1" applyAlignment="1">
      <alignment horizontal="left"/>
    </xf>
    <xf numFmtId="0" fontId="19" fillId="0" borderId="13" xfId="86" applyFont="1" applyFill="1" applyBorder="1" applyAlignment="1">
      <alignment horizontal="center"/>
    </xf>
    <xf numFmtId="1" fontId="19" fillId="0" borderId="0" xfId="86" applyNumberFormat="1" applyFont="1" applyFill="1" applyBorder="1" applyAlignment="1">
      <alignment horizontal="left"/>
    </xf>
    <xf numFmtId="0" fontId="5" fillId="0" borderId="0" xfId="77" applyFont="1" applyFill="1"/>
    <xf numFmtId="49" fontId="19" fillId="0" borderId="30" xfId="77" applyNumberFormat="1" applyFont="1" applyFill="1" applyBorder="1"/>
    <xf numFmtId="0" fontId="4" fillId="0" borderId="0" xfId="79" applyFont="1" applyFill="1"/>
    <xf numFmtId="0" fontId="19" fillId="20" borderId="13" xfId="79" applyNumberFormat="1" applyFont="1" applyFill="1" applyBorder="1" applyAlignment="1">
      <alignment horizontal="center"/>
    </xf>
    <xf numFmtId="0" fontId="19" fillId="20" borderId="14" xfId="79" applyFont="1" applyFill="1" applyBorder="1" applyAlignment="1">
      <alignment horizontal="center"/>
    </xf>
    <xf numFmtId="0" fontId="19" fillId="20" borderId="31" xfId="79" applyFont="1" applyFill="1" applyBorder="1" applyAlignment="1">
      <alignment horizontal="center"/>
    </xf>
    <xf numFmtId="0" fontId="5" fillId="0" borderId="0" xfId="67" applyFont="1" applyFill="1"/>
    <xf numFmtId="0" fontId="3" fillId="0" borderId="0" xfId="68" applyFont="1" applyFill="1"/>
    <xf numFmtId="0" fontId="19" fillId="21" borderId="38" xfId="78" applyFont="1" applyFill="1" applyBorder="1" applyAlignment="1">
      <alignment horizontal="center"/>
    </xf>
    <xf numFmtId="49" fontId="19" fillId="21" borderId="39" xfId="78" applyNumberFormat="1" applyFont="1" applyFill="1" applyBorder="1" applyAlignment="1">
      <alignment horizontal="center"/>
    </xf>
    <xf numFmtId="0" fontId="19" fillId="20" borderId="40" xfId="78" applyFont="1" applyFill="1" applyBorder="1" applyAlignment="1">
      <alignment horizontal="center"/>
    </xf>
    <xf numFmtId="0" fontId="19" fillId="20" borderId="36" xfId="78" applyFont="1" applyFill="1" applyBorder="1" applyAlignment="1">
      <alignment horizontal="center"/>
    </xf>
    <xf numFmtId="0" fontId="19" fillId="20" borderId="0" xfId="78" applyFont="1" applyFill="1" applyBorder="1" applyAlignment="1">
      <alignment horizontal="center"/>
    </xf>
    <xf numFmtId="49" fontId="19" fillId="20" borderId="41" xfId="78" applyNumberFormat="1" applyFont="1" applyFill="1" applyBorder="1" applyAlignment="1">
      <alignment horizontal="center"/>
    </xf>
    <xf numFmtId="49" fontId="19" fillId="20" borderId="42" xfId="78" applyNumberFormat="1" applyFont="1" applyFill="1" applyBorder="1" applyAlignment="1">
      <alignment horizontal="center"/>
    </xf>
    <xf numFmtId="49" fontId="19" fillId="20" borderId="13" xfId="78" applyNumberFormat="1" applyFont="1" applyFill="1" applyBorder="1" applyAlignment="1">
      <alignment horizontal="center"/>
    </xf>
    <xf numFmtId="0" fontId="22" fillId="0" borderId="0" xfId="0" applyFont="1"/>
    <xf numFmtId="0" fontId="15" fillId="0" borderId="43" xfId="87" applyFont="1" applyFill="1" applyBorder="1" applyAlignment="1">
      <alignment horizontal="center"/>
    </xf>
    <xf numFmtId="1" fontId="23" fillId="0" borderId="55" xfId="0" applyNumberFormat="1" applyFont="1" applyFill="1" applyBorder="1" applyAlignment="1">
      <alignment horizontal="center"/>
    </xf>
    <xf numFmtId="1" fontId="23" fillId="0" borderId="57" xfId="0" applyNumberFormat="1" applyFont="1" applyFill="1" applyBorder="1" applyAlignment="1">
      <alignment horizontal="center"/>
    </xf>
    <xf numFmtId="0" fontId="19" fillId="0" borderId="55" xfId="87" applyFont="1" applyFill="1" applyBorder="1" applyAlignment="1">
      <alignment horizontal="center"/>
    </xf>
    <xf numFmtId="0" fontId="19" fillId="0" borderId="57" xfId="87" applyFont="1" applyFill="1" applyBorder="1" applyAlignment="1">
      <alignment horizontal="center"/>
    </xf>
    <xf numFmtId="0" fontId="2" fillId="0" borderId="0" xfId="81" applyFill="1" applyBorder="1"/>
    <xf numFmtId="2" fontId="2" fillId="0" borderId="0" xfId="81" applyNumberFormat="1" applyFill="1" applyBorder="1"/>
    <xf numFmtId="0" fontId="2" fillId="0" borderId="0" xfId="75" applyFill="1" applyBorder="1"/>
    <xf numFmtId="164" fontId="25" fillId="0" borderId="0" xfId="86" applyNumberFormat="1" applyFont="1" applyFill="1" applyBorder="1" applyAlignment="1">
      <alignment horizontal="centerContinuous"/>
    </xf>
    <xf numFmtId="0" fontId="25" fillId="0" borderId="0" xfId="86" applyFont="1" applyFill="1" applyBorder="1" applyAlignment="1">
      <alignment horizontal="center"/>
    </xf>
    <xf numFmtId="0" fontId="15" fillId="0" borderId="0" xfId="86" applyFont="1" applyFill="1" applyBorder="1" applyAlignment="1">
      <alignment horizontal="center"/>
    </xf>
    <xf numFmtId="0" fontId="19" fillId="22" borderId="66" xfId="70" applyFont="1" applyFill="1" applyBorder="1" applyAlignment="1">
      <alignment horizontal="center"/>
    </xf>
    <xf numFmtId="0" fontId="19" fillId="22" borderId="67" xfId="70" applyFont="1" applyFill="1" applyBorder="1" applyAlignment="1">
      <alignment horizontal="center"/>
    </xf>
    <xf numFmtId="0" fontId="18" fillId="0" borderId="0" xfId="69" applyFont="1" applyFill="1" applyAlignment="1">
      <alignment horizontal="center"/>
    </xf>
    <xf numFmtId="0" fontId="18" fillId="0" borderId="0" xfId="69" applyFont="1" applyFill="1"/>
    <xf numFmtId="0" fontId="5" fillId="0" borderId="0" xfId="69" applyFont="1" applyFill="1" applyAlignment="1">
      <alignment horizontal="center"/>
    </xf>
    <xf numFmtId="0" fontId="5" fillId="0" borderId="0" xfId="69" applyFont="1" applyFill="1"/>
    <xf numFmtId="0" fontId="19" fillId="0" borderId="26" xfId="69" applyFont="1" applyFill="1" applyBorder="1" applyAlignment="1"/>
    <xf numFmtId="0" fontId="19" fillId="0" borderId="26" xfId="69" applyFont="1" applyFill="1" applyBorder="1" applyAlignment="1">
      <alignment horizontal="center"/>
    </xf>
    <xf numFmtId="0" fontId="19" fillId="0" borderId="26" xfId="69" applyFont="1" applyFill="1" applyBorder="1" applyAlignment="1">
      <alignment horizontal="right"/>
    </xf>
    <xf numFmtId="0" fontId="4" fillId="21" borderId="17" xfId="70" applyFont="1" applyFill="1" applyBorder="1" applyAlignment="1">
      <alignment horizontal="center"/>
    </xf>
    <xf numFmtId="0" fontId="19" fillId="20" borderId="66" xfId="70" applyFont="1" applyFill="1" applyBorder="1" applyAlignment="1">
      <alignment horizontal="center"/>
    </xf>
    <xf numFmtId="1" fontId="27" fillId="0" borderId="0" xfId="0" applyNumberFormat="1" applyFont="1" applyFill="1" applyBorder="1" applyAlignment="1">
      <alignment horizontal="center"/>
    </xf>
    <xf numFmtId="3" fontId="19" fillId="19" borderId="14" xfId="82" applyNumberFormat="1" applyFont="1" applyFill="1" applyBorder="1" applyAlignment="1">
      <alignment horizontal="center" wrapText="1"/>
    </xf>
    <xf numFmtId="3" fontId="19" fillId="19" borderId="14" xfId="82" applyNumberFormat="1" applyFont="1" applyFill="1" applyBorder="1" applyAlignment="1">
      <alignment horizontal="center" vertical="center" wrapText="1"/>
    </xf>
    <xf numFmtId="164" fontId="19" fillId="19" borderId="14" xfId="82" applyNumberFormat="1" applyFont="1" applyFill="1" applyBorder="1" applyAlignment="1">
      <alignment horizontal="center" wrapText="1"/>
    </xf>
    <xf numFmtId="165" fontId="19" fillId="19" borderId="14" xfId="82" applyNumberFormat="1" applyFont="1" applyFill="1" applyBorder="1" applyAlignment="1">
      <alignment horizontal="center" vertical="center" wrapText="1"/>
    </xf>
    <xf numFmtId="0" fontId="23" fillId="19" borderId="14" xfId="66" applyFont="1" applyFill="1" applyBorder="1" applyAlignment="1">
      <alignment horizontal="center" vertical="top"/>
    </xf>
    <xf numFmtId="0" fontId="23" fillId="0" borderId="55" xfId="73" applyFont="1" applyFill="1" applyBorder="1" applyAlignment="1">
      <alignment horizontal="center" vertical="top"/>
    </xf>
    <xf numFmtId="49" fontId="19" fillId="0" borderId="0" xfId="77" applyNumberFormat="1" applyFont="1" applyFill="1" applyBorder="1" applyAlignment="1">
      <alignment horizontal="center"/>
    </xf>
    <xf numFmtId="49" fontId="19" fillId="0" borderId="26" xfId="77" applyNumberFormat="1" applyFont="1" applyFill="1" applyBorder="1" applyAlignment="1">
      <alignment horizontal="center"/>
    </xf>
    <xf numFmtId="0" fontId="19" fillId="23" borderId="66" xfId="70" applyFont="1" applyFill="1" applyBorder="1" applyAlignment="1">
      <alignment horizontal="center"/>
    </xf>
    <xf numFmtId="0" fontId="19" fillId="23" borderId="67" xfId="70" applyFont="1" applyFill="1" applyBorder="1" applyAlignment="1">
      <alignment horizontal="center"/>
    </xf>
    <xf numFmtId="0" fontId="19" fillId="23" borderId="66" xfId="70" applyFont="1" applyFill="1" applyBorder="1" applyAlignment="1">
      <alignment horizontal="right"/>
    </xf>
    <xf numFmtId="0" fontId="19" fillId="23" borderId="13" xfId="79" applyFont="1" applyFill="1" applyBorder="1" applyAlignment="1">
      <alignment horizontal="center"/>
    </xf>
    <xf numFmtId="0" fontId="19" fillId="23" borderId="14" xfId="79" applyFont="1" applyFill="1" applyBorder="1" applyAlignment="1">
      <alignment horizontal="center"/>
    </xf>
    <xf numFmtId="0" fontId="19" fillId="23" borderId="79" xfId="79" applyFont="1" applyFill="1" applyBorder="1" applyAlignment="1">
      <alignment horizontal="center"/>
    </xf>
    <xf numFmtId="0" fontId="19" fillId="23" borderId="40" xfId="78" applyFont="1" applyFill="1" applyBorder="1" applyAlignment="1">
      <alignment horizontal="center"/>
    </xf>
    <xf numFmtId="0" fontId="19" fillId="23" borderId="36" xfId="78" applyFont="1" applyFill="1" applyBorder="1" applyAlignment="1">
      <alignment horizontal="center"/>
    </xf>
    <xf numFmtId="49" fontId="19" fillId="23" borderId="41" xfId="78" applyNumberFormat="1" applyFont="1" applyFill="1" applyBorder="1" applyAlignment="1">
      <alignment horizontal="center"/>
    </xf>
    <xf numFmtId="49" fontId="19" fillId="23" borderId="42" xfId="78" applyNumberFormat="1" applyFont="1" applyFill="1" applyBorder="1" applyAlignment="1">
      <alignment horizontal="center"/>
    </xf>
    <xf numFmtId="0" fontId="19" fillId="23" borderId="35" xfId="78" applyFont="1" applyFill="1" applyBorder="1" applyAlignment="1">
      <alignment horizontal="center"/>
    </xf>
    <xf numFmtId="49" fontId="19" fillId="23" borderId="67" xfId="78" applyNumberFormat="1" applyFont="1" applyFill="1" applyBorder="1" applyAlignment="1">
      <alignment horizontal="center"/>
    </xf>
    <xf numFmtId="0" fontId="19" fillId="24" borderId="52" xfId="87" applyFont="1" applyFill="1" applyBorder="1" applyAlignment="1">
      <alignment horizontal="center"/>
    </xf>
    <xf numFmtId="0" fontId="19" fillId="24" borderId="53" xfId="87" applyFont="1" applyFill="1" applyBorder="1" applyAlignment="1">
      <alignment horizontal="center"/>
    </xf>
    <xf numFmtId="0" fontId="19" fillId="24" borderId="66" xfId="70" applyFont="1" applyFill="1" applyBorder="1" applyAlignment="1">
      <alignment horizontal="center"/>
    </xf>
    <xf numFmtId="0" fontId="19" fillId="24" borderId="80" xfId="70" applyFont="1" applyFill="1" applyBorder="1" applyAlignment="1">
      <alignment horizontal="center"/>
    </xf>
    <xf numFmtId="0" fontId="19" fillId="24" borderId="66" xfId="70" applyFont="1" applyFill="1" applyBorder="1" applyAlignment="1">
      <alignment horizontal="right"/>
    </xf>
    <xf numFmtId="0" fontId="19" fillId="24" borderId="80" xfId="70" applyFont="1" applyFill="1" applyBorder="1" applyAlignment="1">
      <alignment horizontal="right"/>
    </xf>
    <xf numFmtId="0" fontId="19" fillId="24" borderId="13" xfId="79" applyFont="1" applyFill="1" applyBorder="1" applyAlignment="1">
      <alignment horizontal="center"/>
    </xf>
    <xf numFmtId="0" fontId="19" fillId="24" borderId="14" xfId="79" applyFont="1" applyFill="1" applyBorder="1" applyAlignment="1">
      <alignment horizontal="center"/>
    </xf>
    <xf numFmtId="0" fontId="19" fillId="24" borderId="80" xfId="79" applyFont="1" applyFill="1" applyBorder="1" applyAlignment="1">
      <alignment horizontal="center"/>
    </xf>
    <xf numFmtId="0" fontId="19" fillId="24" borderId="40" xfId="78" applyFont="1" applyFill="1" applyBorder="1" applyAlignment="1">
      <alignment horizontal="center"/>
    </xf>
    <xf numFmtId="0" fontId="19" fillId="24" borderId="36" xfId="78" applyFont="1" applyFill="1" applyBorder="1" applyAlignment="1">
      <alignment horizontal="center"/>
    </xf>
    <xf numFmtId="0" fontId="19" fillId="24" borderId="78" xfId="78" applyFont="1" applyFill="1" applyBorder="1" applyAlignment="1">
      <alignment horizontal="center"/>
    </xf>
    <xf numFmtId="49" fontId="19" fillId="24" borderId="41" xfId="78" applyNumberFormat="1" applyFont="1" applyFill="1" applyBorder="1" applyAlignment="1">
      <alignment horizontal="center"/>
    </xf>
    <xf numFmtId="49" fontId="19" fillId="24" borderId="42" xfId="78" applyNumberFormat="1" applyFont="1" applyFill="1" applyBorder="1" applyAlignment="1">
      <alignment horizontal="center"/>
    </xf>
    <xf numFmtId="49" fontId="19" fillId="24" borderId="80" xfId="78" applyNumberFormat="1" applyFont="1" applyFill="1" applyBorder="1" applyAlignment="1">
      <alignment horizontal="center"/>
    </xf>
    <xf numFmtId="164" fontId="25" fillId="0" borderId="0" xfId="86" applyNumberFormat="1" applyFont="1" applyFill="1" applyBorder="1" applyAlignment="1">
      <alignment horizontal="center"/>
    </xf>
    <xf numFmtId="0" fontId="16" fillId="25" borderId="11" xfId="83" applyFont="1" applyFill="1" applyBorder="1" applyAlignment="1">
      <alignment horizontal="center" wrapText="1"/>
    </xf>
    <xf numFmtId="0" fontId="15" fillId="25" borderId="83" xfId="85" applyFont="1" applyFill="1" applyBorder="1" applyAlignment="1">
      <alignment vertical="center" wrapText="1"/>
    </xf>
    <xf numFmtId="165" fontId="6" fillId="20" borderId="56" xfId="0" applyNumberFormat="1" applyFont="1" applyFill="1" applyBorder="1" applyAlignment="1">
      <alignment horizontal="center"/>
    </xf>
    <xf numFmtId="165" fontId="6" fillId="20" borderId="29" xfId="0" applyNumberFormat="1" applyFont="1" applyFill="1" applyBorder="1" applyAlignment="1">
      <alignment horizontal="center"/>
    </xf>
    <xf numFmtId="165" fontId="6" fillId="20" borderId="35" xfId="0" applyNumberFormat="1" applyFont="1" applyFill="1" applyBorder="1" applyAlignment="1">
      <alignment horizontal="center"/>
    </xf>
    <xf numFmtId="165" fontId="6" fillId="20" borderId="59" xfId="0" applyNumberFormat="1" applyFont="1" applyFill="1" applyBorder="1" applyAlignment="1">
      <alignment horizontal="center"/>
    </xf>
    <xf numFmtId="165" fontId="6" fillId="20" borderId="53" xfId="0" applyNumberFormat="1" applyFont="1" applyFill="1" applyBorder="1" applyAlignment="1">
      <alignment horizontal="center"/>
    </xf>
    <xf numFmtId="165" fontId="6" fillId="20" borderId="54" xfId="0" applyNumberFormat="1" applyFont="1" applyFill="1" applyBorder="1" applyAlignment="1">
      <alignment horizontal="center"/>
    </xf>
    <xf numFmtId="165" fontId="6" fillId="23" borderId="56" xfId="0" applyNumberFormat="1" applyFont="1" applyFill="1" applyBorder="1" applyAlignment="1">
      <alignment horizontal="center"/>
    </xf>
    <xf numFmtId="165" fontId="6" fillId="23" borderId="29" xfId="0" applyNumberFormat="1" applyFont="1" applyFill="1" applyBorder="1" applyAlignment="1">
      <alignment horizontal="center"/>
    </xf>
    <xf numFmtId="165" fontId="6" fillId="23" borderId="59" xfId="0" applyNumberFormat="1" applyFont="1" applyFill="1" applyBorder="1" applyAlignment="1">
      <alignment horizontal="center"/>
    </xf>
    <xf numFmtId="165" fontId="6" fillId="23" borderId="53" xfId="0" applyNumberFormat="1" applyFont="1" applyFill="1" applyBorder="1" applyAlignment="1">
      <alignment horizontal="center"/>
    </xf>
    <xf numFmtId="165" fontId="6" fillId="24" borderId="56" xfId="0" applyNumberFormat="1" applyFont="1" applyFill="1" applyBorder="1" applyAlignment="1">
      <alignment horizontal="center"/>
    </xf>
    <xf numFmtId="165" fontId="6" fillId="24" borderId="29" xfId="0" applyNumberFormat="1" applyFont="1" applyFill="1" applyBorder="1" applyAlignment="1">
      <alignment horizontal="center"/>
    </xf>
    <xf numFmtId="165" fontId="6" fillId="24" borderId="78" xfId="0" applyNumberFormat="1" applyFont="1" applyFill="1" applyBorder="1" applyAlignment="1">
      <alignment horizontal="center"/>
    </xf>
    <xf numFmtId="165" fontId="6" fillId="24" borderId="59" xfId="0" applyNumberFormat="1" applyFont="1" applyFill="1" applyBorder="1" applyAlignment="1">
      <alignment horizontal="center"/>
    </xf>
    <xf numFmtId="165" fontId="6" fillId="24" borderId="53" xfId="0" applyNumberFormat="1" applyFont="1" applyFill="1" applyBorder="1" applyAlignment="1">
      <alignment horizontal="center"/>
    </xf>
    <xf numFmtId="165" fontId="6" fillId="24" borderId="63" xfId="0" applyNumberFormat="1" applyFont="1" applyFill="1" applyBorder="1" applyAlignment="1">
      <alignment horizontal="center"/>
    </xf>
    <xf numFmtId="0" fontId="2" fillId="0" borderId="26" xfId="0" applyFont="1" applyFill="1" applyBorder="1"/>
    <xf numFmtId="0" fontId="2" fillId="0" borderId="0" xfId="0" applyFont="1" applyFill="1" applyBorder="1"/>
    <xf numFmtId="0" fontId="2" fillId="0" borderId="0" xfId="0" applyFont="1"/>
    <xf numFmtId="0" fontId="2" fillId="0" borderId="0" xfId="77" applyFont="1" applyFill="1"/>
    <xf numFmtId="0" fontId="2" fillId="0" borderId="78" xfId="0" applyFont="1" applyFill="1" applyBorder="1" applyAlignment="1">
      <alignment horizontal="center"/>
    </xf>
    <xf numFmtId="0" fontId="2" fillId="0" borderId="0" xfId="86" applyFont="1" applyFill="1"/>
    <xf numFmtId="0" fontId="2" fillId="0" borderId="0" xfId="0" applyFont="1" applyFill="1" applyBorder="1" applyAlignment="1">
      <alignment horizontal="center"/>
    </xf>
    <xf numFmtId="0" fontId="2" fillId="0" borderId="0" xfId="67" applyFont="1" applyFill="1"/>
    <xf numFmtId="1" fontId="23" fillId="20" borderId="29" xfId="0" applyNumberFormat="1" applyFont="1" applyFill="1" applyBorder="1" applyAlignment="1">
      <alignment horizontal="center"/>
    </xf>
    <xf numFmtId="1" fontId="23" fillId="20" borderId="62" xfId="0" applyNumberFormat="1" applyFont="1" applyFill="1" applyBorder="1" applyAlignment="1">
      <alignment horizontal="center"/>
    </xf>
    <xf numFmtId="3" fontId="6" fillId="0" borderId="0" xfId="0" applyNumberFormat="1" applyFont="1" applyFill="1" applyBorder="1" applyAlignment="1">
      <alignment horizontal="center"/>
    </xf>
    <xf numFmtId="49" fontId="2" fillId="0" borderId="28" xfId="77" applyNumberFormat="1" applyFont="1" applyFill="1" applyBorder="1" applyAlignment="1">
      <alignment horizontal="center"/>
    </xf>
    <xf numFmtId="49" fontId="2" fillId="0" borderId="13" xfId="77" applyNumberFormat="1" applyFont="1" applyFill="1" applyBorder="1" applyAlignment="1">
      <alignment horizontal="center"/>
    </xf>
    <xf numFmtId="49" fontId="2" fillId="0" borderId="67" xfId="77" applyNumberFormat="1" applyFont="1" applyFill="1" applyBorder="1"/>
    <xf numFmtId="167" fontId="16" fillId="25" borderId="11" xfId="85" quotePrefix="1" applyNumberFormat="1" applyFont="1" applyFill="1" applyBorder="1" applyAlignment="1">
      <alignment horizontal="center" wrapText="1"/>
    </xf>
    <xf numFmtId="0" fontId="2" fillId="0" borderId="11" xfId="83" applyFont="1" applyFill="1" applyBorder="1" applyAlignment="1">
      <alignment vertical="top" wrapText="1"/>
    </xf>
    <xf numFmtId="0" fontId="51" fillId="0" borderId="0" xfId="0" applyFont="1"/>
    <xf numFmtId="0" fontId="52" fillId="0" borderId="11" xfId="85" applyFont="1" applyFill="1" applyBorder="1" applyAlignment="1">
      <alignment vertical="center" wrapText="1"/>
    </xf>
    <xf numFmtId="0" fontId="2" fillId="0" borderId="11" xfId="83" applyFont="1" applyFill="1" applyBorder="1" applyAlignment="1">
      <alignment vertical="center" wrapText="1"/>
    </xf>
    <xf numFmtId="1" fontId="23" fillId="0" borderId="0" xfId="0" applyNumberFormat="1" applyFont="1" applyFill="1" applyBorder="1" applyAlignment="1">
      <alignment horizontal="center"/>
    </xf>
    <xf numFmtId="0" fontId="2" fillId="0" borderId="24" xfId="0" applyFont="1" applyFill="1" applyBorder="1" applyAlignment="1">
      <alignment horizontal="center"/>
    </xf>
    <xf numFmtId="164" fontId="2" fillId="0" borderId="24" xfId="82" applyNumberFormat="1" applyFont="1" applyFill="1" applyBorder="1" applyAlignment="1">
      <alignment horizontal="left"/>
    </xf>
    <xf numFmtId="0" fontId="2" fillId="0" borderId="0" xfId="77" applyFont="1" applyFill="1" applyBorder="1"/>
    <xf numFmtId="0" fontId="2" fillId="0" borderId="0" xfId="77" applyFont="1" applyFill="1" applyBorder="1" applyAlignment="1">
      <alignment horizontal="center"/>
    </xf>
    <xf numFmtId="0" fontId="2" fillId="0" borderId="0" xfId="77" applyFont="1" applyFill="1" applyBorder="1" applyAlignment="1">
      <alignment horizontal="left"/>
    </xf>
    <xf numFmtId="0" fontId="2" fillId="0" borderId="0" xfId="0" applyFont="1" applyFill="1"/>
    <xf numFmtId="0" fontId="0" fillId="0" borderId="0" xfId="0" applyFill="1"/>
    <xf numFmtId="0" fontId="6" fillId="0" borderId="29" xfId="66" applyFont="1" applyFill="1" applyBorder="1">
      <alignment vertical="top"/>
    </xf>
    <xf numFmtId="0" fontId="2" fillId="0" borderId="0" xfId="69" applyFont="1" applyFill="1"/>
    <xf numFmtId="0" fontId="2" fillId="0" borderId="0" xfId="69" applyFont="1" applyFill="1" applyBorder="1"/>
    <xf numFmtId="0" fontId="15" fillId="25" borderId="11" xfId="85" applyFont="1" applyFill="1" applyBorder="1" applyAlignment="1">
      <alignment vertical="center" wrapText="1"/>
    </xf>
    <xf numFmtId="1" fontId="19" fillId="0" borderId="0" xfId="86" applyNumberFormat="1" applyFont="1" applyFill="1" applyBorder="1" applyAlignment="1">
      <alignment horizontal="center"/>
    </xf>
    <xf numFmtId="1" fontId="5" fillId="0" borderId="0" xfId="0" applyNumberFormat="1" applyFont="1"/>
    <xf numFmtId="1" fontId="15" fillId="0" borderId="0" xfId="86" applyNumberFormat="1" applyFont="1" applyFill="1" applyBorder="1" applyAlignment="1">
      <alignment horizontal="center"/>
    </xf>
    <xf numFmtId="1" fontId="15" fillId="0" borderId="0" xfId="0" applyNumberFormat="1" applyFont="1" applyBorder="1" applyAlignment="1">
      <alignment horizontal="center"/>
    </xf>
    <xf numFmtId="1" fontId="19" fillId="0" borderId="0" xfId="87" applyNumberFormat="1" applyFont="1" applyFill="1" applyBorder="1" applyAlignment="1">
      <alignment horizontal="center"/>
    </xf>
    <xf numFmtId="1" fontId="8" fillId="0" borderId="0" xfId="86" applyNumberFormat="1" applyFont="1" applyFill="1" applyBorder="1" applyAlignment="1">
      <alignment horizontal="center"/>
    </xf>
    <xf numFmtId="1" fontId="2" fillId="0" borderId="0" xfId="81" applyNumberFormat="1" applyFill="1" applyBorder="1"/>
    <xf numFmtId="1" fontId="25" fillId="0" borderId="0" xfId="86" applyNumberFormat="1" applyFont="1" applyFill="1" applyBorder="1" applyAlignment="1">
      <alignment horizontal="center"/>
    </xf>
    <xf numFmtId="1" fontId="28" fillId="0" borderId="0" xfId="0" applyNumberFormat="1" applyFont="1" applyFill="1" applyBorder="1" applyAlignment="1">
      <alignment horizontal="center"/>
    </xf>
    <xf numFmtId="0" fontId="19" fillId="0" borderId="0" xfId="69" applyFont="1" applyFill="1"/>
    <xf numFmtId="0" fontId="19" fillId="0" borderId="13" xfId="69" applyFont="1" applyFill="1" applyBorder="1" applyAlignment="1"/>
    <xf numFmtId="1" fontId="23" fillId="0" borderId="0" xfId="0" applyNumberFormat="1" applyFont="1" applyFill="1" applyBorder="1"/>
    <xf numFmtId="1" fontId="23" fillId="0" borderId="65" xfId="0" applyNumberFormat="1" applyFont="1" applyFill="1" applyBorder="1" applyAlignment="1">
      <alignment horizontal="center"/>
    </xf>
    <xf numFmtId="0" fontId="19" fillId="0" borderId="64" xfId="69" applyFont="1" applyFill="1" applyBorder="1"/>
    <xf numFmtId="0" fontId="19" fillId="0" borderId="0" xfId="0" applyFont="1" applyFill="1"/>
    <xf numFmtId="0" fontId="19" fillId="0" borderId="13" xfId="69" applyFont="1" applyFill="1" applyBorder="1"/>
    <xf numFmtId="0" fontId="19" fillId="0" borderId="0" xfId="69" applyFont="1" applyFill="1" applyBorder="1"/>
    <xf numFmtId="1" fontId="23" fillId="23" borderId="91" xfId="0" applyNumberFormat="1" applyFont="1" applyFill="1" applyBorder="1" applyAlignment="1">
      <alignment horizontal="center"/>
    </xf>
    <xf numFmtId="1" fontId="23" fillId="23" borderId="92" xfId="0" applyNumberFormat="1" applyFont="1" applyFill="1" applyBorder="1" applyAlignment="1">
      <alignment horizontal="center"/>
    </xf>
    <xf numFmtId="1" fontId="23" fillId="24" borderId="91" xfId="0" applyNumberFormat="1" applyFont="1" applyFill="1" applyBorder="1" applyAlignment="1">
      <alignment horizontal="center"/>
    </xf>
    <xf numFmtId="1" fontId="23" fillId="24" borderId="92" xfId="0" applyNumberFormat="1" applyFont="1" applyFill="1" applyBorder="1" applyAlignment="1">
      <alignment horizontal="center"/>
    </xf>
    <xf numFmtId="1" fontId="23" fillId="24" borderId="90" xfId="0" applyNumberFormat="1" applyFont="1" applyFill="1" applyBorder="1" applyAlignment="1">
      <alignment horizontal="center"/>
    </xf>
    <xf numFmtId="1" fontId="23" fillId="20" borderId="36" xfId="0" applyNumberFormat="1" applyFont="1" applyFill="1" applyBorder="1" applyAlignment="1">
      <alignment horizontal="center"/>
    </xf>
    <xf numFmtId="1" fontId="23" fillId="20" borderId="24" xfId="0" applyNumberFormat="1" applyFont="1" applyFill="1" applyBorder="1" applyAlignment="1">
      <alignment horizontal="center"/>
    </xf>
    <xf numFmtId="1" fontId="23" fillId="20" borderId="42" xfId="0" applyNumberFormat="1" applyFont="1" applyFill="1" applyBorder="1" applyAlignment="1">
      <alignment horizontal="center"/>
    </xf>
    <xf numFmtId="3" fontId="23" fillId="23" borderId="76" xfId="76" applyNumberFormat="1" applyFont="1" applyFill="1" applyBorder="1" applyAlignment="1">
      <alignment horizontal="center" vertical="top"/>
    </xf>
    <xf numFmtId="3" fontId="23" fillId="23" borderId="55" xfId="76" applyNumberFormat="1" applyFont="1" applyFill="1" applyBorder="1" applyAlignment="1">
      <alignment horizontal="center" vertical="top"/>
    </xf>
    <xf numFmtId="1" fontId="23" fillId="24" borderId="65" xfId="76" applyNumberFormat="1" applyFont="1" applyFill="1" applyBorder="1" applyAlignment="1">
      <alignment horizontal="center" vertical="top"/>
    </xf>
    <xf numFmtId="1" fontId="23" fillId="24" borderId="0" xfId="76" applyNumberFormat="1" applyFont="1" applyFill="1" applyBorder="1" applyAlignment="1">
      <alignment horizontal="center" vertical="top"/>
    </xf>
    <xf numFmtId="1" fontId="23" fillId="20" borderId="46" xfId="0" applyNumberFormat="1" applyFont="1" applyFill="1" applyBorder="1" applyAlignment="1">
      <alignment horizontal="center"/>
    </xf>
    <xf numFmtId="1" fontId="23" fillId="20" borderId="10" xfId="0" applyNumberFormat="1" applyFont="1" applyFill="1" applyBorder="1" applyAlignment="1">
      <alignment horizontal="center"/>
    </xf>
    <xf numFmtId="1" fontId="20" fillId="0" borderId="0" xfId="87" applyNumberFormat="1" applyFont="1" applyFill="1" applyBorder="1" applyAlignment="1">
      <alignment horizontal="center" vertical="center"/>
    </xf>
    <xf numFmtId="1" fontId="6" fillId="0" borderId="0" xfId="0" applyNumberFormat="1" applyFont="1" applyFill="1" applyBorder="1" applyAlignment="1">
      <alignment horizontal="center"/>
    </xf>
    <xf numFmtId="165" fontId="6" fillId="23" borderId="78" xfId="0" applyNumberFormat="1" applyFont="1" applyFill="1" applyBorder="1" applyAlignment="1">
      <alignment horizontal="center"/>
    </xf>
    <xf numFmtId="165" fontId="6" fillId="23" borderId="63" xfId="0" applyNumberFormat="1" applyFont="1" applyFill="1" applyBorder="1" applyAlignment="1">
      <alignment horizontal="center"/>
    </xf>
    <xf numFmtId="0" fontId="19" fillId="24" borderId="93" xfId="87" applyFont="1" applyFill="1" applyBorder="1" applyAlignment="1">
      <alignment horizontal="center"/>
    </xf>
    <xf numFmtId="0" fontId="19" fillId="23" borderId="80" xfId="70" applyFont="1" applyFill="1" applyBorder="1" applyAlignment="1">
      <alignment horizontal="right"/>
    </xf>
    <xf numFmtId="0" fontId="19" fillId="0" borderId="95" xfId="70" applyFont="1" applyFill="1" applyBorder="1" applyAlignment="1">
      <alignment horizontal="center"/>
    </xf>
    <xf numFmtId="0" fontId="20" fillId="0" borderId="11" xfId="70" applyFont="1" applyFill="1" applyBorder="1" applyAlignment="1">
      <alignment horizontal="center"/>
    </xf>
    <xf numFmtId="0" fontId="26" fillId="0" borderId="11" xfId="70" applyFont="1" applyFill="1" applyBorder="1" applyAlignment="1">
      <alignment horizontal="center"/>
    </xf>
    <xf numFmtId="0" fontId="19" fillId="0" borderId="11" xfId="70" applyFont="1" applyFill="1" applyBorder="1" applyAlignment="1">
      <alignment horizontal="right"/>
    </xf>
    <xf numFmtId="0" fontId="20" fillId="0" borderId="95" xfId="70" applyFont="1" applyFill="1" applyBorder="1" applyAlignment="1">
      <alignment horizontal="center"/>
    </xf>
    <xf numFmtId="0" fontId="26" fillId="0" borderId="95" xfId="70" applyFont="1" applyFill="1" applyBorder="1" applyAlignment="1">
      <alignment horizontal="center" vertical="center"/>
    </xf>
    <xf numFmtId="1" fontId="19" fillId="0" borderId="95" xfId="87" applyNumberFormat="1" applyFont="1" applyFill="1" applyBorder="1" applyAlignment="1">
      <alignment horizontal="center"/>
    </xf>
    <xf numFmtId="1" fontId="6" fillId="0" borderId="95" xfId="0" applyNumberFormat="1" applyFont="1" applyFill="1" applyBorder="1" applyAlignment="1">
      <alignment horizontal="center"/>
    </xf>
    <xf numFmtId="1" fontId="19" fillId="0" borderId="11" xfId="87" applyNumberFormat="1" applyFont="1" applyFill="1" applyBorder="1" applyAlignment="1">
      <alignment horizontal="center"/>
    </xf>
    <xf numFmtId="1" fontId="6" fillId="0" borderId="11" xfId="0" applyNumberFormat="1" applyFont="1" applyFill="1" applyBorder="1" applyAlignment="1">
      <alignment horizontal="center"/>
    </xf>
    <xf numFmtId="1" fontId="23" fillId="23" borderId="68" xfId="0" applyNumberFormat="1" applyFont="1" applyFill="1" applyBorder="1" applyAlignment="1">
      <alignment horizontal="center"/>
    </xf>
    <xf numFmtId="1" fontId="23" fillId="23" borderId="35" xfId="0" applyNumberFormat="1" applyFont="1" applyFill="1" applyBorder="1" applyAlignment="1">
      <alignment horizontal="center"/>
    </xf>
    <xf numFmtId="1" fontId="23" fillId="24" borderId="77" xfId="0" applyNumberFormat="1" applyFont="1" applyFill="1" applyBorder="1" applyAlignment="1">
      <alignment horizontal="center"/>
    </xf>
    <xf numFmtId="1" fontId="23" fillId="24" borderId="78" xfId="0" applyNumberFormat="1" applyFont="1" applyFill="1" applyBorder="1" applyAlignment="1">
      <alignment horizontal="center"/>
    </xf>
    <xf numFmtId="0" fontId="19" fillId="20" borderId="13" xfId="70" applyFont="1" applyFill="1" applyBorder="1" applyAlignment="1">
      <alignment horizontal="center"/>
    </xf>
    <xf numFmtId="0" fontId="50" fillId="0" borderId="10" xfId="48" applyFill="1" applyBorder="1"/>
    <xf numFmtId="0" fontId="50" fillId="0" borderId="11" xfId="48" applyFill="1" applyBorder="1"/>
    <xf numFmtId="3" fontId="23" fillId="23" borderId="10" xfId="0" applyNumberFormat="1" applyFont="1" applyFill="1" applyBorder="1" applyAlignment="1">
      <alignment horizontal="center"/>
    </xf>
    <xf numFmtId="3" fontId="23" fillId="23" borderId="11" xfId="0" applyNumberFormat="1" applyFont="1" applyFill="1" applyBorder="1" applyAlignment="1">
      <alignment horizontal="center"/>
    </xf>
    <xf numFmtId="165" fontId="19" fillId="0" borderId="28" xfId="82" applyNumberFormat="1" applyFont="1" applyFill="1" applyBorder="1" applyAlignment="1">
      <alignment horizontal="center" vertical="center" wrapText="1"/>
    </xf>
    <xf numFmtId="1" fontId="23" fillId="0" borderId="74" xfId="0" applyNumberFormat="1" applyFont="1" applyFill="1" applyBorder="1" applyAlignment="1">
      <alignment horizontal="center"/>
    </xf>
    <xf numFmtId="3" fontId="23" fillId="23" borderId="107" xfId="0" applyNumberFormat="1" applyFont="1" applyFill="1" applyBorder="1" applyAlignment="1">
      <alignment horizontal="center"/>
    </xf>
    <xf numFmtId="166" fontId="19" fillId="20" borderId="36" xfId="87" applyNumberFormat="1" applyFont="1" applyFill="1" applyBorder="1" applyAlignment="1">
      <alignment horizontal="center" vertical="center"/>
    </xf>
    <xf numFmtId="166" fontId="19" fillId="20" borderId="49" xfId="87" applyNumberFormat="1" applyFont="1" applyFill="1" applyBorder="1" applyAlignment="1">
      <alignment horizontal="center" vertical="center"/>
    </xf>
    <xf numFmtId="0" fontId="8" fillId="0" borderId="0" xfId="86" applyFont="1" applyFill="1" applyBorder="1" applyAlignment="1">
      <alignment horizontal="center"/>
    </xf>
    <xf numFmtId="0" fontId="19" fillId="0" borderId="65" xfId="0" applyFont="1" applyFill="1" applyBorder="1" applyAlignment="1">
      <alignment horizontal="center"/>
    </xf>
    <xf numFmtId="0" fontId="19" fillId="19" borderId="111" xfId="88" applyFont="1" applyFill="1" applyBorder="1" applyAlignment="1">
      <alignment horizontal="center" vertical="center" wrapText="1"/>
    </xf>
    <xf numFmtId="0" fontId="19" fillId="19" borderId="113" xfId="88" applyFont="1" applyFill="1" applyBorder="1" applyAlignment="1">
      <alignment horizontal="center" vertical="center" wrapText="1"/>
    </xf>
    <xf numFmtId="0" fontId="19" fillId="19" borderId="112" xfId="88" applyFont="1" applyFill="1" applyBorder="1" applyAlignment="1">
      <alignment horizontal="center" vertical="center" wrapText="1"/>
    </xf>
    <xf numFmtId="0" fontId="17" fillId="0" borderId="25" xfId="86" applyFont="1" applyFill="1" applyBorder="1" applyAlignment="1">
      <alignment horizontal="center"/>
    </xf>
    <xf numFmtId="0" fontId="17" fillId="0" borderId="26" xfId="86" applyFont="1" applyFill="1" applyBorder="1" applyAlignment="1">
      <alignment horizontal="center"/>
    </xf>
    <xf numFmtId="0" fontId="17" fillId="0" borderId="27" xfId="86" applyFont="1" applyFill="1" applyBorder="1" applyAlignment="1">
      <alignment horizontal="center"/>
    </xf>
    <xf numFmtId="0" fontId="17" fillId="0" borderId="28" xfId="86" applyFont="1" applyFill="1" applyBorder="1" applyAlignment="1">
      <alignment horizontal="center"/>
    </xf>
    <xf numFmtId="0" fontId="17" fillId="0" borderId="0" xfId="86" applyFont="1" applyFill="1" applyBorder="1" applyAlignment="1">
      <alignment horizontal="center"/>
    </xf>
    <xf numFmtId="0" fontId="17" fillId="0" borderId="29" xfId="86" applyFont="1" applyFill="1" applyBorder="1" applyAlignment="1">
      <alignment horizontal="center"/>
    </xf>
    <xf numFmtId="0" fontId="17" fillId="0" borderId="84" xfId="86" applyFont="1" applyFill="1" applyBorder="1" applyAlignment="1">
      <alignment horizontal="center"/>
    </xf>
    <xf numFmtId="0" fontId="17" fillId="0" borderId="13" xfId="86" applyFont="1" applyFill="1" applyBorder="1" applyAlignment="1">
      <alignment horizontal="center"/>
    </xf>
    <xf numFmtId="0" fontId="17" fillId="0" borderId="110" xfId="86" applyFont="1" applyFill="1" applyBorder="1" applyAlignment="1">
      <alignment horizontal="center"/>
    </xf>
    <xf numFmtId="0" fontId="19" fillId="19" borderId="17" xfId="88" applyFont="1" applyFill="1" applyBorder="1" applyAlignment="1">
      <alignment horizontal="center" vertical="center" wrapText="1"/>
    </xf>
    <xf numFmtId="0" fontId="19" fillId="19" borderId="18" xfId="88" applyFont="1" applyFill="1" applyBorder="1" applyAlignment="1">
      <alignment horizontal="center" vertical="center" wrapText="1"/>
    </xf>
    <xf numFmtId="49" fontId="20" fillId="19" borderId="30" xfId="86" applyNumberFormat="1" applyFont="1" applyFill="1" applyBorder="1" applyAlignment="1">
      <alignment horizontal="center"/>
    </xf>
    <xf numFmtId="49" fontId="20" fillId="19" borderId="15" xfId="86" applyNumberFormat="1" applyFont="1" applyFill="1" applyBorder="1" applyAlignment="1">
      <alignment horizontal="center"/>
    </xf>
    <xf numFmtId="49" fontId="20" fillId="19" borderId="16" xfId="86" applyNumberFormat="1" applyFont="1" applyFill="1" applyBorder="1" applyAlignment="1">
      <alignment horizontal="center"/>
    </xf>
    <xf numFmtId="0" fontId="19" fillId="24" borderId="25" xfId="87" applyFont="1" applyFill="1" applyBorder="1" applyAlignment="1">
      <alignment horizontal="center"/>
    </xf>
    <xf numFmtId="0" fontId="19" fillId="24" borderId="82" xfId="87" applyFont="1" applyFill="1" applyBorder="1" applyAlignment="1">
      <alignment horizontal="center"/>
    </xf>
    <xf numFmtId="0" fontId="19" fillId="24" borderId="114" xfId="87" applyFont="1" applyFill="1" applyBorder="1" applyAlignment="1">
      <alignment horizontal="center"/>
    </xf>
    <xf numFmtId="0" fontId="19" fillId="24" borderId="115" xfId="87" applyFont="1" applyFill="1" applyBorder="1" applyAlignment="1">
      <alignment horizontal="center"/>
    </xf>
    <xf numFmtId="0" fontId="19" fillId="23" borderId="114" xfId="87" applyFont="1" applyFill="1" applyBorder="1" applyAlignment="1">
      <alignment horizontal="center"/>
    </xf>
    <xf numFmtId="0" fontId="19" fillId="23" borderId="115" xfId="87" applyFont="1" applyFill="1" applyBorder="1" applyAlignment="1">
      <alignment horizontal="center"/>
    </xf>
    <xf numFmtId="0" fontId="19" fillId="23" borderId="116" xfId="87" applyFont="1" applyFill="1" applyBorder="1" applyAlignment="1">
      <alignment horizontal="center"/>
    </xf>
    <xf numFmtId="0" fontId="19" fillId="20" borderId="114" xfId="87" applyFont="1" applyFill="1" applyBorder="1" applyAlignment="1">
      <alignment horizontal="center"/>
    </xf>
    <xf numFmtId="0" fontId="19" fillId="20" borderId="115" xfId="87" applyFont="1" applyFill="1" applyBorder="1" applyAlignment="1">
      <alignment horizontal="center"/>
    </xf>
    <xf numFmtId="166" fontId="19" fillId="23" borderId="117" xfId="87" applyNumberFormat="1" applyFont="1" applyFill="1" applyBorder="1" applyAlignment="1">
      <alignment horizontal="center" vertical="center"/>
    </xf>
    <xf numFmtId="166" fontId="19" fillId="23" borderId="48" xfId="87" applyNumberFormat="1" applyFont="1" applyFill="1" applyBorder="1" applyAlignment="1">
      <alignment horizontal="center" vertical="center"/>
    </xf>
    <xf numFmtId="0" fontId="19" fillId="0" borderId="0" xfId="87" applyFont="1" applyFill="1" applyBorder="1" applyAlignment="1">
      <alignment horizontal="center"/>
    </xf>
    <xf numFmtId="0" fontId="19" fillId="24" borderId="116" xfId="87" applyFont="1" applyFill="1" applyBorder="1" applyAlignment="1">
      <alignment horizontal="center"/>
    </xf>
    <xf numFmtId="0" fontId="19" fillId="20" borderId="116" xfId="87" applyFont="1" applyFill="1" applyBorder="1" applyAlignment="1">
      <alignment horizontal="center"/>
    </xf>
    <xf numFmtId="0" fontId="20" fillId="20" borderId="60" xfId="87" applyFont="1" applyFill="1" applyBorder="1" applyAlignment="1">
      <alignment horizontal="center" vertical="center"/>
    </xf>
    <xf numFmtId="0" fontId="20" fillId="20" borderId="84" xfId="87" applyFont="1" applyFill="1" applyBorder="1" applyAlignment="1">
      <alignment horizontal="center" vertical="center"/>
    </xf>
    <xf numFmtId="0" fontId="8" fillId="0" borderId="0" xfId="86" applyFont="1" applyFill="1" applyBorder="1" applyAlignment="1">
      <alignment horizontal="center"/>
    </xf>
    <xf numFmtId="0" fontId="19" fillId="21" borderId="117" xfId="87" applyFont="1" applyFill="1" applyBorder="1" applyAlignment="1">
      <alignment horizontal="center" vertical="center"/>
    </xf>
    <xf numFmtId="0" fontId="19" fillId="21" borderId="48" xfId="87" applyFont="1" applyFill="1" applyBorder="1" applyAlignment="1">
      <alignment horizontal="center" vertical="center"/>
    </xf>
    <xf numFmtId="166" fontId="19" fillId="20" borderId="36" xfId="87" applyNumberFormat="1" applyFont="1" applyFill="1" applyBorder="1" applyAlignment="1">
      <alignment horizontal="center" vertical="center"/>
    </xf>
    <xf numFmtId="166" fontId="19" fillId="20" borderId="49" xfId="87" applyNumberFormat="1" applyFont="1" applyFill="1" applyBorder="1" applyAlignment="1">
      <alignment horizontal="center" vertical="center"/>
    </xf>
    <xf numFmtId="0" fontId="20" fillId="23" borderId="76" xfId="87" applyFont="1" applyFill="1" applyBorder="1" applyAlignment="1">
      <alignment horizontal="center" vertical="center"/>
    </xf>
    <xf numFmtId="0" fontId="20" fillId="23" borderId="65" xfId="87" applyFont="1" applyFill="1" applyBorder="1" applyAlignment="1">
      <alignment horizontal="center" vertical="center"/>
    </xf>
    <xf numFmtId="0" fontId="20" fillId="23" borderId="77" xfId="87" applyFont="1" applyFill="1" applyBorder="1" applyAlignment="1">
      <alignment horizontal="center" vertical="center"/>
    </xf>
    <xf numFmtId="0" fontId="20" fillId="23" borderId="108" xfId="87" applyFont="1" applyFill="1" applyBorder="1" applyAlignment="1">
      <alignment horizontal="center" vertical="center"/>
    </xf>
    <xf numFmtId="0" fontId="20" fillId="23" borderId="13" xfId="87" applyFont="1" applyFill="1" applyBorder="1" applyAlignment="1">
      <alignment horizontal="center" vertical="center"/>
    </xf>
    <xf numFmtId="0" fontId="20" fillId="23" borderId="80" xfId="87" applyFont="1" applyFill="1" applyBorder="1" applyAlignment="1">
      <alignment horizontal="center" vertical="center"/>
    </xf>
    <xf numFmtId="0" fontId="20" fillId="20" borderId="65" xfId="87" applyFont="1" applyFill="1" applyBorder="1" applyAlignment="1">
      <alignment horizontal="center" vertical="center"/>
    </xf>
    <xf numFmtId="0" fontId="20" fillId="20" borderId="77" xfId="87" applyFont="1" applyFill="1" applyBorder="1" applyAlignment="1">
      <alignment horizontal="center" vertical="center"/>
    </xf>
    <xf numFmtId="0" fontId="20" fillId="20" borderId="13" xfId="87" applyFont="1" applyFill="1" applyBorder="1" applyAlignment="1">
      <alignment horizontal="center" vertical="center"/>
    </xf>
    <xf numFmtId="0" fontId="20" fillId="20" borderId="80" xfId="87" applyFont="1" applyFill="1" applyBorder="1" applyAlignment="1">
      <alignment horizontal="center" vertical="center"/>
    </xf>
    <xf numFmtId="0" fontId="19" fillId="20" borderId="118" xfId="87" applyFont="1" applyFill="1" applyBorder="1" applyAlignment="1">
      <alignment horizontal="center"/>
    </xf>
    <xf numFmtId="0" fontId="20" fillId="20" borderId="68" xfId="87" applyFont="1" applyFill="1" applyBorder="1" applyAlignment="1">
      <alignment horizontal="center" vertical="center"/>
    </xf>
    <xf numFmtId="0" fontId="20" fillId="20" borderId="67" xfId="87" applyFont="1" applyFill="1" applyBorder="1" applyAlignment="1">
      <alignment horizontal="center" vertical="center"/>
    </xf>
    <xf numFmtId="0" fontId="20" fillId="24" borderId="76" xfId="87" applyFont="1" applyFill="1" applyBorder="1" applyAlignment="1">
      <alignment horizontal="center" vertical="center"/>
    </xf>
    <xf numFmtId="166" fontId="19" fillId="24" borderId="117" xfId="87" applyNumberFormat="1" applyFont="1" applyFill="1" applyBorder="1" applyAlignment="1">
      <alignment horizontal="center" vertical="center"/>
    </xf>
    <xf numFmtId="166" fontId="19" fillId="24" borderId="48" xfId="87" applyNumberFormat="1" applyFont="1" applyFill="1" applyBorder="1" applyAlignment="1">
      <alignment horizontal="center" vertic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center"/>
    </xf>
    <xf numFmtId="0" fontId="17" fillId="0" borderId="29" xfId="0" applyFont="1" applyBorder="1" applyAlignment="1">
      <alignment horizontal="center"/>
    </xf>
    <xf numFmtId="0" fontId="17" fillId="0" borderId="84" xfId="0" applyFont="1" applyBorder="1" applyAlignment="1">
      <alignment horizontal="center"/>
    </xf>
    <xf numFmtId="0" fontId="17" fillId="0" borderId="13" xfId="0" applyFont="1" applyBorder="1" applyAlignment="1">
      <alignment horizontal="center"/>
    </xf>
    <xf numFmtId="0" fontId="17" fillId="0" borderId="110" xfId="0" applyFont="1" applyBorder="1" applyAlignment="1">
      <alignment horizontal="center"/>
    </xf>
    <xf numFmtId="1" fontId="19" fillId="24" borderId="40" xfId="87" applyNumberFormat="1" applyFont="1" applyFill="1" applyBorder="1" applyAlignment="1">
      <alignment horizontal="center" vertical="center"/>
    </xf>
    <xf numFmtId="1" fontId="19" fillId="24" borderId="119" xfId="87" applyNumberFormat="1" applyFont="1" applyFill="1" applyBorder="1" applyAlignment="1">
      <alignment horizontal="center" vertical="center"/>
    </xf>
    <xf numFmtId="0" fontId="20" fillId="23" borderId="60" xfId="87" applyFont="1" applyFill="1" applyBorder="1" applyAlignment="1">
      <alignment horizontal="center" vertical="center"/>
    </xf>
    <xf numFmtId="0" fontId="20" fillId="23" borderId="68" xfId="87" applyFont="1" applyFill="1" applyBorder="1" applyAlignment="1">
      <alignment horizontal="center" vertical="center"/>
    </xf>
    <xf numFmtId="0" fontId="20" fillId="23" borderId="84" xfId="87" applyFont="1" applyFill="1" applyBorder="1" applyAlignment="1">
      <alignment horizontal="center" vertical="center"/>
    </xf>
    <xf numFmtId="0" fontId="20" fillId="23" borderId="67" xfId="87" applyFont="1" applyFill="1" applyBorder="1" applyAlignment="1">
      <alignment horizontal="center" vertical="center"/>
    </xf>
    <xf numFmtId="0" fontId="20" fillId="24" borderId="120" xfId="87" applyFont="1" applyFill="1" applyBorder="1" applyAlignment="1">
      <alignment horizontal="center" vertical="center"/>
    </xf>
    <xf numFmtId="166" fontId="19" fillId="23" borderId="40" xfId="87" applyNumberFormat="1" applyFont="1" applyFill="1" applyBorder="1" applyAlignment="1">
      <alignment horizontal="center" vertical="center"/>
    </xf>
    <xf numFmtId="166" fontId="19" fillId="23" borderId="119" xfId="87" applyNumberFormat="1" applyFont="1" applyFill="1" applyBorder="1" applyAlignment="1">
      <alignment horizontal="center" vertical="center"/>
    </xf>
    <xf numFmtId="0" fontId="19" fillId="23" borderId="118" xfId="87" applyFont="1" applyFill="1" applyBorder="1" applyAlignment="1">
      <alignment horizontal="center"/>
    </xf>
    <xf numFmtId="0" fontId="15" fillId="0" borderId="121" xfId="0" applyFont="1" applyBorder="1" applyAlignment="1">
      <alignment horizontal="center"/>
    </xf>
    <xf numFmtId="0" fontId="15" fillId="0" borderId="103" xfId="0" applyFont="1" applyBorder="1" applyAlignment="1">
      <alignment horizontal="center"/>
    </xf>
    <xf numFmtId="0" fontId="15" fillId="0" borderId="122" xfId="0" applyFont="1" applyBorder="1" applyAlignment="1">
      <alignment horizontal="center"/>
    </xf>
    <xf numFmtId="0" fontId="15" fillId="0" borderId="30" xfId="86" applyFont="1" applyFill="1" applyBorder="1" applyAlignment="1">
      <alignment horizontal="center"/>
    </xf>
    <xf numFmtId="0" fontId="15" fillId="0" borderId="15" xfId="86" applyFont="1" applyFill="1" applyBorder="1" applyAlignment="1">
      <alignment horizontal="center"/>
    </xf>
    <xf numFmtId="0" fontId="15" fillId="0" borderId="16" xfId="86" applyFont="1" applyFill="1" applyBorder="1" applyAlignment="1">
      <alignment horizontal="center"/>
    </xf>
    <xf numFmtId="0" fontId="19" fillId="24" borderId="36" xfId="70" applyFont="1" applyFill="1" applyBorder="1" applyAlignment="1">
      <alignment horizontal="center" vertical="center"/>
    </xf>
    <xf numFmtId="0" fontId="19" fillId="24" borderId="42" xfId="70" applyFont="1" applyFill="1" applyBorder="1" applyAlignment="1">
      <alignment horizontal="center" vertical="center"/>
    </xf>
    <xf numFmtId="0" fontId="26" fillId="24" borderId="114" xfId="70" applyFont="1" applyFill="1" applyBorder="1" applyAlignment="1">
      <alignment horizontal="center"/>
    </xf>
    <xf numFmtId="0" fontId="26" fillId="24" borderId="115" xfId="70" applyFont="1" applyFill="1" applyBorder="1" applyAlignment="1">
      <alignment horizontal="center"/>
    </xf>
    <xf numFmtId="0" fontId="20" fillId="23" borderId="111" xfId="70" applyFont="1" applyFill="1" applyBorder="1" applyAlignment="1">
      <alignment horizontal="center"/>
    </xf>
    <xf numFmtId="0" fontId="20" fillId="23" borderId="113" xfId="70" applyFont="1" applyFill="1" applyBorder="1" applyAlignment="1">
      <alignment horizontal="center"/>
    </xf>
    <xf numFmtId="0" fontId="20" fillId="23" borderId="112" xfId="70" applyFont="1" applyFill="1" applyBorder="1" applyAlignment="1">
      <alignment horizontal="center"/>
    </xf>
    <xf numFmtId="0" fontId="20" fillId="24" borderId="111" xfId="70" applyFont="1" applyFill="1" applyBorder="1" applyAlignment="1">
      <alignment horizontal="center"/>
    </xf>
    <xf numFmtId="0" fontId="20" fillId="24" borderId="113" xfId="70" applyFont="1" applyFill="1" applyBorder="1" applyAlignment="1">
      <alignment horizontal="center"/>
    </xf>
    <xf numFmtId="0" fontId="20" fillId="24" borderId="112" xfId="70" applyFont="1" applyFill="1" applyBorder="1" applyAlignment="1">
      <alignment horizontal="center"/>
    </xf>
    <xf numFmtId="0" fontId="19" fillId="23" borderId="117" xfId="70" applyFont="1" applyFill="1" applyBorder="1" applyAlignment="1">
      <alignment horizontal="center" vertical="center"/>
    </xf>
    <xf numFmtId="0" fontId="19" fillId="23" borderId="51" xfId="70" applyFont="1" applyFill="1" applyBorder="1" applyAlignment="1">
      <alignment horizontal="center" vertical="center"/>
    </xf>
    <xf numFmtId="0" fontId="19" fillId="23" borderId="36" xfId="70" applyFont="1" applyFill="1" applyBorder="1" applyAlignment="1">
      <alignment horizontal="center" vertical="center"/>
    </xf>
    <xf numFmtId="0" fontId="19" fillId="23" borderId="42" xfId="70" applyFont="1" applyFill="1" applyBorder="1" applyAlignment="1">
      <alignment horizontal="center" vertical="center"/>
    </xf>
    <xf numFmtId="0" fontId="26" fillId="23" borderId="114" xfId="70" applyFont="1" applyFill="1" applyBorder="1" applyAlignment="1">
      <alignment horizontal="center"/>
    </xf>
    <xf numFmtId="0" fontId="26" fillId="23" borderId="115" xfId="70" applyFont="1" applyFill="1" applyBorder="1" applyAlignment="1">
      <alignment horizontal="center"/>
    </xf>
    <xf numFmtId="0" fontId="19" fillId="24" borderId="117" xfId="70" applyFont="1" applyFill="1" applyBorder="1" applyAlignment="1">
      <alignment horizontal="center" vertical="center"/>
    </xf>
    <xf numFmtId="0" fontId="19" fillId="24" borderId="51" xfId="70" applyFont="1" applyFill="1" applyBorder="1" applyAlignment="1">
      <alignment horizontal="center" vertical="center"/>
    </xf>
    <xf numFmtId="0" fontId="20" fillId="20" borderId="123" xfId="70" applyFont="1" applyFill="1" applyBorder="1" applyAlignment="1">
      <alignment horizontal="center"/>
    </xf>
    <xf numFmtId="0" fontId="20" fillId="20" borderId="113" xfId="70" applyFont="1" applyFill="1" applyBorder="1" applyAlignment="1">
      <alignment horizontal="center"/>
    </xf>
    <xf numFmtId="0" fontId="20" fillId="20" borderId="124" xfId="70" applyFont="1" applyFill="1" applyBorder="1" applyAlignment="1">
      <alignment horizontal="center"/>
    </xf>
    <xf numFmtId="0" fontId="19" fillId="21" borderId="117" xfId="70" applyFont="1" applyFill="1" applyBorder="1" applyAlignment="1">
      <alignment horizontal="center" vertical="center"/>
    </xf>
    <xf numFmtId="0" fontId="19" fillId="21" borderId="51" xfId="70" applyFont="1" applyFill="1" applyBorder="1" applyAlignment="1">
      <alignment horizontal="center" vertical="center"/>
    </xf>
    <xf numFmtId="0" fontId="19" fillId="22" borderId="36" xfId="70" applyFont="1" applyFill="1" applyBorder="1" applyAlignment="1">
      <alignment horizontal="center" vertical="center"/>
    </xf>
    <xf numFmtId="0" fontId="19" fillId="22" borderId="42" xfId="70" applyFont="1" applyFill="1" applyBorder="1" applyAlignment="1">
      <alignment horizontal="center" vertical="center"/>
    </xf>
    <xf numFmtId="0" fontId="19" fillId="22" borderId="26" xfId="70" applyFont="1" applyFill="1" applyBorder="1" applyAlignment="1">
      <alignment horizontal="center" vertical="center"/>
    </xf>
    <xf numFmtId="0" fontId="19" fillId="22" borderId="13" xfId="70" applyFont="1" applyFill="1" applyBorder="1" applyAlignment="1">
      <alignment horizontal="center" vertical="center"/>
    </xf>
    <xf numFmtId="0" fontId="19" fillId="22" borderId="27" xfId="70" applyFont="1" applyFill="1" applyBorder="1" applyAlignment="1">
      <alignment horizontal="center" vertical="center"/>
    </xf>
    <xf numFmtId="0" fontId="19" fillId="22" borderId="110" xfId="70" applyFont="1" applyFill="1" applyBorder="1" applyAlignment="1">
      <alignment horizontal="center" vertical="center"/>
    </xf>
    <xf numFmtId="0" fontId="26" fillId="22" borderId="125" xfId="70" applyFont="1" applyFill="1" applyBorder="1" applyAlignment="1">
      <alignment horizontal="center" vertical="center"/>
    </xf>
    <xf numFmtId="0" fontId="26" fillId="22" borderId="118" xfId="70" applyFont="1" applyFill="1" applyBorder="1" applyAlignment="1">
      <alignment horizontal="center" vertical="center"/>
    </xf>
    <xf numFmtId="0" fontId="20" fillId="23" borderId="124" xfId="70" applyFont="1" applyFill="1" applyBorder="1" applyAlignment="1">
      <alignment horizontal="center"/>
    </xf>
    <xf numFmtId="0" fontId="19" fillId="20" borderId="36" xfId="70" applyFont="1" applyFill="1" applyBorder="1" applyAlignment="1">
      <alignment horizontal="center" vertical="center"/>
    </xf>
    <xf numFmtId="0" fontId="19" fillId="20" borderId="42" xfId="70" applyFont="1" applyFill="1" applyBorder="1" applyAlignment="1">
      <alignment horizontal="center" vertical="center"/>
    </xf>
    <xf numFmtId="0" fontId="26" fillId="20" borderId="125" xfId="70" applyFont="1" applyFill="1" applyBorder="1" applyAlignment="1">
      <alignment horizontal="center" vertical="center"/>
    </xf>
    <xf numFmtId="0" fontId="19" fillId="20" borderId="26" xfId="70" applyFont="1" applyFill="1" applyBorder="1" applyAlignment="1">
      <alignment horizontal="center" vertical="center"/>
    </xf>
    <xf numFmtId="0" fontId="19" fillId="20" borderId="13" xfId="70" applyFont="1" applyFill="1" applyBorder="1" applyAlignment="1">
      <alignment horizontal="center" vertical="center"/>
    </xf>
    <xf numFmtId="0" fontId="19" fillId="20" borderId="27" xfId="70" applyFont="1" applyFill="1" applyBorder="1" applyAlignment="1">
      <alignment horizontal="center" vertical="center"/>
    </xf>
    <xf numFmtId="0" fontId="19" fillId="20" borderId="110" xfId="70" applyFont="1" applyFill="1" applyBorder="1" applyAlignment="1">
      <alignment horizontal="center" vertical="center"/>
    </xf>
    <xf numFmtId="0" fontId="19" fillId="23" borderId="27" xfId="70" applyFont="1" applyFill="1" applyBorder="1" applyAlignment="1">
      <alignment horizontal="center" vertical="center"/>
    </xf>
    <xf numFmtId="0" fontId="19" fillId="23" borderId="110" xfId="70" applyFont="1" applyFill="1" applyBorder="1" applyAlignment="1">
      <alignment horizontal="center" vertical="center"/>
    </xf>
    <xf numFmtId="0" fontId="19" fillId="24" borderId="40" xfId="70" applyFont="1" applyFill="1" applyBorder="1" applyAlignment="1">
      <alignment horizontal="center" vertical="center"/>
    </xf>
    <xf numFmtId="0" fontId="19" fillId="24" borderId="41" xfId="70" applyFont="1" applyFill="1" applyBorder="1" applyAlignment="1">
      <alignment horizontal="center" vertical="center"/>
    </xf>
    <xf numFmtId="0" fontId="26" fillId="23" borderId="125" xfId="70" applyFont="1" applyFill="1" applyBorder="1" applyAlignment="1">
      <alignment horizontal="center"/>
    </xf>
    <xf numFmtId="0" fontId="26" fillId="23" borderId="118" xfId="70" applyFont="1" applyFill="1" applyBorder="1" applyAlignment="1">
      <alignment horizontal="center"/>
    </xf>
    <xf numFmtId="166" fontId="19" fillId="23" borderId="10" xfId="87" applyNumberFormat="1" applyFont="1" applyFill="1" applyBorder="1" applyAlignment="1">
      <alignment horizontal="center" vertical="center"/>
    </xf>
    <xf numFmtId="166" fontId="19" fillId="23" borderId="12" xfId="87" applyNumberFormat="1" applyFont="1" applyFill="1" applyBorder="1" applyAlignment="1">
      <alignment horizontal="center" vertical="center"/>
    </xf>
    <xf numFmtId="0" fontId="20" fillId="0" borderId="30" xfId="69" applyFont="1" applyFill="1" applyBorder="1" applyAlignment="1">
      <alignment horizontal="center"/>
    </xf>
    <xf numFmtId="0" fontId="20" fillId="0" borderId="15" xfId="69" applyFont="1" applyFill="1" applyBorder="1" applyAlignment="1">
      <alignment horizontal="center"/>
    </xf>
    <xf numFmtId="0" fontId="20" fillId="0" borderId="16" xfId="69" applyFont="1" applyFill="1" applyBorder="1" applyAlignment="1">
      <alignment horizontal="center"/>
    </xf>
    <xf numFmtId="0" fontId="19" fillId="0" borderId="65" xfId="0" applyFont="1" applyFill="1" applyBorder="1" applyAlignment="1">
      <alignment horizontal="center"/>
    </xf>
    <xf numFmtId="0" fontId="19" fillId="0" borderId="62" xfId="0" applyFont="1" applyFill="1" applyBorder="1" applyAlignment="1">
      <alignment horizontal="center"/>
    </xf>
    <xf numFmtId="0" fontId="19" fillId="0" borderId="60" xfId="0" applyFont="1" applyFill="1" applyBorder="1" applyAlignment="1">
      <alignment horizontal="center"/>
    </xf>
    <xf numFmtId="0" fontId="19" fillId="0" borderId="77" xfId="0" applyFont="1" applyFill="1" applyBorder="1" applyAlignment="1">
      <alignment horizontal="center"/>
    </xf>
    <xf numFmtId="1" fontId="28" fillId="0" borderId="30" xfId="0" applyNumberFormat="1" applyFont="1" applyFill="1" applyBorder="1" applyAlignment="1">
      <alignment horizontal="center"/>
    </xf>
    <xf numFmtId="1" fontId="28" fillId="0" borderId="15" xfId="0" applyNumberFormat="1" applyFont="1" applyFill="1" applyBorder="1" applyAlignment="1">
      <alignment horizontal="center"/>
    </xf>
    <xf numFmtId="1" fontId="28" fillId="0" borderId="16" xfId="0" applyNumberFormat="1" applyFont="1" applyFill="1" applyBorder="1" applyAlignment="1">
      <alignment horizontal="center"/>
    </xf>
    <xf numFmtId="0" fontId="15" fillId="20" borderId="113" xfId="79" applyFont="1" applyFill="1" applyBorder="1" applyAlignment="1">
      <alignment horizontal="center" vertical="center"/>
    </xf>
    <xf numFmtId="0" fontId="15" fillId="20" borderId="124" xfId="79" applyFont="1" applyFill="1" applyBorder="1" applyAlignment="1">
      <alignment horizontal="center" vertical="center"/>
    </xf>
    <xf numFmtId="0" fontId="17" fillId="0" borderId="25" xfId="77" applyFont="1" applyFill="1" applyBorder="1" applyAlignment="1">
      <alignment horizontal="center"/>
    </xf>
    <xf numFmtId="0" fontId="17" fillId="0" borderId="26" xfId="77" applyFont="1" applyFill="1" applyBorder="1" applyAlignment="1">
      <alignment horizontal="center"/>
    </xf>
    <xf numFmtId="0" fontId="17" fillId="0" borderId="27" xfId="77" applyFont="1" applyFill="1" applyBorder="1" applyAlignment="1">
      <alignment horizontal="center"/>
    </xf>
    <xf numFmtId="0" fontId="17" fillId="0" borderId="84" xfId="77" applyFont="1" applyFill="1" applyBorder="1" applyAlignment="1">
      <alignment horizontal="center"/>
    </xf>
    <xf numFmtId="0" fontId="17" fillId="0" borderId="13" xfId="77" applyFont="1" applyFill="1" applyBorder="1" applyAlignment="1">
      <alignment horizontal="center"/>
    </xf>
    <xf numFmtId="0" fontId="17" fillId="0" borderId="110" xfId="77" applyFont="1" applyFill="1" applyBorder="1" applyAlignment="1">
      <alignment horizontal="center"/>
    </xf>
    <xf numFmtId="0" fontId="19" fillId="21" borderId="43" xfId="79" applyFont="1" applyFill="1" applyBorder="1" applyAlignment="1">
      <alignment horizontal="center" wrapText="1"/>
    </xf>
    <xf numFmtId="0" fontId="19" fillId="21" borderId="51" xfId="79" applyFont="1" applyFill="1" applyBorder="1" applyAlignment="1">
      <alignment horizontal="center" wrapText="1"/>
    </xf>
    <xf numFmtId="49" fontId="15" fillId="21" borderId="126" xfId="79" applyNumberFormat="1" applyFont="1" applyFill="1" applyBorder="1" applyAlignment="1">
      <alignment horizontal="center" vertical="center"/>
    </xf>
    <xf numFmtId="49" fontId="15" fillId="21" borderId="127" xfId="79" applyNumberFormat="1" applyFont="1" applyFill="1" applyBorder="1" applyAlignment="1">
      <alignment horizontal="center" vertical="center"/>
    </xf>
    <xf numFmtId="0" fontId="15" fillId="23" borderId="113" xfId="79" applyFont="1" applyFill="1" applyBorder="1" applyAlignment="1">
      <alignment horizontal="center" vertical="center"/>
    </xf>
    <xf numFmtId="0" fontId="15" fillId="23" borderId="124" xfId="79" applyFont="1" applyFill="1" applyBorder="1" applyAlignment="1">
      <alignment horizontal="center" vertical="center"/>
    </xf>
    <xf numFmtId="0" fontId="15" fillId="24" borderId="113" xfId="79" applyFont="1" applyFill="1" applyBorder="1" applyAlignment="1">
      <alignment horizontal="center" vertical="center"/>
    </xf>
    <xf numFmtId="0" fontId="15" fillId="24" borderId="112" xfId="79" applyFont="1" applyFill="1" applyBorder="1" applyAlignment="1">
      <alignment horizontal="center" vertical="center"/>
    </xf>
    <xf numFmtId="0" fontId="20" fillId="20" borderId="128" xfId="68" applyFont="1" applyFill="1" applyBorder="1" applyAlignment="1">
      <alignment horizontal="center" vertical="center"/>
    </xf>
    <xf numFmtId="0" fontId="20" fillId="20" borderId="113" xfId="68" applyFont="1" applyFill="1" applyBorder="1" applyAlignment="1">
      <alignment horizontal="center" vertical="center"/>
    </xf>
    <xf numFmtId="0" fontId="20" fillId="23" borderId="128" xfId="68" applyFont="1" applyFill="1" applyBorder="1" applyAlignment="1">
      <alignment horizontal="center" vertical="center"/>
    </xf>
    <xf numFmtId="0" fontId="20" fillId="23" borderId="113" xfId="68" applyFont="1" applyFill="1" applyBorder="1" applyAlignment="1">
      <alignment horizontal="center" vertical="center"/>
    </xf>
    <xf numFmtId="0" fontId="20" fillId="23" borderId="124" xfId="68" applyFont="1" applyFill="1" applyBorder="1" applyAlignment="1">
      <alignment horizontal="center" vertical="center"/>
    </xf>
    <xf numFmtId="0" fontId="20" fillId="24" borderId="128" xfId="68" applyFont="1" applyFill="1" applyBorder="1" applyAlignment="1">
      <alignment horizontal="center" vertical="center"/>
    </xf>
    <xf numFmtId="0" fontId="20" fillId="24" borderId="113" xfId="68" applyFont="1" applyFill="1" applyBorder="1" applyAlignment="1">
      <alignment horizontal="center" vertical="center"/>
    </xf>
    <xf numFmtId="0" fontId="20" fillId="24" borderId="112" xfId="68" applyFont="1" applyFill="1" applyBorder="1" applyAlignment="1">
      <alignment horizontal="center" vertical="center"/>
    </xf>
    <xf numFmtId="49" fontId="17" fillId="0" borderId="25" xfId="84" applyNumberFormat="1" applyFont="1" applyFill="1" applyBorder="1" applyAlignment="1">
      <alignment horizontal="center"/>
    </xf>
    <xf numFmtId="49" fontId="17" fillId="0" borderId="26" xfId="84" applyNumberFormat="1" applyFont="1" applyFill="1" applyBorder="1" applyAlignment="1">
      <alignment horizontal="center"/>
    </xf>
    <xf numFmtId="49" fontId="17" fillId="0" borderId="27" xfId="84" applyNumberFormat="1" applyFont="1" applyFill="1" applyBorder="1" applyAlignment="1">
      <alignment horizontal="center"/>
    </xf>
    <xf numFmtId="49" fontId="17" fillId="0" borderId="28" xfId="84" applyNumberFormat="1" applyFont="1" applyFill="1" applyBorder="1" applyAlignment="1">
      <alignment horizontal="center"/>
    </xf>
    <xf numFmtId="49" fontId="17" fillId="0" borderId="0" xfId="84" applyNumberFormat="1" applyFont="1" applyFill="1" applyBorder="1" applyAlignment="1">
      <alignment horizontal="center"/>
    </xf>
    <xf numFmtId="49" fontId="17" fillId="0" borderId="29" xfId="84" applyNumberFormat="1" applyFont="1" applyFill="1" applyBorder="1" applyAlignment="1">
      <alignment horizontal="center"/>
    </xf>
    <xf numFmtId="49" fontId="17" fillId="0" borderId="84" xfId="84" applyNumberFormat="1" applyFont="1" applyFill="1" applyBorder="1" applyAlignment="1">
      <alignment horizontal="center"/>
    </xf>
    <xf numFmtId="49" fontId="17" fillId="0" borderId="13" xfId="84" applyNumberFormat="1" applyFont="1" applyFill="1" applyBorder="1" applyAlignment="1">
      <alignment horizontal="center"/>
    </xf>
    <xf numFmtId="49" fontId="17" fillId="0" borderId="110" xfId="84" applyNumberFormat="1" applyFont="1" applyFill="1" applyBorder="1" applyAlignment="1">
      <alignment horizontal="center"/>
    </xf>
    <xf numFmtId="0" fontId="19" fillId="0" borderId="0" xfId="0" applyFont="1" applyAlignment="1">
      <alignment horizontal="center"/>
    </xf>
    <xf numFmtId="0" fontId="2" fillId="0" borderId="11" xfId="85" applyFont="1" applyFill="1" applyBorder="1" applyAlignment="1">
      <alignment wrapText="1"/>
    </xf>
    <xf numFmtId="0" fontId="2" fillId="0" borderId="12" xfId="85" applyFont="1" applyFill="1" applyBorder="1" applyAlignment="1">
      <alignment wrapText="1"/>
    </xf>
    <xf numFmtId="0" fontId="2" fillId="0" borderId="12" xfId="83" applyFont="1" applyFill="1" applyBorder="1" applyAlignment="1">
      <alignment vertical="top" wrapText="1"/>
    </xf>
    <xf numFmtId="0" fontId="2" fillId="0" borderId="0" xfId="0" applyFont="1" applyFill="1" applyAlignment="1">
      <alignment vertical="top"/>
    </xf>
    <xf numFmtId="0" fontId="2" fillId="0" borderId="0" xfId="86" applyFont="1" applyFill="1" applyAlignment="1">
      <alignment horizontal="right"/>
    </xf>
    <xf numFmtId="0" fontId="2" fillId="0" borderId="0" xfId="86" applyFont="1" applyFill="1" applyBorder="1"/>
    <xf numFmtId="0" fontId="2" fillId="0" borderId="13" xfId="86" applyFont="1" applyFill="1" applyBorder="1"/>
    <xf numFmtId="0" fontId="6" fillId="0" borderId="14" xfId="0" applyFont="1" applyFill="1" applyBorder="1"/>
    <xf numFmtId="3" fontId="6" fillId="0" borderId="14" xfId="0" applyNumberFormat="1" applyFont="1" applyFill="1" applyBorder="1" applyAlignment="1">
      <alignment horizontal="center"/>
    </xf>
    <xf numFmtId="3" fontId="2" fillId="0" borderId="0" xfId="86" applyNumberFormat="1" applyFont="1" applyFill="1"/>
    <xf numFmtId="0" fontId="6" fillId="0" borderId="0" xfId="0" applyFont="1" applyFill="1" applyBorder="1"/>
    <xf numFmtId="3" fontId="2" fillId="0" borderId="0" xfId="0" applyNumberFormat="1" applyFont="1" applyFill="1"/>
    <xf numFmtId="165" fontId="2" fillId="0" borderId="0" xfId="0" applyNumberFormat="1" applyFont="1" applyFill="1"/>
    <xf numFmtId="49" fontId="2" fillId="0" borderId="14" xfId="86" applyNumberFormat="1" applyFont="1" applyFill="1" applyBorder="1"/>
    <xf numFmtId="1" fontId="2" fillId="0" borderId="14" xfId="0" applyNumberFormat="1" applyFont="1" applyFill="1" applyBorder="1" applyAlignment="1">
      <alignment horizontal="center"/>
    </xf>
    <xf numFmtId="1" fontId="2" fillId="0" borderId="14" xfId="0" applyNumberFormat="1" applyFont="1" applyFill="1" applyBorder="1"/>
    <xf numFmtId="0" fontId="2" fillId="0" borderId="14" xfId="0" applyFont="1" applyFill="1" applyBorder="1"/>
    <xf numFmtId="3" fontId="6" fillId="0" borderId="14" xfId="89" applyNumberFormat="1" applyFont="1" applyFill="1" applyBorder="1" applyAlignment="1">
      <alignment horizontal="center" vertical="top"/>
    </xf>
    <xf numFmtId="0" fontId="2" fillId="0" borderId="14" xfId="0" applyFont="1" applyFill="1" applyBorder="1" applyAlignment="1">
      <alignment horizontal="center"/>
    </xf>
    <xf numFmtId="3" fontId="2" fillId="0" borderId="14" xfId="0" applyNumberFormat="1" applyFont="1" applyFill="1" applyBorder="1" applyAlignment="1">
      <alignment horizontal="center"/>
    </xf>
    <xf numFmtId="0" fontId="2" fillId="0" borderId="15" xfId="86" applyFont="1" applyFill="1" applyBorder="1"/>
    <xf numFmtId="165" fontId="2" fillId="0" borderId="0" xfId="86" applyNumberFormat="1" applyFont="1" applyFill="1" applyBorder="1"/>
    <xf numFmtId="3" fontId="2" fillId="0" borderId="0" xfId="86" applyNumberFormat="1" applyFont="1" applyFill="1" applyBorder="1"/>
    <xf numFmtId="3" fontId="2" fillId="0" borderId="16" xfId="86" applyNumberFormat="1" applyFont="1" applyFill="1" applyBorder="1"/>
    <xf numFmtId="0" fontId="2" fillId="24" borderId="65" xfId="0" applyFont="1" applyFill="1" applyBorder="1" applyAlignment="1"/>
    <xf numFmtId="0" fontId="2" fillId="24" borderId="77" xfId="0" applyFont="1" applyFill="1" applyBorder="1" applyAlignment="1"/>
    <xf numFmtId="0" fontId="2" fillId="24" borderId="72" xfId="0" applyFont="1" applyFill="1" applyBorder="1" applyAlignment="1"/>
    <xf numFmtId="0" fontId="2" fillId="24" borderId="13" xfId="0" applyFont="1" applyFill="1" applyBorder="1" applyAlignment="1"/>
    <xf numFmtId="0" fontId="2" fillId="24" borderId="80" xfId="0" applyFont="1" applyFill="1" applyBorder="1" applyAlignment="1"/>
    <xf numFmtId="0" fontId="2" fillId="20" borderId="52" xfId="87" applyFont="1" applyFill="1" applyBorder="1" applyAlignment="1">
      <alignment horizontal="center"/>
    </xf>
    <xf numFmtId="0" fontId="2" fillId="20" borderId="53" xfId="87" applyFont="1" applyFill="1" applyBorder="1" applyAlignment="1">
      <alignment horizontal="center"/>
    </xf>
    <xf numFmtId="0" fontId="2" fillId="20" borderId="54" xfId="87" applyFont="1" applyFill="1" applyBorder="1" applyAlignment="1">
      <alignment horizontal="center"/>
    </xf>
    <xf numFmtId="0" fontId="2" fillId="23" borderId="52" xfId="87" applyFont="1" applyFill="1" applyBorder="1" applyAlignment="1">
      <alignment horizontal="center"/>
    </xf>
    <xf numFmtId="0" fontId="2" fillId="23" borderId="53" xfId="87" applyFont="1" applyFill="1" applyBorder="1" applyAlignment="1">
      <alignment horizontal="center"/>
    </xf>
    <xf numFmtId="0" fontId="2" fillId="23" borderId="54" xfId="87" applyFont="1" applyFill="1" applyBorder="1" applyAlignment="1">
      <alignment horizontal="center"/>
    </xf>
    <xf numFmtId="0" fontId="2" fillId="24" borderId="52" xfId="87" applyFont="1" applyFill="1" applyBorder="1" applyAlignment="1">
      <alignment horizontal="center"/>
    </xf>
    <xf numFmtId="0" fontId="2" fillId="24" borderId="53" xfId="87" applyFont="1" applyFill="1" applyBorder="1" applyAlignment="1">
      <alignment horizontal="center"/>
    </xf>
    <xf numFmtId="0" fontId="2" fillId="24" borderId="63" xfId="87" applyFont="1" applyFill="1" applyBorder="1" applyAlignment="1">
      <alignment horizontal="center"/>
    </xf>
    <xf numFmtId="1" fontId="6" fillId="0" borderId="0" xfId="0" applyNumberFormat="1" applyFont="1" applyFill="1" applyAlignment="1">
      <alignment horizontal="center"/>
    </xf>
    <xf numFmtId="0" fontId="6" fillId="0" borderId="0" xfId="0" applyFont="1" applyFill="1" applyAlignment="1">
      <alignment horizontal="left"/>
    </xf>
    <xf numFmtId="165" fontId="6" fillId="0" borderId="0" xfId="0" applyNumberFormat="1" applyFont="1" applyFill="1" applyBorder="1"/>
    <xf numFmtId="1" fontId="6" fillId="0" borderId="0" xfId="0" applyNumberFormat="1" applyFont="1" applyFill="1" applyBorder="1"/>
    <xf numFmtId="1" fontId="6" fillId="0" borderId="0" xfId="74" applyNumberFormat="1" applyFont="1" applyFill="1" applyBorder="1" applyAlignment="1">
      <alignment horizontal="left" vertical="top"/>
    </xf>
    <xf numFmtId="1" fontId="6" fillId="20" borderId="43" xfId="0" applyNumberFormat="1" applyFont="1" applyFill="1" applyBorder="1" applyAlignment="1">
      <alignment horizontal="center"/>
    </xf>
    <xf numFmtId="165" fontId="6" fillId="20" borderId="61" xfId="0" applyNumberFormat="1" applyFont="1" applyFill="1" applyBorder="1" applyAlignment="1">
      <alignment horizontal="center"/>
    </xf>
    <xf numFmtId="165" fontId="6" fillId="20" borderId="62" xfId="0" applyNumberFormat="1" applyFont="1" applyFill="1" applyBorder="1" applyAlignment="1">
      <alignment horizontal="center"/>
    </xf>
    <xf numFmtId="165" fontId="6" fillId="20" borderId="65" xfId="0" applyNumberFormat="1" applyFont="1" applyFill="1" applyBorder="1" applyAlignment="1">
      <alignment horizontal="center"/>
    </xf>
    <xf numFmtId="3" fontId="6" fillId="23" borderId="76" xfId="76" applyNumberFormat="1" applyFont="1" applyFill="1" applyBorder="1" applyAlignment="1">
      <alignment horizontal="center" vertical="top"/>
    </xf>
    <xf numFmtId="165" fontId="6" fillId="23" borderId="61" xfId="0" applyNumberFormat="1" applyFont="1" applyFill="1" applyBorder="1" applyAlignment="1">
      <alignment horizontal="center"/>
    </xf>
    <xf numFmtId="165" fontId="6" fillId="23" borderId="62" xfId="0" applyNumberFormat="1" applyFont="1" applyFill="1" applyBorder="1" applyAlignment="1">
      <alignment horizontal="center"/>
    </xf>
    <xf numFmtId="165" fontId="6" fillId="23" borderId="77" xfId="0" applyNumberFormat="1" applyFont="1" applyFill="1" applyBorder="1" applyAlignment="1">
      <alignment horizontal="center"/>
    </xf>
    <xf numFmtId="1" fontId="6" fillId="24" borderId="43" xfId="76" applyNumberFormat="1" applyFont="1" applyFill="1" applyBorder="1" applyAlignment="1">
      <alignment horizontal="center" vertical="top"/>
    </xf>
    <xf numFmtId="165" fontId="6" fillId="24" borderId="61" xfId="0" applyNumberFormat="1" applyFont="1" applyFill="1" applyBorder="1" applyAlignment="1">
      <alignment horizontal="center"/>
    </xf>
    <xf numFmtId="165" fontId="6" fillId="24" borderId="62" xfId="0" applyNumberFormat="1" applyFont="1" applyFill="1" applyBorder="1" applyAlignment="1">
      <alignment horizontal="center"/>
    </xf>
    <xf numFmtId="165" fontId="6" fillId="24" borderId="45" xfId="0" applyNumberFormat="1" applyFont="1" applyFill="1" applyBorder="1" applyAlignment="1">
      <alignment horizontal="center"/>
    </xf>
    <xf numFmtId="1" fontId="6" fillId="20" borderId="46" xfId="0" applyNumberFormat="1" applyFont="1" applyFill="1" applyBorder="1" applyAlignment="1">
      <alignment horizontal="center"/>
    </xf>
    <xf numFmtId="165" fontId="6" fillId="20" borderId="0" xfId="0" applyNumberFormat="1" applyFont="1" applyFill="1" applyBorder="1" applyAlignment="1">
      <alignment horizontal="center"/>
    </xf>
    <xf numFmtId="3" fontId="6" fillId="23" borderId="55" xfId="76" applyNumberFormat="1" applyFont="1" applyFill="1" applyBorder="1" applyAlignment="1">
      <alignment horizontal="center" vertical="top"/>
    </xf>
    <xf numFmtId="1" fontId="6" fillId="24" borderId="46" xfId="76" applyNumberFormat="1" applyFont="1" applyFill="1" applyBorder="1" applyAlignment="1">
      <alignment horizontal="center" vertical="top"/>
    </xf>
    <xf numFmtId="165" fontId="6" fillId="24" borderId="47" xfId="0" applyNumberFormat="1" applyFont="1" applyFill="1" applyBorder="1" applyAlignment="1">
      <alignment horizontal="center"/>
    </xf>
    <xf numFmtId="1" fontId="6" fillId="0" borderId="55" xfId="0" applyNumberFormat="1" applyFont="1" applyFill="1" applyBorder="1" applyAlignment="1">
      <alignment horizontal="center"/>
    </xf>
    <xf numFmtId="165" fontId="6" fillId="0" borderId="100" xfId="0" applyNumberFormat="1" applyFont="1" applyFill="1" applyBorder="1" applyAlignment="1">
      <alignment horizontal="center"/>
    </xf>
    <xf numFmtId="165" fontId="6" fillId="0" borderId="101" xfId="0" applyNumberFormat="1" applyFont="1" applyFill="1" applyBorder="1" applyAlignment="1">
      <alignment horizontal="center"/>
    </xf>
    <xf numFmtId="165" fontId="6" fillId="0" borderId="102" xfId="0" applyNumberFormat="1" applyFont="1" applyFill="1" applyBorder="1" applyAlignment="1">
      <alignment horizontal="center"/>
    </xf>
    <xf numFmtId="165" fontId="6" fillId="0" borderId="103" xfId="0" applyNumberFormat="1" applyFont="1" applyFill="1" applyBorder="1" applyAlignment="1">
      <alignment horizontal="center"/>
    </xf>
    <xf numFmtId="1" fontId="6" fillId="20" borderId="48" xfId="0" applyNumberFormat="1" applyFont="1" applyFill="1" applyBorder="1" applyAlignment="1">
      <alignment horizontal="center"/>
    </xf>
    <xf numFmtId="165" fontId="6" fillId="20" borderId="64" xfId="0" applyNumberFormat="1" applyFont="1" applyFill="1" applyBorder="1" applyAlignment="1">
      <alignment horizontal="center"/>
    </xf>
    <xf numFmtId="3" fontId="6" fillId="23" borderId="108" xfId="76" applyNumberFormat="1" applyFont="1" applyFill="1" applyBorder="1" applyAlignment="1">
      <alignment horizontal="center" vertical="top"/>
    </xf>
    <xf numFmtId="165" fontId="6" fillId="23" borderId="109" xfId="0" applyNumberFormat="1" applyFont="1" applyFill="1" applyBorder="1" applyAlignment="1">
      <alignment horizontal="center"/>
    </xf>
    <xf numFmtId="165" fontId="6" fillId="23" borderId="110" xfId="0" applyNumberFormat="1" applyFont="1" applyFill="1" applyBorder="1" applyAlignment="1">
      <alignment horizontal="center"/>
    </xf>
    <xf numFmtId="165" fontId="6" fillId="23" borderId="80" xfId="0" applyNumberFormat="1" applyFont="1" applyFill="1" applyBorder="1" applyAlignment="1">
      <alignment horizontal="center"/>
    </xf>
    <xf numFmtId="1" fontId="6" fillId="24" borderId="48" xfId="76" applyNumberFormat="1" applyFont="1" applyFill="1" applyBorder="1" applyAlignment="1">
      <alignment horizontal="center" vertical="top"/>
    </xf>
    <xf numFmtId="165" fontId="6" fillId="24" borderId="50" xfId="0" applyNumberFormat="1" applyFont="1" applyFill="1" applyBorder="1" applyAlignment="1">
      <alignment horizontal="center"/>
    </xf>
    <xf numFmtId="1" fontId="6" fillId="0" borderId="24" xfId="0" applyNumberFormat="1" applyFont="1" applyFill="1" applyBorder="1" applyAlignment="1">
      <alignment horizontal="center"/>
    </xf>
    <xf numFmtId="1" fontId="6" fillId="0" borderId="0" xfId="0" applyNumberFormat="1" applyFont="1" applyFill="1" applyAlignment="1">
      <alignment horizontal="left"/>
    </xf>
    <xf numFmtId="1" fontId="6" fillId="0" borderId="0" xfId="76" applyNumberFormat="1" applyFont="1" applyFill="1" applyBorder="1" applyAlignment="1">
      <alignment horizontal="center" vertical="top"/>
    </xf>
    <xf numFmtId="165" fontId="6" fillId="0" borderId="56" xfId="0" applyNumberFormat="1" applyFont="1" applyFill="1" applyBorder="1" applyAlignment="1">
      <alignment horizontal="center"/>
    </xf>
    <xf numFmtId="165" fontId="6" fillId="0" borderId="29" xfId="0" applyNumberFormat="1" applyFont="1" applyFill="1" applyBorder="1" applyAlignment="1">
      <alignment horizontal="center"/>
    </xf>
    <xf numFmtId="165" fontId="6" fillId="0" borderId="47" xfId="0" applyNumberFormat="1" applyFont="1" applyFill="1" applyBorder="1" applyAlignment="1">
      <alignment horizontal="center"/>
    </xf>
    <xf numFmtId="3" fontId="6" fillId="0" borderId="55" xfId="76" applyNumberFormat="1" applyFont="1" applyFill="1" applyBorder="1" applyAlignment="1">
      <alignment horizontal="center" vertical="top"/>
    </xf>
    <xf numFmtId="165" fontId="6" fillId="0" borderId="78" xfId="0" applyNumberFormat="1" applyFont="1" applyFill="1" applyBorder="1" applyAlignment="1">
      <alignment horizontal="center"/>
    </xf>
    <xf numFmtId="1" fontId="6" fillId="20" borderId="36" xfId="0" applyNumberFormat="1" applyFont="1" applyFill="1" applyBorder="1" applyAlignment="1">
      <alignment horizontal="center"/>
    </xf>
    <xf numFmtId="1" fontId="6" fillId="20" borderId="60" xfId="0" applyNumberFormat="1" applyFont="1" applyFill="1" applyBorder="1" applyAlignment="1">
      <alignment horizontal="center"/>
    </xf>
    <xf numFmtId="165" fontId="6" fillId="20" borderId="87" xfId="0" applyNumberFormat="1" applyFont="1" applyFill="1" applyBorder="1" applyAlignment="1">
      <alignment horizontal="center"/>
    </xf>
    <xf numFmtId="165" fontId="6" fillId="23" borderId="99" xfId="0" applyNumberFormat="1" applyFont="1" applyFill="1" applyBorder="1" applyAlignment="1">
      <alignment horizontal="center"/>
    </xf>
    <xf numFmtId="165" fontId="6" fillId="23" borderId="27" xfId="0" applyNumberFormat="1" applyFont="1" applyFill="1" applyBorder="1" applyAlignment="1">
      <alignment horizontal="center"/>
    </xf>
    <xf numFmtId="165" fontId="6" fillId="23" borderId="82" xfId="0" applyNumberFormat="1" applyFont="1" applyFill="1" applyBorder="1" applyAlignment="1">
      <alignment horizontal="center"/>
    </xf>
    <xf numFmtId="1" fontId="6" fillId="24" borderId="65" xfId="76" applyNumberFormat="1" applyFont="1" applyFill="1" applyBorder="1" applyAlignment="1">
      <alignment horizontal="center" vertical="top"/>
    </xf>
    <xf numFmtId="1" fontId="6" fillId="20" borderId="28" xfId="0" applyNumberFormat="1" applyFont="1" applyFill="1" applyBorder="1" applyAlignment="1">
      <alignment horizontal="center"/>
    </xf>
    <xf numFmtId="165" fontId="6" fillId="20" borderId="88" xfId="0" applyNumberFormat="1" applyFont="1" applyFill="1" applyBorder="1" applyAlignment="1">
      <alignment horizontal="center"/>
    </xf>
    <xf numFmtId="1" fontId="6" fillId="24" borderId="0" xfId="76" applyNumberFormat="1" applyFont="1" applyFill="1" applyBorder="1" applyAlignment="1">
      <alignment horizontal="center" vertical="top"/>
    </xf>
    <xf numFmtId="1" fontId="6" fillId="20" borderId="42" xfId="0" applyNumberFormat="1" applyFont="1" applyFill="1" applyBorder="1" applyAlignment="1">
      <alignment horizontal="center"/>
    </xf>
    <xf numFmtId="1" fontId="6" fillId="20" borderId="58" xfId="0" applyNumberFormat="1" applyFont="1" applyFill="1" applyBorder="1" applyAlignment="1">
      <alignment horizontal="center"/>
    </xf>
    <xf numFmtId="165" fontId="6" fillId="20" borderId="89" xfId="0" applyNumberFormat="1" applyFont="1" applyFill="1" applyBorder="1" applyAlignment="1">
      <alignment horizontal="center"/>
    </xf>
    <xf numFmtId="1" fontId="6" fillId="23" borderId="12" xfId="0" applyNumberFormat="1" applyFont="1" applyFill="1" applyBorder="1" applyAlignment="1">
      <alignment horizontal="center"/>
    </xf>
    <xf numFmtId="1" fontId="6" fillId="24" borderId="64" xfId="76" applyNumberFormat="1" applyFont="1" applyFill="1" applyBorder="1" applyAlignment="1">
      <alignment horizontal="center" vertical="top"/>
    </xf>
    <xf numFmtId="165" fontId="6" fillId="0" borderId="0" xfId="0" applyNumberFormat="1" applyFont="1" applyFill="1" applyBorder="1" applyAlignment="1">
      <alignment horizontal="center"/>
    </xf>
    <xf numFmtId="3" fontId="6" fillId="0" borderId="65" xfId="76" applyNumberFormat="1" applyFont="1" applyFill="1" applyBorder="1" applyAlignment="1">
      <alignment horizontal="center" vertical="top"/>
    </xf>
    <xf numFmtId="165" fontId="6" fillId="0" borderId="65" xfId="0" applyNumberFormat="1" applyFont="1" applyFill="1" applyBorder="1" applyAlignment="1">
      <alignment horizontal="center"/>
    </xf>
    <xf numFmtId="165" fontId="6" fillId="0" borderId="28" xfId="0" applyNumberFormat="1" applyFont="1" applyFill="1" applyBorder="1" applyAlignment="1">
      <alignment horizontal="center"/>
    </xf>
    <xf numFmtId="3" fontId="6" fillId="0" borderId="64" xfId="76" applyNumberFormat="1" applyFont="1" applyFill="1" applyBorder="1" applyAlignment="1">
      <alignment horizontal="center" vertical="top"/>
    </xf>
    <xf numFmtId="165" fontId="6" fillId="0" borderId="64" xfId="0" applyNumberFormat="1" applyFont="1" applyFill="1" applyBorder="1" applyAlignment="1">
      <alignment horizontal="center"/>
    </xf>
    <xf numFmtId="3" fontId="6" fillId="0" borderId="0" xfId="76" applyNumberFormat="1" applyFont="1" applyFill="1" applyBorder="1" applyAlignment="1">
      <alignment horizontal="center" vertical="top"/>
    </xf>
    <xf numFmtId="0" fontId="2" fillId="0" borderId="51" xfId="87" applyFont="1" applyFill="1" applyBorder="1" applyAlignment="1">
      <alignment horizontal="center"/>
    </xf>
    <xf numFmtId="0" fontId="2" fillId="24" borderId="108" xfId="0" applyFont="1" applyFill="1" applyBorder="1" applyAlignment="1"/>
    <xf numFmtId="1" fontId="2" fillId="0" borderId="95" xfId="87" applyNumberFormat="1" applyFont="1" applyFill="1" applyBorder="1" applyAlignment="1">
      <alignment horizontal="center"/>
    </xf>
    <xf numFmtId="0" fontId="2" fillId="23" borderId="63" xfId="87" applyFont="1" applyFill="1" applyBorder="1" applyAlignment="1">
      <alignment horizontal="center"/>
    </xf>
    <xf numFmtId="1" fontId="6" fillId="24" borderId="55" xfId="76" applyNumberFormat="1" applyFont="1" applyFill="1" applyBorder="1" applyAlignment="1">
      <alignment horizontal="center" vertical="top"/>
    </xf>
    <xf numFmtId="3" fontId="6" fillId="23" borderId="57" xfId="76" applyNumberFormat="1" applyFont="1" applyFill="1" applyBorder="1" applyAlignment="1">
      <alignment horizontal="center" vertical="top"/>
    </xf>
    <xf numFmtId="1" fontId="6" fillId="24" borderId="57" xfId="76" applyNumberFormat="1" applyFont="1" applyFill="1" applyBorder="1" applyAlignment="1">
      <alignment horizontal="center" vertical="top"/>
    </xf>
    <xf numFmtId="0" fontId="2" fillId="0" borderId="0" xfId="86" applyFont="1" applyFill="1" applyAlignment="1">
      <alignment horizontal="center"/>
    </xf>
    <xf numFmtId="166" fontId="2" fillId="0" borderId="0" xfId="86" applyNumberFormat="1" applyFont="1" applyFill="1" applyAlignment="1">
      <alignment horizontal="left"/>
    </xf>
    <xf numFmtId="1" fontId="2" fillId="0" borderId="0" xfId="86" applyNumberFormat="1" applyFont="1" applyFill="1"/>
    <xf numFmtId="0" fontId="2" fillId="0" borderId="0" xfId="86" applyFont="1" applyFill="1" applyAlignment="1">
      <alignment horizontal="left"/>
    </xf>
    <xf numFmtId="1" fontId="2" fillId="0" borderId="0" xfId="86" applyNumberFormat="1" applyFont="1" applyFill="1" applyAlignment="1">
      <alignment horizontal="left"/>
    </xf>
    <xf numFmtId="1" fontId="2" fillId="0" borderId="0" xfId="0" applyNumberFormat="1" applyFont="1"/>
    <xf numFmtId="1" fontId="2" fillId="0" borderId="0" xfId="87" applyNumberFormat="1" applyFont="1" applyFill="1" applyBorder="1" applyAlignment="1">
      <alignment horizontal="center"/>
    </xf>
    <xf numFmtId="0" fontId="2" fillId="0" borderId="0" xfId="0" applyFont="1" applyBorder="1"/>
    <xf numFmtId="1" fontId="2" fillId="0" borderId="0" xfId="0" applyNumberFormat="1" applyFont="1" applyBorder="1"/>
    <xf numFmtId="0" fontId="2" fillId="20" borderId="63" xfId="87" applyFont="1" applyFill="1" applyBorder="1" applyAlignment="1">
      <alignment horizontal="center"/>
    </xf>
    <xf numFmtId="0" fontId="2" fillId="0" borderId="0" xfId="87" applyFont="1" applyFill="1" applyBorder="1" applyAlignment="1">
      <alignment horizontal="center"/>
    </xf>
    <xf numFmtId="1" fontId="2" fillId="0" borderId="0" xfId="0" applyNumberFormat="1" applyFont="1" applyFill="1"/>
    <xf numFmtId="0" fontId="2" fillId="0" borderId="0" xfId="69" applyFont="1" applyFill="1" applyAlignment="1">
      <alignment horizontal="center"/>
    </xf>
    <xf numFmtId="0" fontId="2" fillId="0" borderId="13" xfId="69" applyFont="1" applyFill="1" applyBorder="1" applyAlignment="1"/>
    <xf numFmtId="0" fontId="2" fillId="0" borderId="13" xfId="69" applyFont="1" applyFill="1" applyBorder="1"/>
    <xf numFmtId="0" fontId="2" fillId="0" borderId="17" xfId="70" applyFont="1" applyFill="1" applyBorder="1" applyAlignment="1">
      <alignment horizontal="center"/>
    </xf>
    <xf numFmtId="1" fontId="6" fillId="23" borderId="35" xfId="0" applyNumberFormat="1" applyFont="1" applyFill="1" applyBorder="1" applyAlignment="1">
      <alignment horizontal="center"/>
    </xf>
    <xf numFmtId="1" fontId="6" fillId="24" borderId="78" xfId="0" applyNumberFormat="1" applyFont="1" applyFill="1" applyBorder="1" applyAlignment="1">
      <alignment horizontal="center"/>
    </xf>
    <xf numFmtId="0" fontId="6" fillId="0" borderId="0" xfId="72" applyFont="1" applyFill="1" applyAlignment="1">
      <alignment horizontal="center" vertical="top"/>
    </xf>
    <xf numFmtId="1" fontId="6" fillId="20" borderId="62" xfId="0" applyNumberFormat="1" applyFont="1" applyFill="1" applyBorder="1" applyAlignment="1">
      <alignment horizontal="center"/>
    </xf>
    <xf numFmtId="1" fontId="6" fillId="20" borderId="65" xfId="0" applyNumberFormat="1" applyFont="1" applyFill="1" applyBorder="1" applyAlignment="1">
      <alignment horizontal="center"/>
    </xf>
    <xf numFmtId="1" fontId="6" fillId="20" borderId="44" xfId="0" applyNumberFormat="1" applyFont="1" applyFill="1" applyBorder="1" applyAlignment="1">
      <alignment horizontal="center"/>
    </xf>
    <xf numFmtId="1" fontId="6" fillId="20" borderId="61" xfId="0" applyNumberFormat="1" applyFont="1" applyFill="1" applyBorder="1" applyAlignment="1">
      <alignment horizontal="center"/>
    </xf>
    <xf numFmtId="1" fontId="6" fillId="20" borderId="68" xfId="0" applyNumberFormat="1" applyFont="1" applyFill="1" applyBorder="1" applyAlignment="1">
      <alignment horizontal="center"/>
    </xf>
    <xf numFmtId="1" fontId="6" fillId="23" borderId="65" xfId="0" applyNumberFormat="1" applyFont="1" applyFill="1" applyBorder="1" applyAlignment="1">
      <alignment horizontal="center"/>
    </xf>
    <xf numFmtId="1" fontId="6" fillId="23" borderId="44" xfId="0" applyNumberFormat="1" applyFont="1" applyFill="1" applyBorder="1" applyAlignment="1">
      <alignment horizontal="center"/>
    </xf>
    <xf numFmtId="1" fontId="6" fillId="23" borderId="61" xfId="0" applyNumberFormat="1" applyFont="1" applyFill="1" applyBorder="1" applyAlignment="1">
      <alignment horizontal="center"/>
    </xf>
    <xf numFmtId="1" fontId="6" fillId="23" borderId="68" xfId="0" applyNumberFormat="1" applyFont="1" applyFill="1" applyBorder="1" applyAlignment="1">
      <alignment horizontal="center"/>
    </xf>
    <xf numFmtId="1" fontId="6" fillId="24" borderId="65" xfId="0" applyNumberFormat="1" applyFont="1" applyFill="1" applyBorder="1" applyAlignment="1">
      <alignment horizontal="center"/>
    </xf>
    <xf numFmtId="1" fontId="6" fillId="24" borderId="44" xfId="0" applyNumberFormat="1" applyFont="1" applyFill="1" applyBorder="1" applyAlignment="1">
      <alignment horizontal="center"/>
    </xf>
    <xf numFmtId="1" fontId="6" fillId="24" borderId="61" xfId="0" applyNumberFormat="1" applyFont="1" applyFill="1" applyBorder="1" applyAlignment="1">
      <alignment horizontal="center"/>
    </xf>
    <xf numFmtId="1" fontId="6" fillId="24" borderId="77" xfId="0" applyNumberFormat="1" applyFont="1" applyFill="1" applyBorder="1" applyAlignment="1">
      <alignment horizontal="center"/>
    </xf>
    <xf numFmtId="1" fontId="6" fillId="20" borderId="29" xfId="0" applyNumberFormat="1" applyFont="1" applyFill="1" applyBorder="1" applyAlignment="1">
      <alignment horizontal="center"/>
    </xf>
    <xf numFmtId="1" fontId="6" fillId="20" borderId="0" xfId="0" applyNumberFormat="1" applyFont="1" applyFill="1" applyBorder="1" applyAlignment="1">
      <alignment horizontal="center"/>
    </xf>
    <xf numFmtId="1" fontId="6" fillId="20" borderId="24" xfId="0" applyNumberFormat="1" applyFont="1" applyFill="1" applyBorder="1" applyAlignment="1">
      <alignment horizontal="center"/>
    </xf>
    <xf numFmtId="1" fontId="6" fillId="20" borderId="56" xfId="0" applyNumberFormat="1" applyFont="1" applyFill="1" applyBorder="1" applyAlignment="1">
      <alignment horizontal="center"/>
    </xf>
    <xf numFmtId="1" fontId="6" fillId="20" borderId="35" xfId="0" applyNumberFormat="1" applyFont="1" applyFill="1" applyBorder="1" applyAlignment="1">
      <alignment horizontal="center"/>
    </xf>
    <xf numFmtId="1" fontId="6" fillId="23" borderId="0" xfId="0" applyNumberFormat="1" applyFont="1" applyFill="1" applyBorder="1" applyAlignment="1">
      <alignment horizontal="center"/>
    </xf>
    <xf numFmtId="1" fontId="6" fillId="23" borderId="24" xfId="0" applyNumberFormat="1" applyFont="1" applyFill="1" applyBorder="1" applyAlignment="1">
      <alignment horizontal="center"/>
    </xf>
    <xf numFmtId="1" fontId="6" fillId="23" borderId="56" xfId="0" applyNumberFormat="1" applyFont="1" applyFill="1" applyBorder="1" applyAlignment="1">
      <alignment horizontal="center"/>
    </xf>
    <xf numFmtId="1" fontId="6" fillId="24" borderId="0" xfId="0" applyNumberFormat="1" applyFont="1" applyFill="1" applyBorder="1" applyAlignment="1">
      <alignment horizontal="center"/>
    </xf>
    <xf numFmtId="1" fontId="6" fillId="24" borderId="24" xfId="0" applyNumberFormat="1" applyFont="1" applyFill="1" applyBorder="1" applyAlignment="1">
      <alignment horizontal="center"/>
    </xf>
    <xf numFmtId="1" fontId="6" fillId="24" borderId="56" xfId="0" applyNumberFormat="1" applyFont="1" applyFill="1" applyBorder="1" applyAlignment="1">
      <alignment horizontal="center"/>
    </xf>
    <xf numFmtId="1" fontId="6" fillId="20" borderId="53" xfId="0" applyNumberFormat="1" applyFont="1" applyFill="1" applyBorder="1" applyAlignment="1">
      <alignment horizontal="center"/>
    </xf>
    <xf numFmtId="1" fontId="6" fillId="20" borderId="64" xfId="0" applyNumberFormat="1" applyFont="1" applyFill="1" applyBorder="1" applyAlignment="1">
      <alignment horizontal="center"/>
    </xf>
    <xf numFmtId="1" fontId="6" fillId="20" borderId="49" xfId="0" applyNumberFormat="1" applyFont="1" applyFill="1" applyBorder="1" applyAlignment="1">
      <alignment horizontal="center"/>
    </xf>
    <xf numFmtId="1" fontId="6" fillId="20" borderId="59" xfId="0" applyNumberFormat="1" applyFont="1" applyFill="1" applyBorder="1" applyAlignment="1">
      <alignment horizontal="center"/>
    </xf>
    <xf numFmtId="1" fontId="6" fillId="20" borderId="54" xfId="0" applyNumberFormat="1" applyFont="1" applyFill="1" applyBorder="1" applyAlignment="1">
      <alignment horizontal="center"/>
    </xf>
    <xf numFmtId="1" fontId="6" fillId="23" borderId="90" xfId="0" applyNumberFormat="1" applyFont="1" applyFill="1" applyBorder="1" applyAlignment="1">
      <alignment horizontal="center"/>
    </xf>
    <xf numFmtId="1" fontId="6" fillId="23" borderId="64" xfId="0" applyNumberFormat="1" applyFont="1" applyFill="1" applyBorder="1" applyAlignment="1">
      <alignment horizontal="center"/>
    </xf>
    <xf numFmtId="1" fontId="6" fillId="23" borderId="49" xfId="0" applyNumberFormat="1" applyFont="1" applyFill="1" applyBorder="1" applyAlignment="1">
      <alignment horizontal="center"/>
    </xf>
    <xf numFmtId="1" fontId="6" fillId="23" borderId="59" xfId="0" applyNumberFormat="1" applyFont="1" applyFill="1" applyBorder="1" applyAlignment="1">
      <alignment horizontal="center"/>
    </xf>
    <xf numFmtId="1" fontId="6" fillId="23" borderId="54" xfId="0" applyNumberFormat="1" applyFont="1" applyFill="1" applyBorder="1" applyAlignment="1">
      <alignment horizontal="center"/>
    </xf>
    <xf numFmtId="1" fontId="6" fillId="24" borderId="74" xfId="0" applyNumberFormat="1" applyFont="1" applyFill="1" applyBorder="1" applyAlignment="1">
      <alignment horizontal="center"/>
    </xf>
    <xf numFmtId="1" fontId="6" fillId="24" borderId="96" xfId="0" applyNumberFormat="1" applyFont="1" applyFill="1" applyBorder="1" applyAlignment="1">
      <alignment horizontal="center"/>
    </xf>
    <xf numFmtId="1" fontId="6" fillId="24" borderId="97" xfId="0" applyNumberFormat="1" applyFont="1" applyFill="1" applyBorder="1" applyAlignment="1">
      <alignment horizontal="center"/>
    </xf>
    <xf numFmtId="1" fontId="6" fillId="24" borderId="98" xfId="0" applyNumberFormat="1" applyFont="1" applyFill="1" applyBorder="1" applyAlignment="1">
      <alignment horizontal="center"/>
    </xf>
    <xf numFmtId="0" fontId="6" fillId="0" borderId="24" xfId="72" applyFont="1" applyFill="1" applyBorder="1" applyAlignment="1">
      <alignment horizontal="center" vertical="top"/>
    </xf>
    <xf numFmtId="1" fontId="6" fillId="0" borderId="13" xfId="0" applyNumberFormat="1" applyFont="1" applyFill="1" applyBorder="1"/>
    <xf numFmtId="1" fontId="6" fillId="24" borderId="63" xfId="0" applyNumberFormat="1" applyFont="1" applyFill="1" applyBorder="1" applyAlignment="1">
      <alignment horizontal="center"/>
    </xf>
    <xf numFmtId="1" fontId="6" fillId="24" borderId="64" xfId="0" applyNumberFormat="1" applyFont="1" applyFill="1" applyBorder="1" applyAlignment="1">
      <alignment horizontal="center"/>
    </xf>
    <xf numFmtId="1" fontId="6" fillId="24" borderId="49" xfId="0" applyNumberFormat="1" applyFont="1" applyFill="1" applyBorder="1" applyAlignment="1">
      <alignment horizontal="center"/>
    </xf>
    <xf numFmtId="1" fontId="6" fillId="24" borderId="59" xfId="0" applyNumberFormat="1" applyFont="1" applyFill="1" applyBorder="1" applyAlignment="1">
      <alignment horizontal="center"/>
    </xf>
    <xf numFmtId="0" fontId="6" fillId="0" borderId="0" xfId="71" applyFont="1" applyFill="1">
      <alignment vertical="top"/>
    </xf>
    <xf numFmtId="1" fontId="6" fillId="0" borderId="28" xfId="0" applyNumberFormat="1" applyFont="1" applyFill="1" applyBorder="1"/>
    <xf numFmtId="1" fontId="6" fillId="0" borderId="29" xfId="0" applyNumberFormat="1" applyFont="1" applyFill="1" applyBorder="1"/>
    <xf numFmtId="0" fontId="6" fillId="0" borderId="0" xfId="0" applyNumberFormat="1" applyFont="1" applyFill="1" applyAlignment="1">
      <alignment horizontal="center"/>
    </xf>
    <xf numFmtId="1" fontId="6" fillId="0" borderId="15" xfId="0" applyNumberFormat="1" applyFont="1" applyFill="1" applyBorder="1"/>
    <xf numFmtId="1" fontId="6" fillId="23" borderId="94" xfId="0" applyNumberFormat="1" applyFont="1" applyFill="1" applyBorder="1" applyAlignment="1">
      <alignment horizontal="center"/>
    </xf>
    <xf numFmtId="1" fontId="6" fillId="23" borderId="78" xfId="0" applyNumberFormat="1" applyFont="1" applyFill="1" applyBorder="1" applyAlignment="1">
      <alignment horizontal="center"/>
    </xf>
    <xf numFmtId="1" fontId="6" fillId="24" borderId="55" xfId="0" applyNumberFormat="1" applyFont="1" applyFill="1" applyBorder="1" applyAlignment="1">
      <alignment horizontal="center"/>
    </xf>
    <xf numFmtId="1" fontId="6" fillId="24" borderId="46" xfId="0" applyNumberFormat="1" applyFont="1" applyFill="1" applyBorder="1" applyAlignment="1">
      <alignment horizontal="center"/>
    </xf>
    <xf numFmtId="0" fontId="6" fillId="0" borderId="55" xfId="73" applyFont="1" applyFill="1" applyBorder="1" applyAlignment="1">
      <alignment horizontal="center" vertical="top"/>
    </xf>
    <xf numFmtId="1" fontId="6" fillId="0" borderId="65" xfId="0" applyNumberFormat="1" applyFont="1" applyFill="1" applyBorder="1" applyAlignment="1">
      <alignment horizontal="center"/>
    </xf>
    <xf numFmtId="0" fontId="2" fillId="0" borderId="58" xfId="69" applyFont="1" applyFill="1" applyBorder="1"/>
    <xf numFmtId="0" fontId="2" fillId="0" borderId="64" xfId="69" applyFont="1" applyFill="1" applyBorder="1"/>
    <xf numFmtId="0" fontId="2" fillId="0" borderId="53" xfId="69" applyFont="1" applyFill="1" applyBorder="1"/>
    <xf numFmtId="0" fontId="2" fillId="0" borderId="78" xfId="69" applyFont="1" applyFill="1" applyBorder="1"/>
    <xf numFmtId="1" fontId="6" fillId="23" borderId="55" xfId="0" applyNumberFormat="1" applyFont="1" applyFill="1" applyBorder="1" applyAlignment="1">
      <alignment horizontal="center"/>
    </xf>
    <xf numFmtId="1" fontId="6" fillId="24" borderId="76" xfId="0" applyNumberFormat="1" applyFont="1" applyFill="1" applyBorder="1" applyAlignment="1">
      <alignment horizontal="center"/>
    </xf>
    <xf numFmtId="1" fontId="6" fillId="24" borderId="62" xfId="0" applyNumberFormat="1" applyFont="1" applyFill="1" applyBorder="1" applyAlignment="1">
      <alignment horizontal="center"/>
    </xf>
    <xf numFmtId="1" fontId="6" fillId="24" borderId="45" xfId="0" applyNumberFormat="1" applyFont="1" applyFill="1" applyBorder="1" applyAlignment="1">
      <alignment horizontal="center"/>
    </xf>
    <xf numFmtId="1" fontId="6" fillId="24" borderId="29" xfId="0" applyNumberFormat="1" applyFont="1" applyFill="1" applyBorder="1" applyAlignment="1">
      <alignment horizontal="center"/>
    </xf>
    <xf numFmtId="1" fontId="6" fillId="24" borderId="47" xfId="0" applyNumberFormat="1" applyFont="1" applyFill="1" applyBorder="1" applyAlignment="1">
      <alignment horizontal="center"/>
    </xf>
    <xf numFmtId="1" fontId="6" fillId="20" borderId="96" xfId="0" applyNumberFormat="1" applyFont="1" applyFill="1" applyBorder="1" applyAlignment="1">
      <alignment horizontal="center"/>
    </xf>
    <xf numFmtId="1" fontId="6" fillId="20" borderId="74" xfId="0" applyNumberFormat="1" applyFont="1" applyFill="1" applyBorder="1" applyAlignment="1">
      <alignment horizontal="center"/>
    </xf>
    <xf numFmtId="1" fontId="6" fillId="20" borderId="106" xfId="0" applyNumberFormat="1" applyFont="1" applyFill="1" applyBorder="1" applyAlignment="1">
      <alignment horizontal="center"/>
    </xf>
    <xf numFmtId="1" fontId="6" fillId="20" borderId="97" xfId="0" applyNumberFormat="1" applyFont="1" applyFill="1" applyBorder="1" applyAlignment="1">
      <alignment horizontal="center"/>
    </xf>
    <xf numFmtId="1" fontId="6" fillId="20" borderId="75" xfId="0" applyNumberFormat="1" applyFont="1" applyFill="1" applyBorder="1" applyAlignment="1">
      <alignment horizontal="center"/>
    </xf>
    <xf numFmtId="1" fontId="6" fillId="23" borderId="105" xfId="0" applyNumberFormat="1" applyFont="1" applyFill="1" applyBorder="1" applyAlignment="1">
      <alignment horizontal="center"/>
    </xf>
    <xf numFmtId="1" fontId="6" fillId="23" borderId="97" xfId="0" applyNumberFormat="1" applyFont="1" applyFill="1" applyBorder="1" applyAlignment="1">
      <alignment horizontal="center"/>
    </xf>
    <xf numFmtId="1" fontId="6" fillId="23" borderId="96" xfId="0" applyNumberFormat="1" applyFont="1" applyFill="1" applyBorder="1" applyAlignment="1">
      <alignment horizontal="center"/>
    </xf>
    <xf numFmtId="1" fontId="6" fillId="23" borderId="98" xfId="0" applyNumberFormat="1" applyFont="1" applyFill="1" applyBorder="1" applyAlignment="1">
      <alignment horizontal="center"/>
    </xf>
    <xf numFmtId="1" fontId="6" fillId="24" borderId="104" xfId="0" applyNumberFormat="1" applyFont="1" applyFill="1" applyBorder="1" applyAlignment="1">
      <alignment horizontal="center"/>
    </xf>
    <xf numFmtId="0" fontId="2" fillId="0" borderId="0" xfId="0" applyFont="1" applyFill="1" applyAlignment="1">
      <alignment horizontal="center"/>
    </xf>
    <xf numFmtId="49" fontId="2" fillId="0" borderId="25" xfId="77" quotePrefix="1" applyNumberFormat="1" applyFont="1" applyFill="1" applyBorder="1" applyAlignment="1">
      <alignment horizontal="center"/>
    </xf>
    <xf numFmtId="1" fontId="6" fillId="0" borderId="32" xfId="80" applyNumberFormat="1" applyFont="1" applyFill="1" applyBorder="1">
      <alignment vertical="top"/>
    </xf>
    <xf numFmtId="1" fontId="6" fillId="0" borderId="26" xfId="80" applyNumberFormat="1" applyFont="1" applyFill="1" applyBorder="1">
      <alignment vertical="top"/>
    </xf>
    <xf numFmtId="1" fontId="6" fillId="0" borderId="33" xfId="80" applyNumberFormat="1" applyFont="1" applyFill="1" applyBorder="1">
      <alignment vertical="top"/>
    </xf>
    <xf numFmtId="1" fontId="6" fillId="0" borderId="27" xfId="80" applyNumberFormat="1" applyFont="1" applyFill="1" applyBorder="1">
      <alignment vertical="top"/>
    </xf>
    <xf numFmtId="0" fontId="6" fillId="0" borderId="28" xfId="0" applyNumberFormat="1" applyFont="1" applyFill="1" applyBorder="1" applyAlignment="1">
      <alignment horizontal="center"/>
    </xf>
    <xf numFmtId="1" fontId="6" fillId="20" borderId="69" xfId="0" applyNumberFormat="1" applyFont="1" applyFill="1" applyBorder="1" applyAlignment="1">
      <alignment horizontal="center"/>
    </xf>
    <xf numFmtId="1" fontId="6" fillId="20" borderId="70" xfId="0" applyNumberFormat="1" applyFont="1" applyFill="1" applyBorder="1" applyAlignment="1">
      <alignment horizontal="center"/>
    </xf>
    <xf numFmtId="1" fontId="6" fillId="20" borderId="71" xfId="0" applyNumberFormat="1" applyFont="1" applyFill="1" applyBorder="1" applyAlignment="1">
      <alignment horizontal="center"/>
    </xf>
    <xf numFmtId="1" fontId="6" fillId="23" borderId="69" xfId="0" applyNumberFormat="1" applyFont="1" applyFill="1" applyBorder="1" applyAlignment="1">
      <alignment horizontal="center"/>
    </xf>
    <xf numFmtId="1" fontId="6" fillId="23" borderId="70" xfId="0" applyNumberFormat="1" applyFont="1" applyFill="1" applyBorder="1" applyAlignment="1">
      <alignment horizontal="center"/>
    </xf>
    <xf numFmtId="1" fontId="6" fillId="23" borderId="71" xfId="0" applyNumberFormat="1" applyFont="1" applyFill="1" applyBorder="1" applyAlignment="1">
      <alignment horizontal="center"/>
    </xf>
    <xf numFmtId="1" fontId="6" fillId="24" borderId="70" xfId="0" applyNumberFormat="1" applyFont="1" applyFill="1" applyBorder="1" applyAlignment="1">
      <alignment horizontal="center"/>
    </xf>
    <xf numFmtId="1" fontId="6" fillId="24" borderId="71" xfId="0" applyNumberFormat="1" applyFont="1" applyFill="1" applyBorder="1" applyAlignment="1">
      <alignment horizontal="center"/>
    </xf>
    <xf numFmtId="1" fontId="6" fillId="20" borderId="34" xfId="0" applyNumberFormat="1" applyFont="1" applyFill="1" applyBorder="1" applyAlignment="1">
      <alignment horizontal="center"/>
    </xf>
    <xf numFmtId="1" fontId="6" fillId="23" borderId="34" xfId="0" applyNumberFormat="1" applyFont="1" applyFill="1" applyBorder="1" applyAlignment="1">
      <alignment horizontal="center"/>
    </xf>
    <xf numFmtId="1" fontId="6" fillId="24" borderId="35" xfId="0" applyNumberFormat="1" applyFont="1" applyFill="1" applyBorder="1" applyAlignment="1">
      <alignment horizontal="center"/>
    </xf>
    <xf numFmtId="49" fontId="2" fillId="0" borderId="0" xfId="77" applyNumberFormat="1" applyFont="1" applyFill="1" applyBorder="1" applyAlignment="1">
      <alignment horizontal="center"/>
    </xf>
    <xf numFmtId="49" fontId="2" fillId="0" borderId="0" xfId="77" applyNumberFormat="1" applyFont="1" applyFill="1" applyBorder="1"/>
    <xf numFmtId="0" fontId="2" fillId="20" borderId="34" xfId="77" applyFont="1" applyFill="1" applyBorder="1" applyAlignment="1">
      <alignment horizontal="center"/>
    </xf>
    <xf numFmtId="0" fontId="2" fillId="20" borderId="0" xfId="77" applyFont="1" applyFill="1" applyBorder="1" applyAlignment="1">
      <alignment horizontal="center"/>
    </xf>
    <xf numFmtId="0" fontId="2" fillId="20" borderId="35" xfId="77" applyFont="1" applyFill="1" applyBorder="1" applyAlignment="1">
      <alignment horizontal="center"/>
    </xf>
    <xf numFmtId="0" fontId="2" fillId="23" borderId="34" xfId="77" applyFont="1" applyFill="1" applyBorder="1" applyAlignment="1">
      <alignment horizontal="center"/>
    </xf>
    <xf numFmtId="0" fontId="2" fillId="23" borderId="0" xfId="77" applyFont="1" applyFill="1" applyBorder="1" applyAlignment="1">
      <alignment horizontal="center"/>
    </xf>
    <xf numFmtId="0" fontId="2" fillId="23" borderId="35" xfId="77" applyFont="1" applyFill="1" applyBorder="1" applyAlignment="1">
      <alignment horizontal="center"/>
    </xf>
    <xf numFmtId="0" fontId="2" fillId="24" borderId="0" xfId="77" applyFont="1" applyFill="1" applyBorder="1" applyAlignment="1">
      <alignment horizontal="center"/>
    </xf>
    <xf numFmtId="166" fontId="2" fillId="24" borderId="35" xfId="77" applyNumberFormat="1" applyFont="1" applyFill="1" applyBorder="1" applyAlignment="1">
      <alignment horizontal="center"/>
    </xf>
    <xf numFmtId="49" fontId="2" fillId="0" borderId="13" xfId="77" applyNumberFormat="1" applyFont="1" applyFill="1" applyBorder="1"/>
    <xf numFmtId="0" fontId="2" fillId="20" borderId="72" xfId="77" applyFont="1" applyFill="1" applyBorder="1" applyAlignment="1">
      <alignment horizontal="center"/>
    </xf>
    <xf numFmtId="0" fontId="2" fillId="20" borderId="13" xfId="77" applyFont="1" applyFill="1" applyBorder="1" applyAlignment="1">
      <alignment horizontal="center"/>
    </xf>
    <xf numFmtId="0" fontId="2" fillId="20" borderId="67" xfId="77" applyFont="1" applyFill="1" applyBorder="1" applyAlignment="1">
      <alignment horizontal="center"/>
    </xf>
    <xf numFmtId="0" fontId="2" fillId="23" borderId="72" xfId="77" applyFont="1" applyFill="1" applyBorder="1" applyAlignment="1">
      <alignment horizontal="center"/>
    </xf>
    <xf numFmtId="0" fontId="2" fillId="23" borderId="13" xfId="77" applyFont="1" applyFill="1" applyBorder="1" applyAlignment="1">
      <alignment horizontal="center"/>
    </xf>
    <xf numFmtId="0" fontId="2" fillId="23" borderId="67" xfId="77" applyFont="1" applyFill="1" applyBorder="1" applyAlignment="1">
      <alignment horizontal="center"/>
    </xf>
    <xf numFmtId="0" fontId="2" fillId="24" borderId="13" xfId="77" applyFont="1" applyFill="1" applyBorder="1" applyAlignment="1">
      <alignment horizontal="center"/>
    </xf>
    <xf numFmtId="166" fontId="2" fillId="24" borderId="67" xfId="77" applyNumberFormat="1" applyFont="1" applyFill="1" applyBorder="1" applyAlignment="1">
      <alignment horizontal="center"/>
    </xf>
    <xf numFmtId="0" fontId="2" fillId="0" borderId="34" xfId="77" applyFont="1" applyFill="1" applyBorder="1" applyAlignment="1">
      <alignment horizontal="right"/>
    </xf>
    <xf numFmtId="0" fontId="2" fillId="0" borderId="0" xfId="77" applyFont="1" applyFill="1" applyBorder="1" applyAlignment="1">
      <alignment horizontal="right"/>
    </xf>
    <xf numFmtId="0" fontId="2" fillId="0" borderId="35" xfId="77" applyFont="1" applyFill="1" applyBorder="1" applyAlignment="1">
      <alignment horizontal="right"/>
    </xf>
    <xf numFmtId="166" fontId="2" fillId="0" borderId="33" xfId="77" applyNumberFormat="1" applyFont="1" applyFill="1" applyBorder="1" applyAlignment="1">
      <alignment horizontal="right"/>
    </xf>
    <xf numFmtId="1" fontId="2" fillId="23" borderId="0" xfId="77" applyNumberFormat="1" applyFont="1" applyFill="1" applyBorder="1" applyAlignment="1">
      <alignment horizontal="center"/>
    </xf>
    <xf numFmtId="1" fontId="2" fillId="24" borderId="0" xfId="77" applyNumberFormat="1" applyFont="1" applyFill="1" applyBorder="1" applyAlignment="1">
      <alignment horizontal="center"/>
    </xf>
    <xf numFmtId="49" fontId="2" fillId="0" borderId="35" xfId="77" applyNumberFormat="1" applyFont="1" applyFill="1" applyBorder="1"/>
    <xf numFmtId="0" fontId="2" fillId="20" borderId="73" xfId="77" applyFont="1" applyFill="1" applyBorder="1" applyAlignment="1">
      <alignment horizontal="center"/>
    </xf>
    <xf numFmtId="0" fontId="2" fillId="20" borderId="74" xfId="77" applyFont="1" applyFill="1" applyBorder="1" applyAlignment="1">
      <alignment horizontal="center"/>
    </xf>
    <xf numFmtId="0" fontId="2" fillId="20" borderId="75" xfId="77" applyFont="1" applyFill="1" applyBorder="1" applyAlignment="1">
      <alignment horizontal="center"/>
    </xf>
    <xf numFmtId="0" fontId="2" fillId="23" borderId="73" xfId="77" applyFont="1" applyFill="1" applyBorder="1" applyAlignment="1">
      <alignment horizontal="center"/>
    </xf>
    <xf numFmtId="0" fontId="2" fillId="23" borderId="74" xfId="77" applyFont="1" applyFill="1" applyBorder="1" applyAlignment="1">
      <alignment horizontal="center"/>
    </xf>
    <xf numFmtId="0" fontId="2" fillId="23" borderId="75" xfId="77" applyFont="1" applyFill="1" applyBorder="1" applyAlignment="1">
      <alignment horizontal="center"/>
    </xf>
    <xf numFmtId="0" fontId="2" fillId="24" borderId="74" xfId="77" applyFont="1" applyFill="1" applyBorder="1" applyAlignment="1">
      <alignment horizontal="center"/>
    </xf>
    <xf numFmtId="0" fontId="2" fillId="24" borderId="75" xfId="77" applyFont="1" applyFill="1" applyBorder="1" applyAlignment="1">
      <alignment horizontal="center"/>
    </xf>
    <xf numFmtId="1" fontId="2" fillId="0" borderId="0" xfId="77" applyNumberFormat="1" applyFont="1" applyFill="1" applyAlignment="1">
      <alignment horizontal="center"/>
    </xf>
    <xf numFmtId="0" fontId="2" fillId="0" borderId="0" xfId="77" applyFont="1" applyFill="1" applyAlignment="1">
      <alignment horizontal="center"/>
    </xf>
    <xf numFmtId="3" fontId="2" fillId="20" borderId="85" xfId="77" applyNumberFormat="1" applyFont="1" applyFill="1" applyBorder="1" applyAlignment="1">
      <alignment horizontal="center"/>
    </xf>
    <xf numFmtId="3" fontId="2" fillId="20" borderId="15" xfId="77" applyNumberFormat="1" applyFont="1" applyFill="1" applyBorder="1" applyAlignment="1">
      <alignment horizontal="center"/>
    </xf>
    <xf numFmtId="3" fontId="2" fillId="20" borderId="86" xfId="77" applyNumberFormat="1" applyFont="1" applyFill="1" applyBorder="1" applyAlignment="1">
      <alignment horizontal="center"/>
    </xf>
    <xf numFmtId="3" fontId="2" fillId="23" borderId="85" xfId="77" applyNumberFormat="1" applyFont="1" applyFill="1" applyBorder="1" applyAlignment="1">
      <alignment horizontal="center"/>
    </xf>
    <xf numFmtId="3" fontId="2" fillId="23" borderId="15" xfId="77" applyNumberFormat="1" applyFont="1" applyFill="1" applyBorder="1" applyAlignment="1">
      <alignment horizontal="center"/>
    </xf>
    <xf numFmtId="3" fontId="2" fillId="23" borderId="86" xfId="77" applyNumberFormat="1" applyFont="1" applyFill="1" applyBorder="1" applyAlignment="1">
      <alignment horizontal="center"/>
    </xf>
    <xf numFmtId="3" fontId="2" fillId="24" borderId="85" xfId="77" applyNumberFormat="1" applyFont="1" applyFill="1" applyBorder="1" applyAlignment="1">
      <alignment horizontal="center"/>
    </xf>
    <xf numFmtId="3" fontId="2" fillId="24" borderId="15" xfId="77" applyNumberFormat="1" applyFont="1" applyFill="1" applyBorder="1" applyAlignment="1">
      <alignment horizontal="center"/>
    </xf>
    <xf numFmtId="3" fontId="2" fillId="24" borderId="86" xfId="77" applyNumberFormat="1" applyFont="1" applyFill="1" applyBorder="1" applyAlignment="1">
      <alignment horizontal="center"/>
    </xf>
    <xf numFmtId="49" fontId="2" fillId="0" borderId="0" xfId="77" applyNumberFormat="1" applyFont="1" applyFill="1"/>
    <xf numFmtId="49" fontId="2" fillId="0" borderId="0" xfId="77" quotePrefix="1" applyNumberFormat="1" applyFont="1" applyFill="1" applyAlignment="1">
      <alignment horizontal="left"/>
    </xf>
    <xf numFmtId="0" fontId="2" fillId="0" borderId="0" xfId="86" applyFont="1" applyFill="1" applyAlignment="1">
      <alignment horizontal="centerContinuous"/>
    </xf>
    <xf numFmtId="0" fontId="2" fillId="0" borderId="0" xfId="67" applyFont="1" applyFill="1" applyAlignment="1">
      <alignment horizontal="centerContinuous"/>
    </xf>
    <xf numFmtId="0" fontId="2" fillId="21" borderId="37" xfId="68" quotePrefix="1" applyFont="1" applyFill="1" applyBorder="1"/>
    <xf numFmtId="0" fontId="2" fillId="0" borderId="36" xfId="67" applyFont="1" applyFill="1" applyBorder="1"/>
    <xf numFmtId="0" fontId="2" fillId="0" borderId="28" xfId="67" applyFont="1" applyFill="1" applyBorder="1"/>
    <xf numFmtId="0" fontId="2" fillId="0" borderId="0" xfId="67" applyFont="1" applyFill="1" applyBorder="1"/>
    <xf numFmtId="0" fontId="2" fillId="0" borderId="29" xfId="67" applyFont="1" applyFill="1" applyBorder="1"/>
    <xf numFmtId="0" fontId="6" fillId="0" borderId="28" xfId="0" applyFont="1" applyFill="1" applyBorder="1" applyAlignment="1">
      <alignment horizontal="center"/>
    </xf>
    <xf numFmtId="3" fontId="6" fillId="20" borderId="43" xfId="0" applyNumberFormat="1" applyFont="1" applyFill="1" applyBorder="1" applyAlignment="1">
      <alignment horizontal="center"/>
    </xf>
    <xf numFmtId="3" fontId="6" fillId="20" borderId="44" xfId="0" applyNumberFormat="1" applyFont="1" applyFill="1" applyBorder="1" applyAlignment="1">
      <alignment horizontal="center"/>
    </xf>
    <xf numFmtId="3" fontId="6" fillId="20" borderId="45" xfId="0" applyNumberFormat="1" applyFont="1" applyFill="1" applyBorder="1" applyAlignment="1">
      <alignment horizontal="center"/>
    </xf>
    <xf numFmtId="3" fontId="6" fillId="23" borderId="43" xfId="0" applyNumberFormat="1" applyFont="1" applyFill="1" applyBorder="1" applyAlignment="1">
      <alignment horizontal="center"/>
    </xf>
    <xf numFmtId="3" fontId="6" fillId="23" borderId="44" xfId="0" applyNumberFormat="1" applyFont="1" applyFill="1" applyBorder="1" applyAlignment="1">
      <alignment horizontal="center"/>
    </xf>
    <xf numFmtId="3" fontId="6" fillId="23" borderId="45" xfId="0" applyNumberFormat="1" applyFont="1" applyFill="1" applyBorder="1" applyAlignment="1">
      <alignment horizontal="center"/>
    </xf>
    <xf numFmtId="3" fontId="6" fillId="24" borderId="43" xfId="0" applyNumberFormat="1" applyFont="1" applyFill="1" applyBorder="1" applyAlignment="1">
      <alignment horizontal="center"/>
    </xf>
    <xf numFmtId="3" fontId="6" fillId="24" borderId="44" xfId="0" applyNumberFormat="1" applyFont="1" applyFill="1" applyBorder="1" applyAlignment="1">
      <alignment horizontal="center"/>
    </xf>
    <xf numFmtId="3" fontId="6" fillId="24" borderId="45" xfId="0" applyNumberFormat="1" applyFont="1" applyFill="1" applyBorder="1" applyAlignment="1">
      <alignment horizontal="center"/>
    </xf>
    <xf numFmtId="3" fontId="6" fillId="20" borderId="46" xfId="0" applyNumberFormat="1" applyFont="1" applyFill="1" applyBorder="1" applyAlignment="1">
      <alignment horizontal="center"/>
    </xf>
    <xf numFmtId="3" fontId="6" fillId="20" borderId="24" xfId="0" applyNumberFormat="1" applyFont="1" applyFill="1" applyBorder="1" applyAlignment="1">
      <alignment horizontal="center"/>
    </xf>
    <xf numFmtId="3" fontId="6" fillId="20" borderId="47" xfId="0" applyNumberFormat="1" applyFont="1" applyFill="1" applyBorder="1" applyAlignment="1">
      <alignment horizontal="center"/>
    </xf>
    <xf numFmtId="3" fontId="6" fillId="23" borderId="46" xfId="0" applyNumberFormat="1" applyFont="1" applyFill="1" applyBorder="1" applyAlignment="1">
      <alignment horizontal="center"/>
    </xf>
    <xf numFmtId="3" fontId="6" fillId="23" borderId="24" xfId="0" applyNumberFormat="1" applyFont="1" applyFill="1" applyBorder="1" applyAlignment="1">
      <alignment horizontal="center"/>
    </xf>
    <xf numFmtId="3" fontId="6" fillId="23" borderId="47" xfId="0" applyNumberFormat="1" applyFont="1" applyFill="1" applyBorder="1" applyAlignment="1">
      <alignment horizontal="center"/>
    </xf>
    <xf numFmtId="3" fontId="6" fillId="24" borderId="46" xfId="0" applyNumberFormat="1" applyFont="1" applyFill="1" applyBorder="1" applyAlignment="1">
      <alignment horizontal="center"/>
    </xf>
    <xf numFmtId="3" fontId="6" fillId="24" borderId="24" xfId="0" applyNumberFormat="1" applyFont="1" applyFill="1" applyBorder="1" applyAlignment="1">
      <alignment horizontal="center"/>
    </xf>
    <xf numFmtId="3" fontId="6" fillId="24" borderId="47" xfId="0" applyNumberFormat="1" applyFont="1" applyFill="1" applyBorder="1" applyAlignment="1">
      <alignment horizontal="center"/>
    </xf>
    <xf numFmtId="3" fontId="2" fillId="20" borderId="46" xfId="67" applyNumberFormat="1" applyFont="1" applyFill="1" applyBorder="1" applyAlignment="1">
      <alignment horizontal="center"/>
    </xf>
    <xf numFmtId="3" fontId="2" fillId="20" borderId="24" xfId="67" applyNumberFormat="1" applyFont="1" applyFill="1" applyBorder="1" applyAlignment="1">
      <alignment horizontal="center"/>
    </xf>
    <xf numFmtId="3" fontId="2" fillId="20" borderId="47" xfId="67" applyNumberFormat="1" applyFont="1" applyFill="1" applyBorder="1" applyAlignment="1">
      <alignment horizontal="center"/>
    </xf>
    <xf numFmtId="3" fontId="2" fillId="23" borderId="46" xfId="67" applyNumberFormat="1" applyFont="1" applyFill="1" applyBorder="1" applyAlignment="1">
      <alignment horizontal="center"/>
    </xf>
    <xf numFmtId="3" fontId="2" fillId="23" borderId="24" xfId="67" applyNumberFormat="1" applyFont="1" applyFill="1" applyBorder="1" applyAlignment="1">
      <alignment horizontal="center"/>
    </xf>
    <xf numFmtId="3" fontId="2" fillId="23" borderId="47" xfId="67" applyNumberFormat="1" applyFont="1" applyFill="1" applyBorder="1" applyAlignment="1">
      <alignment horizontal="center"/>
    </xf>
    <xf numFmtId="3" fontId="2" fillId="24" borderId="46" xfId="67" applyNumberFormat="1" applyFont="1" applyFill="1" applyBorder="1" applyAlignment="1">
      <alignment horizontal="center"/>
    </xf>
    <xf numFmtId="3" fontId="2" fillId="24" borderId="24" xfId="67" applyNumberFormat="1" applyFont="1" applyFill="1" applyBorder="1" applyAlignment="1">
      <alignment horizontal="center"/>
    </xf>
    <xf numFmtId="3" fontId="2" fillId="24" borderId="47" xfId="67" applyNumberFormat="1" applyFont="1" applyFill="1" applyBorder="1" applyAlignment="1">
      <alignment horizontal="center"/>
    </xf>
    <xf numFmtId="0" fontId="6" fillId="0" borderId="0" xfId="0" applyFont="1" applyFill="1" applyBorder="1" applyAlignment="1">
      <alignment horizontal="center"/>
    </xf>
    <xf numFmtId="0" fontId="2" fillId="0" borderId="0" xfId="67" applyFont="1" applyFill="1" applyBorder="1" applyAlignment="1">
      <alignment horizontal="center"/>
    </xf>
    <xf numFmtId="0" fontId="2" fillId="20" borderId="46" xfId="67" applyFont="1" applyFill="1" applyBorder="1" applyAlignment="1">
      <alignment horizontal="center"/>
    </xf>
    <xf numFmtId="0" fontId="2" fillId="0" borderId="13" xfId="67" applyFont="1" applyFill="1" applyBorder="1" applyAlignment="1">
      <alignment horizontal="center"/>
    </xf>
    <xf numFmtId="0" fontId="2" fillId="20" borderId="48" xfId="67" applyFont="1" applyFill="1" applyBorder="1" applyAlignment="1">
      <alignment horizontal="center"/>
    </xf>
    <xf numFmtId="3" fontId="2" fillId="20" borderId="49" xfId="67" applyNumberFormat="1" applyFont="1" applyFill="1" applyBorder="1" applyAlignment="1">
      <alignment horizontal="center"/>
    </xf>
    <xf numFmtId="3" fontId="2" fillId="20" borderId="50" xfId="67" applyNumberFormat="1" applyFont="1" applyFill="1" applyBorder="1" applyAlignment="1">
      <alignment horizontal="center"/>
    </xf>
    <xf numFmtId="3" fontId="2" fillId="23" borderId="48" xfId="67" applyNumberFormat="1" applyFont="1" applyFill="1" applyBorder="1" applyAlignment="1">
      <alignment horizontal="center"/>
    </xf>
    <xf numFmtId="3" fontId="2" fillId="23" borderId="49" xfId="67" applyNumberFormat="1" applyFont="1" applyFill="1" applyBorder="1" applyAlignment="1">
      <alignment horizontal="center"/>
    </xf>
    <xf numFmtId="3" fontId="2" fillId="23" borderId="50" xfId="67" applyNumberFormat="1" applyFont="1" applyFill="1" applyBorder="1" applyAlignment="1">
      <alignment horizontal="center"/>
    </xf>
    <xf numFmtId="3" fontId="2" fillId="24" borderId="48" xfId="67" applyNumberFormat="1" applyFont="1" applyFill="1" applyBorder="1" applyAlignment="1">
      <alignment horizontal="center"/>
    </xf>
    <xf numFmtId="3" fontId="2" fillId="24" borderId="49" xfId="67" applyNumberFormat="1" applyFont="1" applyFill="1" applyBorder="1" applyAlignment="1">
      <alignment horizontal="center"/>
    </xf>
    <xf numFmtId="3" fontId="2" fillId="24" borderId="50" xfId="67" applyNumberFormat="1" applyFont="1" applyFill="1" applyBorder="1" applyAlignment="1">
      <alignment horizontal="center"/>
    </xf>
    <xf numFmtId="49" fontId="2" fillId="0" borderId="0" xfId="84" applyNumberFormat="1" applyFont="1" applyFill="1" applyBorder="1" applyAlignment="1"/>
    <xf numFmtId="0" fontId="2" fillId="0" borderId="0" xfId="84" applyFont="1" applyFill="1" applyBorder="1"/>
    <xf numFmtId="0" fontId="2" fillId="0" borderId="0" xfId="82" applyFont="1" applyBorder="1"/>
    <xf numFmtId="0" fontId="2" fillId="0" borderId="0" xfId="82" applyFont="1" applyBorder="1" applyAlignment="1">
      <alignment wrapText="1"/>
    </xf>
    <xf numFmtId="0" fontId="2" fillId="0" borderId="26" xfId="0" applyFont="1" applyFill="1" applyBorder="1" applyAlignment="1">
      <alignment horizontal="center"/>
    </xf>
    <xf numFmtId="164" fontId="2" fillId="0" borderId="0" xfId="0" applyNumberFormat="1" applyFont="1" applyFill="1" applyBorder="1" applyAlignment="1">
      <alignment horizontal="center"/>
    </xf>
    <xf numFmtId="3" fontId="2" fillId="0" borderId="0" xfId="0" applyNumberFormat="1" applyFont="1" applyFill="1" applyBorder="1"/>
    <xf numFmtId="0" fontId="2" fillId="0" borderId="0" xfId="82" applyFont="1" applyFill="1" applyBorder="1"/>
    <xf numFmtId="0" fontId="2" fillId="0" borderId="13" xfId="0" applyFont="1" applyFill="1" applyBorder="1" applyAlignment="1">
      <alignment horizontal="center"/>
    </xf>
    <xf numFmtId="0" fontId="6" fillId="0" borderId="29" xfId="66" applyFont="1" applyFill="1" applyBorder="1" applyAlignment="1">
      <alignment horizontal="center" vertical="top"/>
    </xf>
    <xf numFmtId="0" fontId="2" fillId="0" borderId="36" xfId="0" applyFont="1" applyFill="1" applyBorder="1" applyAlignment="1">
      <alignment horizontal="center"/>
    </xf>
    <xf numFmtId="164" fontId="2" fillId="0" borderId="36" xfId="0" applyNumberFormat="1" applyFont="1" applyFill="1" applyBorder="1" applyAlignment="1">
      <alignment horizontal="center"/>
    </xf>
    <xf numFmtId="0" fontId="6" fillId="0" borderId="27" xfId="66" applyFont="1" applyFill="1" applyBorder="1">
      <alignment vertical="top"/>
    </xf>
    <xf numFmtId="3" fontId="2" fillId="0" borderId="0" xfId="82" applyNumberFormat="1" applyFont="1" applyFill="1" applyBorder="1"/>
    <xf numFmtId="164" fontId="2" fillId="0" borderId="24" xfId="0" applyNumberFormat="1" applyFont="1" applyFill="1" applyBorder="1" applyAlignment="1">
      <alignment horizontal="center"/>
    </xf>
    <xf numFmtId="17" fontId="2" fillId="0" borderId="0" xfId="0" quotePrefix="1" applyNumberFormat="1" applyFont="1" applyFill="1" applyBorder="1" applyAlignment="1">
      <alignment horizontal="center"/>
    </xf>
    <xf numFmtId="164" fontId="2" fillId="0" borderId="29" xfId="0" applyNumberFormat="1" applyFont="1" applyFill="1" applyBorder="1" applyAlignment="1">
      <alignment horizontal="center"/>
    </xf>
    <xf numFmtId="0" fontId="6" fillId="0" borderId="24" xfId="66" applyFont="1" applyFill="1" applyBorder="1">
      <alignment vertical="top"/>
    </xf>
    <xf numFmtId="0" fontId="2" fillId="0" borderId="42" xfId="0" applyFont="1" applyFill="1" applyBorder="1" applyAlignment="1">
      <alignment horizontal="center"/>
    </xf>
    <xf numFmtId="164" fontId="2" fillId="0" borderId="84" xfId="0" applyNumberFormat="1" applyFont="1" applyFill="1" applyBorder="1" applyAlignment="1">
      <alignment horizontal="center"/>
    </xf>
    <xf numFmtId="0" fontId="6" fillId="0" borderId="42" xfId="66" applyFont="1" applyFill="1" applyBorder="1">
      <alignment vertical="top"/>
    </xf>
    <xf numFmtId="0" fontId="6" fillId="0" borderId="0" xfId="66" applyFont="1" applyFill="1" applyBorder="1">
      <alignment vertical="top"/>
    </xf>
    <xf numFmtId="0" fontId="6" fillId="0" borderId="13" xfId="66" applyFont="1" applyFill="1" applyBorder="1" applyAlignment="1">
      <alignment horizontal="center" vertical="top"/>
    </xf>
    <xf numFmtId="0" fontId="2" fillId="0" borderId="36" xfId="82" applyFont="1" applyFill="1" applyBorder="1" applyAlignment="1">
      <alignment horizontal="center"/>
    </xf>
    <xf numFmtId="0" fontId="2" fillId="0" borderId="26" xfId="82" applyFont="1" applyFill="1" applyBorder="1" applyAlignment="1">
      <alignment horizontal="center"/>
    </xf>
    <xf numFmtId="164" fontId="2" fillId="0" borderId="36" xfId="82" applyNumberFormat="1" applyFont="1" applyFill="1" applyBorder="1" applyAlignment="1">
      <alignment horizontal="center"/>
    </xf>
    <xf numFmtId="164" fontId="2" fillId="0" borderId="36" xfId="82" applyNumberFormat="1" applyFont="1" applyFill="1" applyBorder="1" applyAlignment="1">
      <alignment horizontal="left"/>
    </xf>
    <xf numFmtId="0" fontId="2" fillId="0" borderId="24" xfId="82" applyFont="1" applyFill="1" applyBorder="1" applyAlignment="1">
      <alignment horizontal="center"/>
    </xf>
    <xf numFmtId="0" fontId="2" fillId="0" borderId="0" xfId="82" applyFont="1" applyFill="1" applyBorder="1" applyAlignment="1">
      <alignment horizontal="center"/>
    </xf>
    <xf numFmtId="164" fontId="2" fillId="0" borderId="24" xfId="82" applyNumberFormat="1" applyFont="1" applyFill="1" applyBorder="1" applyAlignment="1">
      <alignment horizontal="center"/>
    </xf>
    <xf numFmtId="0" fontId="2" fillId="0" borderId="42" xfId="82" applyFont="1" applyFill="1" applyBorder="1" applyAlignment="1">
      <alignment horizontal="center"/>
    </xf>
    <xf numFmtId="0" fontId="2" fillId="0" borderId="13" xfId="82" applyFont="1" applyFill="1" applyBorder="1" applyAlignment="1">
      <alignment horizontal="center"/>
    </xf>
    <xf numFmtId="164" fontId="2" fillId="0" borderId="42" xfId="82" applyNumberFormat="1" applyFont="1" applyFill="1" applyBorder="1" applyAlignment="1">
      <alignment horizontal="center"/>
    </xf>
    <xf numFmtId="164" fontId="2" fillId="0" borderId="42" xfId="82" applyNumberFormat="1" applyFont="1" applyFill="1" applyBorder="1" applyAlignment="1">
      <alignment horizontal="left"/>
    </xf>
    <xf numFmtId="0" fontId="6" fillId="0" borderId="26" xfId="66" applyFont="1" applyFill="1" applyBorder="1">
      <alignment vertical="top"/>
    </xf>
    <xf numFmtId="1" fontId="2" fillId="0" borderId="36" xfId="84" applyNumberFormat="1" applyFont="1" applyFill="1" applyBorder="1" applyAlignment="1">
      <alignment horizontal="center"/>
    </xf>
    <xf numFmtId="164" fontId="2" fillId="0" borderId="27" xfId="84" applyNumberFormat="1" applyFont="1" applyFill="1" applyBorder="1" applyAlignment="1">
      <alignment horizontal="center"/>
    </xf>
    <xf numFmtId="0" fontId="2" fillId="0" borderId="27" xfId="0" applyFont="1" applyFill="1" applyBorder="1"/>
    <xf numFmtId="1" fontId="2" fillId="0" borderId="24" xfId="84" applyNumberFormat="1" applyFont="1" applyFill="1" applyBorder="1" applyAlignment="1">
      <alignment horizontal="center"/>
    </xf>
    <xf numFmtId="164" fontId="2" fillId="0" borderId="29" xfId="84" applyNumberFormat="1" applyFont="1" applyFill="1" applyBorder="1" applyAlignment="1">
      <alignment horizontal="center"/>
    </xf>
    <xf numFmtId="0" fontId="2" fillId="0" borderId="29" xfId="0" applyFont="1" applyFill="1" applyBorder="1"/>
    <xf numFmtId="1" fontId="2" fillId="0" borderId="13" xfId="84" applyNumberFormat="1" applyFont="1" applyFill="1" applyBorder="1" applyAlignment="1">
      <alignment horizontal="center"/>
    </xf>
    <xf numFmtId="1" fontId="2" fillId="0" borderId="42" xfId="84" applyNumberFormat="1" applyFont="1" applyFill="1" applyBorder="1" applyAlignment="1">
      <alignment horizontal="center"/>
    </xf>
    <xf numFmtId="164" fontId="2" fillId="0" borderId="13" xfId="84" applyNumberFormat="1" applyFont="1" applyFill="1" applyBorder="1" applyAlignment="1">
      <alignment horizontal="center"/>
    </xf>
    <xf numFmtId="0" fontId="2" fillId="0" borderId="42" xfId="0" applyFont="1" applyFill="1" applyBorder="1"/>
    <xf numFmtId="0" fontId="2" fillId="0" borderId="0" xfId="82" applyFont="1" applyBorder="1" applyAlignment="1">
      <alignment horizontal="center"/>
    </xf>
    <xf numFmtId="164" fontId="2" fillId="0" borderId="0" xfId="82" applyNumberFormat="1" applyFont="1" applyBorder="1" applyAlignment="1">
      <alignment horizontal="center"/>
    </xf>
    <xf numFmtId="0" fontId="2" fillId="0" borderId="81" xfId="0" applyFont="1" applyFill="1" applyBorder="1" applyAlignment="1">
      <alignment horizontal="center"/>
    </xf>
    <xf numFmtId="0" fontId="2" fillId="0" borderId="82" xfId="0" applyFont="1" applyFill="1" applyBorder="1" applyAlignment="1">
      <alignment horizontal="center"/>
    </xf>
    <xf numFmtId="0" fontId="2" fillId="0" borderId="55" xfId="0" applyFont="1" applyFill="1" applyBorder="1" applyAlignment="1">
      <alignment horizontal="center"/>
    </xf>
    <xf numFmtId="0" fontId="2" fillId="0" borderId="57" xfId="0" applyFont="1" applyFill="1" applyBorder="1" applyAlignment="1">
      <alignment horizontal="center"/>
    </xf>
    <xf numFmtId="0" fontId="2" fillId="0" borderId="64" xfId="0" applyFont="1" applyFill="1" applyBorder="1" applyAlignment="1">
      <alignment horizontal="center"/>
    </xf>
    <xf numFmtId="0" fontId="2" fillId="0" borderId="64" xfId="0" applyFont="1" applyFill="1" applyBorder="1"/>
    <xf numFmtId="0" fontId="2" fillId="0" borderId="63" xfId="0" applyFont="1" applyFill="1" applyBorder="1" applyAlignment="1">
      <alignment horizontal="center"/>
    </xf>
  </cellXfs>
  <cellStyles count="10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2" xfId="50" xr:uid="{00000000-0005-0000-0000-000032000000}"/>
    <cellStyle name="Normal 2 2" xfId="51" xr:uid="{00000000-0005-0000-0000-000033000000}"/>
    <cellStyle name="Normal 2 2 2" xfId="52" xr:uid="{00000000-0005-0000-0000-000034000000}"/>
    <cellStyle name="Normal 2 3" xfId="53" xr:uid="{00000000-0005-0000-0000-000035000000}"/>
    <cellStyle name="Normal 3" xfId="54" xr:uid="{00000000-0005-0000-0000-000036000000}"/>
    <cellStyle name="Normal 3 2" xfId="55" xr:uid="{00000000-0005-0000-0000-000037000000}"/>
    <cellStyle name="Normal 4" xfId="56" xr:uid="{00000000-0005-0000-0000-000038000000}"/>
    <cellStyle name="Normal 4 2" xfId="57" xr:uid="{00000000-0005-0000-0000-000039000000}"/>
    <cellStyle name="Normal 5" xfId="58" xr:uid="{00000000-0005-0000-0000-00003A000000}"/>
    <cellStyle name="Normal 5 2" xfId="59" xr:uid="{00000000-0005-0000-0000-00003B000000}"/>
    <cellStyle name="Normal 6" xfId="60" xr:uid="{00000000-0005-0000-0000-00003C000000}"/>
    <cellStyle name="Normal 7" xfId="61" xr:uid="{00000000-0005-0000-0000-00003D000000}"/>
    <cellStyle name="Normal 7 2" xfId="62" xr:uid="{00000000-0005-0000-0000-00003E000000}"/>
    <cellStyle name="Normal 8" xfId="63" xr:uid="{00000000-0005-0000-0000-00003F000000}"/>
    <cellStyle name="Normal 8 2" xfId="64" xr:uid="{00000000-0005-0000-0000-000040000000}"/>
    <cellStyle name="Normal 9" xfId="65" xr:uid="{00000000-0005-0000-0000-000041000000}"/>
    <cellStyle name="Normal_  Routemiles_1" xfId="66" xr:uid="{00000000-0005-0000-0000-000042000000}"/>
    <cellStyle name="Normal_Dv991205" xfId="67" xr:uid="{00000000-0005-0000-0000-000043000000}"/>
    <cellStyle name="Normal_Dv991205_Mihrdiv" xfId="68" xr:uid="{00000000-0005-0000-0000-000044000000}"/>
    <cellStyle name="Normal_Eq991205" xfId="69" xr:uid="{00000000-0005-0000-0000-000045000000}"/>
    <cellStyle name="Normal_Eq991205_Eqline" xfId="70" xr:uid="{00000000-0005-0000-0000-000046000000}"/>
    <cellStyle name="Normal_Eqline" xfId="71" xr:uid="{00000000-0005-0000-0000-000047000000}"/>
    <cellStyle name="Normal_Eqline_1" xfId="72" xr:uid="{00000000-0005-0000-0000-000048000000}"/>
    <cellStyle name="Normal_Eqline_1_Eqline" xfId="73" xr:uid="{00000000-0005-0000-0000-000049000000}"/>
    <cellStyle name="Normal_Mihrline" xfId="74" xr:uid="{00000000-0005-0000-0000-00004A000000}"/>
    <cellStyle name="Normal_Mihrline_1" xfId="75" xr:uid="{00000000-0005-0000-0000-00004B000000}"/>
    <cellStyle name="Normal_Mihrline_Mihrline" xfId="76" xr:uid="{00000000-0005-0000-0000-00004C000000}"/>
    <cellStyle name="Normal_Po991205" xfId="77" xr:uid="{00000000-0005-0000-0000-00004D000000}"/>
    <cellStyle name="Normal_Po991205_Mihrdiv" xfId="78" xr:uid="{00000000-0005-0000-0000-00004E000000}"/>
    <cellStyle name="Normal_Po991205_Podiv" xfId="79" xr:uid="{00000000-0005-0000-0000-00004F000000}"/>
    <cellStyle name="Normal_Podiv" xfId="80" xr:uid="{00000000-0005-0000-0000-000050000000}"/>
    <cellStyle name="Normal_Rail Worksheet Dec 2013" xfId="81" xr:uid="{00000000-0005-0000-0000-000051000000}"/>
    <cellStyle name="Normal_Route Name and One Way Miles for 6-24-07 Draft2" xfId="82" xr:uid="{00000000-0005-0000-0000-000052000000}"/>
    <cellStyle name="Normal_RPT424.d071216 working copy" xfId="83" xr:uid="{00000000-0005-0000-0000-000053000000}"/>
    <cellStyle name="Normal_Rt991205" xfId="84" xr:uid="{00000000-0005-0000-0000-000054000000}"/>
    <cellStyle name="Normal_ScheduleNumbers.D021215" xfId="85" xr:uid="{00000000-0005-0000-0000-000055000000}"/>
    <cellStyle name="Normal_Sy991205" xfId="86" xr:uid="{00000000-0005-0000-0000-000056000000}"/>
    <cellStyle name="Normal_Sy991205_Mihrline" xfId="87" xr:uid="{00000000-0005-0000-0000-000057000000}"/>
    <cellStyle name="Normal_Sy991205_System" xfId="88" xr:uid="{00000000-0005-0000-0000-000058000000}"/>
    <cellStyle name="Normal_System" xfId="89" xr:uid="{00000000-0005-0000-0000-000059000000}"/>
    <cellStyle name="Note 2" xfId="90" xr:uid="{00000000-0005-0000-0000-00005A000000}"/>
    <cellStyle name="Note 2 2" xfId="91" xr:uid="{00000000-0005-0000-0000-00005B000000}"/>
    <cellStyle name="Note 2 2 2" xfId="92" xr:uid="{00000000-0005-0000-0000-00005C000000}"/>
    <cellStyle name="Note 2 3" xfId="93" xr:uid="{00000000-0005-0000-0000-00005D000000}"/>
    <cellStyle name="Note 3" xfId="94" xr:uid="{00000000-0005-0000-0000-00005E000000}"/>
    <cellStyle name="Note 3 2" xfId="95" xr:uid="{00000000-0005-0000-0000-00005F000000}"/>
    <cellStyle name="Note 4" xfId="96" xr:uid="{00000000-0005-0000-0000-000060000000}"/>
    <cellStyle name="Note 4 2" xfId="97" xr:uid="{00000000-0005-0000-0000-000061000000}"/>
    <cellStyle name="Note 5" xfId="98" xr:uid="{00000000-0005-0000-0000-000062000000}"/>
    <cellStyle name="Output 2" xfId="99" xr:uid="{00000000-0005-0000-0000-000063000000}"/>
    <cellStyle name="Title" xfId="100" builtinId="15" customBuiltin="1"/>
    <cellStyle name="Title 2" xfId="101" xr:uid="{00000000-0005-0000-0000-000065000000}"/>
    <cellStyle name="Total 2" xfId="102" xr:uid="{00000000-0005-0000-0000-000066000000}"/>
    <cellStyle name="Warning Text 2" xfId="103" xr:uid="{00000000-0005-0000-0000-00006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9525</xdr:rowOff>
    </xdr:from>
    <xdr:to>
      <xdr:col>1</xdr:col>
      <xdr:colOff>1533525</xdr:colOff>
      <xdr:row>4</xdr:row>
      <xdr:rowOff>142875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id="{40030CC8-4E44-4DCB-ACB6-F6B3B5806DB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workbookViewId="0"/>
  </sheetViews>
  <sheetFormatPr defaultRowHeight="12.75"/>
  <cols>
    <col min="1" max="1" width="1.7109375" style="10" customWidth="1"/>
    <col min="2" max="2" width="96" style="20" customWidth="1"/>
    <col min="3" max="16384" width="9.140625" style="10"/>
  </cols>
  <sheetData>
    <row r="1" spans="2:12" ht="39">
      <c r="B1" s="9" t="s">
        <v>0</v>
      </c>
      <c r="C1" s="138"/>
      <c r="D1" s="138"/>
      <c r="E1" s="138"/>
      <c r="F1" s="138"/>
      <c r="G1" s="138"/>
      <c r="H1" s="138"/>
      <c r="I1" s="138"/>
      <c r="J1" s="138"/>
      <c r="K1" s="138"/>
      <c r="L1" s="138"/>
    </row>
    <row r="2" spans="2:12" ht="15.75">
      <c r="B2" s="11" t="s">
        <v>1</v>
      </c>
      <c r="C2" s="138"/>
      <c r="D2" s="138"/>
      <c r="E2" s="138"/>
      <c r="F2" s="138"/>
      <c r="G2" s="138"/>
      <c r="H2" s="138"/>
      <c r="I2" s="138"/>
      <c r="J2" s="138"/>
      <c r="K2" s="138"/>
      <c r="L2" s="138"/>
    </row>
    <row r="3" spans="2:12" ht="15.75">
      <c r="B3" s="12" t="s">
        <v>2</v>
      </c>
      <c r="C3" s="138"/>
      <c r="D3" s="138"/>
      <c r="E3" s="138"/>
      <c r="F3" s="138"/>
      <c r="G3" s="138"/>
      <c r="H3" s="138"/>
      <c r="I3" s="138"/>
      <c r="J3" s="138"/>
      <c r="K3" s="138"/>
      <c r="L3" s="138"/>
    </row>
    <row r="4" spans="2:12">
      <c r="B4" s="400"/>
      <c r="C4" s="138"/>
      <c r="D4" s="138"/>
      <c r="E4" s="138"/>
      <c r="F4" s="138"/>
      <c r="G4" s="138"/>
      <c r="H4" s="138"/>
      <c r="I4" s="138"/>
      <c r="J4" s="138"/>
      <c r="K4" s="138"/>
      <c r="L4" s="138"/>
    </row>
    <row r="5" spans="2:12">
      <c r="B5" s="400"/>
      <c r="C5" s="138"/>
      <c r="D5" s="138"/>
      <c r="E5" s="138"/>
      <c r="F5" s="138"/>
      <c r="G5" s="138"/>
      <c r="H5" s="138"/>
      <c r="I5" s="138"/>
      <c r="J5" s="138"/>
      <c r="K5" s="138"/>
      <c r="L5" s="138"/>
    </row>
    <row r="6" spans="2:12" ht="23.25">
      <c r="B6" s="118" t="s">
        <v>3</v>
      </c>
      <c r="C6" s="138"/>
      <c r="D6" s="138"/>
      <c r="E6" s="138"/>
      <c r="F6" s="138"/>
      <c r="G6" s="138"/>
      <c r="H6" s="138"/>
      <c r="I6" s="138"/>
      <c r="J6" s="138"/>
      <c r="K6" s="138"/>
      <c r="L6" s="138" t="s">
        <v>4</v>
      </c>
    </row>
    <row r="7" spans="2:12" ht="23.25">
      <c r="B7" s="150">
        <v>43639</v>
      </c>
      <c r="C7" s="138"/>
      <c r="D7" s="138"/>
      <c r="E7" s="138"/>
      <c r="F7" s="138"/>
      <c r="G7" s="138"/>
      <c r="H7" s="138"/>
      <c r="I7" s="138"/>
      <c r="J7" s="138"/>
      <c r="K7" s="138"/>
      <c r="L7" s="138"/>
    </row>
    <row r="8" spans="2:12" ht="13.5" thickBot="1">
      <c r="B8" s="401"/>
      <c r="C8" s="138"/>
      <c r="D8" s="138"/>
      <c r="E8" s="138"/>
      <c r="F8" s="138"/>
      <c r="G8" s="138"/>
      <c r="H8" s="138"/>
      <c r="I8" s="138"/>
      <c r="J8" s="138"/>
      <c r="K8" s="138"/>
      <c r="L8" s="138"/>
    </row>
    <row r="9" spans="2:12" ht="15">
      <c r="B9" s="13" t="s">
        <v>5</v>
      </c>
      <c r="C9" s="138"/>
      <c r="D9" s="138"/>
      <c r="E9" s="138"/>
      <c r="F9" s="138"/>
      <c r="G9" s="138"/>
      <c r="H9" s="138"/>
      <c r="I9" s="138"/>
      <c r="J9" s="138" t="s">
        <v>4</v>
      </c>
      <c r="K9" s="138"/>
      <c r="L9" s="138"/>
    </row>
    <row r="10" spans="2:12" ht="15">
      <c r="B10" s="14" t="s">
        <v>6</v>
      </c>
      <c r="C10" s="138"/>
      <c r="D10" s="138"/>
      <c r="E10" s="138"/>
      <c r="F10" s="138"/>
      <c r="G10" s="138"/>
      <c r="H10" s="138"/>
      <c r="I10" s="138"/>
      <c r="J10" s="138"/>
      <c r="K10" s="138"/>
      <c r="L10" s="138"/>
    </row>
    <row r="11" spans="2:12" ht="14.25">
      <c r="B11" s="15"/>
      <c r="C11" s="138"/>
      <c r="D11" s="138"/>
      <c r="E11" s="138"/>
      <c r="F11" s="138"/>
      <c r="G11" s="138"/>
      <c r="H11" s="138"/>
      <c r="I11" s="138"/>
      <c r="J11" s="138"/>
      <c r="K11" s="138"/>
      <c r="L11" s="138"/>
    </row>
    <row r="12" spans="2:12" ht="15">
      <c r="B12" s="14" t="s">
        <v>7</v>
      </c>
      <c r="C12" s="138"/>
      <c r="D12" s="138"/>
      <c r="E12" s="138"/>
      <c r="F12" s="138"/>
      <c r="G12" s="138"/>
      <c r="H12" s="138"/>
      <c r="I12" s="138"/>
      <c r="J12" s="138"/>
      <c r="K12" s="138"/>
      <c r="L12" s="138"/>
    </row>
    <row r="13" spans="2:12" ht="14.25">
      <c r="B13" s="15"/>
      <c r="C13" s="138"/>
      <c r="D13" s="138"/>
      <c r="E13" s="138"/>
      <c r="F13" s="138"/>
      <c r="G13" s="138"/>
      <c r="H13" s="138"/>
      <c r="I13" s="138"/>
      <c r="J13" s="138"/>
      <c r="K13" s="138"/>
      <c r="L13" s="138"/>
    </row>
    <row r="14" spans="2:12" ht="15">
      <c r="B14" s="16" t="s">
        <v>8</v>
      </c>
      <c r="C14" s="138"/>
      <c r="D14" s="138"/>
      <c r="E14" s="138"/>
      <c r="F14" s="138"/>
      <c r="G14" s="138"/>
      <c r="H14" s="138"/>
      <c r="I14" s="138"/>
      <c r="J14" s="138"/>
      <c r="K14" s="138"/>
      <c r="L14" s="138"/>
    </row>
    <row r="15" spans="2:12" ht="13.5" thickBot="1">
      <c r="B15" s="401"/>
      <c r="C15" s="138"/>
      <c r="D15" s="138"/>
      <c r="E15" s="138"/>
      <c r="F15" s="138"/>
      <c r="G15" s="138"/>
      <c r="H15" s="138"/>
      <c r="I15" s="138"/>
      <c r="J15" s="138"/>
      <c r="K15" s="138"/>
      <c r="L15" s="138"/>
    </row>
    <row r="16" spans="2:12" ht="22.15" customHeight="1" thickBot="1">
      <c r="B16" s="119" t="s">
        <v>9</v>
      </c>
      <c r="C16" s="138"/>
      <c r="D16" s="138"/>
      <c r="E16" s="138"/>
      <c r="F16" s="138"/>
      <c r="G16" s="138"/>
      <c r="H16" s="138"/>
      <c r="I16" s="138"/>
      <c r="J16" s="138"/>
      <c r="K16" s="138"/>
      <c r="L16" s="138"/>
    </row>
    <row r="17" spans="2:3" ht="102">
      <c r="B17" s="151" t="s">
        <v>10</v>
      </c>
      <c r="C17" s="138"/>
    </row>
    <row r="18" spans="2:3" ht="13.5" thickBot="1">
      <c r="B18" s="17"/>
      <c r="C18" s="138"/>
    </row>
    <row r="19" spans="2:3" ht="22.15" customHeight="1" thickBot="1">
      <c r="B19" s="119" t="s">
        <v>11</v>
      </c>
      <c r="C19" s="138"/>
    </row>
    <row r="20" spans="2:3" ht="22.15" customHeight="1" thickBot="1">
      <c r="B20" s="166" t="s">
        <v>12</v>
      </c>
      <c r="C20" s="138"/>
    </row>
    <row r="21" spans="2:3" ht="20.25" customHeight="1">
      <c r="B21" s="219" t="s">
        <v>13</v>
      </c>
      <c r="C21" s="138"/>
    </row>
    <row r="22" spans="2:3" ht="17.25" customHeight="1">
      <c r="B22" s="153" t="s">
        <v>14</v>
      </c>
      <c r="C22" s="138"/>
    </row>
    <row r="23" spans="2:3" ht="17.25" customHeight="1">
      <c r="B23" s="166" t="s">
        <v>15</v>
      </c>
      <c r="C23" s="138"/>
    </row>
    <row r="24" spans="2:3" ht="17.25" customHeight="1">
      <c r="B24" s="220" t="s">
        <v>16</v>
      </c>
      <c r="C24" s="138"/>
    </row>
    <row r="25" spans="2:3" ht="17.25" customHeight="1">
      <c r="B25" s="220"/>
      <c r="C25" s="138"/>
    </row>
    <row r="26" spans="2:3" ht="17.25" customHeight="1">
      <c r="B26" s="220" t="s">
        <v>17</v>
      </c>
      <c r="C26" s="138"/>
    </row>
    <row r="27" spans="2:3" ht="17.25" customHeight="1">
      <c r="B27" s="220" t="s">
        <v>18</v>
      </c>
      <c r="C27" s="138"/>
    </row>
    <row r="28" spans="2:3" ht="17.25" customHeight="1">
      <c r="B28" s="220" t="s">
        <v>19</v>
      </c>
      <c r="C28" s="138"/>
    </row>
    <row r="29" spans="2:3" ht="17.25" customHeight="1">
      <c r="B29" s="220" t="s">
        <v>20</v>
      </c>
      <c r="C29" s="138"/>
    </row>
    <row r="30" spans="2:3" ht="17.25" customHeight="1">
      <c r="B30" s="220" t="s">
        <v>21</v>
      </c>
      <c r="C30" s="138"/>
    </row>
    <row r="31" spans="2:3" ht="17.25" customHeight="1">
      <c r="B31" s="220" t="s">
        <v>22</v>
      </c>
      <c r="C31" s="138"/>
    </row>
    <row r="32" spans="2:3" ht="17.25" customHeight="1">
      <c r="B32" s="220" t="s">
        <v>23</v>
      </c>
      <c r="C32" s="138"/>
    </row>
    <row r="33" spans="2:3" ht="17.25" customHeight="1">
      <c r="B33" s="166" t="s">
        <v>24</v>
      </c>
      <c r="C33" s="138"/>
    </row>
    <row r="34" spans="2:3" ht="27" customHeight="1">
      <c r="B34" s="154" t="s">
        <v>25</v>
      </c>
      <c r="C34" s="138"/>
    </row>
    <row r="35" spans="2:3" s="18" customFormat="1" ht="17.25" customHeight="1" thickBot="1">
      <c r="B35" s="402"/>
      <c r="C35" s="403"/>
    </row>
    <row r="36" spans="2:3" s="18" customFormat="1" ht="17.25" customHeight="1">
      <c r="B36" s="19"/>
      <c r="C36" s="403"/>
    </row>
  </sheetData>
  <phoneticPr fontId="0" type="noConversion"/>
  <printOptions horizontalCentered="1"/>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zoomScaleNormal="100" workbookViewId="0">
      <selection sqref="A1:K1"/>
    </sheetView>
  </sheetViews>
  <sheetFormatPr defaultRowHeight="12.75"/>
  <cols>
    <col min="1" max="1" width="25.85546875" style="22" customWidth="1"/>
    <col min="2" max="2" width="9.85546875" style="22" customWidth="1"/>
    <col min="3" max="3" width="11.140625" style="22" customWidth="1"/>
    <col min="4" max="4" width="9" style="22" customWidth="1"/>
    <col min="5" max="5" width="6.7109375" style="22" bestFit="1" customWidth="1"/>
    <col min="6" max="6" width="11.7109375" style="22" customWidth="1"/>
    <col min="7" max="7" width="9.5703125" style="22" customWidth="1"/>
    <col min="8" max="8" width="20" style="22" customWidth="1"/>
    <col min="9" max="9" width="11.28515625" style="22" bestFit="1" customWidth="1"/>
    <col min="10" max="10" width="12.42578125" style="22" bestFit="1" customWidth="1"/>
    <col min="11" max="11" width="10.85546875" style="22" customWidth="1"/>
    <col min="12" max="16384" width="9.140625" style="22"/>
  </cols>
  <sheetData>
    <row r="1" spans="1:15" s="21" customFormat="1" ht="15">
      <c r="A1" s="233" t="s">
        <v>26</v>
      </c>
      <c r="B1" s="234"/>
      <c r="C1" s="234"/>
      <c r="D1" s="234"/>
      <c r="E1" s="234"/>
      <c r="F1" s="234"/>
      <c r="G1" s="234"/>
      <c r="H1" s="234"/>
      <c r="I1" s="234"/>
      <c r="J1" s="234"/>
      <c r="K1" s="235"/>
    </row>
    <row r="2" spans="1:15" s="21" customFormat="1" ht="15">
      <c r="A2" s="236" t="s">
        <v>3</v>
      </c>
      <c r="B2" s="237"/>
      <c r="C2" s="237"/>
      <c r="D2" s="237"/>
      <c r="E2" s="237"/>
      <c r="F2" s="237"/>
      <c r="G2" s="237"/>
      <c r="H2" s="237"/>
      <c r="I2" s="237"/>
      <c r="J2" s="237"/>
      <c r="K2" s="238"/>
    </row>
    <row r="3" spans="1:15" s="21" customFormat="1" ht="15">
      <c r="A3" s="236" t="s">
        <v>27</v>
      </c>
      <c r="B3" s="237"/>
      <c r="C3" s="237"/>
      <c r="D3" s="237"/>
      <c r="E3" s="237"/>
      <c r="F3" s="237"/>
      <c r="G3" s="237"/>
      <c r="H3" s="237"/>
      <c r="I3" s="237"/>
      <c r="J3" s="237"/>
      <c r="K3" s="238"/>
    </row>
    <row r="4" spans="1:15" s="21" customFormat="1" ht="15">
      <c r="A4" s="239" t="s">
        <v>28</v>
      </c>
      <c r="B4" s="240"/>
      <c r="C4" s="240"/>
      <c r="D4" s="240"/>
      <c r="E4" s="240"/>
      <c r="F4" s="240"/>
      <c r="G4" s="240"/>
      <c r="H4" s="240"/>
      <c r="I4" s="240"/>
      <c r="J4" s="240"/>
      <c r="K4" s="241"/>
    </row>
    <row r="5" spans="1:15">
      <c r="A5" s="141"/>
      <c r="B5" s="141"/>
      <c r="C5" s="404"/>
      <c r="D5" s="141"/>
      <c r="E5" s="141"/>
      <c r="F5" s="141"/>
      <c r="G5" s="141"/>
      <c r="H5" s="141"/>
      <c r="I5" s="141"/>
      <c r="J5" s="141"/>
      <c r="K5" s="405"/>
      <c r="L5" s="141"/>
      <c r="M5" s="141"/>
      <c r="N5" s="141"/>
      <c r="O5" s="141"/>
    </row>
    <row r="6" spans="1:15">
      <c r="A6" s="141"/>
      <c r="B6" s="141"/>
      <c r="C6" s="404"/>
      <c r="D6" s="141"/>
      <c r="E6" s="141"/>
      <c r="F6" s="141"/>
      <c r="G6" s="141"/>
      <c r="H6" s="141"/>
      <c r="I6" s="141"/>
      <c r="J6" s="141"/>
      <c r="K6" s="405"/>
      <c r="L6" s="141"/>
      <c r="M6" s="141"/>
      <c r="N6" s="141"/>
      <c r="O6" s="141"/>
    </row>
    <row r="7" spans="1:15" ht="18">
      <c r="A7" s="141"/>
      <c r="B7" s="244" t="s">
        <v>29</v>
      </c>
      <c r="C7" s="245"/>
      <c r="D7" s="245"/>
      <c r="E7" s="245"/>
      <c r="F7" s="245"/>
      <c r="G7" s="245"/>
      <c r="H7" s="245"/>
      <c r="I7" s="245"/>
      <c r="J7" s="245"/>
      <c r="K7" s="246"/>
      <c r="L7" s="141"/>
      <c r="M7" s="141"/>
      <c r="N7" s="141"/>
      <c r="O7" s="141"/>
    </row>
    <row r="8" spans="1:15" ht="18.75" thickBot="1">
      <c r="A8" s="23"/>
      <c r="B8" s="141"/>
      <c r="C8" s="141"/>
      <c r="D8" s="141"/>
      <c r="E8" s="141"/>
      <c r="F8" s="141"/>
      <c r="G8" s="141"/>
      <c r="H8" s="141"/>
      <c r="I8" s="141"/>
      <c r="J8" s="141"/>
      <c r="K8" s="406"/>
      <c r="L8" s="141"/>
      <c r="M8" s="141"/>
      <c r="N8" s="141"/>
      <c r="O8" s="141"/>
    </row>
    <row r="9" spans="1:15" ht="27" customHeight="1">
      <c r="A9" s="30"/>
      <c r="B9" s="230" t="s">
        <v>30</v>
      </c>
      <c r="C9" s="231"/>
      <c r="D9" s="231"/>
      <c r="E9" s="232"/>
      <c r="F9" s="242" t="s">
        <v>31</v>
      </c>
      <c r="G9" s="243"/>
      <c r="H9" s="25" t="s">
        <v>32</v>
      </c>
      <c r="I9" s="26"/>
      <c r="J9" s="25" t="s">
        <v>33</v>
      </c>
      <c r="K9" s="26"/>
      <c r="L9" s="141"/>
      <c r="M9" s="141"/>
      <c r="N9" s="141"/>
      <c r="O9" s="141"/>
    </row>
    <row r="10" spans="1:15" ht="16.5" customHeight="1" thickBot="1">
      <c r="A10" s="31" t="s">
        <v>34</v>
      </c>
      <c r="B10" s="27" t="s">
        <v>35</v>
      </c>
      <c r="C10" s="28" t="s">
        <v>36</v>
      </c>
      <c r="D10" s="28" t="s">
        <v>37</v>
      </c>
      <c r="E10" s="29" t="s">
        <v>38</v>
      </c>
      <c r="F10" s="27" t="s">
        <v>39</v>
      </c>
      <c r="G10" s="29" t="s">
        <v>40</v>
      </c>
      <c r="H10" s="27" t="s">
        <v>41</v>
      </c>
      <c r="I10" s="29" t="s">
        <v>42</v>
      </c>
      <c r="J10" s="27" t="s">
        <v>41</v>
      </c>
      <c r="K10" s="29" t="s">
        <v>42</v>
      </c>
      <c r="L10" s="141"/>
      <c r="M10" s="141"/>
      <c r="N10" s="141"/>
      <c r="O10" s="141"/>
    </row>
    <row r="11" spans="1:15">
      <c r="A11" s="407" t="s">
        <v>43</v>
      </c>
      <c r="B11" s="408">
        <v>1914</v>
      </c>
      <c r="C11" s="408">
        <v>1056</v>
      </c>
      <c r="D11" s="408">
        <v>2001</v>
      </c>
      <c r="E11" s="408">
        <v>75</v>
      </c>
      <c r="F11" s="408">
        <v>153</v>
      </c>
      <c r="G11" s="408">
        <v>169</v>
      </c>
      <c r="H11" s="408">
        <v>23042</v>
      </c>
      <c r="I11" s="408">
        <v>20885.900000000001</v>
      </c>
      <c r="J11" s="408">
        <v>263857</v>
      </c>
      <c r="K11" s="408">
        <v>218340</v>
      </c>
      <c r="L11" s="141"/>
      <c r="M11" s="141"/>
      <c r="N11" s="409"/>
      <c r="O11" s="141"/>
    </row>
    <row r="12" spans="1:15">
      <c r="A12" s="407" t="s">
        <v>44</v>
      </c>
      <c r="B12" s="408">
        <v>910</v>
      </c>
      <c r="C12" s="408">
        <v>922</v>
      </c>
      <c r="D12" s="408">
        <v>1069</v>
      </c>
      <c r="E12" s="408">
        <v>84</v>
      </c>
      <c r="F12" s="408">
        <v>53</v>
      </c>
      <c r="G12" s="408">
        <v>35</v>
      </c>
      <c r="H12" s="408">
        <v>14920.700000000004</v>
      </c>
      <c r="I12" s="408">
        <v>14036.100000000002</v>
      </c>
      <c r="J12" s="408">
        <v>168077.1</v>
      </c>
      <c r="K12" s="408">
        <v>148019.59999999998</v>
      </c>
      <c r="L12" s="141"/>
      <c r="M12" s="409"/>
      <c r="N12" s="409"/>
      <c r="O12" s="141"/>
    </row>
    <row r="13" spans="1:15">
      <c r="A13" s="407" t="s">
        <v>45</v>
      </c>
      <c r="B13" s="408">
        <v>729</v>
      </c>
      <c r="C13" s="408">
        <v>753</v>
      </c>
      <c r="D13" s="408">
        <v>847</v>
      </c>
      <c r="E13" s="408">
        <v>77</v>
      </c>
      <c r="F13" s="408">
        <v>58</v>
      </c>
      <c r="G13" s="408">
        <v>21</v>
      </c>
      <c r="H13" s="408">
        <v>12147.8</v>
      </c>
      <c r="I13" s="408">
        <v>11465.499999999998</v>
      </c>
      <c r="J13" s="408">
        <v>141422.79999999999</v>
      </c>
      <c r="K13" s="408">
        <v>125674.20000000003</v>
      </c>
      <c r="L13" s="141"/>
      <c r="M13" s="409"/>
      <c r="N13" s="409"/>
      <c r="O13" s="141"/>
    </row>
    <row r="14" spans="1:15">
      <c r="A14" s="410"/>
      <c r="B14" s="146"/>
      <c r="C14" s="146"/>
      <c r="D14" s="146"/>
      <c r="E14" s="146"/>
      <c r="F14" s="146"/>
      <c r="G14" s="146"/>
      <c r="H14" s="146"/>
      <c r="I14" s="146"/>
      <c r="J14" s="146"/>
      <c r="K14" s="146"/>
      <c r="L14" s="141"/>
      <c r="M14" s="141"/>
      <c r="N14" s="409"/>
      <c r="O14" s="141"/>
    </row>
    <row r="15" spans="1:15" ht="20.25" customHeight="1">
      <c r="A15" s="141"/>
      <c r="B15" s="244" t="s">
        <v>46</v>
      </c>
      <c r="C15" s="245"/>
      <c r="D15" s="245"/>
      <c r="E15" s="245"/>
      <c r="F15" s="245"/>
      <c r="G15" s="245"/>
      <c r="H15" s="245"/>
      <c r="I15" s="245"/>
      <c r="J15" s="245"/>
      <c r="K15" s="246"/>
      <c r="L15" s="141"/>
      <c r="M15" s="141"/>
      <c r="N15" s="141"/>
      <c r="O15" s="141"/>
    </row>
    <row r="16" spans="1:15" ht="20.25" customHeight="1" thickBot="1">
      <c r="A16" s="23"/>
      <c r="B16" s="141"/>
      <c r="C16" s="141"/>
      <c r="D16" s="141"/>
      <c r="E16" s="141"/>
      <c r="F16" s="141"/>
      <c r="G16" s="141"/>
      <c r="H16" s="141"/>
      <c r="I16" s="141"/>
      <c r="J16" s="141"/>
      <c r="K16" s="406"/>
      <c r="L16" s="141"/>
      <c r="M16" s="141"/>
      <c r="N16" s="141"/>
      <c r="O16" s="141"/>
    </row>
    <row r="17" spans="1:12" ht="30" customHeight="1">
      <c r="A17" s="30"/>
      <c r="B17" s="230" t="s">
        <v>30</v>
      </c>
      <c r="C17" s="231"/>
      <c r="D17" s="231"/>
      <c r="E17" s="232"/>
      <c r="F17" s="230" t="s">
        <v>31</v>
      </c>
      <c r="G17" s="232"/>
      <c r="H17" s="25" t="s">
        <v>32</v>
      </c>
      <c r="I17" s="26"/>
      <c r="J17" s="25" t="s">
        <v>33</v>
      </c>
      <c r="K17" s="26"/>
      <c r="L17" s="141"/>
    </row>
    <row r="18" spans="1:12" ht="15.75" customHeight="1" thickBot="1">
      <c r="A18" s="31" t="s">
        <v>34</v>
      </c>
      <c r="B18" s="27" t="s">
        <v>35</v>
      </c>
      <c r="C18" s="28" t="s">
        <v>36</v>
      </c>
      <c r="D18" s="28" t="s">
        <v>37</v>
      </c>
      <c r="E18" s="29" t="s">
        <v>38</v>
      </c>
      <c r="F18" s="27" t="s">
        <v>39</v>
      </c>
      <c r="G18" s="29" t="s">
        <v>40</v>
      </c>
      <c r="H18" s="27" t="s">
        <v>41</v>
      </c>
      <c r="I18" s="29" t="s">
        <v>42</v>
      </c>
      <c r="J18" s="27" t="s">
        <v>41</v>
      </c>
      <c r="K18" s="29" t="s">
        <v>42</v>
      </c>
      <c r="L18" s="141"/>
    </row>
    <row r="19" spans="1:12">
      <c r="A19" s="407" t="s">
        <v>43</v>
      </c>
      <c r="B19" s="408">
        <v>128</v>
      </c>
      <c r="C19" s="408">
        <v>82</v>
      </c>
      <c r="D19" s="408">
        <v>129</v>
      </c>
      <c r="E19" s="408">
        <v>0</v>
      </c>
      <c r="F19" s="408">
        <v>0</v>
      </c>
      <c r="G19" s="408">
        <v>0</v>
      </c>
      <c r="H19" s="408">
        <v>1724.8</v>
      </c>
      <c r="I19" s="408">
        <v>1543.1</v>
      </c>
      <c r="J19" s="408">
        <v>22338</v>
      </c>
      <c r="K19" s="408">
        <v>17874</v>
      </c>
      <c r="L19" s="141"/>
    </row>
    <row r="20" spans="1:12">
      <c r="A20" s="407" t="s">
        <v>44</v>
      </c>
      <c r="B20" s="408">
        <v>58</v>
      </c>
      <c r="C20" s="408">
        <v>62</v>
      </c>
      <c r="D20" s="408">
        <v>65</v>
      </c>
      <c r="E20" s="408">
        <v>0</v>
      </c>
      <c r="F20" s="408">
        <v>0</v>
      </c>
      <c r="G20" s="408">
        <v>0</v>
      </c>
      <c r="H20" s="408">
        <v>976.8</v>
      </c>
      <c r="I20" s="408">
        <v>915.8</v>
      </c>
      <c r="J20" s="408">
        <v>12514</v>
      </c>
      <c r="K20" s="408">
        <v>10860</v>
      </c>
      <c r="L20" s="141"/>
    </row>
    <row r="21" spans="1:12">
      <c r="A21" s="407" t="s">
        <v>45</v>
      </c>
      <c r="B21" s="408">
        <v>49</v>
      </c>
      <c r="C21" s="408">
        <v>55</v>
      </c>
      <c r="D21" s="408">
        <v>56</v>
      </c>
      <c r="E21" s="408">
        <v>0</v>
      </c>
      <c r="F21" s="408">
        <v>0</v>
      </c>
      <c r="G21" s="408">
        <v>0</v>
      </c>
      <c r="H21" s="408">
        <v>818.9</v>
      </c>
      <c r="I21" s="408">
        <v>767.7</v>
      </c>
      <c r="J21" s="408">
        <v>10891</v>
      </c>
      <c r="K21" s="408">
        <v>9512</v>
      </c>
      <c r="L21" s="141"/>
    </row>
    <row r="22" spans="1:12" ht="16.5" customHeight="1">
      <c r="A22" s="410"/>
      <c r="B22" s="146"/>
      <c r="C22" s="146"/>
      <c r="D22" s="146"/>
      <c r="E22" s="146"/>
      <c r="F22" s="146"/>
      <c r="G22" s="146"/>
      <c r="H22" s="146"/>
      <c r="I22" s="146"/>
      <c r="J22" s="146"/>
      <c r="K22" s="146"/>
      <c r="L22" s="141"/>
    </row>
    <row r="23" spans="1:12" ht="18">
      <c r="A23" s="141"/>
      <c r="B23" s="244" t="s">
        <v>47</v>
      </c>
      <c r="C23" s="245"/>
      <c r="D23" s="245"/>
      <c r="E23" s="245"/>
      <c r="F23" s="245"/>
      <c r="G23" s="245"/>
      <c r="H23" s="245"/>
      <c r="I23" s="245"/>
      <c r="J23" s="245"/>
      <c r="K23" s="246"/>
      <c r="L23" s="141"/>
    </row>
    <row r="24" spans="1:12" ht="18.75" thickBot="1">
      <c r="A24" s="23"/>
      <c r="B24" s="161"/>
      <c r="C24" s="161"/>
      <c r="D24" s="161"/>
      <c r="E24" s="161"/>
      <c r="F24" s="411"/>
      <c r="G24" s="411"/>
      <c r="H24" s="412"/>
      <c r="I24" s="412"/>
      <c r="J24" s="411"/>
      <c r="K24" s="411"/>
      <c r="L24" s="141"/>
    </row>
    <row r="25" spans="1:12" ht="18" customHeight="1">
      <c r="A25" s="32"/>
      <c r="B25" s="230" t="s">
        <v>48</v>
      </c>
      <c r="C25" s="231"/>
      <c r="D25" s="231"/>
      <c r="E25" s="232"/>
      <c r="F25" s="242" t="s">
        <v>49</v>
      </c>
      <c r="G25" s="243"/>
      <c r="H25" s="25" t="s">
        <v>32</v>
      </c>
      <c r="I25" s="26"/>
      <c r="J25" s="25" t="s">
        <v>33</v>
      </c>
      <c r="K25" s="26"/>
      <c r="L25" s="162"/>
    </row>
    <row r="26" spans="1:12" ht="21.75" customHeight="1" thickBot="1">
      <c r="A26" s="33" t="s">
        <v>34</v>
      </c>
      <c r="B26" s="27" t="s">
        <v>35</v>
      </c>
      <c r="C26" s="28" t="s">
        <v>36</v>
      </c>
      <c r="D26" s="28" t="s">
        <v>37</v>
      </c>
      <c r="E26" s="29" t="s">
        <v>38</v>
      </c>
      <c r="F26" s="27" t="s">
        <v>39</v>
      </c>
      <c r="G26" s="29" t="s">
        <v>40</v>
      </c>
      <c r="H26" s="27" t="s">
        <v>41</v>
      </c>
      <c r="I26" s="29" t="s">
        <v>42</v>
      </c>
      <c r="J26" s="27" t="s">
        <v>41</v>
      </c>
      <c r="K26" s="29" t="s">
        <v>42</v>
      </c>
      <c r="L26" s="162"/>
    </row>
    <row r="27" spans="1:12" ht="13.5" customHeight="1">
      <c r="A27" s="413" t="s">
        <v>50</v>
      </c>
      <c r="B27" s="414">
        <f>SUM(Eqline!B164:B170)</f>
        <v>213</v>
      </c>
      <c r="C27" s="414">
        <f>SUM(Eqline!C164:C170)</f>
        <v>124</v>
      </c>
      <c r="D27" s="414">
        <f>SUM(Eqline!D164:D170)</f>
        <v>213</v>
      </c>
      <c r="E27" s="415"/>
      <c r="F27" s="416"/>
      <c r="G27" s="416"/>
      <c r="H27" s="417">
        <f>SUM(Mihrline!C165:C170)</f>
        <v>3387.8</v>
      </c>
      <c r="I27" s="417">
        <f>SUM(Mihrline!D165:D170)</f>
        <v>3218.5</v>
      </c>
      <c r="J27" s="417">
        <f>SUM(Mihrline!E165:E170)</f>
        <v>69173.599999999991</v>
      </c>
      <c r="K27" s="417">
        <f>SUM(Mihrline!F165:F170)</f>
        <v>67136.800000000003</v>
      </c>
      <c r="L27" s="141"/>
    </row>
    <row r="28" spans="1:12">
      <c r="A28" s="413" t="s">
        <v>51</v>
      </c>
      <c r="B28" s="414">
        <f>SUM(Eqline!B164:B170)</f>
        <v>213</v>
      </c>
      <c r="C28" s="414">
        <f>SUM(Eqline!C164:C170)</f>
        <v>124</v>
      </c>
      <c r="D28" s="414">
        <f>SUM(Eqline!D164:D170)</f>
        <v>213</v>
      </c>
      <c r="E28" s="415"/>
      <c r="F28" s="416"/>
      <c r="G28" s="416"/>
      <c r="H28" s="417">
        <f>SUM(Mihrline!C185:C190)</f>
        <v>3493.2000000000003</v>
      </c>
      <c r="I28" s="417">
        <f>SUM(Mihrline!D185:D190)</f>
        <v>3318.1000000000004</v>
      </c>
      <c r="J28" s="417">
        <f>SUM(Mihrline!E185:E190)</f>
        <v>71412.600000000006</v>
      </c>
      <c r="K28" s="417">
        <f>SUM(Mihrline!F185:F190)</f>
        <v>69158.500000000015</v>
      </c>
      <c r="L28" s="141"/>
    </row>
    <row r="29" spans="1:12">
      <c r="A29" s="413" t="s">
        <v>44</v>
      </c>
      <c r="B29" s="418">
        <f>SUM(Eqline!I164:I170)</f>
        <v>120</v>
      </c>
      <c r="C29" s="418">
        <f>SUM(Eqline!J164:J170)</f>
        <v>122</v>
      </c>
      <c r="D29" s="418">
        <f>SUM(Eqline!K164:K170)</f>
        <v>122</v>
      </c>
      <c r="E29" s="416"/>
      <c r="F29" s="416"/>
      <c r="G29" s="416"/>
      <c r="H29" s="419">
        <f>SUM(Mihrline!I165:I170)</f>
        <v>2292.9</v>
      </c>
      <c r="I29" s="419">
        <f>SUM(Mihrline!J165:J170)</f>
        <v>2210.1</v>
      </c>
      <c r="J29" s="419">
        <f>SUM(Mihrline!K165:K170)</f>
        <v>45477.200000000004</v>
      </c>
      <c r="K29" s="419">
        <f>SUM(Mihrline!L165:L170)</f>
        <v>44239.199999999997</v>
      </c>
      <c r="L29" s="141"/>
    </row>
    <row r="30" spans="1:12">
      <c r="A30" s="413" t="s">
        <v>45</v>
      </c>
      <c r="B30" s="418">
        <f>SUM(Eqline!P164:P170)</f>
        <v>120</v>
      </c>
      <c r="C30" s="418">
        <f>SUM(Eqline!Q164:Q170)</f>
        <v>122</v>
      </c>
      <c r="D30" s="418">
        <f>SUM(Eqline!R164:R170)</f>
        <v>122</v>
      </c>
      <c r="E30" s="416"/>
      <c r="F30" s="416"/>
      <c r="G30" s="416"/>
      <c r="H30" s="419">
        <f>SUM(Mihrline!O165:O170)</f>
        <v>2202.4999999999995</v>
      </c>
      <c r="I30" s="419">
        <f>SUM(Mihrline!P165:P170)</f>
        <v>2123.6999999999998</v>
      </c>
      <c r="J30" s="419">
        <f>SUM(Mihrline!Q165:Q170)</f>
        <v>43592.2</v>
      </c>
      <c r="K30" s="419">
        <f>SUM(Mihrline!R165:R170)</f>
        <v>42512.1</v>
      </c>
      <c r="L30" s="141"/>
    </row>
    <row r="31" spans="1:12" ht="13.5" customHeight="1" thickBot="1">
      <c r="A31" s="420"/>
      <c r="B31" s="405"/>
      <c r="C31" s="405"/>
      <c r="D31" s="405"/>
      <c r="E31" s="405"/>
      <c r="F31" s="405"/>
      <c r="G31" s="405"/>
      <c r="H31" s="421"/>
      <c r="I31" s="421"/>
      <c r="J31" s="422"/>
      <c r="K31" s="423"/>
      <c r="L31" s="141"/>
    </row>
    <row r="32" spans="1:12" ht="18" customHeight="1">
      <c r="A32" s="32"/>
      <c r="B32" s="230" t="s">
        <v>52</v>
      </c>
      <c r="C32" s="231"/>
      <c r="D32" s="231"/>
      <c r="E32" s="232"/>
      <c r="F32" s="242" t="s">
        <v>49</v>
      </c>
      <c r="G32" s="243"/>
      <c r="H32" s="25" t="s">
        <v>53</v>
      </c>
      <c r="I32" s="26"/>
      <c r="J32" s="25" t="s">
        <v>54</v>
      </c>
      <c r="K32" s="26"/>
      <c r="L32" s="162"/>
    </row>
    <row r="33" spans="1:12" ht="21.75" customHeight="1" thickBot="1">
      <c r="A33" s="33" t="s">
        <v>34</v>
      </c>
      <c r="B33" s="27" t="s">
        <v>35</v>
      </c>
      <c r="C33" s="28" t="s">
        <v>36</v>
      </c>
      <c r="D33" s="28" t="s">
        <v>37</v>
      </c>
      <c r="E33" s="29" t="s">
        <v>38</v>
      </c>
      <c r="F33" s="27" t="s">
        <v>39</v>
      </c>
      <c r="G33" s="29" t="s">
        <v>40</v>
      </c>
      <c r="H33" s="27" t="s">
        <v>41</v>
      </c>
      <c r="I33" s="29" t="s">
        <v>42</v>
      </c>
      <c r="J33" s="27" t="s">
        <v>41</v>
      </c>
      <c r="K33" s="29" t="s">
        <v>42</v>
      </c>
      <c r="L33" s="162"/>
    </row>
    <row r="34" spans="1:12">
      <c r="A34" s="413" t="s">
        <v>50</v>
      </c>
      <c r="B34" s="418">
        <f>SUM(Eqline!B173:B179)</f>
        <v>67</v>
      </c>
      <c r="C34" s="418">
        <f>SUM(Eqline!C173:C179)</f>
        <v>44</v>
      </c>
      <c r="D34" s="418">
        <f>SUM(Eqline!D173:D179)</f>
        <v>67</v>
      </c>
      <c r="E34" s="416"/>
      <c r="F34" s="416"/>
      <c r="G34" s="416"/>
      <c r="H34" s="419">
        <f>SUM(Mihrline!C173:C178)</f>
        <v>1097.2</v>
      </c>
      <c r="I34" s="419">
        <f>SUM(Mihrline!D173:D178)</f>
        <v>1043.3</v>
      </c>
      <c r="J34" s="419">
        <f>SUM(Mihrline!E173:E178)</f>
        <v>22568</v>
      </c>
      <c r="K34" s="419">
        <f>SUM(Mihrline!F173:F178)</f>
        <v>21871.399999999998</v>
      </c>
      <c r="L34" s="141"/>
    </row>
    <row r="35" spans="1:12">
      <c r="A35" s="413" t="s">
        <v>51</v>
      </c>
      <c r="B35" s="418">
        <f>SUM(Eqline!B173:B179)</f>
        <v>67</v>
      </c>
      <c r="C35" s="418">
        <f>SUM(Eqline!C173:C179)</f>
        <v>44</v>
      </c>
      <c r="D35" s="418">
        <f>SUM(Eqline!D173:D179)</f>
        <v>67</v>
      </c>
      <c r="E35" s="416"/>
      <c r="F35" s="416"/>
      <c r="G35" s="416"/>
      <c r="H35" s="419">
        <f>SUM(Mihrline!C193:C198)</f>
        <v>1134.3</v>
      </c>
      <c r="I35" s="419">
        <f>SUM(Mihrline!D193:D198)</f>
        <v>1078.4000000000001</v>
      </c>
      <c r="J35" s="419">
        <f>SUM(Mihrline!E193:E198)</f>
        <v>23357.5</v>
      </c>
      <c r="K35" s="419">
        <f>SUM(Mihrline!F193:F198)</f>
        <v>22592.400000000001</v>
      </c>
      <c r="L35" s="141"/>
    </row>
    <row r="36" spans="1:12">
      <c r="A36" s="413" t="s">
        <v>44</v>
      </c>
      <c r="B36" s="418">
        <f>SUM(Eqline!I173:I179)</f>
        <v>44</v>
      </c>
      <c r="C36" s="418">
        <f>SUM(Eqline!J173:J179)</f>
        <v>44</v>
      </c>
      <c r="D36" s="418">
        <f>SUM(Eqline!K173:K179)</f>
        <v>44</v>
      </c>
      <c r="E36" s="416"/>
      <c r="F36" s="416"/>
      <c r="G36" s="416"/>
      <c r="H36" s="419">
        <f>SUM(Mihrline!I173:I178)</f>
        <v>838.40000000000009</v>
      </c>
      <c r="I36" s="419">
        <f>SUM(Mihrline!J173:J178)</f>
        <v>806.6</v>
      </c>
      <c r="J36" s="419">
        <f>SUM(Mihrline!K173:K178)</f>
        <v>17124.100000000002</v>
      </c>
      <c r="K36" s="419">
        <f>SUM(Mihrline!L173:L178)</f>
        <v>16608.899999999998</v>
      </c>
      <c r="L36" s="141"/>
    </row>
    <row r="37" spans="1:12">
      <c r="A37" s="413" t="s">
        <v>45</v>
      </c>
      <c r="B37" s="418">
        <f>SUM(Eqline!P173:P179)</f>
        <v>44</v>
      </c>
      <c r="C37" s="418">
        <f>SUM(Eqline!Q173:Q179)</f>
        <v>44</v>
      </c>
      <c r="D37" s="418">
        <f>SUM(Eqline!R173:R179)</f>
        <v>44</v>
      </c>
      <c r="E37" s="416"/>
      <c r="F37" s="416"/>
      <c r="G37" s="416"/>
      <c r="H37" s="419">
        <f>SUM(Mihrline!O173:O178)</f>
        <v>801.3</v>
      </c>
      <c r="I37" s="419">
        <f>SUM(Mihrline!P173:P178)</f>
        <v>771.4</v>
      </c>
      <c r="J37" s="419">
        <f>SUM(Mihrline!Q173:Q178)</f>
        <v>16334.7</v>
      </c>
      <c r="K37" s="419">
        <f>SUM(Mihrline!R173:R178)</f>
        <v>15887.900000000001</v>
      </c>
      <c r="L37" s="141"/>
    </row>
  </sheetData>
  <mergeCells count="15">
    <mergeCell ref="F32:G32"/>
    <mergeCell ref="B32:E32"/>
    <mergeCell ref="B7:K7"/>
    <mergeCell ref="B15:K15"/>
    <mergeCell ref="F25:G25"/>
    <mergeCell ref="B25:E25"/>
    <mergeCell ref="B23:K23"/>
    <mergeCell ref="F9:G9"/>
    <mergeCell ref="F17:G17"/>
    <mergeCell ref="B9:E9"/>
    <mergeCell ref="B17:E17"/>
    <mergeCell ref="A1:K1"/>
    <mergeCell ref="A2:K2"/>
    <mergeCell ref="A3:K3"/>
    <mergeCell ref="A4:K4"/>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0"/>
  <sheetViews>
    <sheetView workbookViewId="0">
      <pane ySplit="7" topLeftCell="A8" activePane="bottomLeft" state="frozen"/>
      <selection pane="bottomLeft"/>
    </sheetView>
  </sheetViews>
  <sheetFormatPr defaultRowHeight="12.75"/>
  <cols>
    <col min="1" max="1" width="9.140625" style="10"/>
    <col min="2" max="2" width="10.140625" style="10" bestFit="1" customWidth="1"/>
    <col min="3" max="4" width="9.28515625" style="10" customWidth="1"/>
    <col min="5" max="5" width="9.42578125" style="10" customWidth="1"/>
    <col min="6" max="6" width="13.5703125" style="10" customWidth="1"/>
    <col min="7" max="7" width="13.5703125" style="168" customWidth="1"/>
    <col min="8" max="8" width="10.140625" style="10" bestFit="1" customWidth="1"/>
    <col min="9" max="9" width="8.42578125" style="10" customWidth="1"/>
    <col min="10" max="10" width="10" style="10" bestFit="1" customWidth="1"/>
    <col min="11" max="12" width="10.140625" style="10" bestFit="1" customWidth="1"/>
    <col min="13" max="13" width="10.140625" style="168" customWidth="1"/>
    <col min="14" max="14" width="10.140625" style="10" bestFit="1" customWidth="1"/>
    <col min="15" max="15" width="8" style="10" customWidth="1"/>
    <col min="16" max="16" width="10" style="10" bestFit="1" customWidth="1"/>
    <col min="17" max="18" width="10.140625" style="10" bestFit="1" customWidth="1"/>
    <col min="19" max="19" width="9.140625" style="24"/>
    <col min="20" max="16384" width="9.140625" style="10"/>
  </cols>
  <sheetData>
    <row r="1" spans="1:19" ht="15.75">
      <c r="A1" s="34"/>
      <c r="B1" s="35"/>
      <c r="C1" s="36"/>
      <c r="D1" s="284" t="s">
        <v>26</v>
      </c>
      <c r="E1" s="285"/>
      <c r="F1" s="285"/>
      <c r="G1" s="285"/>
      <c r="H1" s="285"/>
      <c r="I1" s="285"/>
      <c r="J1" s="285"/>
      <c r="K1" s="285"/>
      <c r="L1" s="285"/>
      <c r="M1" s="285"/>
      <c r="N1" s="285"/>
      <c r="O1" s="285"/>
      <c r="P1" s="286"/>
      <c r="Q1" s="36"/>
      <c r="R1" s="36"/>
      <c r="S1" s="161"/>
    </row>
    <row r="2" spans="1:19" ht="15.75">
      <c r="A2" s="34"/>
      <c r="B2" s="35"/>
      <c r="C2" s="36"/>
      <c r="D2" s="287" t="s">
        <v>55</v>
      </c>
      <c r="E2" s="288"/>
      <c r="F2" s="288"/>
      <c r="G2" s="288"/>
      <c r="H2" s="288"/>
      <c r="I2" s="288"/>
      <c r="J2" s="288"/>
      <c r="K2" s="288"/>
      <c r="L2" s="288"/>
      <c r="M2" s="288"/>
      <c r="N2" s="288"/>
      <c r="O2" s="288"/>
      <c r="P2" s="289"/>
      <c r="Q2" s="36"/>
      <c r="R2" s="36"/>
      <c r="S2" s="161"/>
    </row>
    <row r="3" spans="1:19" ht="16.5" thickBot="1">
      <c r="A3" s="34"/>
      <c r="B3" s="35"/>
      <c r="C3" s="36"/>
      <c r="D3" s="290" t="s">
        <v>56</v>
      </c>
      <c r="E3" s="291"/>
      <c r="F3" s="291"/>
      <c r="G3" s="291"/>
      <c r="H3" s="291"/>
      <c r="I3" s="291"/>
      <c r="J3" s="291"/>
      <c r="K3" s="291"/>
      <c r="L3" s="291"/>
      <c r="M3" s="291"/>
      <c r="N3" s="291"/>
      <c r="O3" s="291"/>
      <c r="P3" s="292"/>
      <c r="Q3" s="36"/>
      <c r="R3" s="36"/>
      <c r="S3" s="161"/>
    </row>
    <row r="4" spans="1:19" ht="15.75" customHeight="1">
      <c r="A4" s="266"/>
      <c r="B4" s="261" t="s">
        <v>57</v>
      </c>
      <c r="C4" s="274"/>
      <c r="D4" s="274"/>
      <c r="E4" s="274"/>
      <c r="F4" s="279"/>
      <c r="G4" s="300"/>
      <c r="H4" s="295" t="s">
        <v>58</v>
      </c>
      <c r="I4" s="269"/>
      <c r="J4" s="269"/>
      <c r="K4" s="269"/>
      <c r="L4" s="296"/>
      <c r="M4" s="293"/>
      <c r="N4" s="299" t="s">
        <v>59</v>
      </c>
      <c r="O4" s="424"/>
      <c r="P4" s="424"/>
      <c r="Q4" s="424"/>
      <c r="R4" s="425"/>
      <c r="S4" s="161"/>
    </row>
    <row r="5" spans="1:19" ht="12.75" customHeight="1" thickBot="1">
      <c r="A5" s="267"/>
      <c r="B5" s="262"/>
      <c r="C5" s="276"/>
      <c r="D5" s="276"/>
      <c r="E5" s="276"/>
      <c r="F5" s="280"/>
      <c r="G5" s="301"/>
      <c r="H5" s="297"/>
      <c r="I5" s="272"/>
      <c r="J5" s="272"/>
      <c r="K5" s="272"/>
      <c r="L5" s="298"/>
      <c r="M5" s="294"/>
      <c r="N5" s="426"/>
      <c r="O5" s="427"/>
      <c r="P5" s="427"/>
      <c r="Q5" s="427"/>
      <c r="R5" s="428"/>
      <c r="S5" s="161"/>
    </row>
    <row r="6" spans="1:19" ht="13.5" customHeight="1" thickBot="1">
      <c r="A6" s="266" t="s">
        <v>60</v>
      </c>
      <c r="B6" s="266" t="s">
        <v>61</v>
      </c>
      <c r="C6" s="254" t="s">
        <v>32</v>
      </c>
      <c r="D6" s="260"/>
      <c r="E6" s="254" t="s">
        <v>33</v>
      </c>
      <c r="F6" s="278"/>
      <c r="G6" s="300" t="s">
        <v>60</v>
      </c>
      <c r="H6" s="300" t="s">
        <v>61</v>
      </c>
      <c r="I6" s="251" t="s">
        <v>32</v>
      </c>
      <c r="J6" s="253"/>
      <c r="K6" s="251" t="s">
        <v>33</v>
      </c>
      <c r="L6" s="302"/>
      <c r="M6" s="293" t="s">
        <v>60</v>
      </c>
      <c r="N6" s="293" t="s">
        <v>61</v>
      </c>
      <c r="O6" s="249" t="s">
        <v>32</v>
      </c>
      <c r="P6" s="259"/>
      <c r="Q6" s="249" t="s">
        <v>33</v>
      </c>
      <c r="R6" s="250"/>
      <c r="S6" s="161"/>
    </row>
    <row r="7" spans="1:19" ht="14.25" customHeight="1" thickTop="1" thickBot="1">
      <c r="A7" s="267"/>
      <c r="B7" s="267"/>
      <c r="C7" s="429" t="s">
        <v>41</v>
      </c>
      <c r="D7" s="430" t="s">
        <v>42</v>
      </c>
      <c r="E7" s="429" t="s">
        <v>41</v>
      </c>
      <c r="F7" s="431" t="s">
        <v>42</v>
      </c>
      <c r="G7" s="301"/>
      <c r="H7" s="301"/>
      <c r="I7" s="432" t="s">
        <v>41</v>
      </c>
      <c r="J7" s="433" t="s">
        <v>42</v>
      </c>
      <c r="K7" s="432" t="s">
        <v>41</v>
      </c>
      <c r="L7" s="434" t="s">
        <v>42</v>
      </c>
      <c r="M7" s="294"/>
      <c r="N7" s="294"/>
      <c r="O7" s="435" t="s">
        <v>41</v>
      </c>
      <c r="P7" s="436" t="s">
        <v>42</v>
      </c>
      <c r="Q7" s="435" t="s">
        <v>41</v>
      </c>
      <c r="R7" s="437" t="s">
        <v>42</v>
      </c>
      <c r="S7" s="161"/>
    </row>
    <row r="8" spans="1:19" ht="12.75" customHeight="1">
      <c r="A8" s="37"/>
      <c r="B8" s="38"/>
      <c r="C8" s="37"/>
      <c r="D8" s="37"/>
      <c r="E8" s="37"/>
      <c r="F8" s="37"/>
      <c r="G8" s="167"/>
      <c r="H8" s="39"/>
      <c r="I8" s="40"/>
      <c r="J8" s="40"/>
      <c r="K8" s="40"/>
      <c r="L8" s="40"/>
      <c r="M8" s="167"/>
      <c r="N8" s="41"/>
      <c r="O8" s="37"/>
      <c r="P8" s="37"/>
      <c r="Q8" s="37"/>
      <c r="R8" s="37"/>
      <c r="S8" s="161"/>
    </row>
    <row r="9" spans="1:19" ht="16.5" customHeight="1">
      <c r="A9" s="438"/>
      <c r="B9" s="439"/>
      <c r="C9" s="440"/>
      <c r="D9" s="440"/>
      <c r="E9" s="440"/>
      <c r="F9" s="440"/>
      <c r="G9" s="441"/>
      <c r="H9" s="306" t="s">
        <v>62</v>
      </c>
      <c r="I9" s="307"/>
      <c r="J9" s="307"/>
      <c r="K9" s="307"/>
      <c r="L9" s="308"/>
      <c r="M9" s="169"/>
      <c r="N9" s="442"/>
      <c r="O9" s="440"/>
      <c r="P9" s="440"/>
      <c r="Q9" s="440"/>
      <c r="R9" s="440"/>
      <c r="S9" s="161"/>
    </row>
    <row r="10" spans="1:19" ht="16.5" customHeight="1" thickBot="1">
      <c r="A10" s="438"/>
      <c r="B10" s="439"/>
      <c r="C10" s="440"/>
      <c r="D10" s="440"/>
      <c r="E10" s="440"/>
      <c r="F10" s="440"/>
      <c r="G10" s="441"/>
      <c r="H10" s="69"/>
      <c r="I10" s="69"/>
      <c r="J10" s="69"/>
      <c r="K10" s="69"/>
      <c r="L10" s="69"/>
      <c r="M10" s="169"/>
      <c r="N10" s="442"/>
      <c r="O10" s="440"/>
      <c r="P10" s="440"/>
      <c r="Q10" s="440"/>
      <c r="R10" s="440"/>
      <c r="S10" s="161"/>
    </row>
    <row r="11" spans="1:19" ht="13.5" customHeight="1">
      <c r="A11" s="197">
        <v>2</v>
      </c>
      <c r="B11" s="443" t="s">
        <v>63</v>
      </c>
      <c r="C11" s="444">
        <v>360.8</v>
      </c>
      <c r="D11" s="445">
        <v>323.5</v>
      </c>
      <c r="E11" s="444">
        <v>3576.2</v>
      </c>
      <c r="F11" s="446">
        <v>2932.7</v>
      </c>
      <c r="G11" s="221">
        <v>2</v>
      </c>
      <c r="H11" s="447" t="s">
        <v>63</v>
      </c>
      <c r="I11" s="448">
        <v>250.1</v>
      </c>
      <c r="J11" s="449">
        <v>239.4</v>
      </c>
      <c r="K11" s="448">
        <v>2452.5</v>
      </c>
      <c r="L11" s="450">
        <v>2267.4</v>
      </c>
      <c r="M11" s="194">
        <v>2</v>
      </c>
      <c r="N11" s="451" t="s">
        <v>63</v>
      </c>
      <c r="O11" s="452">
        <v>196</v>
      </c>
      <c r="P11" s="452">
        <v>185.3</v>
      </c>
      <c r="Q11" s="453">
        <v>2012.2</v>
      </c>
      <c r="R11" s="454">
        <v>1820.5</v>
      </c>
      <c r="S11" s="161"/>
    </row>
    <row r="12" spans="1:19" ht="12.75" customHeight="1">
      <c r="A12" s="196">
        <v>4</v>
      </c>
      <c r="B12" s="455" t="s">
        <v>64</v>
      </c>
      <c r="C12" s="120">
        <v>397.5</v>
      </c>
      <c r="D12" s="121">
        <v>367.1</v>
      </c>
      <c r="E12" s="120">
        <v>3840.2</v>
      </c>
      <c r="F12" s="456">
        <v>3309.5</v>
      </c>
      <c r="G12" s="222">
        <v>4</v>
      </c>
      <c r="H12" s="457" t="s">
        <v>64</v>
      </c>
      <c r="I12" s="126">
        <v>381.1</v>
      </c>
      <c r="J12" s="127">
        <v>357.7</v>
      </c>
      <c r="K12" s="126">
        <v>3599.6</v>
      </c>
      <c r="L12" s="200">
        <v>3178</v>
      </c>
      <c r="M12" s="195">
        <v>4</v>
      </c>
      <c r="N12" s="458" t="s">
        <v>64</v>
      </c>
      <c r="O12" s="130">
        <v>302.5</v>
      </c>
      <c r="P12" s="130">
        <v>282.2</v>
      </c>
      <c r="Q12" s="131">
        <v>3131.9</v>
      </c>
      <c r="R12" s="459">
        <v>2721.6</v>
      </c>
      <c r="S12" s="161"/>
    </row>
    <row r="13" spans="1:19" ht="13.5" customHeight="1">
      <c r="A13" s="196">
        <v>10</v>
      </c>
      <c r="B13" s="455" t="s">
        <v>65</v>
      </c>
      <c r="C13" s="120">
        <v>308.89999999999998</v>
      </c>
      <c r="D13" s="121">
        <v>284.5</v>
      </c>
      <c r="E13" s="120">
        <v>3104.7</v>
      </c>
      <c r="F13" s="456">
        <v>2570.6</v>
      </c>
      <c r="G13" s="222">
        <v>10</v>
      </c>
      <c r="H13" s="457" t="s">
        <v>65</v>
      </c>
      <c r="I13" s="126">
        <v>199.4</v>
      </c>
      <c r="J13" s="127">
        <v>187.8</v>
      </c>
      <c r="K13" s="126">
        <v>2101.3000000000002</v>
      </c>
      <c r="L13" s="200">
        <v>1836.4</v>
      </c>
      <c r="M13" s="195">
        <v>10</v>
      </c>
      <c r="N13" s="458" t="s">
        <v>65</v>
      </c>
      <c r="O13" s="130">
        <v>152.4</v>
      </c>
      <c r="P13" s="130">
        <v>146</v>
      </c>
      <c r="Q13" s="131">
        <v>1539</v>
      </c>
      <c r="R13" s="459">
        <v>1395.4</v>
      </c>
      <c r="S13" s="161"/>
    </row>
    <row r="14" spans="1:19" ht="12.75" customHeight="1">
      <c r="A14" s="196">
        <v>14</v>
      </c>
      <c r="B14" s="455">
        <v>7</v>
      </c>
      <c r="C14" s="120">
        <v>420.7</v>
      </c>
      <c r="D14" s="121">
        <v>384.1</v>
      </c>
      <c r="E14" s="120">
        <v>3954</v>
      </c>
      <c r="F14" s="456">
        <v>3520.6</v>
      </c>
      <c r="G14" s="222">
        <v>14</v>
      </c>
      <c r="H14" s="457">
        <v>7</v>
      </c>
      <c r="I14" s="126">
        <v>224.1</v>
      </c>
      <c r="J14" s="127">
        <v>212.9</v>
      </c>
      <c r="K14" s="126">
        <v>2186</v>
      </c>
      <c r="L14" s="200">
        <v>2051.9</v>
      </c>
      <c r="M14" s="195">
        <v>14</v>
      </c>
      <c r="N14" s="458">
        <v>7</v>
      </c>
      <c r="O14" s="130">
        <v>195.5</v>
      </c>
      <c r="P14" s="130">
        <v>186.4</v>
      </c>
      <c r="Q14" s="131">
        <v>1994.6</v>
      </c>
      <c r="R14" s="459">
        <v>1884.3</v>
      </c>
      <c r="S14" s="161"/>
    </row>
    <row r="15" spans="1:19" ht="13.5" customHeight="1">
      <c r="A15" s="196">
        <v>16</v>
      </c>
      <c r="B15" s="455" t="s">
        <v>66</v>
      </c>
      <c r="C15" s="120">
        <v>456.2</v>
      </c>
      <c r="D15" s="121">
        <v>424.2</v>
      </c>
      <c r="E15" s="120">
        <v>3867.4</v>
      </c>
      <c r="F15" s="456">
        <v>3440.6</v>
      </c>
      <c r="G15" s="222">
        <v>16</v>
      </c>
      <c r="H15" s="457" t="s">
        <v>66</v>
      </c>
      <c r="I15" s="126">
        <v>338</v>
      </c>
      <c r="J15" s="127">
        <v>317.10000000000002</v>
      </c>
      <c r="K15" s="126">
        <v>2941.4</v>
      </c>
      <c r="L15" s="200">
        <v>2604.6999999999998</v>
      </c>
      <c r="M15" s="195">
        <v>16</v>
      </c>
      <c r="N15" s="458" t="s">
        <v>66</v>
      </c>
      <c r="O15" s="130">
        <v>263</v>
      </c>
      <c r="P15" s="130">
        <v>242.3</v>
      </c>
      <c r="Q15" s="131">
        <v>2441.1999999999998</v>
      </c>
      <c r="R15" s="459">
        <v>2089</v>
      </c>
      <c r="S15" s="161"/>
    </row>
    <row r="16" spans="1:19" ht="12.75" customHeight="1">
      <c r="A16" s="196">
        <v>18</v>
      </c>
      <c r="B16" s="455">
        <v>1</v>
      </c>
      <c r="C16" s="120">
        <v>351.7</v>
      </c>
      <c r="D16" s="121">
        <v>318.7</v>
      </c>
      <c r="E16" s="120">
        <v>2977.2</v>
      </c>
      <c r="F16" s="456">
        <v>2523.5</v>
      </c>
      <c r="G16" s="222">
        <v>18</v>
      </c>
      <c r="H16" s="457">
        <v>1</v>
      </c>
      <c r="I16" s="126">
        <v>273.7</v>
      </c>
      <c r="J16" s="127">
        <v>250.6</v>
      </c>
      <c r="K16" s="126">
        <v>2413.6999999999998</v>
      </c>
      <c r="L16" s="200">
        <v>2066.3000000000002</v>
      </c>
      <c r="M16" s="195">
        <v>18</v>
      </c>
      <c r="N16" s="458">
        <v>1</v>
      </c>
      <c r="O16" s="130">
        <v>215.4</v>
      </c>
      <c r="P16" s="130">
        <v>203.4</v>
      </c>
      <c r="Q16" s="131">
        <v>2005.3</v>
      </c>
      <c r="R16" s="459">
        <v>1799.9</v>
      </c>
      <c r="S16" s="161"/>
    </row>
    <row r="17" spans="1:22" ht="13.5" customHeight="1">
      <c r="A17" s="196">
        <v>20</v>
      </c>
      <c r="B17" s="455" t="s">
        <v>66</v>
      </c>
      <c r="C17" s="120">
        <v>325.7</v>
      </c>
      <c r="D17" s="121">
        <v>304.89999999999998</v>
      </c>
      <c r="E17" s="120">
        <v>2968</v>
      </c>
      <c r="F17" s="456">
        <v>2566.5</v>
      </c>
      <c r="G17" s="222">
        <v>20</v>
      </c>
      <c r="H17" s="457" t="s">
        <v>66</v>
      </c>
      <c r="I17" s="126">
        <v>231.3</v>
      </c>
      <c r="J17" s="127">
        <v>219.3</v>
      </c>
      <c r="K17" s="126">
        <v>2203.1999999999998</v>
      </c>
      <c r="L17" s="200">
        <v>1988.2</v>
      </c>
      <c r="M17" s="195">
        <v>20</v>
      </c>
      <c r="N17" s="458" t="s">
        <v>66</v>
      </c>
      <c r="O17" s="130">
        <v>195.3</v>
      </c>
      <c r="P17" s="130">
        <v>183.9</v>
      </c>
      <c r="Q17" s="131">
        <v>2006.3</v>
      </c>
      <c r="R17" s="459">
        <v>1755.3</v>
      </c>
      <c r="S17" s="161"/>
      <c r="T17" s="138"/>
      <c r="U17" s="138"/>
      <c r="V17" s="138"/>
    </row>
    <row r="18" spans="1:22" ht="12.75" customHeight="1">
      <c r="A18" s="196">
        <v>28</v>
      </c>
      <c r="B18" s="455" t="s">
        <v>67</v>
      </c>
      <c r="C18" s="120">
        <v>261.10000000000002</v>
      </c>
      <c r="D18" s="121">
        <v>234.1</v>
      </c>
      <c r="E18" s="120">
        <v>2524.3000000000002</v>
      </c>
      <c r="F18" s="456">
        <v>2044.4</v>
      </c>
      <c r="G18" s="222">
        <v>28</v>
      </c>
      <c r="H18" s="457" t="s">
        <v>67</v>
      </c>
      <c r="I18" s="126">
        <v>278.39999999999998</v>
      </c>
      <c r="J18" s="127">
        <v>260.89999999999998</v>
      </c>
      <c r="K18" s="126">
        <v>2636.3</v>
      </c>
      <c r="L18" s="200">
        <v>2325.5</v>
      </c>
      <c r="M18" s="195">
        <v>28</v>
      </c>
      <c r="N18" s="458" t="s">
        <v>67</v>
      </c>
      <c r="O18" s="130">
        <v>239.4</v>
      </c>
      <c r="P18" s="130">
        <v>225.7</v>
      </c>
      <c r="Q18" s="131">
        <v>2404.5</v>
      </c>
      <c r="R18" s="459">
        <v>2148.8000000000002</v>
      </c>
      <c r="S18" s="161"/>
      <c r="T18" s="138"/>
      <c r="U18" s="138"/>
      <c r="V18" s="138"/>
    </row>
    <row r="19" spans="1:22" ht="13.5" customHeight="1">
      <c r="A19" s="196">
        <v>30</v>
      </c>
      <c r="B19" s="455" t="s">
        <v>63</v>
      </c>
      <c r="C19" s="120">
        <v>322.10000000000002</v>
      </c>
      <c r="D19" s="121">
        <v>296.5</v>
      </c>
      <c r="E19" s="120">
        <v>2635.3</v>
      </c>
      <c r="F19" s="456">
        <v>2276.6</v>
      </c>
      <c r="G19" s="222">
        <v>30</v>
      </c>
      <c r="H19" s="457" t="s">
        <v>63</v>
      </c>
      <c r="I19" s="126">
        <v>257</v>
      </c>
      <c r="J19" s="127">
        <v>239.4</v>
      </c>
      <c r="K19" s="126">
        <v>2190.6</v>
      </c>
      <c r="L19" s="200">
        <v>1888.5</v>
      </c>
      <c r="M19" s="195">
        <v>30</v>
      </c>
      <c r="N19" s="458" t="s">
        <v>63</v>
      </c>
      <c r="O19" s="130">
        <v>217</v>
      </c>
      <c r="P19" s="130">
        <v>203.6</v>
      </c>
      <c r="Q19" s="131">
        <v>1890.7</v>
      </c>
      <c r="R19" s="459">
        <v>1648.4</v>
      </c>
      <c r="S19" s="161"/>
      <c r="T19" s="138"/>
      <c r="U19" s="138"/>
      <c r="V19" s="138"/>
    </row>
    <row r="20" spans="1:22" ht="12.75" customHeight="1">
      <c r="A20" s="196">
        <v>33</v>
      </c>
      <c r="B20" s="455" t="s">
        <v>63</v>
      </c>
      <c r="C20" s="120">
        <v>300.39999999999998</v>
      </c>
      <c r="D20" s="121">
        <v>268.5</v>
      </c>
      <c r="E20" s="120">
        <v>3106.3</v>
      </c>
      <c r="F20" s="456">
        <v>2470.4</v>
      </c>
      <c r="G20" s="222">
        <v>33</v>
      </c>
      <c r="H20" s="457" t="s">
        <v>63</v>
      </c>
      <c r="I20" s="126">
        <v>224.4</v>
      </c>
      <c r="J20" s="127">
        <v>208.6</v>
      </c>
      <c r="K20" s="126">
        <v>2327.4</v>
      </c>
      <c r="L20" s="200">
        <v>2062</v>
      </c>
      <c r="M20" s="195">
        <v>33</v>
      </c>
      <c r="N20" s="458" t="s">
        <v>63</v>
      </c>
      <c r="O20" s="130">
        <v>185.2</v>
      </c>
      <c r="P20" s="130">
        <v>170.4</v>
      </c>
      <c r="Q20" s="131">
        <v>1995.2</v>
      </c>
      <c r="R20" s="459">
        <v>1762.3</v>
      </c>
      <c r="S20" s="161"/>
      <c r="T20" s="138"/>
      <c r="U20" s="138"/>
      <c r="V20" s="138"/>
    </row>
    <row r="21" spans="1:22" ht="13.5" customHeight="1">
      <c r="A21" s="196">
        <v>35</v>
      </c>
      <c r="B21" s="455">
        <v>7</v>
      </c>
      <c r="C21" s="120">
        <v>230.9</v>
      </c>
      <c r="D21" s="121">
        <v>209.7</v>
      </c>
      <c r="E21" s="120">
        <v>2283.3000000000002</v>
      </c>
      <c r="F21" s="456">
        <v>1974.9</v>
      </c>
      <c r="G21" s="222">
        <v>35</v>
      </c>
      <c r="H21" s="457">
        <v>7</v>
      </c>
      <c r="I21" s="126">
        <v>150.19999999999999</v>
      </c>
      <c r="J21" s="127">
        <v>142.69999999999999</v>
      </c>
      <c r="K21" s="126">
        <v>1596.3</v>
      </c>
      <c r="L21" s="200">
        <v>1477.1</v>
      </c>
      <c r="M21" s="195">
        <v>35</v>
      </c>
      <c r="N21" s="458">
        <v>7</v>
      </c>
      <c r="O21" s="130">
        <v>113.3</v>
      </c>
      <c r="P21" s="130">
        <v>105.7</v>
      </c>
      <c r="Q21" s="131">
        <v>1271.2</v>
      </c>
      <c r="R21" s="459">
        <v>1148.5</v>
      </c>
      <c r="S21" s="161"/>
      <c r="T21" s="138"/>
      <c r="U21" s="138"/>
      <c r="V21" s="138"/>
    </row>
    <row r="22" spans="1:22" ht="12.75" customHeight="1">
      <c r="A22" s="196">
        <v>40</v>
      </c>
      <c r="B22" s="455">
        <v>18</v>
      </c>
      <c r="C22" s="120">
        <v>349.2</v>
      </c>
      <c r="D22" s="121">
        <v>322.39999999999998</v>
      </c>
      <c r="E22" s="120">
        <v>3488.9</v>
      </c>
      <c r="F22" s="456">
        <v>2803.5</v>
      </c>
      <c r="G22" s="222">
        <v>40</v>
      </c>
      <c r="H22" s="457">
        <v>18</v>
      </c>
      <c r="I22" s="126">
        <v>261.89999999999998</v>
      </c>
      <c r="J22" s="127">
        <v>249.7</v>
      </c>
      <c r="K22" s="126">
        <v>2629.7</v>
      </c>
      <c r="L22" s="200">
        <v>2271.1</v>
      </c>
      <c r="M22" s="195">
        <v>40</v>
      </c>
      <c r="N22" s="458">
        <v>18</v>
      </c>
      <c r="O22" s="130">
        <v>259.2</v>
      </c>
      <c r="P22" s="130">
        <v>246.6</v>
      </c>
      <c r="Q22" s="131">
        <v>2652.1</v>
      </c>
      <c r="R22" s="459">
        <v>2281.9</v>
      </c>
      <c r="S22" s="161"/>
      <c r="T22" s="138"/>
      <c r="U22" s="138"/>
      <c r="V22" s="138"/>
    </row>
    <row r="23" spans="1:22" ht="13.5" customHeight="1">
      <c r="A23" s="196">
        <v>45</v>
      </c>
      <c r="B23" s="455" t="s">
        <v>68</v>
      </c>
      <c r="C23" s="120">
        <v>316.7</v>
      </c>
      <c r="D23" s="121">
        <v>280.60000000000002</v>
      </c>
      <c r="E23" s="120">
        <v>3196.9</v>
      </c>
      <c r="F23" s="456">
        <v>2527.6999999999998</v>
      </c>
      <c r="G23" s="222">
        <v>45</v>
      </c>
      <c r="H23" s="457" t="s">
        <v>68</v>
      </c>
      <c r="I23" s="126">
        <v>296.60000000000002</v>
      </c>
      <c r="J23" s="127">
        <v>272.39999999999998</v>
      </c>
      <c r="K23" s="126">
        <v>3090.8</v>
      </c>
      <c r="L23" s="200">
        <v>2518.3000000000002</v>
      </c>
      <c r="M23" s="195">
        <v>45</v>
      </c>
      <c r="N23" s="458" t="s">
        <v>68</v>
      </c>
      <c r="O23" s="130">
        <v>217.3</v>
      </c>
      <c r="P23" s="130">
        <v>200.5</v>
      </c>
      <c r="Q23" s="131">
        <v>2348.1</v>
      </c>
      <c r="R23" s="459">
        <v>1938.4</v>
      </c>
      <c r="S23" s="161"/>
      <c r="T23" s="138"/>
      <c r="U23" s="138"/>
      <c r="V23" s="138"/>
    </row>
    <row r="24" spans="1:22" ht="12.75" customHeight="1">
      <c r="A24" s="196">
        <v>51</v>
      </c>
      <c r="B24" s="455">
        <v>2</v>
      </c>
      <c r="C24" s="120">
        <v>457.7</v>
      </c>
      <c r="D24" s="121">
        <v>405.5</v>
      </c>
      <c r="E24" s="120">
        <v>4838</v>
      </c>
      <c r="F24" s="456">
        <v>3785.7</v>
      </c>
      <c r="G24" s="222">
        <v>51</v>
      </c>
      <c r="H24" s="457">
        <v>2</v>
      </c>
      <c r="I24" s="126">
        <v>381.2</v>
      </c>
      <c r="J24" s="127">
        <v>350.5</v>
      </c>
      <c r="K24" s="126">
        <v>4121.7</v>
      </c>
      <c r="L24" s="200">
        <v>3426.2</v>
      </c>
      <c r="M24" s="195">
        <v>51</v>
      </c>
      <c r="N24" s="458">
        <v>2</v>
      </c>
      <c r="O24" s="130">
        <v>279.3</v>
      </c>
      <c r="P24" s="130">
        <v>262.2</v>
      </c>
      <c r="Q24" s="131">
        <v>3087.3</v>
      </c>
      <c r="R24" s="459">
        <v>2673.8</v>
      </c>
      <c r="S24" s="161"/>
      <c r="T24" s="138"/>
      <c r="U24" s="138"/>
      <c r="V24" s="138"/>
    </row>
    <row r="25" spans="1:22" ht="13.5" customHeight="1">
      <c r="A25" s="196">
        <v>53</v>
      </c>
      <c r="B25" s="455">
        <v>1</v>
      </c>
      <c r="C25" s="120">
        <v>263</v>
      </c>
      <c r="D25" s="121">
        <v>234.4</v>
      </c>
      <c r="E25" s="120">
        <v>2804.5</v>
      </c>
      <c r="F25" s="456">
        <v>2175</v>
      </c>
      <c r="G25" s="222">
        <v>53</v>
      </c>
      <c r="H25" s="457">
        <v>1</v>
      </c>
      <c r="I25" s="126">
        <v>196.8</v>
      </c>
      <c r="J25" s="127">
        <v>181.8</v>
      </c>
      <c r="K25" s="126">
        <v>2255.8000000000002</v>
      </c>
      <c r="L25" s="200">
        <v>1839.2</v>
      </c>
      <c r="M25" s="195">
        <v>53</v>
      </c>
      <c r="N25" s="458">
        <v>1</v>
      </c>
      <c r="O25" s="130">
        <v>134.30000000000001</v>
      </c>
      <c r="P25" s="130">
        <v>125.6</v>
      </c>
      <c r="Q25" s="131">
        <v>1602.7</v>
      </c>
      <c r="R25" s="459">
        <v>1363.7</v>
      </c>
      <c r="S25" s="161"/>
      <c r="T25" s="138"/>
      <c r="U25" s="138"/>
      <c r="V25" s="138"/>
    </row>
    <row r="26" spans="1:22" ht="12.75" customHeight="1">
      <c r="A26" s="196">
        <v>55</v>
      </c>
      <c r="B26" s="455" t="s">
        <v>69</v>
      </c>
      <c r="C26" s="120">
        <v>199.4</v>
      </c>
      <c r="D26" s="121">
        <v>174.5</v>
      </c>
      <c r="E26" s="120">
        <v>2159.3000000000002</v>
      </c>
      <c r="F26" s="456">
        <v>1658.2</v>
      </c>
      <c r="G26" s="222">
        <v>55</v>
      </c>
      <c r="H26" s="457" t="s">
        <v>69</v>
      </c>
      <c r="I26" s="126">
        <v>147.4</v>
      </c>
      <c r="J26" s="127">
        <v>132.1</v>
      </c>
      <c r="K26" s="126">
        <v>1619.6</v>
      </c>
      <c r="L26" s="200">
        <v>1296.8</v>
      </c>
      <c r="M26" s="195">
        <v>55</v>
      </c>
      <c r="N26" s="458" t="s">
        <v>69</v>
      </c>
      <c r="O26" s="130">
        <v>109.4</v>
      </c>
      <c r="P26" s="130">
        <v>104</v>
      </c>
      <c r="Q26" s="131">
        <v>1265.3</v>
      </c>
      <c r="R26" s="459">
        <v>1129.5</v>
      </c>
      <c r="S26" s="161"/>
      <c r="T26" s="138"/>
      <c r="U26" s="138"/>
      <c r="V26" s="138"/>
    </row>
    <row r="27" spans="1:22" ht="13.5" customHeight="1">
      <c r="A27" s="196">
        <v>60</v>
      </c>
      <c r="B27" s="455">
        <v>2</v>
      </c>
      <c r="C27" s="120">
        <v>332.7</v>
      </c>
      <c r="D27" s="121">
        <v>295.89999999999998</v>
      </c>
      <c r="E27" s="120">
        <v>3647.4</v>
      </c>
      <c r="F27" s="456">
        <v>2807.9</v>
      </c>
      <c r="G27" s="222">
        <v>60</v>
      </c>
      <c r="H27" s="457">
        <v>2</v>
      </c>
      <c r="I27" s="126">
        <v>289.5</v>
      </c>
      <c r="J27" s="127">
        <v>270</v>
      </c>
      <c r="K27" s="126">
        <v>3485.1</v>
      </c>
      <c r="L27" s="200">
        <v>2835.8</v>
      </c>
      <c r="M27" s="195">
        <v>60</v>
      </c>
      <c r="N27" s="458">
        <v>2</v>
      </c>
      <c r="O27" s="130">
        <v>242.5</v>
      </c>
      <c r="P27" s="130">
        <v>224.3</v>
      </c>
      <c r="Q27" s="131">
        <v>3039.4</v>
      </c>
      <c r="R27" s="459">
        <v>2427.5</v>
      </c>
      <c r="S27" s="161"/>
      <c r="T27" s="138"/>
      <c r="U27" s="138"/>
      <c r="V27" s="138"/>
    </row>
    <row r="28" spans="1:22" ht="12.75" customHeight="1">
      <c r="A28" s="196">
        <v>62</v>
      </c>
      <c r="B28" s="455">
        <v>1</v>
      </c>
      <c r="C28" s="120">
        <v>173.5</v>
      </c>
      <c r="D28" s="121">
        <v>159.1</v>
      </c>
      <c r="E28" s="120">
        <v>2060.6999999999998</v>
      </c>
      <c r="F28" s="456">
        <v>1738.8</v>
      </c>
      <c r="G28" s="222">
        <v>62</v>
      </c>
      <c r="H28" s="457">
        <v>1</v>
      </c>
      <c r="I28" s="126">
        <v>113</v>
      </c>
      <c r="J28" s="127">
        <v>106.1</v>
      </c>
      <c r="K28" s="126">
        <v>1453.1</v>
      </c>
      <c r="L28" s="200">
        <v>1247</v>
      </c>
      <c r="M28" s="195">
        <v>62</v>
      </c>
      <c r="N28" s="458">
        <v>1</v>
      </c>
      <c r="O28" s="130">
        <v>93.1</v>
      </c>
      <c r="P28" s="130">
        <v>89.3</v>
      </c>
      <c r="Q28" s="131">
        <v>1203.2</v>
      </c>
      <c r="R28" s="459">
        <v>1092.3</v>
      </c>
      <c r="S28" s="161"/>
      <c r="T28" s="138"/>
      <c r="U28" s="138"/>
      <c r="V28" s="138"/>
    </row>
    <row r="29" spans="1:22" ht="13.5" customHeight="1">
      <c r="A29" s="196">
        <v>66</v>
      </c>
      <c r="B29" s="455">
        <v>1</v>
      </c>
      <c r="C29" s="120">
        <v>217.4</v>
      </c>
      <c r="D29" s="121">
        <v>194.5</v>
      </c>
      <c r="E29" s="120">
        <v>1969.9</v>
      </c>
      <c r="F29" s="456">
        <v>1607.4</v>
      </c>
      <c r="G29" s="222">
        <v>66</v>
      </c>
      <c r="H29" s="457">
        <v>1</v>
      </c>
      <c r="I29" s="126">
        <v>193.2</v>
      </c>
      <c r="J29" s="127">
        <v>179.8</v>
      </c>
      <c r="K29" s="126">
        <v>1757.2</v>
      </c>
      <c r="L29" s="200">
        <v>1507</v>
      </c>
      <c r="M29" s="195">
        <v>66</v>
      </c>
      <c r="N29" s="458">
        <v>1</v>
      </c>
      <c r="O29" s="130">
        <v>131.19999999999999</v>
      </c>
      <c r="P29" s="130">
        <v>124.1</v>
      </c>
      <c r="Q29" s="131">
        <v>1234.7</v>
      </c>
      <c r="R29" s="459">
        <v>1126.5</v>
      </c>
      <c r="S29" s="161"/>
      <c r="T29" s="138"/>
      <c r="U29" s="138"/>
      <c r="V29" s="138"/>
    </row>
    <row r="30" spans="1:22" ht="12.75" customHeight="1">
      <c r="A30" s="196">
        <v>68</v>
      </c>
      <c r="B30" s="455">
        <v>13</v>
      </c>
      <c r="C30" s="120">
        <v>130.69999999999999</v>
      </c>
      <c r="D30" s="121">
        <v>123.1</v>
      </c>
      <c r="E30" s="120">
        <v>1226.7</v>
      </c>
      <c r="F30" s="456">
        <v>1067.5</v>
      </c>
      <c r="G30" s="222">
        <v>68</v>
      </c>
      <c r="H30" s="457">
        <v>13</v>
      </c>
      <c r="I30" s="126">
        <v>103</v>
      </c>
      <c r="J30" s="127">
        <v>98</v>
      </c>
      <c r="K30" s="126">
        <v>1062.8</v>
      </c>
      <c r="L30" s="200">
        <v>951.3</v>
      </c>
      <c r="M30" s="195">
        <v>68</v>
      </c>
      <c r="N30" s="458">
        <v>13</v>
      </c>
      <c r="O30" s="130">
        <v>107</v>
      </c>
      <c r="P30" s="130">
        <v>102.2</v>
      </c>
      <c r="Q30" s="131">
        <v>1174.5</v>
      </c>
      <c r="R30" s="459">
        <v>1045.2</v>
      </c>
      <c r="S30" s="161"/>
      <c r="T30" s="138"/>
      <c r="U30" s="138"/>
      <c r="V30" s="138"/>
    </row>
    <row r="31" spans="1:22" ht="13.5" customHeight="1">
      <c r="A31" s="196">
        <v>70</v>
      </c>
      <c r="B31" s="455">
        <v>9</v>
      </c>
      <c r="C31" s="120">
        <v>229.5</v>
      </c>
      <c r="D31" s="121">
        <v>216.5</v>
      </c>
      <c r="E31" s="120">
        <v>2435.6999999999998</v>
      </c>
      <c r="F31" s="456">
        <v>2152.5</v>
      </c>
      <c r="G31" s="222">
        <v>70</v>
      </c>
      <c r="H31" s="457">
        <v>9</v>
      </c>
      <c r="I31" s="126">
        <v>179.8</v>
      </c>
      <c r="J31" s="127">
        <v>174.3</v>
      </c>
      <c r="K31" s="126">
        <v>1959.9</v>
      </c>
      <c r="L31" s="200">
        <v>1834.3</v>
      </c>
      <c r="M31" s="195">
        <v>70</v>
      </c>
      <c r="N31" s="458">
        <v>9</v>
      </c>
      <c r="O31" s="130">
        <v>190.7</v>
      </c>
      <c r="P31" s="130">
        <v>181</v>
      </c>
      <c r="Q31" s="131">
        <v>2195.8000000000002</v>
      </c>
      <c r="R31" s="459">
        <v>1961.5</v>
      </c>
      <c r="S31" s="161"/>
      <c r="T31" s="138"/>
      <c r="U31" s="138"/>
      <c r="V31" s="138"/>
    </row>
    <row r="32" spans="1:22" ht="12.75" customHeight="1">
      <c r="A32" s="196">
        <v>71</v>
      </c>
      <c r="B32" s="455">
        <v>9</v>
      </c>
      <c r="C32" s="120">
        <v>58</v>
      </c>
      <c r="D32" s="121">
        <v>52</v>
      </c>
      <c r="E32" s="120">
        <v>603.9</v>
      </c>
      <c r="F32" s="456">
        <v>456.9</v>
      </c>
      <c r="G32" s="222">
        <v>71</v>
      </c>
      <c r="H32" s="457">
        <v>9</v>
      </c>
      <c r="I32" s="126">
        <v>32.1</v>
      </c>
      <c r="J32" s="127">
        <v>29.1</v>
      </c>
      <c r="K32" s="126">
        <v>343.4</v>
      </c>
      <c r="L32" s="200">
        <v>258.5</v>
      </c>
      <c r="M32" s="195">
        <v>71</v>
      </c>
      <c r="N32" s="458">
        <v>9</v>
      </c>
      <c r="O32" s="130">
        <v>31.9</v>
      </c>
      <c r="P32" s="130">
        <v>29.6</v>
      </c>
      <c r="Q32" s="131">
        <v>328.1</v>
      </c>
      <c r="R32" s="459">
        <v>258.2</v>
      </c>
      <c r="S32" s="161"/>
      <c r="T32" s="138"/>
      <c r="U32" s="138"/>
      <c r="V32" s="138"/>
    </row>
    <row r="33" spans="1:18" ht="13.5" customHeight="1">
      <c r="A33" s="196">
        <v>76</v>
      </c>
      <c r="B33" s="455">
        <v>9</v>
      </c>
      <c r="C33" s="120">
        <v>224.6</v>
      </c>
      <c r="D33" s="121">
        <v>212.3</v>
      </c>
      <c r="E33" s="120">
        <v>2266.8000000000002</v>
      </c>
      <c r="F33" s="456">
        <v>1994.4</v>
      </c>
      <c r="G33" s="222">
        <v>76</v>
      </c>
      <c r="H33" s="457">
        <v>9</v>
      </c>
      <c r="I33" s="126">
        <v>172.9</v>
      </c>
      <c r="J33" s="127">
        <v>166.9</v>
      </c>
      <c r="K33" s="126">
        <v>1887.8</v>
      </c>
      <c r="L33" s="200">
        <v>1742.8</v>
      </c>
      <c r="M33" s="195">
        <v>76</v>
      </c>
      <c r="N33" s="458">
        <v>9</v>
      </c>
      <c r="O33" s="130">
        <v>140</v>
      </c>
      <c r="P33" s="130">
        <v>136.19999999999999</v>
      </c>
      <c r="Q33" s="131">
        <v>1554.1</v>
      </c>
      <c r="R33" s="459">
        <v>1474.1</v>
      </c>
    </row>
    <row r="34" spans="1:18" ht="12.75" customHeight="1">
      <c r="A34" s="196">
        <v>78</v>
      </c>
      <c r="B34" s="455">
        <v>9</v>
      </c>
      <c r="C34" s="120">
        <v>440.7</v>
      </c>
      <c r="D34" s="121">
        <v>364</v>
      </c>
      <c r="E34" s="120">
        <v>5435.9</v>
      </c>
      <c r="F34" s="456">
        <v>3757.5</v>
      </c>
      <c r="G34" s="222">
        <v>78</v>
      </c>
      <c r="H34" s="457">
        <v>9</v>
      </c>
      <c r="I34" s="126">
        <v>200.4</v>
      </c>
      <c r="J34" s="127">
        <v>188.3</v>
      </c>
      <c r="K34" s="126">
        <v>2353.1999999999998</v>
      </c>
      <c r="L34" s="200">
        <v>2100.8000000000002</v>
      </c>
      <c r="M34" s="195">
        <v>78</v>
      </c>
      <c r="N34" s="458">
        <v>9</v>
      </c>
      <c r="O34" s="130">
        <v>177.2</v>
      </c>
      <c r="P34" s="130">
        <v>166.7</v>
      </c>
      <c r="Q34" s="131">
        <v>2141.8000000000002</v>
      </c>
      <c r="R34" s="459">
        <v>1925.4</v>
      </c>
    </row>
    <row r="35" spans="1:18" ht="13.5" customHeight="1">
      <c r="A35" s="196">
        <v>81</v>
      </c>
      <c r="B35" s="455">
        <v>3</v>
      </c>
      <c r="C35" s="120">
        <v>335.4</v>
      </c>
      <c r="D35" s="121">
        <v>298</v>
      </c>
      <c r="E35" s="120">
        <v>3532.7</v>
      </c>
      <c r="F35" s="456">
        <v>2840.9</v>
      </c>
      <c r="G35" s="222">
        <v>81</v>
      </c>
      <c r="H35" s="457">
        <v>3</v>
      </c>
      <c r="I35" s="126">
        <v>224.1</v>
      </c>
      <c r="J35" s="127">
        <v>207.9</v>
      </c>
      <c r="K35" s="126">
        <v>2403.5</v>
      </c>
      <c r="L35" s="200">
        <v>2055.1999999999998</v>
      </c>
      <c r="M35" s="195">
        <v>81</v>
      </c>
      <c r="N35" s="458">
        <v>3</v>
      </c>
      <c r="O35" s="130">
        <v>169.5</v>
      </c>
      <c r="P35" s="130">
        <v>160.30000000000001</v>
      </c>
      <c r="Q35" s="131">
        <v>1836.7</v>
      </c>
      <c r="R35" s="459">
        <v>1638.6</v>
      </c>
    </row>
    <row r="36" spans="1:18" ht="12.75" customHeight="1">
      <c r="A36" s="196">
        <v>83</v>
      </c>
      <c r="B36" s="455">
        <v>3</v>
      </c>
      <c r="C36" s="120">
        <v>103.5</v>
      </c>
      <c r="D36" s="121">
        <v>95.8</v>
      </c>
      <c r="E36" s="120">
        <v>970.2</v>
      </c>
      <c r="F36" s="456">
        <v>847.8</v>
      </c>
      <c r="G36" s="222">
        <v>83</v>
      </c>
      <c r="H36" s="457">
        <v>3</v>
      </c>
      <c r="I36" s="126">
        <v>80.2</v>
      </c>
      <c r="J36" s="127">
        <v>76.8</v>
      </c>
      <c r="K36" s="126">
        <v>780.3</v>
      </c>
      <c r="L36" s="200">
        <v>711</v>
      </c>
      <c r="M36" s="195">
        <v>83</v>
      </c>
      <c r="N36" s="458">
        <v>3</v>
      </c>
      <c r="O36" s="130">
        <v>79.599999999999994</v>
      </c>
      <c r="P36" s="130">
        <v>75.7</v>
      </c>
      <c r="Q36" s="131">
        <v>788.7</v>
      </c>
      <c r="R36" s="459">
        <v>721.3</v>
      </c>
    </row>
    <row r="37" spans="1:18" ht="13.5" customHeight="1">
      <c r="A37" s="196">
        <v>90</v>
      </c>
      <c r="B37" s="455">
        <v>15</v>
      </c>
      <c r="C37" s="120">
        <v>244.2</v>
      </c>
      <c r="D37" s="121">
        <v>221.8</v>
      </c>
      <c r="E37" s="120">
        <v>3259.4</v>
      </c>
      <c r="F37" s="456">
        <v>2672.3</v>
      </c>
      <c r="G37" s="222">
        <v>90</v>
      </c>
      <c r="H37" s="457">
        <v>15</v>
      </c>
      <c r="I37" s="126">
        <v>135.1</v>
      </c>
      <c r="J37" s="127">
        <v>126.7</v>
      </c>
      <c r="K37" s="126">
        <v>1894.4</v>
      </c>
      <c r="L37" s="200">
        <v>1641.1</v>
      </c>
      <c r="M37" s="195">
        <v>90</v>
      </c>
      <c r="N37" s="458">
        <v>15</v>
      </c>
      <c r="O37" s="130">
        <v>92.1</v>
      </c>
      <c r="P37" s="130">
        <v>87.4</v>
      </c>
      <c r="Q37" s="131">
        <v>1278.9000000000001</v>
      </c>
      <c r="R37" s="459">
        <v>1127.0999999999999</v>
      </c>
    </row>
    <row r="38" spans="1:18" ht="12.75" customHeight="1">
      <c r="A38" s="196">
        <v>92</v>
      </c>
      <c r="B38" s="455">
        <v>15</v>
      </c>
      <c r="C38" s="120">
        <v>196.7</v>
      </c>
      <c r="D38" s="121">
        <v>185</v>
      </c>
      <c r="E38" s="120">
        <v>2187.1999999999998</v>
      </c>
      <c r="F38" s="456">
        <v>1916.9</v>
      </c>
      <c r="G38" s="222">
        <v>92</v>
      </c>
      <c r="H38" s="457">
        <v>15</v>
      </c>
      <c r="I38" s="126">
        <v>156.4</v>
      </c>
      <c r="J38" s="127">
        <v>148</v>
      </c>
      <c r="K38" s="126">
        <v>1818</v>
      </c>
      <c r="L38" s="200">
        <v>1605.8</v>
      </c>
      <c r="M38" s="195">
        <v>92</v>
      </c>
      <c r="N38" s="458">
        <v>15</v>
      </c>
      <c r="O38" s="130">
        <v>129.6</v>
      </c>
      <c r="P38" s="130">
        <v>122.4</v>
      </c>
      <c r="Q38" s="131">
        <v>1622.5</v>
      </c>
      <c r="R38" s="459">
        <v>1456.5</v>
      </c>
    </row>
    <row r="39" spans="1:18" ht="13.5" customHeight="1">
      <c r="A39" s="196">
        <v>94</v>
      </c>
      <c r="B39" s="455">
        <v>15</v>
      </c>
      <c r="C39" s="120">
        <v>168.8</v>
      </c>
      <c r="D39" s="121">
        <v>153.9</v>
      </c>
      <c r="E39" s="120">
        <v>2208.6999999999998</v>
      </c>
      <c r="F39" s="456">
        <v>1804.9</v>
      </c>
      <c r="G39" s="222">
        <v>94</v>
      </c>
      <c r="H39" s="457">
        <v>15</v>
      </c>
      <c r="I39" s="126">
        <v>195.6</v>
      </c>
      <c r="J39" s="127">
        <v>184.9</v>
      </c>
      <c r="K39" s="126">
        <v>2532.8000000000002</v>
      </c>
      <c r="L39" s="200">
        <v>2236.1</v>
      </c>
      <c r="M39" s="195">
        <v>94</v>
      </c>
      <c r="N39" s="458">
        <v>15</v>
      </c>
      <c r="O39" s="130">
        <v>172.2</v>
      </c>
      <c r="P39" s="130">
        <v>160.6</v>
      </c>
      <c r="Q39" s="131">
        <v>2392</v>
      </c>
      <c r="R39" s="459">
        <v>2055.8000000000002</v>
      </c>
    </row>
    <row r="40" spans="1:18" ht="12.75" customHeight="1">
      <c r="A40" s="196">
        <v>102</v>
      </c>
      <c r="B40" s="455">
        <v>5</v>
      </c>
      <c r="C40" s="120">
        <v>96.1</v>
      </c>
      <c r="D40" s="121">
        <v>89.1</v>
      </c>
      <c r="E40" s="120">
        <v>1017</v>
      </c>
      <c r="F40" s="456">
        <v>900.4</v>
      </c>
      <c r="G40" s="222">
        <v>102</v>
      </c>
      <c r="H40" s="457">
        <v>5</v>
      </c>
      <c r="I40" s="126">
        <v>83.8</v>
      </c>
      <c r="J40" s="127">
        <v>78.8</v>
      </c>
      <c r="K40" s="126">
        <v>946.9</v>
      </c>
      <c r="L40" s="200">
        <v>859.1</v>
      </c>
      <c r="M40" s="195">
        <v>102</v>
      </c>
      <c r="N40" s="458">
        <v>5</v>
      </c>
      <c r="O40" s="130">
        <v>83.3</v>
      </c>
      <c r="P40" s="130">
        <v>78.099999999999994</v>
      </c>
      <c r="Q40" s="131">
        <v>946.9</v>
      </c>
      <c r="R40" s="459">
        <v>859.1</v>
      </c>
    </row>
    <row r="41" spans="1:18" ht="13.5" customHeight="1">
      <c r="A41" s="196">
        <v>105</v>
      </c>
      <c r="B41" s="455">
        <v>2</v>
      </c>
      <c r="C41" s="120">
        <v>231.9</v>
      </c>
      <c r="D41" s="121">
        <v>210.7</v>
      </c>
      <c r="E41" s="120">
        <v>2178.5</v>
      </c>
      <c r="F41" s="456">
        <v>1821.9</v>
      </c>
      <c r="G41" s="222">
        <v>105</v>
      </c>
      <c r="H41" s="457">
        <v>2</v>
      </c>
      <c r="I41" s="126">
        <v>238.3</v>
      </c>
      <c r="J41" s="127">
        <v>223.1</v>
      </c>
      <c r="K41" s="126">
        <v>2317.5</v>
      </c>
      <c r="L41" s="200">
        <v>2048.1</v>
      </c>
      <c r="M41" s="195">
        <v>105</v>
      </c>
      <c r="N41" s="458">
        <v>2</v>
      </c>
      <c r="O41" s="130">
        <v>180.1</v>
      </c>
      <c r="P41" s="130">
        <v>167</v>
      </c>
      <c r="Q41" s="131">
        <v>1797.1</v>
      </c>
      <c r="R41" s="459">
        <v>1581.9</v>
      </c>
    </row>
    <row r="42" spans="1:18" ht="12.75" customHeight="1">
      <c r="A42" s="196">
        <v>106</v>
      </c>
      <c r="B42" s="455">
        <v>10</v>
      </c>
      <c r="C42" s="120">
        <v>30.4</v>
      </c>
      <c r="D42" s="121">
        <v>29.5</v>
      </c>
      <c r="E42" s="120">
        <v>290.5</v>
      </c>
      <c r="F42" s="456">
        <v>271.89999999999998</v>
      </c>
      <c r="G42" s="222"/>
      <c r="H42" s="457"/>
      <c r="I42" s="126"/>
      <c r="J42" s="127"/>
      <c r="K42" s="126"/>
      <c r="L42" s="200"/>
      <c r="M42" s="195"/>
      <c r="N42" s="458"/>
      <c r="O42" s="130"/>
      <c r="P42" s="130"/>
      <c r="Q42" s="131"/>
      <c r="R42" s="459"/>
    </row>
    <row r="43" spans="1:18" ht="13.5" customHeight="1">
      <c r="A43" s="196">
        <v>108</v>
      </c>
      <c r="B43" s="455">
        <v>5</v>
      </c>
      <c r="C43" s="120">
        <v>377</v>
      </c>
      <c r="D43" s="121">
        <v>331.2</v>
      </c>
      <c r="E43" s="120">
        <v>4135.7</v>
      </c>
      <c r="F43" s="456">
        <v>3377.2</v>
      </c>
      <c r="G43" s="222">
        <v>108</v>
      </c>
      <c r="H43" s="457">
        <v>5</v>
      </c>
      <c r="I43" s="126">
        <v>222.4</v>
      </c>
      <c r="J43" s="127">
        <v>207.5</v>
      </c>
      <c r="K43" s="126">
        <v>2523.4</v>
      </c>
      <c r="L43" s="200">
        <v>2199.5</v>
      </c>
      <c r="M43" s="195">
        <v>108</v>
      </c>
      <c r="N43" s="458">
        <v>5</v>
      </c>
      <c r="O43" s="130">
        <v>162.19999999999999</v>
      </c>
      <c r="P43" s="130">
        <v>150.19999999999999</v>
      </c>
      <c r="Q43" s="131">
        <v>2013.9</v>
      </c>
      <c r="R43" s="459">
        <v>1700.7</v>
      </c>
    </row>
    <row r="44" spans="1:18" ht="12.75" customHeight="1">
      <c r="A44" s="196">
        <v>110</v>
      </c>
      <c r="B44" s="455">
        <v>5</v>
      </c>
      <c r="C44" s="120">
        <v>233.3</v>
      </c>
      <c r="D44" s="121">
        <v>207.8</v>
      </c>
      <c r="E44" s="120">
        <v>2455.1999999999998</v>
      </c>
      <c r="F44" s="456">
        <v>2068.5</v>
      </c>
      <c r="G44" s="222">
        <v>110</v>
      </c>
      <c r="H44" s="457">
        <v>5</v>
      </c>
      <c r="I44" s="126">
        <v>143.19999999999999</v>
      </c>
      <c r="J44" s="127">
        <v>133.30000000000001</v>
      </c>
      <c r="K44" s="126">
        <v>1581.5</v>
      </c>
      <c r="L44" s="200">
        <v>1395.3</v>
      </c>
      <c r="M44" s="195">
        <v>110</v>
      </c>
      <c r="N44" s="458">
        <v>5</v>
      </c>
      <c r="O44" s="130">
        <v>102.9</v>
      </c>
      <c r="P44" s="130">
        <v>98.6</v>
      </c>
      <c r="Q44" s="131">
        <v>1147.0999999999999</v>
      </c>
      <c r="R44" s="459">
        <v>1066.2</v>
      </c>
    </row>
    <row r="45" spans="1:18" ht="13.5" customHeight="1">
      <c r="A45" s="196">
        <v>111</v>
      </c>
      <c r="B45" s="455">
        <v>18</v>
      </c>
      <c r="C45" s="120">
        <v>307.39999999999998</v>
      </c>
      <c r="D45" s="121">
        <v>281.89999999999998</v>
      </c>
      <c r="E45" s="120">
        <v>3428.5</v>
      </c>
      <c r="F45" s="456">
        <v>2698.5</v>
      </c>
      <c r="G45" s="222">
        <v>111</v>
      </c>
      <c r="H45" s="457">
        <v>18</v>
      </c>
      <c r="I45" s="126">
        <v>238.8</v>
      </c>
      <c r="J45" s="127">
        <v>225.3</v>
      </c>
      <c r="K45" s="126">
        <v>2514.6999999999998</v>
      </c>
      <c r="L45" s="200">
        <v>2111</v>
      </c>
      <c r="M45" s="195">
        <v>111</v>
      </c>
      <c r="N45" s="458">
        <v>18</v>
      </c>
      <c r="O45" s="130">
        <v>220.3</v>
      </c>
      <c r="P45" s="130">
        <v>208.9</v>
      </c>
      <c r="Q45" s="131">
        <v>2417.9</v>
      </c>
      <c r="R45" s="459">
        <v>2071.6999999999998</v>
      </c>
    </row>
    <row r="46" spans="1:18" ht="12.75" customHeight="1">
      <c r="A46" s="196">
        <v>115</v>
      </c>
      <c r="B46" s="455">
        <v>18</v>
      </c>
      <c r="C46" s="120">
        <v>333.7</v>
      </c>
      <c r="D46" s="121">
        <v>301.8</v>
      </c>
      <c r="E46" s="120">
        <v>3941.1</v>
      </c>
      <c r="F46" s="456">
        <v>3029.3</v>
      </c>
      <c r="G46" s="222">
        <v>115</v>
      </c>
      <c r="H46" s="457">
        <v>18</v>
      </c>
      <c r="I46" s="126">
        <v>203.3</v>
      </c>
      <c r="J46" s="127">
        <v>190.9</v>
      </c>
      <c r="K46" s="126">
        <v>2358.8000000000002</v>
      </c>
      <c r="L46" s="200">
        <v>1968.5</v>
      </c>
      <c r="M46" s="195">
        <v>115</v>
      </c>
      <c r="N46" s="458">
        <v>18</v>
      </c>
      <c r="O46" s="130">
        <v>177.4</v>
      </c>
      <c r="P46" s="130">
        <v>165.3</v>
      </c>
      <c r="Q46" s="131">
        <v>2177.6999999999998</v>
      </c>
      <c r="R46" s="459">
        <v>1791.8</v>
      </c>
    </row>
    <row r="47" spans="1:18" ht="13.5" customHeight="1">
      <c r="A47" s="196">
        <v>117</v>
      </c>
      <c r="B47" s="455">
        <v>18</v>
      </c>
      <c r="C47" s="120">
        <v>231.2</v>
      </c>
      <c r="D47" s="121">
        <v>211.9</v>
      </c>
      <c r="E47" s="120">
        <v>2622.2</v>
      </c>
      <c r="F47" s="456">
        <v>2048.5</v>
      </c>
      <c r="G47" s="222">
        <v>117</v>
      </c>
      <c r="H47" s="457">
        <v>18</v>
      </c>
      <c r="I47" s="126">
        <v>156.1</v>
      </c>
      <c r="J47" s="127">
        <v>147</v>
      </c>
      <c r="K47" s="126">
        <v>1791.8</v>
      </c>
      <c r="L47" s="200">
        <v>1478.9</v>
      </c>
      <c r="M47" s="195">
        <v>117</v>
      </c>
      <c r="N47" s="458">
        <v>18</v>
      </c>
      <c r="O47" s="130">
        <v>130.1</v>
      </c>
      <c r="P47" s="130">
        <v>121.8</v>
      </c>
      <c r="Q47" s="131">
        <v>1564.9</v>
      </c>
      <c r="R47" s="459">
        <v>1266.4000000000001</v>
      </c>
    </row>
    <row r="48" spans="1:18" ht="12" customHeight="1">
      <c r="A48" s="196">
        <v>120</v>
      </c>
      <c r="B48" s="455">
        <v>18</v>
      </c>
      <c r="C48" s="120">
        <v>148.6</v>
      </c>
      <c r="D48" s="121">
        <v>138.19999999999999</v>
      </c>
      <c r="E48" s="120">
        <v>1802.5</v>
      </c>
      <c r="F48" s="456">
        <v>1485</v>
      </c>
      <c r="G48" s="222">
        <v>120</v>
      </c>
      <c r="H48" s="457">
        <v>18</v>
      </c>
      <c r="I48" s="126">
        <v>91.8</v>
      </c>
      <c r="J48" s="127">
        <v>87.9</v>
      </c>
      <c r="K48" s="126">
        <v>1204.5999999999999</v>
      </c>
      <c r="L48" s="200">
        <v>1058.5</v>
      </c>
      <c r="M48" s="195">
        <v>120</v>
      </c>
      <c r="N48" s="458">
        <v>18</v>
      </c>
      <c r="O48" s="130">
        <v>91.5</v>
      </c>
      <c r="P48" s="130">
        <v>87.6</v>
      </c>
      <c r="Q48" s="131">
        <v>1204.5999999999999</v>
      </c>
      <c r="R48" s="459">
        <v>1058.5</v>
      </c>
    </row>
    <row r="49" spans="1:18" ht="13.5" customHeight="1">
      <c r="A49" s="196">
        <v>126</v>
      </c>
      <c r="B49" s="455">
        <v>18</v>
      </c>
      <c r="C49" s="120">
        <v>16.899999999999999</v>
      </c>
      <c r="D49" s="121">
        <v>13.8</v>
      </c>
      <c r="E49" s="120">
        <v>234.6</v>
      </c>
      <c r="F49" s="456">
        <v>159.1</v>
      </c>
      <c r="G49" s="222"/>
      <c r="H49" s="457"/>
      <c r="I49" s="126"/>
      <c r="J49" s="127"/>
      <c r="K49" s="126"/>
      <c r="L49" s="200"/>
      <c r="M49" s="195"/>
      <c r="N49" s="458"/>
      <c r="O49" s="130"/>
      <c r="P49" s="130"/>
      <c r="Q49" s="131"/>
      <c r="R49" s="459"/>
    </row>
    <row r="50" spans="1:18" ht="12.75" customHeight="1">
      <c r="A50" s="196">
        <v>127</v>
      </c>
      <c r="B50" s="455">
        <v>18</v>
      </c>
      <c r="C50" s="120">
        <v>31.6</v>
      </c>
      <c r="D50" s="121">
        <v>28.7</v>
      </c>
      <c r="E50" s="120">
        <v>379.6</v>
      </c>
      <c r="F50" s="456">
        <v>304.89999999999998</v>
      </c>
      <c r="G50" s="222"/>
      <c r="H50" s="457"/>
      <c r="I50" s="126"/>
      <c r="J50" s="127"/>
      <c r="K50" s="126"/>
      <c r="L50" s="200"/>
      <c r="M50" s="195"/>
      <c r="N50" s="458"/>
      <c r="O50" s="130"/>
      <c r="P50" s="130"/>
      <c r="Q50" s="131"/>
      <c r="R50" s="459"/>
    </row>
    <row r="51" spans="1:18" ht="13.5" customHeight="1">
      <c r="A51" s="196">
        <v>150</v>
      </c>
      <c r="B51" s="455">
        <v>8</v>
      </c>
      <c r="C51" s="120">
        <v>251</v>
      </c>
      <c r="D51" s="121">
        <v>234.7</v>
      </c>
      <c r="E51" s="120">
        <v>2960.1</v>
      </c>
      <c r="F51" s="456">
        <v>2563.8000000000002</v>
      </c>
      <c r="G51" s="222">
        <v>150</v>
      </c>
      <c r="H51" s="457">
        <v>8</v>
      </c>
      <c r="I51" s="126">
        <v>251.6</v>
      </c>
      <c r="J51" s="127">
        <v>237.8</v>
      </c>
      <c r="K51" s="126">
        <v>3056.8</v>
      </c>
      <c r="L51" s="200">
        <v>2707.6</v>
      </c>
      <c r="M51" s="195">
        <v>150</v>
      </c>
      <c r="N51" s="458">
        <v>8</v>
      </c>
      <c r="O51" s="130">
        <v>191.6</v>
      </c>
      <c r="P51" s="130">
        <v>184.8</v>
      </c>
      <c r="Q51" s="131">
        <v>2369.1999999999998</v>
      </c>
      <c r="R51" s="459">
        <v>2241.5</v>
      </c>
    </row>
    <row r="52" spans="1:18" ht="12.75" customHeight="1">
      <c r="A52" s="196">
        <v>152</v>
      </c>
      <c r="B52" s="455" t="s">
        <v>70</v>
      </c>
      <c r="C52" s="120">
        <v>254</v>
      </c>
      <c r="D52" s="121">
        <v>223.8</v>
      </c>
      <c r="E52" s="120">
        <v>3582</v>
      </c>
      <c r="F52" s="456">
        <v>2895.5</v>
      </c>
      <c r="G52" s="222">
        <v>152</v>
      </c>
      <c r="H52" s="457" t="s">
        <v>70</v>
      </c>
      <c r="I52" s="126">
        <v>141.69999999999999</v>
      </c>
      <c r="J52" s="127">
        <v>134.4</v>
      </c>
      <c r="K52" s="126">
        <v>1974.2</v>
      </c>
      <c r="L52" s="200">
        <v>1779.4</v>
      </c>
      <c r="M52" s="195">
        <v>152</v>
      </c>
      <c r="N52" s="458" t="s">
        <v>70</v>
      </c>
      <c r="O52" s="130">
        <v>108.4</v>
      </c>
      <c r="P52" s="130">
        <v>102.9</v>
      </c>
      <c r="Q52" s="131">
        <v>1574.5</v>
      </c>
      <c r="R52" s="459">
        <v>1438.5</v>
      </c>
    </row>
    <row r="53" spans="1:18" ht="13.5" customHeight="1">
      <c r="A53" s="196">
        <v>154</v>
      </c>
      <c r="B53" s="455">
        <v>15</v>
      </c>
      <c r="C53" s="120">
        <v>43.3</v>
      </c>
      <c r="D53" s="121">
        <v>40.4</v>
      </c>
      <c r="E53" s="120">
        <v>544.29999999999995</v>
      </c>
      <c r="F53" s="456">
        <v>469.1</v>
      </c>
      <c r="G53" s="222"/>
      <c r="H53" s="457"/>
      <c r="I53" s="126"/>
      <c r="J53" s="127"/>
      <c r="K53" s="126"/>
      <c r="L53" s="200"/>
      <c r="M53" s="195"/>
      <c r="N53" s="458"/>
      <c r="O53" s="130"/>
      <c r="P53" s="130"/>
      <c r="Q53" s="131"/>
      <c r="R53" s="459"/>
    </row>
    <row r="54" spans="1:18" ht="12.75" customHeight="1">
      <c r="A54" s="196">
        <v>155</v>
      </c>
      <c r="B54" s="455">
        <v>15</v>
      </c>
      <c r="C54" s="120">
        <v>61.4</v>
      </c>
      <c r="D54" s="121">
        <v>56.3</v>
      </c>
      <c r="E54" s="120">
        <v>663.1</v>
      </c>
      <c r="F54" s="456">
        <v>551</v>
      </c>
      <c r="G54" s="222">
        <v>155</v>
      </c>
      <c r="H54" s="457">
        <v>15</v>
      </c>
      <c r="I54" s="126">
        <v>49.1</v>
      </c>
      <c r="J54" s="127">
        <v>45.6</v>
      </c>
      <c r="K54" s="126">
        <v>587</v>
      </c>
      <c r="L54" s="200">
        <v>503.2</v>
      </c>
      <c r="M54" s="195">
        <v>155</v>
      </c>
      <c r="N54" s="458">
        <v>15</v>
      </c>
      <c r="O54" s="130">
        <v>30.7</v>
      </c>
      <c r="P54" s="130">
        <v>28.4</v>
      </c>
      <c r="Q54" s="131">
        <v>420.8</v>
      </c>
      <c r="R54" s="459">
        <v>362.9</v>
      </c>
    </row>
    <row r="55" spans="1:18" ht="13.5" customHeight="1">
      <c r="A55" s="196">
        <v>158</v>
      </c>
      <c r="B55" s="455">
        <v>8</v>
      </c>
      <c r="C55" s="120">
        <v>65</v>
      </c>
      <c r="D55" s="121">
        <v>58.6</v>
      </c>
      <c r="E55" s="120">
        <v>879</v>
      </c>
      <c r="F55" s="456">
        <v>745.9</v>
      </c>
      <c r="G55" s="222">
        <v>158</v>
      </c>
      <c r="H55" s="457">
        <v>8</v>
      </c>
      <c r="I55" s="126">
        <v>44.8</v>
      </c>
      <c r="J55" s="127">
        <v>42.6</v>
      </c>
      <c r="K55" s="126">
        <v>623.9</v>
      </c>
      <c r="L55" s="200">
        <v>562.6</v>
      </c>
      <c r="M55" s="195">
        <v>158</v>
      </c>
      <c r="N55" s="458">
        <v>8</v>
      </c>
      <c r="O55" s="130">
        <v>42.2</v>
      </c>
      <c r="P55" s="130">
        <v>39.9</v>
      </c>
      <c r="Q55" s="131">
        <v>589.5</v>
      </c>
      <c r="R55" s="459">
        <v>530.9</v>
      </c>
    </row>
    <row r="56" spans="1:18" ht="12.75" customHeight="1">
      <c r="A56" s="196">
        <v>161</v>
      </c>
      <c r="B56" s="455">
        <v>8</v>
      </c>
      <c r="C56" s="120">
        <v>65.2</v>
      </c>
      <c r="D56" s="121">
        <v>55.9</v>
      </c>
      <c r="E56" s="120">
        <v>1140.2</v>
      </c>
      <c r="F56" s="456">
        <v>883.1</v>
      </c>
      <c r="G56" s="222">
        <v>161</v>
      </c>
      <c r="H56" s="457">
        <v>8</v>
      </c>
      <c r="I56" s="126">
        <v>41.9</v>
      </c>
      <c r="J56" s="127">
        <v>39.6</v>
      </c>
      <c r="K56" s="126">
        <v>680.2</v>
      </c>
      <c r="L56" s="200">
        <v>617</v>
      </c>
      <c r="M56" s="195">
        <v>161</v>
      </c>
      <c r="N56" s="458">
        <v>8</v>
      </c>
      <c r="O56" s="130">
        <v>28.2</v>
      </c>
      <c r="P56" s="130">
        <v>27.4</v>
      </c>
      <c r="Q56" s="131">
        <v>504.7</v>
      </c>
      <c r="R56" s="459">
        <v>480.4</v>
      </c>
    </row>
    <row r="57" spans="1:18" ht="13.5" customHeight="1">
      <c r="A57" s="196">
        <v>163</v>
      </c>
      <c r="B57" s="455" t="s">
        <v>70</v>
      </c>
      <c r="C57" s="120">
        <v>216.6</v>
      </c>
      <c r="D57" s="121">
        <v>201.2</v>
      </c>
      <c r="E57" s="120">
        <v>2511.4</v>
      </c>
      <c r="F57" s="456">
        <v>2166.1</v>
      </c>
      <c r="G57" s="222">
        <v>163</v>
      </c>
      <c r="H57" s="457" t="s">
        <v>70</v>
      </c>
      <c r="I57" s="126">
        <v>114.6</v>
      </c>
      <c r="J57" s="127">
        <v>110.8</v>
      </c>
      <c r="K57" s="126">
        <v>1232.7</v>
      </c>
      <c r="L57" s="200">
        <v>1151.7</v>
      </c>
      <c r="M57" s="195">
        <v>163</v>
      </c>
      <c r="N57" s="458" t="s">
        <v>70</v>
      </c>
      <c r="O57" s="130">
        <v>93.3</v>
      </c>
      <c r="P57" s="130">
        <v>89.1</v>
      </c>
      <c r="Q57" s="131">
        <v>1049.0999999999999</v>
      </c>
      <c r="R57" s="459">
        <v>948.2</v>
      </c>
    </row>
    <row r="58" spans="1:18" ht="12.75" customHeight="1">
      <c r="A58" s="196">
        <v>164</v>
      </c>
      <c r="B58" s="455" t="s">
        <v>70</v>
      </c>
      <c r="C58" s="120">
        <v>187.2</v>
      </c>
      <c r="D58" s="121">
        <v>166.7</v>
      </c>
      <c r="E58" s="120">
        <v>2601.3000000000002</v>
      </c>
      <c r="F58" s="456">
        <v>2075</v>
      </c>
      <c r="G58" s="222">
        <v>164</v>
      </c>
      <c r="H58" s="457" t="s">
        <v>70</v>
      </c>
      <c r="I58" s="126">
        <v>113.3</v>
      </c>
      <c r="J58" s="127">
        <v>107.1</v>
      </c>
      <c r="K58" s="126">
        <v>1598.5</v>
      </c>
      <c r="L58" s="200">
        <v>1407.1</v>
      </c>
      <c r="M58" s="195">
        <v>164</v>
      </c>
      <c r="N58" s="458" t="s">
        <v>70</v>
      </c>
      <c r="O58" s="130">
        <v>92.5</v>
      </c>
      <c r="P58" s="130">
        <v>87.9</v>
      </c>
      <c r="Q58" s="131">
        <v>1317.6</v>
      </c>
      <c r="R58" s="459">
        <v>1167.4000000000001</v>
      </c>
    </row>
    <row r="59" spans="1:18" ht="13.5" customHeight="1">
      <c r="A59" s="196">
        <v>165</v>
      </c>
      <c r="B59" s="455" t="s">
        <v>70</v>
      </c>
      <c r="C59" s="120">
        <v>218.5</v>
      </c>
      <c r="D59" s="121">
        <v>191.4</v>
      </c>
      <c r="E59" s="120">
        <v>3077.5</v>
      </c>
      <c r="F59" s="456">
        <v>2388.6999999999998</v>
      </c>
      <c r="G59" s="222">
        <v>165</v>
      </c>
      <c r="H59" s="457" t="s">
        <v>70</v>
      </c>
      <c r="I59" s="126">
        <v>93.7</v>
      </c>
      <c r="J59" s="127">
        <v>89.6</v>
      </c>
      <c r="K59" s="126">
        <v>1314.4</v>
      </c>
      <c r="L59" s="200">
        <v>1186.5999999999999</v>
      </c>
      <c r="M59" s="195">
        <v>165</v>
      </c>
      <c r="N59" s="458" t="s">
        <v>70</v>
      </c>
      <c r="O59" s="130">
        <v>79.900000000000006</v>
      </c>
      <c r="P59" s="130">
        <v>77</v>
      </c>
      <c r="Q59" s="131">
        <v>1122.3</v>
      </c>
      <c r="R59" s="459">
        <v>1053.4000000000001</v>
      </c>
    </row>
    <row r="60" spans="1:18" ht="12.75" customHeight="1">
      <c r="A60" s="196">
        <v>166</v>
      </c>
      <c r="B60" s="455" t="s">
        <v>70</v>
      </c>
      <c r="C60" s="120">
        <v>164.5</v>
      </c>
      <c r="D60" s="121">
        <v>151.19999999999999</v>
      </c>
      <c r="E60" s="120">
        <v>2237.5</v>
      </c>
      <c r="F60" s="456">
        <v>1882.9</v>
      </c>
      <c r="G60" s="222">
        <v>166</v>
      </c>
      <c r="H60" s="457" t="s">
        <v>70</v>
      </c>
      <c r="I60" s="126">
        <v>75.400000000000006</v>
      </c>
      <c r="J60" s="127">
        <v>74.2</v>
      </c>
      <c r="K60" s="126">
        <v>910.5</v>
      </c>
      <c r="L60" s="200">
        <v>887</v>
      </c>
      <c r="M60" s="195">
        <v>166</v>
      </c>
      <c r="N60" s="458" t="s">
        <v>70</v>
      </c>
      <c r="O60" s="130">
        <v>57.3</v>
      </c>
      <c r="P60" s="130">
        <v>56.2</v>
      </c>
      <c r="Q60" s="131">
        <v>710.4</v>
      </c>
      <c r="R60" s="459">
        <v>686.3</v>
      </c>
    </row>
    <row r="61" spans="1:18" ht="13.5" customHeight="1">
      <c r="A61" s="196">
        <v>169</v>
      </c>
      <c r="B61" s="455">
        <v>8</v>
      </c>
      <c r="C61" s="120">
        <v>93.9</v>
      </c>
      <c r="D61" s="121">
        <v>85.4</v>
      </c>
      <c r="E61" s="120">
        <v>1382.2</v>
      </c>
      <c r="F61" s="456">
        <v>1186.8</v>
      </c>
      <c r="G61" s="222"/>
      <c r="H61" s="457"/>
      <c r="I61" s="126"/>
      <c r="J61" s="127"/>
      <c r="K61" s="126"/>
      <c r="L61" s="200"/>
      <c r="M61" s="195"/>
      <c r="N61" s="458"/>
      <c r="O61" s="130"/>
      <c r="P61" s="130"/>
      <c r="Q61" s="131"/>
      <c r="R61" s="459"/>
    </row>
    <row r="62" spans="1:18" ht="12.75" customHeight="1">
      <c r="A62" s="196">
        <v>175</v>
      </c>
      <c r="B62" s="455">
        <v>3</v>
      </c>
      <c r="C62" s="120">
        <v>28.9</v>
      </c>
      <c r="D62" s="121">
        <v>19.600000000000001</v>
      </c>
      <c r="E62" s="120">
        <v>258.3</v>
      </c>
      <c r="F62" s="456">
        <v>136</v>
      </c>
      <c r="G62" s="222"/>
      <c r="H62" s="457"/>
      <c r="I62" s="126"/>
      <c r="J62" s="127"/>
      <c r="K62" s="126"/>
      <c r="L62" s="200"/>
      <c r="M62" s="195"/>
      <c r="N62" s="458"/>
      <c r="O62" s="130"/>
      <c r="P62" s="130"/>
      <c r="Q62" s="131"/>
      <c r="R62" s="459"/>
    </row>
    <row r="63" spans="1:18" ht="13.5" customHeight="1">
      <c r="A63" s="196">
        <v>176</v>
      </c>
      <c r="B63" s="455">
        <v>9</v>
      </c>
      <c r="C63" s="120">
        <v>77.599999999999994</v>
      </c>
      <c r="D63" s="121">
        <v>75.900000000000006</v>
      </c>
      <c r="E63" s="120">
        <v>813.3</v>
      </c>
      <c r="F63" s="456">
        <v>790.3</v>
      </c>
      <c r="G63" s="222"/>
      <c r="H63" s="457"/>
      <c r="I63" s="126"/>
      <c r="J63" s="127"/>
      <c r="K63" s="126"/>
      <c r="L63" s="200"/>
      <c r="M63" s="195"/>
      <c r="N63" s="458"/>
      <c r="O63" s="130"/>
      <c r="P63" s="130"/>
      <c r="Q63" s="131"/>
      <c r="R63" s="459"/>
    </row>
    <row r="64" spans="1:18" ht="12.75" customHeight="1">
      <c r="A64" s="196">
        <v>180</v>
      </c>
      <c r="B64" s="455">
        <v>3</v>
      </c>
      <c r="C64" s="120">
        <v>235.7</v>
      </c>
      <c r="D64" s="121">
        <v>212.3</v>
      </c>
      <c r="E64" s="120">
        <v>2646.7</v>
      </c>
      <c r="F64" s="456">
        <v>2050.1999999999998</v>
      </c>
      <c r="G64" s="222">
        <v>180</v>
      </c>
      <c r="H64" s="457">
        <v>3</v>
      </c>
      <c r="I64" s="126">
        <v>281.2</v>
      </c>
      <c r="J64" s="127">
        <v>263.3</v>
      </c>
      <c r="K64" s="126">
        <v>2946.8</v>
      </c>
      <c r="L64" s="200">
        <v>2507.9</v>
      </c>
      <c r="M64" s="195">
        <v>180</v>
      </c>
      <c r="N64" s="458">
        <v>3</v>
      </c>
      <c r="O64" s="130">
        <v>255</v>
      </c>
      <c r="P64" s="130">
        <v>238.4</v>
      </c>
      <c r="Q64" s="131">
        <v>2817</v>
      </c>
      <c r="R64" s="459">
        <v>2392.6</v>
      </c>
    </row>
    <row r="65" spans="1:18" ht="13.5" customHeight="1">
      <c r="A65" s="196">
        <v>183</v>
      </c>
      <c r="B65" s="455">
        <v>15</v>
      </c>
      <c r="C65" s="120">
        <v>77.400000000000006</v>
      </c>
      <c r="D65" s="121">
        <v>70.2</v>
      </c>
      <c r="E65" s="120">
        <v>931.6</v>
      </c>
      <c r="F65" s="456">
        <v>758.1</v>
      </c>
      <c r="G65" s="222">
        <v>183</v>
      </c>
      <c r="H65" s="457">
        <v>15</v>
      </c>
      <c r="I65" s="126">
        <v>29.9</v>
      </c>
      <c r="J65" s="127">
        <v>28.3</v>
      </c>
      <c r="K65" s="126">
        <v>371.9</v>
      </c>
      <c r="L65" s="200">
        <v>323.39999999999998</v>
      </c>
      <c r="M65" s="195">
        <v>183</v>
      </c>
      <c r="N65" s="458">
        <v>15</v>
      </c>
      <c r="O65" s="130">
        <v>28</v>
      </c>
      <c r="P65" s="130">
        <v>26.3</v>
      </c>
      <c r="Q65" s="131">
        <v>348.8</v>
      </c>
      <c r="R65" s="459">
        <v>299.60000000000002</v>
      </c>
    </row>
    <row r="66" spans="1:18" ht="12.75" customHeight="1">
      <c r="A66" s="196">
        <v>200</v>
      </c>
      <c r="B66" s="455">
        <v>2</v>
      </c>
      <c r="C66" s="120">
        <v>187.6</v>
      </c>
      <c r="D66" s="121">
        <v>173.9</v>
      </c>
      <c r="E66" s="120">
        <v>1342.4</v>
      </c>
      <c r="F66" s="456">
        <v>1117.0999999999999</v>
      </c>
      <c r="G66" s="222">
        <v>200</v>
      </c>
      <c r="H66" s="457">
        <v>2</v>
      </c>
      <c r="I66" s="126">
        <v>155.9</v>
      </c>
      <c r="J66" s="127">
        <v>149.80000000000001</v>
      </c>
      <c r="K66" s="126">
        <v>1085.3</v>
      </c>
      <c r="L66" s="200">
        <v>984.3</v>
      </c>
      <c r="M66" s="195">
        <v>200</v>
      </c>
      <c r="N66" s="458">
        <v>2</v>
      </c>
      <c r="O66" s="130">
        <v>128.5</v>
      </c>
      <c r="P66" s="130">
        <v>123</v>
      </c>
      <c r="Q66" s="131">
        <v>935.4</v>
      </c>
      <c r="R66" s="459">
        <v>843.7</v>
      </c>
    </row>
    <row r="67" spans="1:18" ht="13.5" customHeight="1">
      <c r="A67" s="196">
        <v>201</v>
      </c>
      <c r="B67" s="455">
        <v>3</v>
      </c>
      <c r="C67" s="120">
        <v>46.5</v>
      </c>
      <c r="D67" s="121">
        <v>44.8</v>
      </c>
      <c r="E67" s="120">
        <v>388.1</v>
      </c>
      <c r="F67" s="456">
        <v>351.8</v>
      </c>
      <c r="G67" s="222">
        <v>201</v>
      </c>
      <c r="H67" s="457">
        <v>3</v>
      </c>
      <c r="I67" s="126">
        <v>29.4</v>
      </c>
      <c r="J67" s="127">
        <v>28.2</v>
      </c>
      <c r="K67" s="126">
        <v>299</v>
      </c>
      <c r="L67" s="200">
        <v>274.3</v>
      </c>
      <c r="M67" s="195">
        <v>201</v>
      </c>
      <c r="N67" s="458">
        <v>3</v>
      </c>
      <c r="O67" s="130">
        <v>29.3</v>
      </c>
      <c r="P67" s="130">
        <v>28.1</v>
      </c>
      <c r="Q67" s="131">
        <v>299</v>
      </c>
      <c r="R67" s="459">
        <v>274.3</v>
      </c>
    </row>
    <row r="68" spans="1:18" ht="12.75" customHeight="1">
      <c r="A68" s="196">
        <v>202</v>
      </c>
      <c r="B68" s="455">
        <v>18</v>
      </c>
      <c r="C68" s="120">
        <v>23.1</v>
      </c>
      <c r="D68" s="121">
        <v>19.2</v>
      </c>
      <c r="E68" s="120">
        <v>356.7</v>
      </c>
      <c r="F68" s="456">
        <v>257</v>
      </c>
      <c r="G68" s="222"/>
      <c r="H68" s="457"/>
      <c r="I68" s="126"/>
      <c r="J68" s="127"/>
      <c r="K68" s="126"/>
      <c r="L68" s="200"/>
      <c r="M68" s="195"/>
      <c r="N68" s="458"/>
      <c r="O68" s="130"/>
      <c r="P68" s="130"/>
      <c r="Q68" s="131"/>
      <c r="R68" s="459"/>
    </row>
    <row r="69" spans="1:18" ht="13.5" customHeight="1">
      <c r="A69" s="196">
        <v>204</v>
      </c>
      <c r="B69" s="455" t="s">
        <v>71</v>
      </c>
      <c r="C69" s="120">
        <v>298.8</v>
      </c>
      <c r="D69" s="121">
        <v>273.10000000000002</v>
      </c>
      <c r="E69" s="120">
        <v>2730.7</v>
      </c>
      <c r="F69" s="456">
        <v>2214</v>
      </c>
      <c r="G69" s="222">
        <v>204</v>
      </c>
      <c r="H69" s="457" t="s">
        <v>71</v>
      </c>
      <c r="I69" s="126">
        <v>219.8</v>
      </c>
      <c r="J69" s="127">
        <v>204</v>
      </c>
      <c r="K69" s="126">
        <v>2025.9</v>
      </c>
      <c r="L69" s="200">
        <v>1719.2</v>
      </c>
      <c r="M69" s="195">
        <v>204</v>
      </c>
      <c r="N69" s="458" t="s">
        <v>71</v>
      </c>
      <c r="O69" s="130">
        <v>210.6</v>
      </c>
      <c r="P69" s="130">
        <v>196.5</v>
      </c>
      <c r="Q69" s="131">
        <v>1969.9</v>
      </c>
      <c r="R69" s="459">
        <v>1669.3</v>
      </c>
    </row>
    <row r="70" spans="1:18" ht="12.75" customHeight="1">
      <c r="A70" s="196">
        <v>206</v>
      </c>
      <c r="B70" s="455" t="s">
        <v>72</v>
      </c>
      <c r="C70" s="120">
        <v>210.2</v>
      </c>
      <c r="D70" s="121">
        <v>190.1</v>
      </c>
      <c r="E70" s="120">
        <v>2197.9</v>
      </c>
      <c r="F70" s="456">
        <v>1806.2</v>
      </c>
      <c r="G70" s="222">
        <v>206</v>
      </c>
      <c r="H70" s="457" t="s">
        <v>72</v>
      </c>
      <c r="I70" s="126">
        <v>137</v>
      </c>
      <c r="J70" s="127">
        <v>129.80000000000001</v>
      </c>
      <c r="K70" s="126">
        <v>1429.7</v>
      </c>
      <c r="L70" s="200">
        <v>1292.2</v>
      </c>
      <c r="M70" s="195">
        <v>206</v>
      </c>
      <c r="N70" s="458" t="s">
        <v>72</v>
      </c>
      <c r="O70" s="130">
        <v>121.4</v>
      </c>
      <c r="P70" s="130">
        <v>115.7</v>
      </c>
      <c r="Q70" s="131">
        <v>1309.0999999999999</v>
      </c>
      <c r="R70" s="459">
        <v>1187.2</v>
      </c>
    </row>
    <row r="71" spans="1:18" ht="13.5" customHeight="1">
      <c r="A71" s="196">
        <v>207</v>
      </c>
      <c r="B71" s="455" t="s">
        <v>71</v>
      </c>
      <c r="C71" s="120">
        <v>246.4</v>
      </c>
      <c r="D71" s="121">
        <v>225.6</v>
      </c>
      <c r="E71" s="120">
        <v>2412.9</v>
      </c>
      <c r="F71" s="456">
        <v>1987.8</v>
      </c>
      <c r="G71" s="222">
        <v>207</v>
      </c>
      <c r="H71" s="457" t="s">
        <v>71</v>
      </c>
      <c r="I71" s="126">
        <v>259.89999999999998</v>
      </c>
      <c r="J71" s="127">
        <v>246.2</v>
      </c>
      <c r="K71" s="126">
        <v>2565.9</v>
      </c>
      <c r="L71" s="200">
        <v>2261</v>
      </c>
      <c r="M71" s="195">
        <v>207</v>
      </c>
      <c r="N71" s="458" t="s">
        <v>71</v>
      </c>
      <c r="O71" s="130">
        <v>217.6</v>
      </c>
      <c r="P71" s="130">
        <v>206.2</v>
      </c>
      <c r="Q71" s="131">
        <v>2264.4</v>
      </c>
      <c r="R71" s="459">
        <v>2009.7</v>
      </c>
    </row>
    <row r="72" spans="1:18" ht="12.75" customHeight="1">
      <c r="A72" s="196">
        <v>209</v>
      </c>
      <c r="B72" s="455">
        <v>5</v>
      </c>
      <c r="C72" s="120">
        <v>46.2</v>
      </c>
      <c r="D72" s="121">
        <v>43.7</v>
      </c>
      <c r="E72" s="120">
        <v>541.79999999999995</v>
      </c>
      <c r="F72" s="456">
        <v>499.5</v>
      </c>
      <c r="G72" s="222"/>
      <c r="H72" s="457"/>
      <c r="I72" s="126"/>
      <c r="J72" s="127"/>
      <c r="K72" s="126"/>
      <c r="L72" s="200"/>
      <c r="M72" s="195"/>
      <c r="N72" s="458"/>
      <c r="O72" s="130"/>
      <c r="P72" s="130"/>
      <c r="Q72" s="131"/>
      <c r="R72" s="459"/>
    </row>
    <row r="73" spans="1:18" ht="13.5" customHeight="1">
      <c r="A73" s="196">
        <v>210</v>
      </c>
      <c r="B73" s="455">
        <v>18</v>
      </c>
      <c r="C73" s="120">
        <v>238</v>
      </c>
      <c r="D73" s="121">
        <v>222.1</v>
      </c>
      <c r="E73" s="120">
        <v>2536.4</v>
      </c>
      <c r="F73" s="456">
        <v>2162.1999999999998</v>
      </c>
      <c r="G73" s="222">
        <v>210</v>
      </c>
      <c r="H73" s="457">
        <v>18</v>
      </c>
      <c r="I73" s="126">
        <v>206.4</v>
      </c>
      <c r="J73" s="127">
        <v>195.4</v>
      </c>
      <c r="K73" s="126">
        <v>2264.1999999999998</v>
      </c>
      <c r="L73" s="200">
        <v>1986.9</v>
      </c>
      <c r="M73" s="195">
        <v>210</v>
      </c>
      <c r="N73" s="458">
        <v>18</v>
      </c>
      <c r="O73" s="130">
        <v>205.6</v>
      </c>
      <c r="P73" s="130">
        <v>191.6</v>
      </c>
      <c r="Q73" s="131">
        <v>2291.3000000000002</v>
      </c>
      <c r="R73" s="459">
        <v>1924.6</v>
      </c>
    </row>
    <row r="74" spans="1:18" ht="12.75" customHeight="1">
      <c r="A74" s="196">
        <v>211</v>
      </c>
      <c r="B74" s="455">
        <v>18</v>
      </c>
      <c r="C74" s="120">
        <v>41</v>
      </c>
      <c r="D74" s="121">
        <v>33.1</v>
      </c>
      <c r="E74" s="120">
        <v>561</v>
      </c>
      <c r="F74" s="456">
        <v>391.9</v>
      </c>
      <c r="G74" s="222"/>
      <c r="H74" s="457"/>
      <c r="I74" s="126"/>
      <c r="J74" s="127"/>
      <c r="K74" s="126"/>
      <c r="L74" s="200"/>
      <c r="M74" s="195"/>
      <c r="N74" s="458"/>
      <c r="O74" s="130"/>
      <c r="P74" s="130"/>
      <c r="Q74" s="131"/>
      <c r="R74" s="459"/>
    </row>
    <row r="75" spans="1:18" ht="13.5" customHeight="1">
      <c r="A75" s="196">
        <v>212</v>
      </c>
      <c r="B75" s="455">
        <v>5</v>
      </c>
      <c r="C75" s="120">
        <v>272.60000000000002</v>
      </c>
      <c r="D75" s="121">
        <v>246.2</v>
      </c>
      <c r="E75" s="120">
        <v>2560.8000000000002</v>
      </c>
      <c r="F75" s="456">
        <v>2166.6999999999998</v>
      </c>
      <c r="G75" s="222">
        <v>212</v>
      </c>
      <c r="H75" s="457">
        <v>5</v>
      </c>
      <c r="I75" s="126">
        <v>202</v>
      </c>
      <c r="J75" s="127">
        <v>187.9</v>
      </c>
      <c r="K75" s="126">
        <v>1925.1</v>
      </c>
      <c r="L75" s="200">
        <v>1678.3</v>
      </c>
      <c r="M75" s="195">
        <v>212</v>
      </c>
      <c r="N75" s="458">
        <v>5</v>
      </c>
      <c r="O75" s="130">
        <v>146.5</v>
      </c>
      <c r="P75" s="130">
        <v>136.9</v>
      </c>
      <c r="Q75" s="131">
        <v>1405.8</v>
      </c>
      <c r="R75" s="459">
        <v>1239.3</v>
      </c>
    </row>
    <row r="76" spans="1:18" ht="12.75" customHeight="1">
      <c r="A76" s="196">
        <v>217</v>
      </c>
      <c r="B76" s="455">
        <v>7</v>
      </c>
      <c r="C76" s="120">
        <v>210.9</v>
      </c>
      <c r="D76" s="121">
        <v>193.8</v>
      </c>
      <c r="E76" s="120">
        <v>1736.9</v>
      </c>
      <c r="F76" s="456">
        <v>1519.1</v>
      </c>
      <c r="G76" s="222">
        <v>217</v>
      </c>
      <c r="H76" s="457">
        <v>7</v>
      </c>
      <c r="I76" s="126">
        <v>169.8</v>
      </c>
      <c r="J76" s="127">
        <v>158.9</v>
      </c>
      <c r="K76" s="126">
        <v>1274.2</v>
      </c>
      <c r="L76" s="200">
        <v>1135.9000000000001</v>
      </c>
      <c r="M76" s="195">
        <v>217</v>
      </c>
      <c r="N76" s="458">
        <v>7</v>
      </c>
      <c r="O76" s="130">
        <v>136.80000000000001</v>
      </c>
      <c r="P76" s="130">
        <v>128.80000000000001</v>
      </c>
      <c r="Q76" s="131">
        <v>1065.8</v>
      </c>
      <c r="R76" s="459">
        <v>945.6</v>
      </c>
    </row>
    <row r="77" spans="1:18" ht="13.5" customHeight="1">
      <c r="A77" s="196">
        <v>222</v>
      </c>
      <c r="B77" s="455">
        <v>15</v>
      </c>
      <c r="C77" s="120">
        <v>69.5</v>
      </c>
      <c r="D77" s="121">
        <v>64.099999999999994</v>
      </c>
      <c r="E77" s="120">
        <v>875.2</v>
      </c>
      <c r="F77" s="456">
        <v>742</v>
      </c>
      <c r="G77" s="222">
        <v>222</v>
      </c>
      <c r="H77" s="457">
        <v>15</v>
      </c>
      <c r="I77" s="126">
        <v>54.9</v>
      </c>
      <c r="J77" s="127">
        <v>52.9</v>
      </c>
      <c r="K77" s="126">
        <v>685.2</v>
      </c>
      <c r="L77" s="200">
        <v>625</v>
      </c>
      <c r="M77" s="195">
        <v>222</v>
      </c>
      <c r="N77" s="458">
        <v>15</v>
      </c>
      <c r="O77" s="130">
        <v>54.9</v>
      </c>
      <c r="P77" s="130">
        <v>52.9</v>
      </c>
      <c r="Q77" s="131">
        <v>685.2</v>
      </c>
      <c r="R77" s="459">
        <v>625</v>
      </c>
    </row>
    <row r="78" spans="1:18" ht="12.75" customHeight="1">
      <c r="A78" s="196">
        <v>224</v>
      </c>
      <c r="B78" s="455">
        <v>15</v>
      </c>
      <c r="C78" s="120">
        <v>174.4</v>
      </c>
      <c r="D78" s="121">
        <v>158.30000000000001</v>
      </c>
      <c r="E78" s="120">
        <v>2188.6999999999998</v>
      </c>
      <c r="F78" s="456">
        <v>1842.4</v>
      </c>
      <c r="G78" s="222">
        <v>224</v>
      </c>
      <c r="H78" s="457">
        <v>15</v>
      </c>
      <c r="I78" s="126">
        <v>111.5</v>
      </c>
      <c r="J78" s="127">
        <v>106.7</v>
      </c>
      <c r="K78" s="126">
        <v>1331.1</v>
      </c>
      <c r="L78" s="200">
        <v>1213.7</v>
      </c>
      <c r="M78" s="195">
        <v>224</v>
      </c>
      <c r="N78" s="458">
        <v>15</v>
      </c>
      <c r="O78" s="130">
        <v>96.9</v>
      </c>
      <c r="P78" s="130">
        <v>92.3</v>
      </c>
      <c r="Q78" s="131">
        <v>1243.0999999999999</v>
      </c>
      <c r="R78" s="459">
        <v>1133</v>
      </c>
    </row>
    <row r="79" spans="1:18" ht="13.5" customHeight="1">
      <c r="A79" s="196">
        <v>230</v>
      </c>
      <c r="B79" s="455">
        <v>15</v>
      </c>
      <c r="C79" s="120">
        <v>109.9</v>
      </c>
      <c r="D79" s="121">
        <v>100.2</v>
      </c>
      <c r="E79" s="120">
        <v>1288.5999999999999</v>
      </c>
      <c r="F79" s="456">
        <v>1072.7</v>
      </c>
      <c r="G79" s="222">
        <v>230</v>
      </c>
      <c r="H79" s="457">
        <v>15</v>
      </c>
      <c r="I79" s="126">
        <v>65</v>
      </c>
      <c r="J79" s="127">
        <v>61.7</v>
      </c>
      <c r="K79" s="126">
        <v>737.3</v>
      </c>
      <c r="L79" s="200">
        <v>669.5</v>
      </c>
      <c r="M79" s="195">
        <v>230</v>
      </c>
      <c r="N79" s="458">
        <v>15</v>
      </c>
      <c r="O79" s="130">
        <v>59.1</v>
      </c>
      <c r="P79" s="130">
        <v>56.8</v>
      </c>
      <c r="Q79" s="131">
        <v>668.5</v>
      </c>
      <c r="R79" s="459">
        <v>621.6</v>
      </c>
    </row>
    <row r="80" spans="1:18" ht="12.75" customHeight="1">
      <c r="A80" s="196">
        <v>233</v>
      </c>
      <c r="B80" s="455">
        <v>15</v>
      </c>
      <c r="C80" s="120">
        <v>210.5</v>
      </c>
      <c r="D80" s="121">
        <v>200.8</v>
      </c>
      <c r="E80" s="120">
        <v>1966.8</v>
      </c>
      <c r="F80" s="456">
        <v>1781</v>
      </c>
      <c r="G80" s="222">
        <v>233</v>
      </c>
      <c r="H80" s="457">
        <v>15</v>
      </c>
      <c r="I80" s="126">
        <v>171</v>
      </c>
      <c r="J80" s="127">
        <v>163.9</v>
      </c>
      <c r="K80" s="126">
        <v>1620.9</v>
      </c>
      <c r="L80" s="200">
        <v>1486.6</v>
      </c>
      <c r="M80" s="195">
        <v>233</v>
      </c>
      <c r="N80" s="458">
        <v>15</v>
      </c>
      <c r="O80" s="130">
        <v>144.80000000000001</v>
      </c>
      <c r="P80" s="130">
        <v>139.1</v>
      </c>
      <c r="Q80" s="131">
        <v>1417.7</v>
      </c>
      <c r="R80" s="459">
        <v>1303</v>
      </c>
    </row>
    <row r="81" spans="1:18" ht="13.5" customHeight="1">
      <c r="A81" s="196">
        <v>234</v>
      </c>
      <c r="B81" s="455">
        <v>15</v>
      </c>
      <c r="C81" s="120">
        <v>161.4</v>
      </c>
      <c r="D81" s="121">
        <v>149.1</v>
      </c>
      <c r="E81" s="120">
        <v>2003.5</v>
      </c>
      <c r="F81" s="456">
        <v>1685.9</v>
      </c>
      <c r="G81" s="222">
        <v>234</v>
      </c>
      <c r="H81" s="457">
        <v>15</v>
      </c>
      <c r="I81" s="126">
        <v>195.2</v>
      </c>
      <c r="J81" s="127">
        <v>182.2</v>
      </c>
      <c r="K81" s="126">
        <v>2641.1</v>
      </c>
      <c r="L81" s="200">
        <v>2279.6999999999998</v>
      </c>
      <c r="M81" s="195">
        <v>234</v>
      </c>
      <c r="N81" s="458">
        <v>15</v>
      </c>
      <c r="O81" s="130">
        <v>175.6</v>
      </c>
      <c r="P81" s="130">
        <v>168.5</v>
      </c>
      <c r="Q81" s="131">
        <v>2265</v>
      </c>
      <c r="R81" s="459">
        <v>2067.6999999999998</v>
      </c>
    </row>
    <row r="82" spans="1:18" ht="12.75" customHeight="1">
      <c r="A82" s="196">
        <v>236</v>
      </c>
      <c r="B82" s="455">
        <v>8</v>
      </c>
      <c r="C82" s="120">
        <v>64.599999999999994</v>
      </c>
      <c r="D82" s="121">
        <v>53.9</v>
      </c>
      <c r="E82" s="120">
        <v>1022.8</v>
      </c>
      <c r="F82" s="456">
        <v>711.3</v>
      </c>
      <c r="G82" s="222">
        <v>236</v>
      </c>
      <c r="H82" s="457">
        <v>8</v>
      </c>
      <c r="I82" s="126">
        <v>27.4</v>
      </c>
      <c r="J82" s="127">
        <v>25.8</v>
      </c>
      <c r="K82" s="126">
        <v>431.1</v>
      </c>
      <c r="L82" s="200">
        <v>381.5</v>
      </c>
      <c r="M82" s="195">
        <v>236</v>
      </c>
      <c r="N82" s="458">
        <v>8</v>
      </c>
      <c r="O82" s="130">
        <v>27.4</v>
      </c>
      <c r="P82" s="130">
        <v>25.8</v>
      </c>
      <c r="Q82" s="131">
        <v>431.1</v>
      </c>
      <c r="R82" s="459">
        <v>381.5</v>
      </c>
    </row>
    <row r="83" spans="1:18" ht="13.5" customHeight="1">
      <c r="A83" s="196">
        <v>237</v>
      </c>
      <c r="B83" s="455">
        <v>15</v>
      </c>
      <c r="C83" s="120">
        <v>98.2</v>
      </c>
      <c r="D83" s="121">
        <v>91.1</v>
      </c>
      <c r="E83" s="120">
        <v>1228</v>
      </c>
      <c r="F83" s="456">
        <v>1072.7</v>
      </c>
      <c r="G83" s="222">
        <v>237</v>
      </c>
      <c r="H83" s="457">
        <v>15</v>
      </c>
      <c r="I83" s="126">
        <v>64.3</v>
      </c>
      <c r="J83" s="127">
        <v>60.3</v>
      </c>
      <c r="K83" s="126">
        <v>781.3</v>
      </c>
      <c r="L83" s="200">
        <v>685.9</v>
      </c>
      <c r="M83" s="195">
        <v>237</v>
      </c>
      <c r="N83" s="458">
        <v>15</v>
      </c>
      <c r="O83" s="130">
        <v>64.3</v>
      </c>
      <c r="P83" s="130">
        <v>60.3</v>
      </c>
      <c r="Q83" s="131">
        <v>781.3</v>
      </c>
      <c r="R83" s="459">
        <v>685.9</v>
      </c>
    </row>
    <row r="84" spans="1:18" ht="12.75" customHeight="1">
      <c r="A84" s="196">
        <v>239</v>
      </c>
      <c r="B84" s="455">
        <v>8</v>
      </c>
      <c r="C84" s="120">
        <v>53.3</v>
      </c>
      <c r="D84" s="121">
        <v>48.1</v>
      </c>
      <c r="E84" s="120">
        <v>699.7</v>
      </c>
      <c r="F84" s="456">
        <v>564.4</v>
      </c>
      <c r="G84" s="222"/>
      <c r="H84" s="457"/>
      <c r="I84" s="126"/>
      <c r="J84" s="127"/>
      <c r="K84" s="126"/>
      <c r="L84" s="200"/>
      <c r="M84" s="195"/>
      <c r="N84" s="458"/>
      <c r="O84" s="130"/>
      <c r="P84" s="130"/>
      <c r="Q84" s="131"/>
      <c r="R84" s="459"/>
    </row>
    <row r="85" spans="1:18" ht="13.5" customHeight="1">
      <c r="A85" s="196">
        <v>243</v>
      </c>
      <c r="B85" s="455">
        <v>8</v>
      </c>
      <c r="C85" s="120">
        <v>58</v>
      </c>
      <c r="D85" s="121">
        <v>52.9</v>
      </c>
      <c r="E85" s="120">
        <v>802.7</v>
      </c>
      <c r="F85" s="456">
        <v>694.2</v>
      </c>
      <c r="G85" s="222">
        <v>243</v>
      </c>
      <c r="H85" s="457">
        <v>8</v>
      </c>
      <c r="I85" s="126">
        <v>42.3</v>
      </c>
      <c r="J85" s="127">
        <v>40.5</v>
      </c>
      <c r="K85" s="126">
        <v>569.29999999999995</v>
      </c>
      <c r="L85" s="200">
        <v>531.20000000000005</v>
      </c>
      <c r="M85" s="195"/>
      <c r="N85" s="458"/>
      <c r="O85" s="130"/>
      <c r="P85" s="130"/>
      <c r="Q85" s="131"/>
      <c r="R85" s="459"/>
    </row>
    <row r="86" spans="1:18" ht="12.75" customHeight="1">
      <c r="A86" s="196">
        <v>245</v>
      </c>
      <c r="B86" s="455">
        <v>8</v>
      </c>
      <c r="C86" s="120">
        <v>88</v>
      </c>
      <c r="D86" s="121">
        <v>79</v>
      </c>
      <c r="E86" s="120">
        <v>1092.5</v>
      </c>
      <c r="F86" s="456">
        <v>965.2</v>
      </c>
      <c r="G86" s="222">
        <v>245</v>
      </c>
      <c r="H86" s="457">
        <v>8</v>
      </c>
      <c r="I86" s="126">
        <v>43.7</v>
      </c>
      <c r="J86" s="127">
        <v>42.5</v>
      </c>
      <c r="K86" s="126">
        <v>581.9</v>
      </c>
      <c r="L86" s="200">
        <v>566.9</v>
      </c>
      <c r="M86" s="195">
        <v>245</v>
      </c>
      <c r="N86" s="458">
        <v>8</v>
      </c>
      <c r="O86" s="130">
        <v>14.2</v>
      </c>
      <c r="P86" s="130">
        <v>13.4</v>
      </c>
      <c r="Q86" s="131">
        <v>195.3</v>
      </c>
      <c r="R86" s="459">
        <v>185.8</v>
      </c>
    </row>
    <row r="87" spans="1:18" ht="13.5" customHeight="1">
      <c r="A87" s="196">
        <v>246</v>
      </c>
      <c r="B87" s="455">
        <v>18</v>
      </c>
      <c r="C87" s="120">
        <v>90</v>
      </c>
      <c r="D87" s="121">
        <v>84.7</v>
      </c>
      <c r="E87" s="120">
        <v>1137.8</v>
      </c>
      <c r="F87" s="456">
        <v>1020</v>
      </c>
      <c r="G87" s="222">
        <v>246</v>
      </c>
      <c r="H87" s="457">
        <v>18</v>
      </c>
      <c r="I87" s="126">
        <v>82.7</v>
      </c>
      <c r="J87" s="127">
        <v>78.900000000000006</v>
      </c>
      <c r="K87" s="126">
        <v>1082.2</v>
      </c>
      <c r="L87" s="200">
        <v>992.8</v>
      </c>
      <c r="M87" s="195">
        <v>246</v>
      </c>
      <c r="N87" s="458">
        <v>18</v>
      </c>
      <c r="O87" s="130">
        <v>60.9</v>
      </c>
      <c r="P87" s="130">
        <v>58.6</v>
      </c>
      <c r="Q87" s="131">
        <v>818</v>
      </c>
      <c r="R87" s="459">
        <v>765.8</v>
      </c>
    </row>
    <row r="88" spans="1:18" ht="12.75" customHeight="1">
      <c r="A88" s="196">
        <v>251</v>
      </c>
      <c r="B88" s="455">
        <v>3</v>
      </c>
      <c r="C88" s="120">
        <v>195.4</v>
      </c>
      <c r="D88" s="121">
        <v>183.8</v>
      </c>
      <c r="E88" s="120">
        <v>1741.1</v>
      </c>
      <c r="F88" s="456">
        <v>1478.3</v>
      </c>
      <c r="G88" s="222">
        <v>251</v>
      </c>
      <c r="H88" s="457">
        <v>3</v>
      </c>
      <c r="I88" s="126">
        <v>198.6</v>
      </c>
      <c r="J88" s="127">
        <v>191.6</v>
      </c>
      <c r="K88" s="126">
        <v>1972.2</v>
      </c>
      <c r="L88" s="200">
        <v>1797.8</v>
      </c>
      <c r="M88" s="195">
        <v>251</v>
      </c>
      <c r="N88" s="458">
        <v>3</v>
      </c>
      <c r="O88" s="130">
        <v>156.9</v>
      </c>
      <c r="P88" s="130">
        <v>149.9</v>
      </c>
      <c r="Q88" s="131">
        <v>1592.1</v>
      </c>
      <c r="R88" s="459">
        <v>1417.1</v>
      </c>
    </row>
    <row r="89" spans="1:18" ht="13.5" customHeight="1">
      <c r="A89" s="196">
        <v>252</v>
      </c>
      <c r="B89" s="455">
        <v>3</v>
      </c>
      <c r="C89" s="120">
        <v>57.4</v>
      </c>
      <c r="D89" s="121">
        <v>54.5</v>
      </c>
      <c r="E89" s="120">
        <v>578.4</v>
      </c>
      <c r="F89" s="456">
        <v>541.20000000000005</v>
      </c>
      <c r="G89" s="222">
        <v>252</v>
      </c>
      <c r="H89" s="457">
        <v>3</v>
      </c>
      <c r="I89" s="126">
        <v>30.5</v>
      </c>
      <c r="J89" s="127">
        <v>29.7</v>
      </c>
      <c r="K89" s="126">
        <v>322.8</v>
      </c>
      <c r="L89" s="200">
        <v>314.60000000000002</v>
      </c>
      <c r="M89" s="195">
        <v>252</v>
      </c>
      <c r="N89" s="458">
        <v>3</v>
      </c>
      <c r="O89" s="130">
        <v>30.3</v>
      </c>
      <c r="P89" s="130">
        <v>29.6</v>
      </c>
      <c r="Q89" s="131">
        <v>322.8</v>
      </c>
      <c r="R89" s="459">
        <v>314.60000000000002</v>
      </c>
    </row>
    <row r="90" spans="1:18" ht="12.75" customHeight="1">
      <c r="A90" s="196">
        <v>258</v>
      </c>
      <c r="B90" s="455">
        <v>3</v>
      </c>
      <c r="C90" s="120">
        <v>108.5</v>
      </c>
      <c r="D90" s="121">
        <v>102</v>
      </c>
      <c r="E90" s="120">
        <v>1446.5</v>
      </c>
      <c r="F90" s="456">
        <v>1256.0999999999999</v>
      </c>
      <c r="G90" s="222"/>
      <c r="H90" s="457"/>
      <c r="I90" s="126"/>
      <c r="J90" s="127"/>
      <c r="K90" s="126"/>
      <c r="L90" s="200"/>
      <c r="M90" s="195"/>
      <c r="N90" s="458"/>
      <c r="O90" s="130"/>
      <c r="P90" s="130"/>
      <c r="Q90" s="131"/>
      <c r="R90" s="459"/>
    </row>
    <row r="91" spans="1:18" ht="13.5" customHeight="1">
      <c r="A91" s="196">
        <v>260</v>
      </c>
      <c r="B91" s="455">
        <v>9</v>
      </c>
      <c r="C91" s="120">
        <v>282.3</v>
      </c>
      <c r="D91" s="121">
        <v>252.4</v>
      </c>
      <c r="E91" s="120">
        <v>3491</v>
      </c>
      <c r="F91" s="456">
        <v>2646.2</v>
      </c>
      <c r="G91" s="222">
        <v>260</v>
      </c>
      <c r="H91" s="457">
        <v>9</v>
      </c>
      <c r="I91" s="126">
        <v>215.3</v>
      </c>
      <c r="J91" s="127">
        <v>200.5</v>
      </c>
      <c r="K91" s="126">
        <v>2749.4</v>
      </c>
      <c r="L91" s="200">
        <v>2254</v>
      </c>
      <c r="M91" s="195">
        <v>260</v>
      </c>
      <c r="N91" s="458">
        <v>9</v>
      </c>
      <c r="O91" s="130">
        <v>181.2</v>
      </c>
      <c r="P91" s="130">
        <v>166.9</v>
      </c>
      <c r="Q91" s="131">
        <v>2417.3000000000002</v>
      </c>
      <c r="R91" s="459">
        <v>1961.5</v>
      </c>
    </row>
    <row r="92" spans="1:18" ht="12.75" customHeight="1">
      <c r="A92" s="196">
        <v>265</v>
      </c>
      <c r="B92" s="455">
        <v>9</v>
      </c>
      <c r="C92" s="120">
        <v>55.5</v>
      </c>
      <c r="D92" s="121">
        <v>50.6</v>
      </c>
      <c r="E92" s="120">
        <v>743.4</v>
      </c>
      <c r="F92" s="456">
        <v>586.6</v>
      </c>
      <c r="G92" s="222">
        <v>265</v>
      </c>
      <c r="H92" s="457">
        <v>9</v>
      </c>
      <c r="I92" s="126">
        <v>40.700000000000003</v>
      </c>
      <c r="J92" s="127">
        <v>37.6</v>
      </c>
      <c r="K92" s="126">
        <v>531.70000000000005</v>
      </c>
      <c r="L92" s="200">
        <v>423.7</v>
      </c>
      <c r="M92" s="195">
        <v>265</v>
      </c>
      <c r="N92" s="458">
        <v>9</v>
      </c>
      <c r="O92" s="130">
        <v>40.5</v>
      </c>
      <c r="P92" s="130">
        <v>37.5</v>
      </c>
      <c r="Q92" s="131">
        <v>531.70000000000005</v>
      </c>
      <c r="R92" s="459">
        <v>423.7</v>
      </c>
    </row>
    <row r="93" spans="1:18" ht="13.5" customHeight="1">
      <c r="A93" s="196">
        <v>267</v>
      </c>
      <c r="B93" s="455">
        <v>9</v>
      </c>
      <c r="C93" s="120">
        <v>121.4</v>
      </c>
      <c r="D93" s="121">
        <v>115.7</v>
      </c>
      <c r="E93" s="120">
        <v>1567.4</v>
      </c>
      <c r="F93" s="456">
        <v>1440.8</v>
      </c>
      <c r="G93" s="222">
        <v>267</v>
      </c>
      <c r="H93" s="457">
        <v>9</v>
      </c>
      <c r="I93" s="126">
        <v>71.8</v>
      </c>
      <c r="J93" s="127">
        <v>67.5</v>
      </c>
      <c r="K93" s="126">
        <v>1004.2</v>
      </c>
      <c r="L93" s="200">
        <v>901.4</v>
      </c>
      <c r="M93" s="195">
        <v>267</v>
      </c>
      <c r="N93" s="458">
        <v>9</v>
      </c>
      <c r="O93" s="130">
        <v>71.400000000000006</v>
      </c>
      <c r="P93" s="130">
        <v>67.099999999999994</v>
      </c>
      <c r="Q93" s="131">
        <v>1003.9</v>
      </c>
      <c r="R93" s="459">
        <v>901.4</v>
      </c>
    </row>
    <row r="94" spans="1:18" ht="12.75" customHeight="1">
      <c r="A94" s="196">
        <v>268</v>
      </c>
      <c r="B94" s="455">
        <v>9</v>
      </c>
      <c r="C94" s="120">
        <v>103.1</v>
      </c>
      <c r="D94" s="121">
        <v>88.1</v>
      </c>
      <c r="E94" s="120">
        <v>1361.5</v>
      </c>
      <c r="F94" s="456">
        <v>1062.9000000000001</v>
      </c>
      <c r="G94" s="222">
        <v>268</v>
      </c>
      <c r="H94" s="457">
        <v>9</v>
      </c>
      <c r="I94" s="126">
        <v>58.6</v>
      </c>
      <c r="J94" s="127">
        <v>55.3</v>
      </c>
      <c r="K94" s="126">
        <v>764.8</v>
      </c>
      <c r="L94" s="200">
        <v>667.3</v>
      </c>
      <c r="M94" s="195">
        <v>268</v>
      </c>
      <c r="N94" s="458">
        <v>9</v>
      </c>
      <c r="O94" s="130">
        <v>59</v>
      </c>
      <c r="P94" s="130">
        <v>54.5</v>
      </c>
      <c r="Q94" s="131">
        <v>797</v>
      </c>
      <c r="R94" s="459">
        <v>667.3</v>
      </c>
    </row>
    <row r="95" spans="1:18" ht="13.5" customHeight="1">
      <c r="A95" s="196">
        <v>344</v>
      </c>
      <c r="B95" s="455">
        <v>18</v>
      </c>
      <c r="C95" s="120">
        <v>72.900000000000006</v>
      </c>
      <c r="D95" s="121">
        <v>64</v>
      </c>
      <c r="E95" s="120">
        <v>1134.8</v>
      </c>
      <c r="F95" s="456">
        <v>936.4</v>
      </c>
      <c r="G95" s="222">
        <v>344</v>
      </c>
      <c r="H95" s="457">
        <v>18</v>
      </c>
      <c r="I95" s="126">
        <v>57.7</v>
      </c>
      <c r="J95" s="127">
        <v>56.2</v>
      </c>
      <c r="K95" s="126">
        <v>846.1</v>
      </c>
      <c r="L95" s="200">
        <v>808</v>
      </c>
      <c r="M95" s="195">
        <v>344</v>
      </c>
      <c r="N95" s="458">
        <v>18</v>
      </c>
      <c r="O95" s="130">
        <v>40.4</v>
      </c>
      <c r="P95" s="130">
        <v>39.700000000000003</v>
      </c>
      <c r="Q95" s="131">
        <v>625.6</v>
      </c>
      <c r="R95" s="459">
        <v>608</v>
      </c>
    </row>
    <row r="96" spans="1:18" ht="12.75" customHeight="1">
      <c r="A96" s="196">
        <v>442</v>
      </c>
      <c r="B96" s="455">
        <v>18</v>
      </c>
      <c r="C96" s="120">
        <v>16.7</v>
      </c>
      <c r="D96" s="121">
        <v>10.3</v>
      </c>
      <c r="E96" s="120">
        <v>274.2</v>
      </c>
      <c r="F96" s="456">
        <v>111.3</v>
      </c>
      <c r="G96" s="222"/>
      <c r="H96" s="457"/>
      <c r="I96" s="126"/>
      <c r="J96" s="127"/>
      <c r="K96" s="126"/>
      <c r="L96" s="200"/>
      <c r="M96" s="195"/>
      <c r="N96" s="458"/>
      <c r="O96" s="130"/>
      <c r="P96" s="130"/>
      <c r="Q96" s="131"/>
      <c r="R96" s="459"/>
    </row>
    <row r="97" spans="1:18" ht="13.5" customHeight="1">
      <c r="A97" s="196">
        <v>460</v>
      </c>
      <c r="B97" s="455">
        <v>1</v>
      </c>
      <c r="C97" s="120">
        <v>230.5</v>
      </c>
      <c r="D97" s="121">
        <v>218.1</v>
      </c>
      <c r="E97" s="120">
        <v>3997.6</v>
      </c>
      <c r="F97" s="456">
        <v>3654.2</v>
      </c>
      <c r="G97" s="222">
        <v>460</v>
      </c>
      <c r="H97" s="457">
        <v>1</v>
      </c>
      <c r="I97" s="126">
        <v>184</v>
      </c>
      <c r="J97" s="127">
        <v>177.6</v>
      </c>
      <c r="K97" s="126">
        <v>3280.6</v>
      </c>
      <c r="L97" s="200">
        <v>3137</v>
      </c>
      <c r="M97" s="195">
        <v>460</v>
      </c>
      <c r="N97" s="458">
        <v>1</v>
      </c>
      <c r="O97" s="130">
        <v>160.6</v>
      </c>
      <c r="P97" s="130">
        <v>154.5</v>
      </c>
      <c r="Q97" s="131">
        <v>2940.1</v>
      </c>
      <c r="R97" s="459">
        <v>2776.9</v>
      </c>
    </row>
    <row r="98" spans="1:18" ht="12.75" customHeight="1">
      <c r="A98" s="196">
        <v>487</v>
      </c>
      <c r="B98" s="455">
        <v>9</v>
      </c>
      <c r="C98" s="120">
        <v>170.1</v>
      </c>
      <c r="D98" s="121">
        <v>146.80000000000001</v>
      </c>
      <c r="E98" s="120">
        <v>2470.1999999999998</v>
      </c>
      <c r="F98" s="456">
        <v>1951.3</v>
      </c>
      <c r="G98" s="222">
        <v>487</v>
      </c>
      <c r="H98" s="457">
        <v>9</v>
      </c>
      <c r="I98" s="126">
        <v>74.7</v>
      </c>
      <c r="J98" s="127">
        <v>72.400000000000006</v>
      </c>
      <c r="K98" s="126">
        <v>1082.8</v>
      </c>
      <c r="L98" s="200">
        <v>1039.3</v>
      </c>
      <c r="M98" s="195">
        <v>487</v>
      </c>
      <c r="N98" s="458">
        <v>9</v>
      </c>
      <c r="O98" s="130">
        <v>72.400000000000006</v>
      </c>
      <c r="P98" s="130">
        <v>70.8</v>
      </c>
      <c r="Q98" s="131">
        <v>1100.4000000000001</v>
      </c>
      <c r="R98" s="459">
        <v>1070.7</v>
      </c>
    </row>
    <row r="99" spans="1:18" ht="13.5" customHeight="1">
      <c r="A99" s="196">
        <v>534</v>
      </c>
      <c r="B99" s="455">
        <v>7</v>
      </c>
      <c r="C99" s="120">
        <v>106.6</v>
      </c>
      <c r="D99" s="121">
        <v>80.400000000000006</v>
      </c>
      <c r="E99" s="120">
        <v>2038.5</v>
      </c>
      <c r="F99" s="456">
        <v>1451</v>
      </c>
      <c r="G99" s="222">
        <v>534</v>
      </c>
      <c r="H99" s="457">
        <v>7</v>
      </c>
      <c r="I99" s="126">
        <v>75.099999999999994</v>
      </c>
      <c r="J99" s="127">
        <v>59.9</v>
      </c>
      <c r="K99" s="126">
        <v>1373.9</v>
      </c>
      <c r="L99" s="200">
        <v>1115.5</v>
      </c>
      <c r="M99" s="195">
        <v>534</v>
      </c>
      <c r="N99" s="458">
        <v>7</v>
      </c>
      <c r="O99" s="130">
        <v>52.7</v>
      </c>
      <c r="P99" s="130">
        <v>44.4</v>
      </c>
      <c r="Q99" s="131">
        <v>898</v>
      </c>
      <c r="R99" s="459">
        <v>765.6</v>
      </c>
    </row>
    <row r="100" spans="1:18" ht="12.75" customHeight="1">
      <c r="A100" s="196">
        <v>550</v>
      </c>
      <c r="B100" s="455">
        <v>18</v>
      </c>
      <c r="C100" s="120">
        <v>65.2</v>
      </c>
      <c r="D100" s="121">
        <v>60.3</v>
      </c>
      <c r="E100" s="120">
        <v>1095.0999999999999</v>
      </c>
      <c r="F100" s="456">
        <v>955.3</v>
      </c>
      <c r="G100" s="222">
        <v>550</v>
      </c>
      <c r="H100" s="457">
        <v>18</v>
      </c>
      <c r="I100" s="126">
        <v>34</v>
      </c>
      <c r="J100" s="127">
        <v>32.700000000000003</v>
      </c>
      <c r="K100" s="126">
        <v>418.4</v>
      </c>
      <c r="L100" s="200">
        <v>377</v>
      </c>
      <c r="M100" s="195">
        <v>550</v>
      </c>
      <c r="N100" s="458">
        <v>18</v>
      </c>
      <c r="O100" s="130">
        <v>33.9</v>
      </c>
      <c r="P100" s="130">
        <v>32.6</v>
      </c>
      <c r="Q100" s="131">
        <v>418.4</v>
      </c>
      <c r="R100" s="459">
        <v>377</v>
      </c>
    </row>
    <row r="101" spans="1:18" ht="13.5" customHeight="1">
      <c r="A101" s="196">
        <v>601</v>
      </c>
      <c r="B101" s="455">
        <v>8</v>
      </c>
      <c r="C101" s="120">
        <v>77.400000000000006</v>
      </c>
      <c r="D101" s="121">
        <v>74.2</v>
      </c>
      <c r="E101" s="120">
        <v>705.2</v>
      </c>
      <c r="F101" s="456">
        <v>656</v>
      </c>
      <c r="G101" s="222">
        <v>601</v>
      </c>
      <c r="H101" s="457">
        <v>8</v>
      </c>
      <c r="I101" s="126">
        <v>73.7</v>
      </c>
      <c r="J101" s="127">
        <v>70.5</v>
      </c>
      <c r="K101" s="126">
        <v>660.4</v>
      </c>
      <c r="L101" s="200">
        <v>611.20000000000005</v>
      </c>
      <c r="M101" s="195">
        <v>601</v>
      </c>
      <c r="N101" s="458">
        <v>8</v>
      </c>
      <c r="O101" s="130">
        <v>74.2</v>
      </c>
      <c r="P101" s="130">
        <v>71</v>
      </c>
      <c r="Q101" s="131">
        <v>660.4</v>
      </c>
      <c r="R101" s="459">
        <v>611.20000000000005</v>
      </c>
    </row>
    <row r="102" spans="1:18" ht="12.75" customHeight="1">
      <c r="A102" s="196">
        <v>602</v>
      </c>
      <c r="B102" s="455">
        <v>7</v>
      </c>
      <c r="C102" s="120">
        <v>99</v>
      </c>
      <c r="D102" s="121">
        <v>76.900000000000006</v>
      </c>
      <c r="E102" s="120">
        <v>1161.5999999999999</v>
      </c>
      <c r="F102" s="456">
        <v>802.6</v>
      </c>
      <c r="G102" s="222">
        <v>602</v>
      </c>
      <c r="H102" s="457">
        <v>7</v>
      </c>
      <c r="I102" s="126">
        <v>56.4</v>
      </c>
      <c r="J102" s="127">
        <v>50.9</v>
      </c>
      <c r="K102" s="126">
        <v>623</v>
      </c>
      <c r="L102" s="200">
        <v>539.5</v>
      </c>
      <c r="M102" s="195">
        <v>602</v>
      </c>
      <c r="N102" s="458">
        <v>7</v>
      </c>
      <c r="O102" s="130">
        <v>41.6</v>
      </c>
      <c r="P102" s="130">
        <v>37.299999999999997</v>
      </c>
      <c r="Q102" s="131">
        <v>529.79999999999995</v>
      </c>
      <c r="R102" s="459">
        <v>448.5</v>
      </c>
    </row>
    <row r="103" spans="1:18" ht="13.5" customHeight="1">
      <c r="A103" s="196">
        <v>611</v>
      </c>
      <c r="B103" s="455">
        <v>2</v>
      </c>
      <c r="C103" s="120">
        <v>59.4</v>
      </c>
      <c r="D103" s="121">
        <v>56.4</v>
      </c>
      <c r="E103" s="120">
        <v>625.6</v>
      </c>
      <c r="F103" s="456">
        <v>554</v>
      </c>
      <c r="G103" s="222">
        <v>611</v>
      </c>
      <c r="H103" s="457">
        <v>2</v>
      </c>
      <c r="I103" s="126">
        <v>51.4</v>
      </c>
      <c r="J103" s="127">
        <v>49.9</v>
      </c>
      <c r="K103" s="126">
        <v>524.9</v>
      </c>
      <c r="L103" s="200">
        <v>495.7</v>
      </c>
      <c r="M103" s="195">
        <v>611</v>
      </c>
      <c r="N103" s="458">
        <v>2</v>
      </c>
      <c r="O103" s="130">
        <v>51.3</v>
      </c>
      <c r="P103" s="130">
        <v>49.8</v>
      </c>
      <c r="Q103" s="131">
        <v>525.9</v>
      </c>
      <c r="R103" s="459">
        <v>495.7</v>
      </c>
    </row>
    <row r="104" spans="1:18" ht="12.75" customHeight="1">
      <c r="A104" s="196">
        <v>612</v>
      </c>
      <c r="B104" s="455">
        <v>2</v>
      </c>
      <c r="C104" s="120">
        <v>61.1</v>
      </c>
      <c r="D104" s="121">
        <v>53.9</v>
      </c>
      <c r="E104" s="120">
        <v>755.4</v>
      </c>
      <c r="F104" s="456">
        <v>590.9</v>
      </c>
      <c r="G104" s="222">
        <v>612</v>
      </c>
      <c r="H104" s="457">
        <v>2</v>
      </c>
      <c r="I104" s="126">
        <v>54.7</v>
      </c>
      <c r="J104" s="127">
        <v>52.7</v>
      </c>
      <c r="K104" s="126">
        <v>646.70000000000005</v>
      </c>
      <c r="L104" s="200">
        <v>590.9</v>
      </c>
      <c r="M104" s="195">
        <v>612</v>
      </c>
      <c r="N104" s="458">
        <v>2</v>
      </c>
      <c r="O104" s="130">
        <v>54.6</v>
      </c>
      <c r="P104" s="130">
        <v>52.3</v>
      </c>
      <c r="Q104" s="131">
        <v>656</v>
      </c>
      <c r="R104" s="459">
        <v>590.9</v>
      </c>
    </row>
    <row r="105" spans="1:18" ht="13.5" customHeight="1">
      <c r="A105" s="196">
        <v>665</v>
      </c>
      <c r="B105" s="455">
        <v>9</v>
      </c>
      <c r="C105" s="120">
        <v>29</v>
      </c>
      <c r="D105" s="121">
        <v>26.8</v>
      </c>
      <c r="E105" s="120">
        <v>324.2</v>
      </c>
      <c r="F105" s="456">
        <v>268.2</v>
      </c>
      <c r="G105" s="222">
        <v>665</v>
      </c>
      <c r="H105" s="457">
        <v>9</v>
      </c>
      <c r="I105" s="126">
        <v>14.4</v>
      </c>
      <c r="J105" s="127">
        <v>13.7</v>
      </c>
      <c r="K105" s="126">
        <v>159.19999999999999</v>
      </c>
      <c r="L105" s="200">
        <v>143</v>
      </c>
      <c r="M105" s="195">
        <v>665</v>
      </c>
      <c r="N105" s="458">
        <v>9</v>
      </c>
      <c r="O105" s="130">
        <v>12.3</v>
      </c>
      <c r="P105" s="130">
        <v>11.7</v>
      </c>
      <c r="Q105" s="131">
        <v>138.80000000000001</v>
      </c>
      <c r="R105" s="459">
        <v>122.6</v>
      </c>
    </row>
    <row r="106" spans="1:18" ht="12.75" customHeight="1">
      <c r="A106" s="196">
        <v>685</v>
      </c>
      <c r="B106" s="455">
        <v>3</v>
      </c>
      <c r="C106" s="120">
        <v>30.7</v>
      </c>
      <c r="D106" s="121">
        <v>29.7</v>
      </c>
      <c r="E106" s="120">
        <v>294.2</v>
      </c>
      <c r="F106" s="456">
        <v>280.3</v>
      </c>
      <c r="G106" s="222"/>
      <c r="H106" s="457"/>
      <c r="I106" s="126"/>
      <c r="J106" s="127"/>
      <c r="K106" s="126"/>
      <c r="L106" s="200"/>
      <c r="M106" s="195"/>
      <c r="N106" s="458"/>
      <c r="O106" s="130"/>
      <c r="P106" s="130"/>
      <c r="Q106" s="131"/>
      <c r="R106" s="459"/>
    </row>
    <row r="107" spans="1:18" ht="13.5" customHeight="1">
      <c r="A107" s="196">
        <v>687</v>
      </c>
      <c r="B107" s="455">
        <v>9</v>
      </c>
      <c r="C107" s="120">
        <v>68.8</v>
      </c>
      <c r="D107" s="121">
        <v>63</v>
      </c>
      <c r="E107" s="120">
        <v>698.6</v>
      </c>
      <c r="F107" s="456">
        <v>559.70000000000005</v>
      </c>
      <c r="G107" s="222">
        <v>687</v>
      </c>
      <c r="H107" s="457">
        <v>9</v>
      </c>
      <c r="I107" s="126">
        <v>48.9</v>
      </c>
      <c r="J107" s="127">
        <v>45.1</v>
      </c>
      <c r="K107" s="126">
        <v>452.5</v>
      </c>
      <c r="L107" s="200">
        <v>357.5</v>
      </c>
      <c r="M107" s="195">
        <v>687</v>
      </c>
      <c r="N107" s="458">
        <v>9</v>
      </c>
      <c r="O107" s="130">
        <v>49</v>
      </c>
      <c r="P107" s="130">
        <v>45.1</v>
      </c>
      <c r="Q107" s="131">
        <v>464.5</v>
      </c>
      <c r="R107" s="459">
        <v>357.5</v>
      </c>
    </row>
    <row r="108" spans="1:18" ht="12.75" customHeight="1">
      <c r="A108" s="196">
        <v>704</v>
      </c>
      <c r="B108" s="455" t="s">
        <v>63</v>
      </c>
      <c r="C108" s="120">
        <v>294.3</v>
      </c>
      <c r="D108" s="121">
        <v>273.60000000000002</v>
      </c>
      <c r="E108" s="120">
        <v>2909</v>
      </c>
      <c r="F108" s="456">
        <v>2511</v>
      </c>
      <c r="G108" s="222">
        <v>704</v>
      </c>
      <c r="H108" s="457" t="s">
        <v>73</v>
      </c>
      <c r="I108" s="126">
        <v>191.2</v>
      </c>
      <c r="J108" s="127">
        <v>185</v>
      </c>
      <c r="K108" s="126">
        <v>1935.4</v>
      </c>
      <c r="L108" s="200">
        <v>1808.7</v>
      </c>
      <c r="M108" s="195">
        <v>704</v>
      </c>
      <c r="N108" s="458" t="s">
        <v>73</v>
      </c>
      <c r="O108" s="130">
        <v>158.30000000000001</v>
      </c>
      <c r="P108" s="130">
        <v>152.30000000000001</v>
      </c>
      <c r="Q108" s="131">
        <v>1721.6</v>
      </c>
      <c r="R108" s="459">
        <v>1596.3</v>
      </c>
    </row>
    <row r="109" spans="1:18" ht="13.5" customHeight="1">
      <c r="A109" s="196">
        <v>705</v>
      </c>
      <c r="B109" s="455" t="s">
        <v>65</v>
      </c>
      <c r="C109" s="120">
        <v>158</v>
      </c>
      <c r="D109" s="121">
        <v>144</v>
      </c>
      <c r="E109" s="120">
        <v>1635.7</v>
      </c>
      <c r="F109" s="456">
        <v>1409.3</v>
      </c>
      <c r="G109" s="222"/>
      <c r="H109" s="457"/>
      <c r="I109" s="126"/>
      <c r="J109" s="127"/>
      <c r="K109" s="126"/>
      <c r="L109" s="200"/>
      <c r="M109" s="195"/>
      <c r="N109" s="458"/>
      <c r="O109" s="130"/>
      <c r="P109" s="130"/>
      <c r="Q109" s="131"/>
      <c r="R109" s="459"/>
    </row>
    <row r="110" spans="1:18" ht="12.75" customHeight="1">
      <c r="A110" s="196">
        <v>710</v>
      </c>
      <c r="B110" s="455">
        <v>18</v>
      </c>
      <c r="C110" s="120">
        <v>172.4</v>
      </c>
      <c r="D110" s="121">
        <v>154.5</v>
      </c>
      <c r="E110" s="120">
        <v>2085</v>
      </c>
      <c r="F110" s="456">
        <v>1682.5</v>
      </c>
      <c r="G110" s="222">
        <v>710</v>
      </c>
      <c r="H110" s="457">
        <v>18</v>
      </c>
      <c r="I110" s="126">
        <v>122.3</v>
      </c>
      <c r="J110" s="127">
        <v>114.4</v>
      </c>
      <c r="K110" s="126">
        <v>1471.4</v>
      </c>
      <c r="L110" s="200">
        <v>1292.2</v>
      </c>
      <c r="M110" s="195"/>
      <c r="N110" s="458"/>
      <c r="O110" s="130"/>
      <c r="P110" s="130"/>
      <c r="Q110" s="131"/>
      <c r="R110" s="459"/>
    </row>
    <row r="111" spans="1:18" ht="13.5" customHeight="1">
      <c r="A111" s="196">
        <v>720</v>
      </c>
      <c r="B111" s="455">
        <v>13</v>
      </c>
      <c r="C111" s="120">
        <v>639</v>
      </c>
      <c r="D111" s="121">
        <v>548.79999999999995</v>
      </c>
      <c r="E111" s="120">
        <v>7486.8</v>
      </c>
      <c r="F111" s="456">
        <v>5539.4</v>
      </c>
      <c r="G111" s="222">
        <v>720</v>
      </c>
      <c r="H111" s="457">
        <v>13</v>
      </c>
      <c r="I111" s="126">
        <v>473.3</v>
      </c>
      <c r="J111" s="127">
        <v>443.1</v>
      </c>
      <c r="K111" s="126">
        <v>5576.6</v>
      </c>
      <c r="L111" s="200">
        <v>4871.1000000000004</v>
      </c>
      <c r="M111" s="195">
        <v>720</v>
      </c>
      <c r="N111" s="458">
        <v>13</v>
      </c>
      <c r="O111" s="130">
        <v>355.5</v>
      </c>
      <c r="P111" s="130">
        <v>339.1</v>
      </c>
      <c r="Q111" s="131">
        <v>4264.2</v>
      </c>
      <c r="R111" s="459">
        <v>3908.4</v>
      </c>
    </row>
    <row r="112" spans="1:18" ht="12.75" customHeight="1">
      <c r="A112" s="196">
        <v>728</v>
      </c>
      <c r="B112" s="455">
        <v>10</v>
      </c>
      <c r="C112" s="120">
        <v>182</v>
      </c>
      <c r="D112" s="121">
        <v>167.7</v>
      </c>
      <c r="E112" s="120">
        <v>1814</v>
      </c>
      <c r="F112" s="456">
        <v>1516.1</v>
      </c>
      <c r="G112" s="222"/>
      <c r="H112" s="457"/>
      <c r="I112" s="126"/>
      <c r="J112" s="127"/>
      <c r="K112" s="126"/>
      <c r="L112" s="200"/>
      <c r="M112" s="195"/>
      <c r="N112" s="458"/>
      <c r="O112" s="130"/>
      <c r="P112" s="130"/>
      <c r="Q112" s="131"/>
      <c r="R112" s="459"/>
    </row>
    <row r="113" spans="1:18" ht="13.5" customHeight="1">
      <c r="A113" s="196">
        <v>733</v>
      </c>
      <c r="B113" s="455" t="s">
        <v>74</v>
      </c>
      <c r="C113" s="120">
        <v>242.5</v>
      </c>
      <c r="D113" s="121">
        <v>228</v>
      </c>
      <c r="E113" s="120">
        <v>2608.8000000000002</v>
      </c>
      <c r="F113" s="456">
        <v>2268.1999999999998</v>
      </c>
      <c r="G113" s="222">
        <v>733</v>
      </c>
      <c r="H113" s="457">
        <v>13</v>
      </c>
      <c r="I113" s="126">
        <v>203.9</v>
      </c>
      <c r="J113" s="127">
        <v>197.2</v>
      </c>
      <c r="K113" s="126">
        <v>2162.3000000000002</v>
      </c>
      <c r="L113" s="200">
        <v>1982.3</v>
      </c>
      <c r="M113" s="195">
        <v>733</v>
      </c>
      <c r="N113" s="458">
        <v>13</v>
      </c>
      <c r="O113" s="130">
        <v>193.6</v>
      </c>
      <c r="P113" s="130">
        <v>186.6</v>
      </c>
      <c r="Q113" s="131">
        <v>2179.3000000000002</v>
      </c>
      <c r="R113" s="459">
        <v>1981.8</v>
      </c>
    </row>
    <row r="114" spans="1:18" ht="12.75" customHeight="1">
      <c r="A114" s="196">
        <v>734</v>
      </c>
      <c r="B114" s="455">
        <v>15</v>
      </c>
      <c r="C114" s="120">
        <v>197.2</v>
      </c>
      <c r="D114" s="121">
        <v>186</v>
      </c>
      <c r="E114" s="120">
        <v>2589.3000000000002</v>
      </c>
      <c r="F114" s="456">
        <v>2337.3000000000002</v>
      </c>
      <c r="G114" s="222"/>
      <c r="H114" s="457"/>
      <c r="I114" s="126"/>
      <c r="J114" s="127"/>
      <c r="K114" s="126"/>
      <c r="L114" s="200"/>
      <c r="M114" s="195"/>
      <c r="N114" s="458"/>
      <c r="O114" s="130"/>
      <c r="P114" s="130"/>
      <c r="Q114" s="131"/>
      <c r="R114" s="459"/>
    </row>
    <row r="115" spans="1:18" ht="13.5" customHeight="1">
      <c r="A115" s="196">
        <v>740</v>
      </c>
      <c r="B115" s="455">
        <v>5</v>
      </c>
      <c r="C115" s="120">
        <v>104.6</v>
      </c>
      <c r="D115" s="121">
        <v>93.5</v>
      </c>
      <c r="E115" s="120">
        <v>1189.7</v>
      </c>
      <c r="F115" s="456">
        <v>967.7</v>
      </c>
      <c r="G115" s="222">
        <v>740</v>
      </c>
      <c r="H115" s="457">
        <v>5</v>
      </c>
      <c r="I115" s="126">
        <v>81.099999999999994</v>
      </c>
      <c r="J115" s="127">
        <v>73.2</v>
      </c>
      <c r="K115" s="126">
        <v>949.1</v>
      </c>
      <c r="L115" s="200">
        <v>776.6</v>
      </c>
      <c r="M115" s="195"/>
      <c r="N115" s="458"/>
      <c r="O115" s="130"/>
      <c r="P115" s="130"/>
      <c r="Q115" s="131"/>
      <c r="R115" s="459"/>
    </row>
    <row r="116" spans="1:18" ht="12.75" customHeight="1">
      <c r="A116" s="196">
        <v>744</v>
      </c>
      <c r="B116" s="455">
        <v>15</v>
      </c>
      <c r="C116" s="120">
        <v>197.2</v>
      </c>
      <c r="D116" s="121">
        <v>190.6</v>
      </c>
      <c r="E116" s="120">
        <v>2364.5</v>
      </c>
      <c r="F116" s="456">
        <v>2241.6999999999998</v>
      </c>
      <c r="G116" s="222">
        <v>744</v>
      </c>
      <c r="H116" s="457">
        <v>15</v>
      </c>
      <c r="I116" s="126">
        <v>71.099999999999994</v>
      </c>
      <c r="J116" s="127">
        <v>69.3</v>
      </c>
      <c r="K116" s="126">
        <v>756.5</v>
      </c>
      <c r="L116" s="200">
        <v>732.8</v>
      </c>
      <c r="M116" s="195">
        <v>744</v>
      </c>
      <c r="N116" s="458">
        <v>15</v>
      </c>
      <c r="O116" s="130">
        <v>71.099999999999994</v>
      </c>
      <c r="P116" s="130">
        <v>69.3</v>
      </c>
      <c r="Q116" s="131">
        <v>756.5</v>
      </c>
      <c r="R116" s="459">
        <v>732.8</v>
      </c>
    </row>
    <row r="117" spans="1:18" ht="13.5" customHeight="1">
      <c r="A117" s="196">
        <v>745</v>
      </c>
      <c r="B117" s="455">
        <v>10</v>
      </c>
      <c r="C117" s="120">
        <v>189.7</v>
      </c>
      <c r="D117" s="121">
        <v>173.5</v>
      </c>
      <c r="E117" s="120">
        <v>2063.8000000000002</v>
      </c>
      <c r="F117" s="456">
        <v>1693</v>
      </c>
      <c r="G117" s="222">
        <v>745</v>
      </c>
      <c r="H117" s="457">
        <v>10</v>
      </c>
      <c r="I117" s="126">
        <v>109.7</v>
      </c>
      <c r="J117" s="127">
        <v>101.8</v>
      </c>
      <c r="K117" s="126">
        <v>1224.5999999999999</v>
      </c>
      <c r="L117" s="200">
        <v>1013.1</v>
      </c>
      <c r="M117" s="195">
        <v>745</v>
      </c>
      <c r="N117" s="458">
        <v>10</v>
      </c>
      <c r="O117" s="130">
        <v>63.9</v>
      </c>
      <c r="P117" s="130">
        <v>60.1</v>
      </c>
      <c r="Q117" s="131">
        <v>727.4</v>
      </c>
      <c r="R117" s="459">
        <v>631.6</v>
      </c>
    </row>
    <row r="118" spans="1:18" ht="12.75" customHeight="1">
      <c r="A118" s="196">
        <v>750</v>
      </c>
      <c r="B118" s="455">
        <v>8</v>
      </c>
      <c r="C118" s="120">
        <v>117.3</v>
      </c>
      <c r="D118" s="121">
        <v>106.5</v>
      </c>
      <c r="E118" s="120">
        <v>1569.5</v>
      </c>
      <c r="F118" s="456">
        <v>1312.4</v>
      </c>
      <c r="G118" s="222"/>
      <c r="H118" s="457"/>
      <c r="I118" s="126"/>
      <c r="J118" s="127"/>
      <c r="K118" s="126"/>
      <c r="L118" s="200"/>
      <c r="M118" s="195"/>
      <c r="N118" s="458"/>
      <c r="O118" s="130"/>
      <c r="P118" s="130"/>
      <c r="Q118" s="131"/>
      <c r="R118" s="459"/>
    </row>
    <row r="119" spans="1:18" ht="13.5" customHeight="1">
      <c r="A119" s="196">
        <v>751</v>
      </c>
      <c r="B119" s="455">
        <v>3</v>
      </c>
      <c r="C119" s="120">
        <v>108.1</v>
      </c>
      <c r="D119" s="121">
        <v>102.1</v>
      </c>
      <c r="E119" s="120">
        <v>1003.8</v>
      </c>
      <c r="F119" s="456">
        <v>893.6</v>
      </c>
      <c r="G119" s="222"/>
      <c r="H119" s="457"/>
      <c r="I119" s="126"/>
      <c r="J119" s="127"/>
      <c r="K119" s="126"/>
      <c r="L119" s="200"/>
      <c r="M119" s="195"/>
      <c r="N119" s="458"/>
      <c r="O119" s="130"/>
      <c r="P119" s="130"/>
      <c r="Q119" s="131"/>
      <c r="R119" s="459"/>
    </row>
    <row r="120" spans="1:18" ht="12.75" customHeight="1">
      <c r="A120" s="196">
        <v>754</v>
      </c>
      <c r="B120" s="455">
        <v>5</v>
      </c>
      <c r="C120" s="120">
        <v>264.5</v>
      </c>
      <c r="D120" s="121">
        <v>228.3</v>
      </c>
      <c r="E120" s="120">
        <v>2799.3</v>
      </c>
      <c r="F120" s="456">
        <v>2205</v>
      </c>
      <c r="G120" s="222">
        <v>754</v>
      </c>
      <c r="H120" s="457">
        <v>5</v>
      </c>
      <c r="I120" s="126">
        <v>176.5</v>
      </c>
      <c r="J120" s="127">
        <v>164.7</v>
      </c>
      <c r="K120" s="126">
        <v>1793.5</v>
      </c>
      <c r="L120" s="200">
        <v>1579.9</v>
      </c>
      <c r="M120" s="195">
        <v>754</v>
      </c>
      <c r="N120" s="458">
        <v>5</v>
      </c>
      <c r="O120" s="130">
        <v>120.9</v>
      </c>
      <c r="P120" s="130">
        <v>111.4</v>
      </c>
      <c r="Q120" s="131">
        <v>1261.4000000000001</v>
      </c>
      <c r="R120" s="459">
        <v>1090.5</v>
      </c>
    </row>
    <row r="121" spans="1:18" ht="13.5" customHeight="1">
      <c r="A121" s="196">
        <v>757</v>
      </c>
      <c r="B121" s="455">
        <v>5</v>
      </c>
      <c r="C121" s="120">
        <v>216.2</v>
      </c>
      <c r="D121" s="121">
        <v>192</v>
      </c>
      <c r="E121" s="120">
        <v>2311.3000000000002</v>
      </c>
      <c r="F121" s="456">
        <v>1891.3</v>
      </c>
      <c r="G121" s="222"/>
      <c r="H121" s="457"/>
      <c r="I121" s="126"/>
      <c r="J121" s="127"/>
      <c r="K121" s="126"/>
      <c r="L121" s="200"/>
      <c r="M121" s="195"/>
      <c r="N121" s="458"/>
      <c r="O121" s="130"/>
      <c r="P121" s="130"/>
      <c r="Q121" s="131"/>
      <c r="R121" s="459"/>
    </row>
    <row r="122" spans="1:18" ht="12.75" customHeight="1">
      <c r="A122" s="196">
        <v>760</v>
      </c>
      <c r="B122" s="455">
        <v>1</v>
      </c>
      <c r="C122" s="120">
        <v>135.19999999999999</v>
      </c>
      <c r="D122" s="121">
        <v>127.7</v>
      </c>
      <c r="E122" s="120">
        <v>1360.1</v>
      </c>
      <c r="F122" s="456">
        <v>1169</v>
      </c>
      <c r="G122" s="222">
        <v>760</v>
      </c>
      <c r="H122" s="457">
        <v>1</v>
      </c>
      <c r="I122" s="126">
        <v>81.900000000000006</v>
      </c>
      <c r="J122" s="127">
        <v>77</v>
      </c>
      <c r="K122" s="126">
        <v>883.9</v>
      </c>
      <c r="L122" s="200">
        <v>750.1</v>
      </c>
      <c r="M122" s="195"/>
      <c r="N122" s="458"/>
      <c r="O122" s="130"/>
      <c r="P122" s="130"/>
      <c r="Q122" s="131"/>
      <c r="R122" s="459"/>
    </row>
    <row r="123" spans="1:18" ht="13.5" customHeight="1">
      <c r="A123" s="196">
        <v>762</v>
      </c>
      <c r="B123" s="455">
        <v>9</v>
      </c>
      <c r="C123" s="120">
        <v>139.30000000000001</v>
      </c>
      <c r="D123" s="121">
        <v>126.7</v>
      </c>
      <c r="E123" s="120">
        <v>1858.6</v>
      </c>
      <c r="F123" s="456">
        <v>1512.5</v>
      </c>
      <c r="G123" s="222"/>
      <c r="H123" s="457"/>
      <c r="I123" s="126"/>
      <c r="J123" s="127"/>
      <c r="K123" s="126"/>
      <c r="L123" s="200"/>
      <c r="M123" s="195"/>
      <c r="N123" s="458"/>
      <c r="O123" s="130"/>
      <c r="P123" s="130"/>
      <c r="Q123" s="131"/>
      <c r="R123" s="459"/>
    </row>
    <row r="124" spans="1:18" ht="12.75" customHeight="1">
      <c r="A124" s="196">
        <v>770</v>
      </c>
      <c r="B124" s="455">
        <v>9</v>
      </c>
      <c r="C124" s="120">
        <v>170.6</v>
      </c>
      <c r="D124" s="121">
        <v>160.5</v>
      </c>
      <c r="E124" s="120">
        <v>1890.1</v>
      </c>
      <c r="F124" s="456">
        <v>1662.7</v>
      </c>
      <c r="G124" s="222">
        <v>770</v>
      </c>
      <c r="H124" s="457">
        <v>9</v>
      </c>
      <c r="I124" s="126">
        <v>110.9</v>
      </c>
      <c r="J124" s="127">
        <v>106.3</v>
      </c>
      <c r="K124" s="126">
        <v>1186.9000000000001</v>
      </c>
      <c r="L124" s="200">
        <v>1080.8</v>
      </c>
      <c r="M124" s="195"/>
      <c r="N124" s="458"/>
      <c r="O124" s="130"/>
      <c r="P124" s="130"/>
      <c r="Q124" s="131"/>
      <c r="R124" s="459"/>
    </row>
    <row r="125" spans="1:18" ht="13.5" customHeight="1">
      <c r="A125" s="196">
        <v>780</v>
      </c>
      <c r="B125" s="455">
        <v>3</v>
      </c>
      <c r="C125" s="120">
        <v>213</v>
      </c>
      <c r="D125" s="121">
        <v>187.8</v>
      </c>
      <c r="E125" s="120">
        <v>2459.6999999999998</v>
      </c>
      <c r="F125" s="456">
        <v>1860.3</v>
      </c>
      <c r="G125" s="222"/>
      <c r="H125" s="457"/>
      <c r="I125" s="126"/>
      <c r="J125" s="127"/>
      <c r="K125" s="126"/>
      <c r="L125" s="200"/>
      <c r="M125" s="195"/>
      <c r="N125" s="458"/>
      <c r="O125" s="130"/>
      <c r="P125" s="130"/>
      <c r="Q125" s="131"/>
      <c r="R125" s="459"/>
    </row>
    <row r="126" spans="1:18" ht="12.75" customHeight="1">
      <c r="A126" s="196">
        <v>788</v>
      </c>
      <c r="B126" s="455">
        <v>15</v>
      </c>
      <c r="C126" s="120">
        <v>88.7</v>
      </c>
      <c r="D126" s="121">
        <v>71.8</v>
      </c>
      <c r="E126" s="120">
        <v>1347</v>
      </c>
      <c r="F126" s="456">
        <v>988.8</v>
      </c>
      <c r="G126" s="222"/>
      <c r="H126" s="457"/>
      <c r="I126" s="126"/>
      <c r="J126" s="127"/>
      <c r="K126" s="126"/>
      <c r="L126" s="200"/>
      <c r="M126" s="195"/>
      <c r="N126" s="458"/>
      <c r="O126" s="130"/>
      <c r="P126" s="130"/>
      <c r="Q126" s="131"/>
      <c r="R126" s="459"/>
    </row>
    <row r="127" spans="1:18" ht="13.5" customHeight="1">
      <c r="A127" s="196">
        <v>794</v>
      </c>
      <c r="B127" s="455">
        <v>15</v>
      </c>
      <c r="C127" s="120">
        <v>144.9</v>
      </c>
      <c r="D127" s="121">
        <v>134.4</v>
      </c>
      <c r="E127" s="120">
        <v>1896.6</v>
      </c>
      <c r="F127" s="456">
        <v>1656.1</v>
      </c>
      <c r="G127" s="222"/>
      <c r="H127" s="457"/>
      <c r="I127" s="126"/>
      <c r="J127" s="127"/>
      <c r="K127" s="126"/>
      <c r="L127" s="200"/>
      <c r="M127" s="195"/>
      <c r="N127" s="458"/>
      <c r="O127" s="130"/>
      <c r="P127" s="130"/>
      <c r="Q127" s="131"/>
      <c r="R127" s="459"/>
    </row>
    <row r="128" spans="1:18" ht="13.5" customHeight="1">
      <c r="A128" s="196">
        <v>856</v>
      </c>
      <c r="B128" s="455">
        <v>1</v>
      </c>
      <c r="C128" s="120">
        <v>123.1</v>
      </c>
      <c r="D128" s="121">
        <v>114.2</v>
      </c>
      <c r="E128" s="120">
        <v>773.1</v>
      </c>
      <c r="F128" s="456">
        <v>685.9</v>
      </c>
      <c r="G128" s="222">
        <v>856</v>
      </c>
      <c r="H128" s="457">
        <v>1</v>
      </c>
      <c r="I128" s="126">
        <v>79.2</v>
      </c>
      <c r="J128" s="127">
        <v>73.8</v>
      </c>
      <c r="K128" s="126">
        <v>497.7</v>
      </c>
      <c r="L128" s="200">
        <v>443.3</v>
      </c>
      <c r="M128" s="195">
        <v>856</v>
      </c>
      <c r="N128" s="458">
        <v>1</v>
      </c>
      <c r="O128" s="130">
        <v>78.5</v>
      </c>
      <c r="P128" s="130">
        <v>73.099999999999994</v>
      </c>
      <c r="Q128" s="131">
        <v>493</v>
      </c>
      <c r="R128" s="459">
        <v>438.6</v>
      </c>
    </row>
    <row r="129" spans="1:19" ht="13.5" customHeight="1">
      <c r="A129" s="196">
        <v>860</v>
      </c>
      <c r="B129" s="455">
        <v>10</v>
      </c>
      <c r="C129" s="120">
        <v>231.2</v>
      </c>
      <c r="D129" s="121">
        <v>192</v>
      </c>
      <c r="E129" s="120">
        <v>4961.1000000000004</v>
      </c>
      <c r="F129" s="456">
        <v>3629.4</v>
      </c>
      <c r="G129" s="222">
        <v>860</v>
      </c>
      <c r="H129" s="457">
        <v>10</v>
      </c>
      <c r="I129" s="126">
        <v>83.6</v>
      </c>
      <c r="J129" s="127">
        <v>71.7</v>
      </c>
      <c r="K129" s="126">
        <v>1701.4</v>
      </c>
      <c r="L129" s="200">
        <v>1322.6</v>
      </c>
      <c r="M129" s="195">
        <v>860</v>
      </c>
      <c r="N129" s="458">
        <v>10</v>
      </c>
      <c r="O129" s="130">
        <v>82</v>
      </c>
      <c r="P129" s="130">
        <v>71.7</v>
      </c>
      <c r="Q129" s="131">
        <v>1624.4</v>
      </c>
      <c r="R129" s="459">
        <v>1322.6</v>
      </c>
      <c r="S129" s="161"/>
    </row>
    <row r="130" spans="1:19" ht="13.5" customHeight="1">
      <c r="A130" s="196">
        <v>863</v>
      </c>
      <c r="B130" s="455">
        <v>10</v>
      </c>
      <c r="C130" s="120">
        <v>139.5</v>
      </c>
      <c r="D130" s="121">
        <v>117.3</v>
      </c>
      <c r="E130" s="120">
        <v>2217.6</v>
      </c>
      <c r="F130" s="456">
        <v>1705.9</v>
      </c>
      <c r="G130" s="222"/>
      <c r="H130" s="457"/>
      <c r="I130" s="126"/>
      <c r="J130" s="127"/>
      <c r="K130" s="126"/>
      <c r="L130" s="200"/>
      <c r="M130" s="195"/>
      <c r="N130" s="458"/>
      <c r="O130" s="130"/>
      <c r="P130" s="130"/>
      <c r="Q130" s="131"/>
      <c r="R130" s="459"/>
      <c r="S130" s="161"/>
    </row>
    <row r="131" spans="1:19" ht="12.75" customHeight="1">
      <c r="A131" s="196">
        <v>864</v>
      </c>
      <c r="B131" s="455">
        <v>10</v>
      </c>
      <c r="C131" s="120">
        <v>502.2</v>
      </c>
      <c r="D131" s="121">
        <v>446.3</v>
      </c>
      <c r="E131" s="120">
        <v>5913.2</v>
      </c>
      <c r="F131" s="456">
        <v>4680.2</v>
      </c>
      <c r="G131" s="222">
        <v>864</v>
      </c>
      <c r="H131" s="457">
        <v>10</v>
      </c>
      <c r="I131" s="126">
        <v>343.7</v>
      </c>
      <c r="J131" s="127">
        <v>310.3</v>
      </c>
      <c r="K131" s="126">
        <v>4441.1000000000004</v>
      </c>
      <c r="L131" s="200">
        <v>3537.5</v>
      </c>
      <c r="M131" s="195">
        <v>864</v>
      </c>
      <c r="N131" s="458">
        <v>10</v>
      </c>
      <c r="O131" s="130">
        <v>329.5</v>
      </c>
      <c r="P131" s="130">
        <v>301.2</v>
      </c>
      <c r="Q131" s="131">
        <v>4075.5</v>
      </c>
      <c r="R131" s="459">
        <v>3415.5</v>
      </c>
      <c r="S131" s="161"/>
    </row>
    <row r="132" spans="1:19" ht="13.5" customHeight="1" thickBot="1">
      <c r="A132" s="196">
        <v>901</v>
      </c>
      <c r="B132" s="455">
        <v>8</v>
      </c>
      <c r="C132" s="120">
        <v>354.1</v>
      </c>
      <c r="D132" s="121">
        <v>345.9</v>
      </c>
      <c r="E132" s="120">
        <v>5529.6</v>
      </c>
      <c r="F132" s="456">
        <v>5357.4</v>
      </c>
      <c r="G132" s="222">
        <v>901</v>
      </c>
      <c r="H132" s="457">
        <v>8</v>
      </c>
      <c r="I132" s="126">
        <v>223.7</v>
      </c>
      <c r="J132" s="127">
        <v>220.5</v>
      </c>
      <c r="K132" s="126">
        <v>3540.4</v>
      </c>
      <c r="L132" s="200">
        <v>3473.2</v>
      </c>
      <c r="M132" s="195">
        <v>901</v>
      </c>
      <c r="N132" s="458">
        <v>8</v>
      </c>
      <c r="O132" s="130">
        <v>223.7</v>
      </c>
      <c r="P132" s="130">
        <v>220.5</v>
      </c>
      <c r="Q132" s="131">
        <v>3540.4</v>
      </c>
      <c r="R132" s="459">
        <v>3473.2</v>
      </c>
      <c r="S132" s="161"/>
    </row>
    <row r="133" spans="1:19" ht="12.75" customHeight="1" thickBot="1">
      <c r="A133" s="196">
        <v>910</v>
      </c>
      <c r="B133" s="460" t="s">
        <v>75</v>
      </c>
      <c r="C133" s="461">
        <v>451.1</v>
      </c>
      <c r="D133" s="462">
        <v>423.2</v>
      </c>
      <c r="E133" s="463">
        <v>9200.7000000000007</v>
      </c>
      <c r="F133" s="464">
        <v>8601.7000000000007</v>
      </c>
      <c r="G133" s="222">
        <v>910</v>
      </c>
      <c r="H133" s="457" t="s">
        <v>75</v>
      </c>
      <c r="I133" s="126">
        <v>208.1</v>
      </c>
      <c r="J133" s="127">
        <v>201.6</v>
      </c>
      <c r="K133" s="126">
        <v>4578.5</v>
      </c>
      <c r="L133" s="200">
        <v>4440.3999999999996</v>
      </c>
      <c r="M133" s="195">
        <v>910</v>
      </c>
      <c r="N133" s="458" t="s">
        <v>75</v>
      </c>
      <c r="O133" s="130">
        <v>208.1</v>
      </c>
      <c r="P133" s="130">
        <v>201.6</v>
      </c>
      <c r="Q133" s="131">
        <v>4578.5</v>
      </c>
      <c r="R133" s="459">
        <v>4440.3999999999996</v>
      </c>
      <c r="S133" s="161"/>
    </row>
    <row r="134" spans="1:19" ht="13.5" thickBot="1">
      <c r="A134" s="465"/>
      <c r="B134" s="465"/>
      <c r="C134" s="123"/>
      <c r="D134" s="124"/>
      <c r="E134" s="123"/>
      <c r="F134" s="466"/>
      <c r="G134" s="225"/>
      <c r="H134" s="467"/>
      <c r="I134" s="468"/>
      <c r="J134" s="469"/>
      <c r="K134" s="468"/>
      <c r="L134" s="470"/>
      <c r="M134" s="471"/>
      <c r="N134" s="471"/>
      <c r="O134" s="133"/>
      <c r="P134" s="133"/>
      <c r="Q134" s="134"/>
      <c r="R134" s="472"/>
      <c r="S134" s="161"/>
    </row>
    <row r="135" spans="1:19" ht="15.75">
      <c r="A135" s="473"/>
      <c r="B135" s="474"/>
      <c r="C135" s="440"/>
      <c r="D135" s="440"/>
      <c r="E135" s="440"/>
      <c r="F135" s="440"/>
      <c r="G135" s="169"/>
      <c r="H135" s="475"/>
      <c r="I135" s="476"/>
      <c r="J135" s="476"/>
      <c r="K135" s="477"/>
      <c r="L135" s="478"/>
      <c r="M135" s="199"/>
      <c r="N135" s="475"/>
      <c r="O135" s="476"/>
      <c r="P135" s="476"/>
      <c r="Q135" s="477"/>
      <c r="R135" s="478"/>
      <c r="S135" s="161"/>
    </row>
    <row r="136" spans="1:19" ht="15.75">
      <c r="A136" s="473"/>
      <c r="B136" s="439"/>
      <c r="C136" s="440"/>
      <c r="D136" s="440"/>
      <c r="E136" s="440"/>
      <c r="F136" s="440"/>
      <c r="G136" s="441"/>
      <c r="H136" s="306" t="s">
        <v>76</v>
      </c>
      <c r="I136" s="307"/>
      <c r="J136" s="307"/>
      <c r="K136" s="307"/>
      <c r="L136" s="308"/>
      <c r="M136" s="169"/>
      <c r="N136" s="475"/>
      <c r="O136" s="476"/>
      <c r="P136" s="476"/>
      <c r="Q136" s="477"/>
      <c r="R136" s="478"/>
      <c r="S136" s="161"/>
    </row>
    <row r="137" spans="1:19" ht="13.5" thickBot="1">
      <c r="A137" s="473"/>
      <c r="B137" s="439"/>
      <c r="C137" s="440"/>
      <c r="D137" s="440"/>
      <c r="E137" s="440"/>
      <c r="F137" s="440"/>
      <c r="G137" s="441"/>
      <c r="H137" s="479"/>
      <c r="I137" s="476"/>
      <c r="J137" s="477"/>
      <c r="K137" s="476"/>
      <c r="L137" s="480"/>
      <c r="M137" s="199"/>
      <c r="N137" s="475"/>
      <c r="O137" s="476"/>
      <c r="P137" s="476"/>
      <c r="Q137" s="477"/>
      <c r="R137" s="478"/>
      <c r="S137" s="161"/>
    </row>
    <row r="138" spans="1:19">
      <c r="A138" s="481">
        <v>96</v>
      </c>
      <c r="B138" s="482">
        <v>98</v>
      </c>
      <c r="C138" s="444">
        <v>91.1</v>
      </c>
      <c r="D138" s="445">
        <v>85.7</v>
      </c>
      <c r="E138" s="444">
        <v>998.2</v>
      </c>
      <c r="F138" s="483">
        <v>902.8</v>
      </c>
      <c r="G138" s="192">
        <v>96</v>
      </c>
      <c r="H138" s="447">
        <v>98</v>
      </c>
      <c r="I138" s="484">
        <v>47.3</v>
      </c>
      <c r="J138" s="485">
        <v>44.9</v>
      </c>
      <c r="K138" s="484">
        <v>601.5</v>
      </c>
      <c r="L138" s="486">
        <v>554.70000000000005</v>
      </c>
      <c r="M138" s="194">
        <v>96</v>
      </c>
      <c r="N138" s="487">
        <v>98</v>
      </c>
      <c r="O138" s="452">
        <v>41.2</v>
      </c>
      <c r="P138" s="452">
        <v>38.799999999999997</v>
      </c>
      <c r="Q138" s="453">
        <v>475.1</v>
      </c>
      <c r="R138" s="454">
        <v>428</v>
      </c>
      <c r="S138" s="161"/>
    </row>
    <row r="139" spans="1:19">
      <c r="A139" s="488">
        <v>125</v>
      </c>
      <c r="B139" s="488">
        <v>97</v>
      </c>
      <c r="C139" s="120">
        <v>162</v>
      </c>
      <c r="D139" s="121">
        <v>142.6</v>
      </c>
      <c r="E139" s="120">
        <v>2020.5</v>
      </c>
      <c r="F139" s="489">
        <v>1513.3</v>
      </c>
      <c r="G139" s="193">
        <v>125</v>
      </c>
      <c r="H139" s="457">
        <v>97</v>
      </c>
      <c r="I139" s="126">
        <v>109.8</v>
      </c>
      <c r="J139" s="127">
        <v>101.4</v>
      </c>
      <c r="K139" s="126">
        <v>1347.3</v>
      </c>
      <c r="L139" s="200">
        <v>1119.9000000000001</v>
      </c>
      <c r="M139" s="195">
        <v>125</v>
      </c>
      <c r="N139" s="490">
        <v>97</v>
      </c>
      <c r="O139" s="130">
        <v>77.5</v>
      </c>
      <c r="P139" s="130">
        <v>71.099999999999994</v>
      </c>
      <c r="Q139" s="131">
        <v>995.3</v>
      </c>
      <c r="R139" s="459">
        <v>816</v>
      </c>
      <c r="S139" s="161"/>
    </row>
    <row r="140" spans="1:19">
      <c r="A140" s="488">
        <v>128</v>
      </c>
      <c r="B140" s="488">
        <v>97</v>
      </c>
      <c r="C140" s="120">
        <v>52.2</v>
      </c>
      <c r="D140" s="121">
        <v>47.8</v>
      </c>
      <c r="E140" s="120">
        <v>588.1</v>
      </c>
      <c r="F140" s="489">
        <v>493.9</v>
      </c>
      <c r="G140" s="193"/>
      <c r="H140" s="457"/>
      <c r="I140" s="126"/>
      <c r="J140" s="127"/>
      <c r="K140" s="126"/>
      <c r="L140" s="200"/>
      <c r="M140" s="195"/>
      <c r="N140" s="490"/>
      <c r="O140" s="130"/>
      <c r="P140" s="130"/>
      <c r="Q140" s="131"/>
      <c r="R140" s="459"/>
      <c r="S140" s="161"/>
    </row>
    <row r="141" spans="1:19">
      <c r="A141" s="488">
        <v>130</v>
      </c>
      <c r="B141" s="488">
        <v>97</v>
      </c>
      <c r="C141" s="120">
        <v>119.3</v>
      </c>
      <c r="D141" s="121">
        <v>106.6</v>
      </c>
      <c r="E141" s="120">
        <v>1522.9</v>
      </c>
      <c r="F141" s="489">
        <v>1223.9000000000001</v>
      </c>
      <c r="G141" s="193">
        <v>130</v>
      </c>
      <c r="H141" s="457">
        <v>97</v>
      </c>
      <c r="I141" s="126">
        <v>61.4</v>
      </c>
      <c r="J141" s="127">
        <v>57.3</v>
      </c>
      <c r="K141" s="126">
        <v>820.3</v>
      </c>
      <c r="L141" s="200">
        <v>724.3</v>
      </c>
      <c r="M141" s="195">
        <v>130</v>
      </c>
      <c r="N141" s="490">
        <v>97</v>
      </c>
      <c r="O141" s="130">
        <v>61.2</v>
      </c>
      <c r="P141" s="130">
        <v>57.2</v>
      </c>
      <c r="Q141" s="131">
        <v>820.3</v>
      </c>
      <c r="R141" s="459">
        <v>724.3</v>
      </c>
      <c r="S141" s="161"/>
    </row>
    <row r="142" spans="1:19">
      <c r="A142" s="488">
        <v>167</v>
      </c>
      <c r="B142" s="488">
        <v>98</v>
      </c>
      <c r="C142" s="120">
        <v>100.2</v>
      </c>
      <c r="D142" s="121">
        <v>89.8</v>
      </c>
      <c r="E142" s="120">
        <v>1412.2</v>
      </c>
      <c r="F142" s="489">
        <v>1087.3</v>
      </c>
      <c r="G142" s="193">
        <v>167</v>
      </c>
      <c r="H142" s="457">
        <v>98</v>
      </c>
      <c r="I142" s="126">
        <v>75.400000000000006</v>
      </c>
      <c r="J142" s="127">
        <v>69.2</v>
      </c>
      <c r="K142" s="126">
        <v>1159.7</v>
      </c>
      <c r="L142" s="200">
        <v>949.8</v>
      </c>
      <c r="M142" s="195">
        <v>167</v>
      </c>
      <c r="N142" s="490">
        <v>98</v>
      </c>
      <c r="O142" s="130">
        <v>75.3</v>
      </c>
      <c r="P142" s="130">
        <v>69.099999999999994</v>
      </c>
      <c r="Q142" s="131">
        <v>1159.7</v>
      </c>
      <c r="R142" s="459">
        <v>949.8</v>
      </c>
      <c r="S142" s="161"/>
    </row>
    <row r="143" spans="1:19">
      <c r="A143" s="488">
        <v>177</v>
      </c>
      <c r="B143" s="488">
        <v>98</v>
      </c>
      <c r="C143" s="120">
        <v>20.3</v>
      </c>
      <c r="D143" s="121">
        <v>15.5</v>
      </c>
      <c r="E143" s="120">
        <v>333</v>
      </c>
      <c r="F143" s="489">
        <v>234.4</v>
      </c>
      <c r="G143" s="193"/>
      <c r="H143" s="457"/>
      <c r="I143" s="126"/>
      <c r="J143" s="127"/>
      <c r="K143" s="126"/>
      <c r="L143" s="200"/>
      <c r="M143" s="195"/>
      <c r="N143" s="490"/>
      <c r="O143" s="130"/>
      <c r="P143" s="130"/>
      <c r="Q143" s="131"/>
      <c r="R143" s="459"/>
      <c r="S143" s="161"/>
    </row>
    <row r="144" spans="1:19">
      <c r="A144" s="488">
        <v>205</v>
      </c>
      <c r="B144" s="488">
        <v>97</v>
      </c>
      <c r="C144" s="120">
        <v>153.30000000000001</v>
      </c>
      <c r="D144" s="121">
        <v>144.69999999999999</v>
      </c>
      <c r="E144" s="120">
        <v>1976.1</v>
      </c>
      <c r="F144" s="489">
        <v>1762.9</v>
      </c>
      <c r="G144" s="193">
        <v>205</v>
      </c>
      <c r="H144" s="457">
        <v>97</v>
      </c>
      <c r="I144" s="126">
        <v>87.4</v>
      </c>
      <c r="J144" s="127">
        <v>83.9</v>
      </c>
      <c r="K144" s="126">
        <v>1215.9000000000001</v>
      </c>
      <c r="L144" s="200">
        <v>1124.8</v>
      </c>
      <c r="M144" s="195">
        <v>205</v>
      </c>
      <c r="N144" s="490">
        <v>97</v>
      </c>
      <c r="O144" s="130">
        <v>73.599999999999994</v>
      </c>
      <c r="P144" s="130">
        <v>70.900000000000006</v>
      </c>
      <c r="Q144" s="131">
        <v>1131.4000000000001</v>
      </c>
      <c r="R144" s="459">
        <v>1066.5</v>
      </c>
      <c r="S144" s="161"/>
    </row>
    <row r="145" spans="1:18">
      <c r="A145" s="488">
        <v>218</v>
      </c>
      <c r="B145" s="488">
        <v>98</v>
      </c>
      <c r="C145" s="120">
        <v>56.8</v>
      </c>
      <c r="D145" s="121">
        <v>50</v>
      </c>
      <c r="E145" s="120">
        <v>585.6</v>
      </c>
      <c r="F145" s="489">
        <v>437.1</v>
      </c>
      <c r="G145" s="193">
        <v>218</v>
      </c>
      <c r="H145" s="457">
        <v>98</v>
      </c>
      <c r="I145" s="126">
        <v>38.700000000000003</v>
      </c>
      <c r="J145" s="127">
        <v>34.700000000000003</v>
      </c>
      <c r="K145" s="126">
        <v>425.7</v>
      </c>
      <c r="L145" s="200">
        <v>333.6</v>
      </c>
      <c r="M145" s="195">
        <v>218</v>
      </c>
      <c r="N145" s="490">
        <v>98</v>
      </c>
      <c r="O145" s="130">
        <v>27.8</v>
      </c>
      <c r="P145" s="130">
        <v>25.1</v>
      </c>
      <c r="Q145" s="131">
        <v>332.5</v>
      </c>
      <c r="R145" s="459">
        <v>271.10000000000002</v>
      </c>
    </row>
    <row r="146" spans="1:18">
      <c r="A146" s="488">
        <v>232</v>
      </c>
      <c r="B146" s="488">
        <v>97</v>
      </c>
      <c r="C146" s="120">
        <v>213.1</v>
      </c>
      <c r="D146" s="121">
        <v>188.8</v>
      </c>
      <c r="E146" s="120">
        <v>2632.1</v>
      </c>
      <c r="F146" s="489">
        <v>2131.3000000000002</v>
      </c>
      <c r="G146" s="193">
        <v>232</v>
      </c>
      <c r="H146" s="457">
        <v>97</v>
      </c>
      <c r="I146" s="126">
        <v>145.30000000000001</v>
      </c>
      <c r="J146" s="127">
        <v>137.9</v>
      </c>
      <c r="K146" s="126">
        <v>1831.5</v>
      </c>
      <c r="L146" s="200">
        <v>1665.9</v>
      </c>
      <c r="M146" s="195">
        <v>232</v>
      </c>
      <c r="N146" s="490">
        <v>97</v>
      </c>
      <c r="O146" s="130">
        <v>126.2</v>
      </c>
      <c r="P146" s="130">
        <v>119.8</v>
      </c>
      <c r="Q146" s="131">
        <v>1652.1</v>
      </c>
      <c r="R146" s="459">
        <v>1516.3</v>
      </c>
    </row>
    <row r="147" spans="1:18">
      <c r="A147" s="488">
        <v>254</v>
      </c>
      <c r="B147" s="488">
        <v>95</v>
      </c>
      <c r="C147" s="120">
        <v>43.5</v>
      </c>
      <c r="D147" s="121">
        <v>37.5</v>
      </c>
      <c r="E147" s="120">
        <v>589.70000000000005</v>
      </c>
      <c r="F147" s="489">
        <v>373.7</v>
      </c>
      <c r="G147" s="193">
        <v>254</v>
      </c>
      <c r="H147" s="457">
        <v>95</v>
      </c>
      <c r="I147" s="126">
        <v>31.4</v>
      </c>
      <c r="J147" s="127">
        <v>28.5</v>
      </c>
      <c r="K147" s="126">
        <v>411.7</v>
      </c>
      <c r="L147" s="200">
        <v>303.7</v>
      </c>
      <c r="M147" s="195"/>
      <c r="N147" s="490"/>
      <c r="O147" s="130"/>
      <c r="P147" s="130"/>
      <c r="Q147" s="131"/>
      <c r="R147" s="459"/>
    </row>
    <row r="148" spans="1:18">
      <c r="A148" s="488">
        <v>256</v>
      </c>
      <c r="B148" s="488">
        <v>95</v>
      </c>
      <c r="C148" s="120">
        <v>86.8</v>
      </c>
      <c r="D148" s="121">
        <v>81.7</v>
      </c>
      <c r="E148" s="120">
        <v>1121</v>
      </c>
      <c r="F148" s="489">
        <v>928.5</v>
      </c>
      <c r="G148" s="193">
        <v>256</v>
      </c>
      <c r="H148" s="457">
        <v>95</v>
      </c>
      <c r="I148" s="126">
        <v>62.6</v>
      </c>
      <c r="J148" s="127">
        <v>59</v>
      </c>
      <c r="K148" s="126">
        <v>849.1</v>
      </c>
      <c r="L148" s="200">
        <v>702.6</v>
      </c>
      <c r="M148" s="195">
        <v>256</v>
      </c>
      <c r="N148" s="490">
        <v>95</v>
      </c>
      <c r="O148" s="130">
        <v>57.6</v>
      </c>
      <c r="P148" s="130">
        <v>53.8</v>
      </c>
      <c r="Q148" s="131">
        <v>783.2</v>
      </c>
      <c r="R148" s="459">
        <v>634.20000000000005</v>
      </c>
    </row>
    <row r="149" spans="1:18">
      <c r="A149" s="488">
        <v>266</v>
      </c>
      <c r="B149" s="488">
        <v>95</v>
      </c>
      <c r="C149" s="120">
        <v>146.30000000000001</v>
      </c>
      <c r="D149" s="121">
        <v>129.4</v>
      </c>
      <c r="E149" s="120">
        <v>2091.4</v>
      </c>
      <c r="F149" s="489">
        <v>1520.6</v>
      </c>
      <c r="G149" s="193">
        <v>266</v>
      </c>
      <c r="H149" s="457">
        <v>95</v>
      </c>
      <c r="I149" s="126">
        <v>99.6</v>
      </c>
      <c r="J149" s="127">
        <v>93.7</v>
      </c>
      <c r="K149" s="126">
        <v>1340.5</v>
      </c>
      <c r="L149" s="200">
        <v>1125.5</v>
      </c>
      <c r="M149" s="195">
        <v>266</v>
      </c>
      <c r="N149" s="490">
        <v>95</v>
      </c>
      <c r="O149" s="130">
        <v>80.900000000000006</v>
      </c>
      <c r="P149" s="130">
        <v>76</v>
      </c>
      <c r="Q149" s="131">
        <v>1156.7</v>
      </c>
      <c r="R149" s="459">
        <v>960.9</v>
      </c>
    </row>
    <row r="150" spans="1:18">
      <c r="A150" s="488">
        <v>501</v>
      </c>
      <c r="B150" s="488">
        <v>98</v>
      </c>
      <c r="C150" s="120">
        <v>112.1</v>
      </c>
      <c r="D150" s="121">
        <v>93.2</v>
      </c>
      <c r="E150" s="120">
        <v>2051</v>
      </c>
      <c r="F150" s="489">
        <v>1639.2</v>
      </c>
      <c r="G150" s="193">
        <v>501</v>
      </c>
      <c r="H150" s="457">
        <v>98</v>
      </c>
      <c r="I150" s="126">
        <v>33.799999999999997</v>
      </c>
      <c r="J150" s="127">
        <v>31.4</v>
      </c>
      <c r="K150" s="126">
        <v>736.4</v>
      </c>
      <c r="L150" s="200">
        <v>681.9</v>
      </c>
      <c r="M150" s="195">
        <v>501</v>
      </c>
      <c r="N150" s="490">
        <v>98</v>
      </c>
      <c r="O150" s="130">
        <v>33.799999999999997</v>
      </c>
      <c r="P150" s="130">
        <v>31.4</v>
      </c>
      <c r="Q150" s="131">
        <v>736.4</v>
      </c>
      <c r="R150" s="459">
        <v>681.9</v>
      </c>
    </row>
    <row r="151" spans="1:18">
      <c r="A151" s="488">
        <v>577</v>
      </c>
      <c r="B151" s="488">
        <v>95</v>
      </c>
      <c r="C151" s="120">
        <v>71.099999999999994</v>
      </c>
      <c r="D151" s="121">
        <v>66</v>
      </c>
      <c r="E151" s="120">
        <v>1414</v>
      </c>
      <c r="F151" s="489">
        <v>1318</v>
      </c>
      <c r="G151" s="193">
        <v>603</v>
      </c>
      <c r="H151" s="457">
        <v>98</v>
      </c>
      <c r="I151" s="126">
        <v>154.9</v>
      </c>
      <c r="J151" s="127">
        <v>146.80000000000001</v>
      </c>
      <c r="K151" s="126">
        <v>1452.5</v>
      </c>
      <c r="L151" s="200">
        <v>1339.2</v>
      </c>
      <c r="M151" s="195">
        <v>603</v>
      </c>
      <c r="N151" s="490">
        <v>98</v>
      </c>
      <c r="O151" s="130">
        <v>134.80000000000001</v>
      </c>
      <c r="P151" s="130">
        <v>127.5</v>
      </c>
      <c r="Q151" s="131">
        <v>1344.3</v>
      </c>
      <c r="R151" s="459">
        <v>1228.5</v>
      </c>
    </row>
    <row r="152" spans="1:18">
      <c r="A152" s="488">
        <v>603</v>
      </c>
      <c r="B152" s="488">
        <v>98</v>
      </c>
      <c r="C152" s="120">
        <v>199.5</v>
      </c>
      <c r="D152" s="121">
        <v>181</v>
      </c>
      <c r="E152" s="120">
        <v>1797.8</v>
      </c>
      <c r="F152" s="489">
        <v>1526.2</v>
      </c>
      <c r="G152" s="193">
        <v>605</v>
      </c>
      <c r="H152" s="457">
        <v>95</v>
      </c>
      <c r="I152" s="126">
        <v>29.2</v>
      </c>
      <c r="J152" s="127">
        <v>27.1</v>
      </c>
      <c r="K152" s="126">
        <v>321.7</v>
      </c>
      <c r="L152" s="200">
        <v>234.2</v>
      </c>
      <c r="M152" s="195">
        <v>605</v>
      </c>
      <c r="N152" s="490">
        <v>95</v>
      </c>
      <c r="O152" s="130">
        <v>29</v>
      </c>
      <c r="P152" s="130">
        <v>27</v>
      </c>
      <c r="Q152" s="131">
        <v>303.7</v>
      </c>
      <c r="R152" s="459">
        <v>234.2</v>
      </c>
    </row>
    <row r="153" spans="1:18">
      <c r="A153" s="488">
        <v>605</v>
      </c>
      <c r="B153" s="488">
        <v>95</v>
      </c>
      <c r="C153" s="120">
        <v>62.5</v>
      </c>
      <c r="D153" s="121">
        <v>54.9</v>
      </c>
      <c r="E153" s="120">
        <v>682.2</v>
      </c>
      <c r="F153" s="489">
        <v>443.7</v>
      </c>
      <c r="G153" s="457"/>
      <c r="H153" s="457"/>
      <c r="I153" s="126"/>
      <c r="J153" s="127"/>
      <c r="K153" s="126"/>
      <c r="L153" s="200"/>
      <c r="M153" s="490"/>
      <c r="N153" s="490"/>
      <c r="O153" s="130"/>
      <c r="P153" s="130"/>
      <c r="Q153" s="131"/>
      <c r="R153" s="459"/>
    </row>
    <row r="154" spans="1:18">
      <c r="A154" s="488">
        <v>607</v>
      </c>
      <c r="B154" s="488">
        <v>97</v>
      </c>
      <c r="C154" s="120">
        <v>11.5</v>
      </c>
      <c r="D154" s="121">
        <v>9.1999999999999993</v>
      </c>
      <c r="E154" s="120">
        <v>152.5</v>
      </c>
      <c r="F154" s="489">
        <v>90.3</v>
      </c>
      <c r="G154" s="457"/>
      <c r="H154" s="457"/>
      <c r="I154" s="126"/>
      <c r="J154" s="127"/>
      <c r="K154" s="126"/>
      <c r="L154" s="200"/>
      <c r="M154" s="490"/>
      <c r="N154" s="490"/>
      <c r="O154" s="130"/>
      <c r="P154" s="130"/>
      <c r="Q154" s="131"/>
      <c r="R154" s="459"/>
    </row>
    <row r="155" spans="1:18">
      <c r="A155" s="488">
        <v>625</v>
      </c>
      <c r="B155" s="488">
        <v>97</v>
      </c>
      <c r="C155" s="120">
        <v>23.2</v>
      </c>
      <c r="D155" s="121">
        <v>18.7</v>
      </c>
      <c r="E155" s="120">
        <v>369.7</v>
      </c>
      <c r="F155" s="489">
        <v>247.1</v>
      </c>
      <c r="G155" s="457"/>
      <c r="H155" s="457"/>
      <c r="I155" s="126"/>
      <c r="J155" s="127"/>
      <c r="K155" s="126"/>
      <c r="L155" s="200"/>
      <c r="M155" s="490"/>
      <c r="N155" s="490"/>
      <c r="O155" s="130"/>
      <c r="P155" s="130"/>
      <c r="Q155" s="131"/>
      <c r="R155" s="459"/>
    </row>
    <row r="156" spans="1:18" ht="13.5" thickBot="1">
      <c r="A156" s="491"/>
      <c r="B156" s="492"/>
      <c r="C156" s="123"/>
      <c r="D156" s="124"/>
      <c r="E156" s="123"/>
      <c r="F156" s="493"/>
      <c r="G156" s="494"/>
      <c r="H156" s="457"/>
      <c r="I156" s="126"/>
      <c r="J156" s="127"/>
      <c r="K156" s="126"/>
      <c r="L156" s="200"/>
      <c r="M156" s="495"/>
      <c r="N156" s="495"/>
      <c r="O156" s="133"/>
      <c r="P156" s="133"/>
      <c r="Q156" s="134"/>
      <c r="R156" s="472"/>
    </row>
    <row r="157" spans="1:18">
      <c r="A157" s="155"/>
      <c r="B157" s="199"/>
      <c r="C157" s="496"/>
      <c r="D157" s="496"/>
      <c r="E157" s="496"/>
      <c r="F157" s="496"/>
      <c r="G157" s="199"/>
      <c r="H157" s="497"/>
      <c r="I157" s="498"/>
      <c r="J157" s="498"/>
      <c r="K157" s="498"/>
      <c r="L157" s="498"/>
      <c r="M157" s="199"/>
      <c r="N157" s="475"/>
      <c r="O157" s="476"/>
      <c r="P157" s="476"/>
      <c r="Q157" s="477"/>
      <c r="R157" s="499"/>
    </row>
    <row r="158" spans="1:18" ht="13.5" thickBot="1">
      <c r="A158" s="438"/>
      <c r="B158" s="474"/>
      <c r="C158" s="440"/>
      <c r="D158" s="440"/>
      <c r="E158" s="440"/>
      <c r="F158" s="440"/>
      <c r="G158" s="441"/>
      <c r="H158" s="500"/>
      <c r="I158" s="501"/>
      <c r="J158" s="501"/>
      <c r="K158" s="501"/>
      <c r="L158" s="501"/>
      <c r="M158" s="199"/>
      <c r="N158" s="475"/>
      <c r="O158" s="476"/>
      <c r="P158" s="476"/>
      <c r="Q158" s="477"/>
      <c r="R158" s="476"/>
    </row>
    <row r="159" spans="1:18" ht="16.5" thickBot="1">
      <c r="A159" s="438"/>
      <c r="B159" s="439"/>
      <c r="C159" s="440"/>
      <c r="D159" s="440"/>
      <c r="E159" s="440"/>
      <c r="F159" s="440"/>
      <c r="G159" s="441"/>
      <c r="H159" s="303" t="s">
        <v>47</v>
      </c>
      <c r="I159" s="304"/>
      <c r="J159" s="304"/>
      <c r="K159" s="304"/>
      <c r="L159" s="305"/>
      <c r="M159" s="170"/>
      <c r="N159" s="475"/>
      <c r="O159" s="476"/>
      <c r="P159" s="476"/>
      <c r="Q159" s="477"/>
      <c r="R159" s="476"/>
    </row>
    <row r="160" spans="1:18" ht="13.5" thickBot="1">
      <c r="A160" s="438"/>
      <c r="B160" s="439"/>
      <c r="C160" s="440"/>
      <c r="D160" s="440"/>
      <c r="E160" s="440"/>
      <c r="F160" s="440"/>
      <c r="G160" s="441"/>
      <c r="H160" s="502"/>
      <c r="I160" s="496"/>
      <c r="J160" s="496"/>
      <c r="K160" s="496"/>
      <c r="L160" s="496"/>
      <c r="M160" s="199"/>
      <c r="N160" s="475"/>
      <c r="O160" s="476"/>
      <c r="P160" s="476"/>
      <c r="Q160" s="477"/>
      <c r="R160" s="476"/>
    </row>
    <row r="161" spans="1:18" ht="15.75" customHeight="1">
      <c r="A161" s="59"/>
      <c r="B161" s="261" t="s">
        <v>77</v>
      </c>
      <c r="C161" s="274"/>
      <c r="D161" s="274"/>
      <c r="E161" s="274"/>
      <c r="F161" s="279"/>
      <c r="G161" s="198"/>
      <c r="H161" s="268" t="s">
        <v>58</v>
      </c>
      <c r="I161" s="269"/>
      <c r="J161" s="269"/>
      <c r="K161" s="269"/>
      <c r="L161" s="270"/>
      <c r="M161" s="198"/>
      <c r="N161" s="281" t="s">
        <v>59</v>
      </c>
      <c r="O161" s="424"/>
      <c r="P161" s="424"/>
      <c r="Q161" s="424"/>
      <c r="R161" s="425"/>
    </row>
    <row r="162" spans="1:18" ht="12.75" customHeight="1">
      <c r="A162" s="503"/>
      <c r="B162" s="262"/>
      <c r="C162" s="276"/>
      <c r="D162" s="276"/>
      <c r="E162" s="276"/>
      <c r="F162" s="280"/>
      <c r="G162" s="198"/>
      <c r="H162" s="271"/>
      <c r="I162" s="272"/>
      <c r="J162" s="272"/>
      <c r="K162" s="272"/>
      <c r="L162" s="273"/>
      <c r="M162" s="198"/>
      <c r="N162" s="504"/>
      <c r="O162" s="427"/>
      <c r="P162" s="427"/>
      <c r="Q162" s="427"/>
      <c r="R162" s="428"/>
    </row>
    <row r="163" spans="1:18" ht="18.75" customHeight="1" thickBot="1">
      <c r="A163" s="264" t="s">
        <v>60</v>
      </c>
      <c r="B163" s="226" t="s">
        <v>61</v>
      </c>
      <c r="C163" s="254" t="s">
        <v>32</v>
      </c>
      <c r="D163" s="260"/>
      <c r="E163" s="254" t="s">
        <v>33</v>
      </c>
      <c r="F163" s="278"/>
      <c r="G163" s="210"/>
      <c r="H163" s="256" t="s">
        <v>61</v>
      </c>
      <c r="I163" s="251" t="s">
        <v>32</v>
      </c>
      <c r="J163" s="253"/>
      <c r="K163" s="251" t="s">
        <v>33</v>
      </c>
      <c r="L163" s="252"/>
      <c r="M163" s="212"/>
      <c r="N163" s="282" t="s">
        <v>61</v>
      </c>
      <c r="O163" s="249" t="s">
        <v>32</v>
      </c>
      <c r="P163" s="259"/>
      <c r="Q163" s="247" t="s">
        <v>33</v>
      </c>
      <c r="R163" s="248"/>
    </row>
    <row r="164" spans="1:18" ht="14.25" thickTop="1" thickBot="1">
      <c r="A164" s="265" t="s">
        <v>60</v>
      </c>
      <c r="B164" s="227" t="s">
        <v>61</v>
      </c>
      <c r="C164" s="429" t="s">
        <v>41</v>
      </c>
      <c r="D164" s="430" t="s">
        <v>42</v>
      </c>
      <c r="E164" s="429" t="s">
        <v>41</v>
      </c>
      <c r="F164" s="431" t="s">
        <v>42</v>
      </c>
      <c r="G164" s="505"/>
      <c r="H164" s="257" t="s">
        <v>61</v>
      </c>
      <c r="I164" s="432" t="s">
        <v>41</v>
      </c>
      <c r="J164" s="433" t="s">
        <v>42</v>
      </c>
      <c r="K164" s="432" t="s">
        <v>41</v>
      </c>
      <c r="L164" s="506" t="s">
        <v>42</v>
      </c>
      <c r="M164" s="161" t="s">
        <v>78</v>
      </c>
      <c r="N164" s="283"/>
      <c r="O164" s="102" t="s">
        <v>41</v>
      </c>
      <c r="P164" s="103" t="s">
        <v>42</v>
      </c>
      <c r="Q164" s="102" t="s">
        <v>41</v>
      </c>
      <c r="R164" s="202" t="s">
        <v>42</v>
      </c>
    </row>
    <row r="165" spans="1:18">
      <c r="A165" s="60">
        <v>801</v>
      </c>
      <c r="B165" s="488">
        <v>14</v>
      </c>
      <c r="C165" s="120">
        <v>364.8</v>
      </c>
      <c r="D165" s="121">
        <v>356.6</v>
      </c>
      <c r="E165" s="120">
        <v>5872</v>
      </c>
      <c r="F165" s="122">
        <v>5745.2</v>
      </c>
      <c r="G165" s="211" t="s">
        <v>78</v>
      </c>
      <c r="H165" s="457">
        <v>11</v>
      </c>
      <c r="I165" s="126">
        <v>370.5</v>
      </c>
      <c r="J165" s="127">
        <v>364.4</v>
      </c>
      <c r="K165" s="126">
        <v>5952.4</v>
      </c>
      <c r="L165" s="200">
        <v>5868.7</v>
      </c>
      <c r="M165" s="161" t="s">
        <v>78</v>
      </c>
      <c r="N165" s="507"/>
      <c r="O165" s="130">
        <v>364.8</v>
      </c>
      <c r="P165" s="131">
        <v>356.6</v>
      </c>
      <c r="Q165" s="130">
        <v>5872</v>
      </c>
      <c r="R165" s="132">
        <v>5745.2</v>
      </c>
    </row>
    <row r="166" spans="1:18">
      <c r="A166" s="60">
        <v>802</v>
      </c>
      <c r="B166" s="488">
        <v>20</v>
      </c>
      <c r="C166" s="120">
        <v>955.1</v>
      </c>
      <c r="D166" s="121">
        <v>900.5</v>
      </c>
      <c r="E166" s="120">
        <v>20516.3</v>
      </c>
      <c r="F166" s="122">
        <v>20115.099999999999</v>
      </c>
      <c r="G166" s="211" t="s">
        <v>78</v>
      </c>
      <c r="H166" s="457">
        <v>20</v>
      </c>
      <c r="I166" s="126">
        <v>695.9</v>
      </c>
      <c r="J166" s="127">
        <v>665.8</v>
      </c>
      <c r="K166" s="126">
        <v>14293.6</v>
      </c>
      <c r="L166" s="200">
        <v>13920.6</v>
      </c>
      <c r="M166" s="161" t="s">
        <v>78</v>
      </c>
      <c r="N166" s="507"/>
      <c r="O166" s="130">
        <v>650.79999999999995</v>
      </c>
      <c r="P166" s="131">
        <v>624.4</v>
      </c>
      <c r="Q166" s="130">
        <v>13343.5</v>
      </c>
      <c r="R166" s="132">
        <v>13110.6</v>
      </c>
    </row>
    <row r="167" spans="1:18">
      <c r="A167" s="60">
        <v>803</v>
      </c>
      <c r="B167" s="488">
        <v>22</v>
      </c>
      <c r="C167" s="120">
        <v>375.6</v>
      </c>
      <c r="D167" s="121">
        <v>358.7</v>
      </c>
      <c r="E167" s="120">
        <v>9562.9</v>
      </c>
      <c r="F167" s="122">
        <v>9402</v>
      </c>
      <c r="G167" s="211" t="s">
        <v>78</v>
      </c>
      <c r="H167" s="457">
        <v>22</v>
      </c>
      <c r="I167" s="126">
        <v>215.3</v>
      </c>
      <c r="J167" s="127">
        <v>207.4</v>
      </c>
      <c r="K167" s="126">
        <v>5769.5</v>
      </c>
      <c r="L167" s="200">
        <v>5648.9</v>
      </c>
      <c r="M167" s="161" t="s">
        <v>78</v>
      </c>
      <c r="N167" s="507"/>
      <c r="O167" s="130">
        <v>205.3</v>
      </c>
      <c r="P167" s="131">
        <v>198.4</v>
      </c>
      <c r="Q167" s="130">
        <v>5542.4</v>
      </c>
      <c r="R167" s="132">
        <v>5457.7</v>
      </c>
    </row>
    <row r="168" spans="1:18">
      <c r="A168" s="60">
        <v>804</v>
      </c>
      <c r="B168" s="488">
        <v>21</v>
      </c>
      <c r="C168" s="120">
        <v>187.4</v>
      </c>
      <c r="D168" s="121">
        <v>182.2</v>
      </c>
      <c r="E168" s="120">
        <v>4105.2</v>
      </c>
      <c r="F168" s="122">
        <v>4071.6</v>
      </c>
      <c r="G168" s="211" t="s">
        <v>78</v>
      </c>
      <c r="H168" s="457">
        <v>21</v>
      </c>
      <c r="I168" s="126">
        <v>0</v>
      </c>
      <c r="J168" s="127">
        <v>0</v>
      </c>
      <c r="K168" s="126">
        <v>0</v>
      </c>
      <c r="L168" s="200">
        <v>0</v>
      </c>
      <c r="M168" s="161" t="s">
        <v>78</v>
      </c>
      <c r="N168" s="507"/>
      <c r="O168" s="130">
        <v>0</v>
      </c>
      <c r="P168" s="131">
        <v>0</v>
      </c>
      <c r="Q168" s="130">
        <v>0</v>
      </c>
      <c r="R168" s="132">
        <v>0</v>
      </c>
    </row>
    <row r="169" spans="1:18">
      <c r="A169" s="60">
        <v>804</v>
      </c>
      <c r="B169" s="488">
        <v>24</v>
      </c>
      <c r="C169" s="120">
        <v>753.7</v>
      </c>
      <c r="D169" s="121">
        <v>698.3</v>
      </c>
      <c r="E169" s="120">
        <v>17159.8</v>
      </c>
      <c r="F169" s="122">
        <v>16075.1</v>
      </c>
      <c r="G169" s="211" t="s">
        <v>78</v>
      </c>
      <c r="H169" s="457">
        <v>24</v>
      </c>
      <c r="I169" s="126">
        <v>509.3</v>
      </c>
      <c r="J169" s="127">
        <v>483.6</v>
      </c>
      <c r="K169" s="126">
        <v>11657.4</v>
      </c>
      <c r="L169" s="200">
        <v>11108.6</v>
      </c>
      <c r="M169" s="213"/>
      <c r="N169" s="507"/>
      <c r="O169" s="130">
        <v>485.4</v>
      </c>
      <c r="P169" s="131">
        <v>460.8</v>
      </c>
      <c r="Q169" s="130">
        <v>11123.8</v>
      </c>
      <c r="R169" s="132">
        <v>10596</v>
      </c>
    </row>
    <row r="170" spans="1:18">
      <c r="A170" s="60">
        <v>806</v>
      </c>
      <c r="B170" s="488">
        <v>14</v>
      </c>
      <c r="C170" s="120">
        <v>751.2</v>
      </c>
      <c r="D170" s="121">
        <v>722.2</v>
      </c>
      <c r="E170" s="120">
        <v>11957.4</v>
      </c>
      <c r="F170" s="122">
        <v>11727.8</v>
      </c>
      <c r="G170" s="211" t="s">
        <v>78</v>
      </c>
      <c r="H170" s="457">
        <v>14</v>
      </c>
      <c r="I170" s="126">
        <v>501.9</v>
      </c>
      <c r="J170" s="127">
        <v>488.9</v>
      </c>
      <c r="K170" s="126">
        <v>7804.3</v>
      </c>
      <c r="L170" s="200">
        <v>7692.4</v>
      </c>
      <c r="M170" s="213"/>
      <c r="N170" s="507"/>
      <c r="O170" s="130">
        <v>496.2</v>
      </c>
      <c r="P170" s="131">
        <v>483.5</v>
      </c>
      <c r="Q170" s="130">
        <v>7710.5</v>
      </c>
      <c r="R170" s="132">
        <v>7602.6</v>
      </c>
    </row>
    <row r="171" spans="1:18" ht="13.5" thickBot="1">
      <c r="A171" s="264" t="s">
        <v>60</v>
      </c>
      <c r="B171" s="226" t="s">
        <v>61</v>
      </c>
      <c r="C171" s="254" t="s">
        <v>53</v>
      </c>
      <c r="D171" s="260"/>
      <c r="E171" s="254" t="s">
        <v>54</v>
      </c>
      <c r="F171" s="278"/>
      <c r="G171" s="210"/>
      <c r="H171" s="256" t="s">
        <v>61</v>
      </c>
      <c r="I171" s="251" t="s">
        <v>53</v>
      </c>
      <c r="J171" s="253"/>
      <c r="K171" s="251" t="s">
        <v>54</v>
      </c>
      <c r="L171" s="252"/>
      <c r="M171" s="212"/>
      <c r="N171" s="282" t="s">
        <v>61</v>
      </c>
      <c r="O171" s="249" t="s">
        <v>53</v>
      </c>
      <c r="P171" s="259"/>
      <c r="Q171" s="249" t="s">
        <v>54</v>
      </c>
      <c r="R171" s="250"/>
    </row>
    <row r="172" spans="1:18" ht="14.25" thickTop="1" thickBot="1">
      <c r="A172" s="265" t="s">
        <v>60</v>
      </c>
      <c r="B172" s="227" t="s">
        <v>61</v>
      </c>
      <c r="C172" s="429" t="s">
        <v>41</v>
      </c>
      <c r="D172" s="430" t="s">
        <v>42</v>
      </c>
      <c r="E172" s="429" t="s">
        <v>41</v>
      </c>
      <c r="F172" s="431" t="s">
        <v>42</v>
      </c>
      <c r="G172" s="505"/>
      <c r="H172" s="257"/>
      <c r="I172" s="432" t="s">
        <v>41</v>
      </c>
      <c r="J172" s="433" t="s">
        <v>42</v>
      </c>
      <c r="K172" s="432" t="s">
        <v>41</v>
      </c>
      <c r="L172" s="506" t="s">
        <v>42</v>
      </c>
      <c r="M172" s="161" t="s">
        <v>78</v>
      </c>
      <c r="N172" s="283"/>
      <c r="O172" s="435" t="s">
        <v>41</v>
      </c>
      <c r="P172" s="436" t="s">
        <v>42</v>
      </c>
      <c r="Q172" s="435" t="s">
        <v>41</v>
      </c>
      <c r="R172" s="437" t="s">
        <v>42</v>
      </c>
    </row>
    <row r="173" spans="1:18">
      <c r="A173" s="60">
        <v>801</v>
      </c>
      <c r="B173" s="488">
        <v>14</v>
      </c>
      <c r="C173" s="120">
        <v>121.5</v>
      </c>
      <c r="D173" s="121">
        <v>118.8</v>
      </c>
      <c r="E173" s="120">
        <v>1957.3</v>
      </c>
      <c r="F173" s="122">
        <v>1915.1</v>
      </c>
      <c r="G173" s="211" t="s">
        <v>78</v>
      </c>
      <c r="H173" s="457">
        <v>11</v>
      </c>
      <c r="I173" s="126">
        <v>123.4</v>
      </c>
      <c r="J173" s="127">
        <v>121.4</v>
      </c>
      <c r="K173" s="126">
        <v>1984.1</v>
      </c>
      <c r="L173" s="200">
        <v>1956.2</v>
      </c>
      <c r="M173" s="161" t="s">
        <v>78</v>
      </c>
      <c r="N173" s="507"/>
      <c r="O173" s="130">
        <v>121.5</v>
      </c>
      <c r="P173" s="131">
        <v>118.8</v>
      </c>
      <c r="Q173" s="130">
        <v>1957.3</v>
      </c>
      <c r="R173" s="132">
        <v>1915.1</v>
      </c>
    </row>
    <row r="174" spans="1:18">
      <c r="A174" s="60">
        <v>802</v>
      </c>
      <c r="B174" s="488">
        <v>20</v>
      </c>
      <c r="C174" s="120">
        <v>190.2</v>
      </c>
      <c r="D174" s="121">
        <v>180</v>
      </c>
      <c r="E174" s="120">
        <v>3984</v>
      </c>
      <c r="F174" s="122">
        <v>3909.6</v>
      </c>
      <c r="G174" s="211" t="s">
        <v>78</v>
      </c>
      <c r="H174" s="457">
        <v>20</v>
      </c>
      <c r="I174" s="126">
        <v>173.9</v>
      </c>
      <c r="J174" s="127">
        <v>166.4</v>
      </c>
      <c r="K174" s="126">
        <v>3573.4</v>
      </c>
      <c r="L174" s="200">
        <v>3480.1</v>
      </c>
      <c r="M174" s="161" t="s">
        <v>78</v>
      </c>
      <c r="N174" s="507"/>
      <c r="O174" s="130">
        <v>162.6</v>
      </c>
      <c r="P174" s="131">
        <v>156</v>
      </c>
      <c r="Q174" s="130">
        <v>3335.9</v>
      </c>
      <c r="R174" s="132">
        <v>3277.6</v>
      </c>
    </row>
    <row r="175" spans="1:18">
      <c r="A175" s="60">
        <v>803</v>
      </c>
      <c r="B175" s="488">
        <v>22</v>
      </c>
      <c r="C175" s="120">
        <v>194.4</v>
      </c>
      <c r="D175" s="121">
        <v>185.3</v>
      </c>
      <c r="E175" s="120">
        <v>4919.7</v>
      </c>
      <c r="F175" s="122">
        <v>4835.2</v>
      </c>
      <c r="G175" s="211" t="s">
        <v>78</v>
      </c>
      <c r="H175" s="457">
        <v>22</v>
      </c>
      <c r="I175" s="126">
        <v>119.3</v>
      </c>
      <c r="J175" s="127">
        <v>114.2</v>
      </c>
      <c r="K175" s="126">
        <v>3136.5</v>
      </c>
      <c r="L175" s="200">
        <v>3054.2</v>
      </c>
      <c r="M175" s="161" t="s">
        <v>78</v>
      </c>
      <c r="N175" s="507"/>
      <c r="O175" s="130">
        <v>109.3</v>
      </c>
      <c r="P175" s="131">
        <v>105.1</v>
      </c>
      <c r="Q175" s="130">
        <v>2909.4</v>
      </c>
      <c r="R175" s="132">
        <v>2863</v>
      </c>
    </row>
    <row r="176" spans="1:18" ht="13.5" customHeight="1">
      <c r="A176" s="60">
        <v>804</v>
      </c>
      <c r="B176" s="488">
        <v>21</v>
      </c>
      <c r="C176" s="120">
        <v>69.400000000000006</v>
      </c>
      <c r="D176" s="121">
        <v>67.599999999999994</v>
      </c>
      <c r="E176" s="120">
        <v>1532.2</v>
      </c>
      <c r="F176" s="122">
        <v>1521</v>
      </c>
      <c r="G176" s="211" t="s">
        <v>78</v>
      </c>
      <c r="H176" s="457">
        <v>21</v>
      </c>
      <c r="I176" s="126">
        <v>0</v>
      </c>
      <c r="J176" s="127">
        <v>0</v>
      </c>
      <c r="K176" s="126">
        <v>0</v>
      </c>
      <c r="L176" s="200">
        <v>0</v>
      </c>
      <c r="M176" s="161" t="s">
        <v>78</v>
      </c>
      <c r="N176" s="507"/>
      <c r="O176" s="130">
        <v>0</v>
      </c>
      <c r="P176" s="131">
        <v>0</v>
      </c>
      <c r="Q176" s="130">
        <v>0</v>
      </c>
      <c r="R176" s="132">
        <v>0</v>
      </c>
    </row>
    <row r="177" spans="1:19" ht="13.5" customHeight="1">
      <c r="A177" s="60">
        <v>804</v>
      </c>
      <c r="B177" s="488">
        <v>24</v>
      </c>
      <c r="C177" s="120">
        <v>271.39999999999998</v>
      </c>
      <c r="D177" s="121">
        <v>251</v>
      </c>
      <c r="E177" s="120">
        <v>6189</v>
      </c>
      <c r="F177" s="122">
        <v>5781.2</v>
      </c>
      <c r="G177" s="211" t="s">
        <v>78</v>
      </c>
      <c r="H177" s="457">
        <v>24</v>
      </c>
      <c r="I177" s="126">
        <v>254.6</v>
      </c>
      <c r="J177" s="127">
        <v>241.7</v>
      </c>
      <c r="K177" s="126">
        <v>5828.7</v>
      </c>
      <c r="L177" s="200">
        <v>5554.3</v>
      </c>
      <c r="M177" s="213"/>
      <c r="N177" s="507"/>
      <c r="O177" s="130">
        <v>242.6</v>
      </c>
      <c r="P177" s="131">
        <v>230.4</v>
      </c>
      <c r="Q177" s="130">
        <v>5561.9</v>
      </c>
      <c r="R177" s="132">
        <v>5298</v>
      </c>
      <c r="S177" s="161"/>
    </row>
    <row r="178" spans="1:19" ht="13.5" thickBot="1">
      <c r="A178" s="61">
        <v>806</v>
      </c>
      <c r="B178" s="492">
        <v>14</v>
      </c>
      <c r="C178" s="123">
        <v>250.3</v>
      </c>
      <c r="D178" s="124">
        <v>240.6</v>
      </c>
      <c r="E178" s="123">
        <v>3985.8</v>
      </c>
      <c r="F178" s="125">
        <v>3909.3</v>
      </c>
      <c r="G178" s="211" t="s">
        <v>78</v>
      </c>
      <c r="H178" s="508">
        <v>14</v>
      </c>
      <c r="I178" s="128">
        <v>167.2</v>
      </c>
      <c r="J178" s="129">
        <v>162.9</v>
      </c>
      <c r="K178" s="128">
        <v>2601.4</v>
      </c>
      <c r="L178" s="201">
        <v>2564.1</v>
      </c>
      <c r="M178" s="213"/>
      <c r="N178" s="509"/>
      <c r="O178" s="133">
        <v>165.3</v>
      </c>
      <c r="P178" s="134">
        <v>161.1</v>
      </c>
      <c r="Q178" s="133">
        <v>2570.1999999999998</v>
      </c>
      <c r="R178" s="135">
        <v>2534.1999999999998</v>
      </c>
      <c r="S178" s="161"/>
    </row>
    <row r="180" spans="1:19" ht="13.5" thickBot="1">
      <c r="A180" s="510"/>
      <c r="B180" s="511"/>
      <c r="C180" s="141"/>
      <c r="D180" s="141"/>
      <c r="E180" s="141"/>
      <c r="F180" s="141"/>
      <c r="G180" s="512"/>
      <c r="H180" s="513"/>
      <c r="I180" s="141"/>
      <c r="J180" s="141"/>
      <c r="K180" s="141"/>
      <c r="L180" s="141"/>
      <c r="M180" s="512"/>
      <c r="N180" s="514"/>
      <c r="O180" s="141"/>
      <c r="P180" s="141"/>
      <c r="Q180" s="141"/>
      <c r="R180" s="141"/>
      <c r="S180" s="161"/>
    </row>
    <row r="181" spans="1:19" ht="18">
      <c r="A181" s="59"/>
      <c r="B181" s="261" t="s">
        <v>79</v>
      </c>
      <c r="C181" s="274"/>
      <c r="D181" s="274"/>
      <c r="E181" s="274"/>
      <c r="F181" s="279"/>
      <c r="G181" s="198"/>
      <c r="H181" s="513"/>
      <c r="I181" s="141"/>
      <c r="J181" s="141"/>
      <c r="K181" s="141"/>
      <c r="L181" s="141"/>
      <c r="M181" s="512"/>
      <c r="N181" s="514"/>
      <c r="O181" s="141"/>
      <c r="P181" s="141"/>
      <c r="Q181" s="141"/>
      <c r="R181" s="141"/>
      <c r="S181" s="161"/>
    </row>
    <row r="182" spans="1:19" ht="18">
      <c r="A182" s="503"/>
      <c r="B182" s="262"/>
      <c r="C182" s="276"/>
      <c r="D182" s="276"/>
      <c r="E182" s="276"/>
      <c r="F182" s="280"/>
      <c r="G182" s="198"/>
      <c r="H182" s="138"/>
      <c r="I182" s="138"/>
      <c r="J182" s="138"/>
      <c r="K182" s="138"/>
      <c r="L182" s="138"/>
      <c r="M182" s="515"/>
      <c r="N182" s="138"/>
      <c r="O182" s="138"/>
      <c r="P182" s="138"/>
      <c r="Q182" s="138"/>
      <c r="R182" s="138"/>
      <c r="S182" s="161"/>
    </row>
    <row r="183" spans="1:19" ht="13.5" thickBot="1">
      <c r="A183" s="264"/>
      <c r="B183" s="226"/>
      <c r="C183" s="254" t="s">
        <v>32</v>
      </c>
      <c r="D183" s="260"/>
      <c r="E183" s="254" t="s">
        <v>33</v>
      </c>
      <c r="F183" s="278"/>
      <c r="G183" s="171"/>
      <c r="H183" s="138"/>
      <c r="I183" s="138"/>
      <c r="J183" s="138"/>
      <c r="K183" s="138"/>
      <c r="L183" s="138"/>
      <c r="M183" s="515"/>
      <c r="N183" s="138"/>
      <c r="O183" s="138"/>
      <c r="P183" s="138"/>
      <c r="Q183" s="138"/>
      <c r="R183" s="138"/>
      <c r="S183" s="161"/>
    </row>
    <row r="184" spans="1:19" ht="14.25" thickTop="1" thickBot="1">
      <c r="A184" s="265" t="s">
        <v>60</v>
      </c>
      <c r="B184" s="227" t="s">
        <v>61</v>
      </c>
      <c r="C184" s="429" t="s">
        <v>41</v>
      </c>
      <c r="D184" s="430" t="s">
        <v>42</v>
      </c>
      <c r="E184" s="429" t="s">
        <v>41</v>
      </c>
      <c r="F184" s="431" t="s">
        <v>42</v>
      </c>
      <c r="G184" s="516"/>
      <c r="H184" s="138"/>
      <c r="I184" s="517"/>
      <c r="J184" s="517"/>
      <c r="K184" s="517"/>
      <c r="L184" s="517"/>
      <c r="M184" s="518"/>
      <c r="N184" s="138"/>
      <c r="O184" s="138"/>
      <c r="P184" s="138"/>
      <c r="Q184" s="138"/>
      <c r="R184" s="138"/>
      <c r="S184" s="161"/>
    </row>
    <row r="185" spans="1:19">
      <c r="A185" s="60">
        <v>801</v>
      </c>
      <c r="B185" s="488">
        <v>14</v>
      </c>
      <c r="C185" s="120">
        <v>370.5</v>
      </c>
      <c r="D185" s="121">
        <v>364.4</v>
      </c>
      <c r="E185" s="120">
        <v>5952.4</v>
      </c>
      <c r="F185" s="122">
        <v>5868.7</v>
      </c>
      <c r="G185" s="199"/>
      <c r="H185" s="138"/>
      <c r="I185" s="496"/>
      <c r="J185" s="496"/>
      <c r="K185" s="496"/>
      <c r="L185" s="496"/>
      <c r="M185" s="199"/>
      <c r="N185" s="138"/>
      <c r="O185" s="138"/>
      <c r="P185" s="138"/>
      <c r="Q185" s="138"/>
      <c r="R185" s="138"/>
      <c r="S185" s="161"/>
    </row>
    <row r="186" spans="1:19">
      <c r="A186" s="60">
        <v>802</v>
      </c>
      <c r="B186" s="488">
        <v>20</v>
      </c>
      <c r="C186" s="120">
        <v>1015</v>
      </c>
      <c r="D186" s="121">
        <v>955.1</v>
      </c>
      <c r="E186" s="120">
        <v>21820.400000000001</v>
      </c>
      <c r="F186" s="122">
        <v>21219.7</v>
      </c>
      <c r="G186" s="199"/>
      <c r="H186" s="138"/>
      <c r="I186" s="496"/>
      <c r="J186" s="496"/>
      <c r="K186" s="496"/>
      <c r="L186" s="496"/>
      <c r="M186" s="199"/>
      <c r="N186" s="138"/>
      <c r="O186" s="138"/>
      <c r="P186" s="138"/>
      <c r="Q186" s="138"/>
      <c r="R186" s="138"/>
      <c r="S186" s="161"/>
    </row>
    <row r="187" spans="1:19">
      <c r="A187" s="60">
        <v>803</v>
      </c>
      <c r="B187" s="488">
        <v>22</v>
      </c>
      <c r="C187" s="120">
        <v>385.7</v>
      </c>
      <c r="D187" s="121">
        <v>367.7</v>
      </c>
      <c r="E187" s="120">
        <v>9790</v>
      </c>
      <c r="F187" s="122">
        <v>9593.2000000000007</v>
      </c>
      <c r="G187" s="199"/>
      <c r="H187" s="138"/>
      <c r="I187" s="496"/>
      <c r="J187" s="496"/>
      <c r="K187" s="496"/>
      <c r="L187" s="496"/>
      <c r="M187" s="199"/>
      <c r="N187" s="138"/>
      <c r="O187" s="138"/>
      <c r="P187" s="138"/>
      <c r="Q187" s="138"/>
      <c r="R187" s="138"/>
      <c r="S187" s="161"/>
    </row>
    <row r="188" spans="1:19">
      <c r="A188" s="60">
        <v>804</v>
      </c>
      <c r="B188" s="488">
        <v>21</v>
      </c>
      <c r="C188" s="120">
        <v>187.4</v>
      </c>
      <c r="D188" s="121">
        <v>182.2</v>
      </c>
      <c r="E188" s="120">
        <v>4105.2</v>
      </c>
      <c r="F188" s="122">
        <v>4071.6</v>
      </c>
      <c r="G188" s="199"/>
      <c r="H188" s="138"/>
      <c r="I188" s="496"/>
      <c r="J188" s="496"/>
      <c r="K188" s="496"/>
      <c r="L188" s="496"/>
      <c r="M188" s="199"/>
      <c r="N188" s="138"/>
      <c r="O188" s="138"/>
      <c r="P188" s="138"/>
      <c r="Q188" s="138"/>
      <c r="R188" s="138"/>
      <c r="S188" s="161"/>
    </row>
    <row r="189" spans="1:19">
      <c r="A189" s="60">
        <v>804</v>
      </c>
      <c r="B189" s="488">
        <v>24</v>
      </c>
      <c r="C189" s="120">
        <v>777.7</v>
      </c>
      <c r="D189" s="121">
        <v>721</v>
      </c>
      <c r="E189" s="120">
        <v>17693.400000000001</v>
      </c>
      <c r="F189" s="122">
        <v>16587.7</v>
      </c>
      <c r="G189" s="199"/>
      <c r="H189" s="138"/>
      <c r="I189" s="496"/>
      <c r="J189" s="496"/>
      <c r="K189" s="496"/>
      <c r="L189" s="496"/>
      <c r="M189" s="199"/>
      <c r="N189" s="138"/>
      <c r="O189" s="138"/>
      <c r="P189" s="138"/>
      <c r="Q189" s="138"/>
      <c r="R189" s="138"/>
      <c r="S189" s="161"/>
    </row>
    <row r="190" spans="1:19">
      <c r="A190" s="60">
        <v>806</v>
      </c>
      <c r="B190" s="488">
        <v>14</v>
      </c>
      <c r="C190" s="120">
        <v>756.9</v>
      </c>
      <c r="D190" s="121">
        <v>727.7</v>
      </c>
      <c r="E190" s="120">
        <v>12051.2</v>
      </c>
      <c r="F190" s="122">
        <v>11817.6</v>
      </c>
      <c r="G190" s="199"/>
      <c r="H190" s="138"/>
      <c r="I190" s="496"/>
      <c r="J190" s="496"/>
      <c r="K190" s="496"/>
      <c r="L190" s="496"/>
      <c r="M190" s="199"/>
      <c r="N190" s="138"/>
      <c r="O190" s="138"/>
      <c r="P190" s="138"/>
      <c r="Q190" s="138"/>
      <c r="R190" s="138"/>
      <c r="S190" s="161"/>
    </row>
    <row r="191" spans="1:19" ht="13.5" thickBot="1">
      <c r="A191" s="264" t="s">
        <v>60</v>
      </c>
      <c r="B191" s="266" t="s">
        <v>61</v>
      </c>
      <c r="C191" s="254" t="s">
        <v>53</v>
      </c>
      <c r="D191" s="260"/>
      <c r="E191" s="254" t="s">
        <v>54</v>
      </c>
      <c r="F191" s="255"/>
      <c r="G191" s="171"/>
      <c r="H191" s="138"/>
      <c r="I191" s="258"/>
      <c r="J191" s="258"/>
      <c r="K191" s="258"/>
      <c r="L191" s="258"/>
      <c r="M191" s="171"/>
      <c r="N191" s="138" t="s">
        <v>4</v>
      </c>
      <c r="O191" s="138"/>
      <c r="P191" s="138"/>
      <c r="Q191" s="138"/>
      <c r="R191" s="138"/>
      <c r="S191" s="161"/>
    </row>
    <row r="192" spans="1:19" ht="14.25" thickTop="1" thickBot="1">
      <c r="A192" s="265" t="s">
        <v>60</v>
      </c>
      <c r="B192" s="267" t="s">
        <v>61</v>
      </c>
      <c r="C192" s="429" t="s">
        <v>41</v>
      </c>
      <c r="D192" s="430" t="s">
        <v>42</v>
      </c>
      <c r="E192" s="429" t="s">
        <v>41</v>
      </c>
      <c r="F192" s="519" t="s">
        <v>42</v>
      </c>
      <c r="G192" s="516"/>
      <c r="H192" s="138"/>
      <c r="I192" s="520"/>
      <c r="J192" s="520"/>
      <c r="K192" s="520"/>
      <c r="L192" s="520"/>
      <c r="M192" s="516"/>
      <c r="N192" s="138"/>
      <c r="O192" s="138"/>
      <c r="P192" s="138"/>
      <c r="Q192" s="138"/>
      <c r="R192" s="138"/>
      <c r="S192" s="161"/>
    </row>
    <row r="193" spans="1:18">
      <c r="A193" s="60">
        <v>801</v>
      </c>
      <c r="B193" s="488">
        <v>14</v>
      </c>
      <c r="C193" s="120">
        <v>123.4</v>
      </c>
      <c r="D193" s="121">
        <v>121.4</v>
      </c>
      <c r="E193" s="120">
        <v>1984.1</v>
      </c>
      <c r="F193" s="122">
        <v>1956.2</v>
      </c>
      <c r="G193" s="199"/>
      <c r="H193" s="138"/>
      <c r="I193" s="496"/>
      <c r="J193" s="496"/>
      <c r="K193" s="496"/>
      <c r="L193" s="496"/>
      <c r="M193" s="199"/>
      <c r="N193" s="138"/>
      <c r="O193" s="138"/>
      <c r="P193" s="138"/>
      <c r="Q193" s="138"/>
      <c r="R193" s="138"/>
    </row>
    <row r="194" spans="1:18">
      <c r="A194" s="60">
        <v>802</v>
      </c>
      <c r="B194" s="488">
        <v>20</v>
      </c>
      <c r="C194" s="120">
        <v>201.5</v>
      </c>
      <c r="D194" s="121">
        <v>190.3</v>
      </c>
      <c r="E194" s="120">
        <v>4221.5</v>
      </c>
      <c r="F194" s="122">
        <v>4112.1000000000004</v>
      </c>
      <c r="G194" s="199"/>
      <c r="H194" s="138"/>
      <c r="I194" s="496"/>
      <c r="J194" s="496"/>
      <c r="K194" s="496"/>
      <c r="L194" s="496"/>
      <c r="M194" s="199"/>
      <c r="N194" s="138"/>
      <c r="O194" s="138"/>
      <c r="P194" s="138"/>
      <c r="Q194" s="138"/>
      <c r="R194" s="138"/>
    </row>
    <row r="195" spans="1:18">
      <c r="A195" s="60">
        <v>803</v>
      </c>
      <c r="B195" s="488">
        <v>22</v>
      </c>
      <c r="C195" s="120">
        <v>204.5</v>
      </c>
      <c r="D195" s="121">
        <v>194.3</v>
      </c>
      <c r="E195" s="120">
        <v>5146.8</v>
      </c>
      <c r="F195" s="122">
        <v>5026.3999999999996</v>
      </c>
      <c r="G195" s="199"/>
      <c r="H195" s="138"/>
      <c r="I195" s="496"/>
      <c r="J195" s="496"/>
      <c r="K195" s="496"/>
      <c r="L195" s="496"/>
      <c r="M195" s="199"/>
      <c r="N195" s="138"/>
      <c r="O195" s="138"/>
      <c r="P195" s="138"/>
      <c r="Q195" s="138"/>
      <c r="R195" s="138"/>
    </row>
    <row r="196" spans="1:18">
      <c r="A196" s="60">
        <v>804</v>
      </c>
      <c r="B196" s="488">
        <v>21</v>
      </c>
      <c r="C196" s="120">
        <v>69.400000000000006</v>
      </c>
      <c r="D196" s="121">
        <v>67.599999999999994</v>
      </c>
      <c r="E196" s="120">
        <v>1532.2</v>
      </c>
      <c r="F196" s="122">
        <v>1521</v>
      </c>
      <c r="G196" s="199"/>
      <c r="H196" s="138"/>
      <c r="I196" s="496"/>
      <c r="J196" s="496"/>
      <c r="K196" s="496"/>
      <c r="L196" s="496"/>
      <c r="M196" s="199"/>
      <c r="N196" s="138"/>
      <c r="O196" s="138"/>
      <c r="P196" s="138"/>
      <c r="Q196" s="138"/>
      <c r="R196" s="138"/>
    </row>
    <row r="197" spans="1:18">
      <c r="A197" s="60">
        <v>804</v>
      </c>
      <c r="B197" s="488">
        <v>24</v>
      </c>
      <c r="C197" s="120">
        <v>283.3</v>
      </c>
      <c r="D197" s="121">
        <v>262.39999999999998</v>
      </c>
      <c r="E197" s="120">
        <v>6455.8</v>
      </c>
      <c r="F197" s="122">
        <v>6037.5</v>
      </c>
      <c r="G197" s="199"/>
      <c r="H197" s="138"/>
      <c r="I197" s="496"/>
      <c r="J197" s="496"/>
      <c r="K197" s="496"/>
      <c r="L197" s="496"/>
      <c r="M197" s="199"/>
      <c r="N197" s="138"/>
      <c r="O197" s="138"/>
      <c r="P197" s="138"/>
      <c r="Q197" s="138"/>
      <c r="R197" s="138"/>
    </row>
    <row r="198" spans="1:18" ht="13.5" thickBot="1">
      <c r="A198" s="61">
        <v>806</v>
      </c>
      <c r="B198" s="492">
        <v>14</v>
      </c>
      <c r="C198" s="123">
        <v>252.2</v>
      </c>
      <c r="D198" s="124">
        <v>242.4</v>
      </c>
      <c r="E198" s="123">
        <v>4017.1</v>
      </c>
      <c r="F198" s="125">
        <v>3939.2</v>
      </c>
      <c r="G198" s="199"/>
      <c r="H198" s="138"/>
      <c r="I198" s="496"/>
      <c r="J198" s="496"/>
      <c r="K198" s="496"/>
      <c r="L198" s="496"/>
      <c r="M198" s="199"/>
      <c r="N198" s="138"/>
      <c r="O198" s="138"/>
      <c r="P198" s="138"/>
      <c r="Q198" s="138"/>
      <c r="R198" s="138"/>
    </row>
    <row r="200" spans="1:18">
      <c r="A200" s="510"/>
      <c r="B200" s="511"/>
      <c r="C200" s="141"/>
      <c r="D200" s="141"/>
      <c r="E200" s="141"/>
      <c r="F200" s="141"/>
      <c r="G200" s="512"/>
      <c r="H200" s="513"/>
      <c r="I200" s="141"/>
      <c r="J200" s="141"/>
      <c r="K200" s="141"/>
      <c r="L200" s="141"/>
      <c r="M200" s="512"/>
      <c r="N200" s="514"/>
      <c r="O200" s="141"/>
      <c r="P200" s="141"/>
      <c r="Q200" s="141"/>
      <c r="R200" s="141"/>
    </row>
    <row r="201" spans="1:18" ht="13.5" thickBot="1">
      <c r="A201" s="138"/>
      <c r="B201" s="138"/>
      <c r="C201" s="138"/>
      <c r="D201" s="138"/>
      <c r="E201" s="138"/>
      <c r="F201" s="138"/>
      <c r="G201" s="515"/>
      <c r="H201" s="138"/>
      <c r="I201" s="138"/>
      <c r="J201" s="161"/>
      <c r="K201" s="161"/>
      <c r="L201" s="161"/>
      <c r="M201" s="521"/>
      <c r="N201" s="161"/>
      <c r="O201" s="161"/>
      <c r="P201" s="161"/>
      <c r="Q201" s="138"/>
      <c r="R201" s="138"/>
    </row>
    <row r="202" spans="1:18" ht="18">
      <c r="A202" s="261" t="s">
        <v>47</v>
      </c>
      <c r="B202" s="261" t="s">
        <v>80</v>
      </c>
      <c r="C202" s="274"/>
      <c r="D202" s="274"/>
      <c r="E202" s="274"/>
      <c r="F202" s="275"/>
      <c r="G202" s="198"/>
      <c r="H202" s="138"/>
      <c r="I202" s="138"/>
      <c r="J202" s="64"/>
      <c r="K202" s="64"/>
      <c r="L202" s="228"/>
      <c r="M202" s="172"/>
      <c r="N202" s="228"/>
      <c r="O202" s="263"/>
      <c r="P202" s="263"/>
      <c r="Q202" s="138"/>
      <c r="R202" s="138"/>
    </row>
    <row r="203" spans="1:18" ht="18">
      <c r="A203" s="262"/>
      <c r="B203" s="262"/>
      <c r="C203" s="276"/>
      <c r="D203" s="276"/>
      <c r="E203" s="276"/>
      <c r="F203" s="277"/>
      <c r="G203" s="198"/>
      <c r="H203" s="138"/>
      <c r="I203" s="138"/>
      <c r="J203" s="64"/>
      <c r="K203" s="64"/>
      <c r="L203" s="228"/>
      <c r="M203" s="172"/>
      <c r="N203" s="228"/>
      <c r="O203" s="228"/>
      <c r="P203" s="228"/>
      <c r="Q203" s="138"/>
      <c r="R203" s="138"/>
    </row>
    <row r="204" spans="1:18" ht="14.25" thickBot="1">
      <c r="A204" s="264" t="s">
        <v>60</v>
      </c>
      <c r="B204" s="226" t="s">
        <v>61</v>
      </c>
      <c r="C204" s="254" t="s">
        <v>32</v>
      </c>
      <c r="D204" s="260"/>
      <c r="E204" s="254" t="s">
        <v>33</v>
      </c>
      <c r="F204" s="255"/>
      <c r="G204" s="171"/>
      <c r="H204" s="138"/>
      <c r="I204" s="138"/>
      <c r="J204" s="7"/>
      <c r="K204" s="64"/>
      <c r="L204" s="65"/>
      <c r="M204" s="173"/>
      <c r="N204" s="64"/>
      <c r="O204" s="64"/>
      <c r="P204" s="64"/>
      <c r="Q204" s="138"/>
      <c r="R204" s="138"/>
    </row>
    <row r="205" spans="1:18" ht="15" thickTop="1" thickBot="1">
      <c r="A205" s="265" t="s">
        <v>60</v>
      </c>
      <c r="B205" s="227" t="s">
        <v>61</v>
      </c>
      <c r="C205" s="429" t="s">
        <v>41</v>
      </c>
      <c r="D205" s="430" t="s">
        <v>42</v>
      </c>
      <c r="E205" s="429" t="s">
        <v>41</v>
      </c>
      <c r="F205" s="519" t="s">
        <v>42</v>
      </c>
      <c r="G205" s="516"/>
      <c r="H205" s="138"/>
      <c r="I205" s="138"/>
      <c r="J205" s="7"/>
      <c r="K205" s="64"/>
      <c r="L205" s="65"/>
      <c r="M205" s="173"/>
      <c r="N205" s="64"/>
      <c r="O205" s="64"/>
      <c r="P205" s="64"/>
      <c r="Q205" s="138"/>
      <c r="R205" s="138"/>
    </row>
    <row r="206" spans="1:18">
      <c r="A206" s="60">
        <v>801</v>
      </c>
      <c r="B206" s="488">
        <v>11</v>
      </c>
      <c r="C206" s="120">
        <v>365.94</v>
      </c>
      <c r="D206" s="121">
        <v>358.16</v>
      </c>
      <c r="E206" s="120">
        <v>5888.08</v>
      </c>
      <c r="F206" s="122">
        <v>5769.9</v>
      </c>
      <c r="G206" s="199"/>
      <c r="H206" s="138"/>
      <c r="I206" s="496"/>
      <c r="J206" s="496"/>
      <c r="K206" s="496"/>
      <c r="L206" s="496"/>
      <c r="M206" s="199"/>
      <c r="N206" s="64"/>
      <c r="O206" s="64"/>
      <c r="P206" s="64"/>
      <c r="Q206" s="138"/>
      <c r="R206" s="138"/>
    </row>
    <row r="207" spans="1:18">
      <c r="A207" s="60">
        <v>802</v>
      </c>
      <c r="B207" s="488">
        <v>20</v>
      </c>
      <c r="C207" s="120">
        <v>967.08</v>
      </c>
      <c r="D207" s="121">
        <v>911.42</v>
      </c>
      <c r="E207" s="120">
        <v>20777.12</v>
      </c>
      <c r="F207" s="122">
        <v>20336.02</v>
      </c>
      <c r="G207" s="199"/>
      <c r="H207" s="138"/>
      <c r="I207" s="496"/>
      <c r="J207" s="496"/>
      <c r="K207" s="496"/>
      <c r="L207" s="496"/>
      <c r="M207" s="199"/>
      <c r="N207" s="64"/>
      <c r="O207" s="64"/>
      <c r="P207" s="64"/>
      <c r="Q207" s="138"/>
      <c r="R207" s="138"/>
    </row>
    <row r="208" spans="1:18">
      <c r="A208" s="60">
        <v>803</v>
      </c>
      <c r="B208" s="488">
        <v>22</v>
      </c>
      <c r="C208" s="120">
        <v>377.62</v>
      </c>
      <c r="D208" s="121">
        <v>360.5</v>
      </c>
      <c r="E208" s="120">
        <v>9608.32</v>
      </c>
      <c r="F208" s="122">
        <v>9440.24</v>
      </c>
      <c r="G208" s="199"/>
      <c r="H208" s="138"/>
      <c r="I208" s="496"/>
      <c r="J208" s="496"/>
      <c r="K208" s="496"/>
      <c r="L208" s="496"/>
      <c r="M208" s="199"/>
      <c r="N208" s="64"/>
      <c r="O208" s="64"/>
      <c r="P208" s="64"/>
      <c r="Q208" s="138"/>
      <c r="R208" s="138"/>
    </row>
    <row r="209" spans="1:16">
      <c r="A209" s="62">
        <v>804</v>
      </c>
      <c r="B209" s="488">
        <v>21</v>
      </c>
      <c r="C209" s="120">
        <v>187.4</v>
      </c>
      <c r="D209" s="121">
        <v>182.2</v>
      </c>
      <c r="E209" s="120">
        <v>4105.2</v>
      </c>
      <c r="F209" s="122">
        <v>4071.6</v>
      </c>
      <c r="G209" s="199"/>
      <c r="H209" s="138"/>
      <c r="I209" s="496"/>
      <c r="J209" s="496"/>
      <c r="K209" s="496"/>
      <c r="L209" s="496"/>
      <c r="M209" s="199"/>
      <c r="N209" s="66"/>
      <c r="O209" s="66"/>
      <c r="P209" s="66"/>
    </row>
    <row r="210" spans="1:16">
      <c r="A210" s="62">
        <v>804</v>
      </c>
      <c r="B210" s="488">
        <v>24</v>
      </c>
      <c r="C210" s="120">
        <v>758.5</v>
      </c>
      <c r="D210" s="121">
        <v>702.84</v>
      </c>
      <c r="E210" s="120">
        <v>17266.52</v>
      </c>
      <c r="F210" s="122">
        <v>16177.62</v>
      </c>
      <c r="G210" s="199"/>
      <c r="H210" s="138"/>
      <c r="I210" s="496"/>
      <c r="J210" s="496"/>
      <c r="K210" s="496"/>
      <c r="L210" s="496"/>
      <c r="M210" s="199"/>
      <c r="N210" s="66"/>
      <c r="O210" s="66"/>
      <c r="P210" s="66"/>
    </row>
    <row r="211" spans="1:16">
      <c r="A211" s="62">
        <v>806</v>
      </c>
      <c r="B211" s="488">
        <v>14</v>
      </c>
      <c r="C211" s="120">
        <v>752.34</v>
      </c>
      <c r="D211" s="121">
        <v>723.3</v>
      </c>
      <c r="E211" s="120">
        <v>11976.16</v>
      </c>
      <c r="F211" s="122">
        <v>11745.76</v>
      </c>
      <c r="G211" s="199"/>
      <c r="H211" s="138"/>
      <c r="I211" s="496"/>
      <c r="J211" s="496"/>
      <c r="K211" s="496"/>
      <c r="L211" s="496"/>
      <c r="M211" s="199"/>
      <c r="N211" s="66"/>
      <c r="O211" s="66"/>
      <c r="P211" s="66"/>
    </row>
    <row r="212" spans="1:16" ht="13.5" thickBot="1">
      <c r="A212" s="264" t="s">
        <v>60</v>
      </c>
      <c r="B212" s="226" t="s">
        <v>61</v>
      </c>
      <c r="C212" s="254" t="s">
        <v>53</v>
      </c>
      <c r="D212" s="260"/>
      <c r="E212" s="254" t="s">
        <v>54</v>
      </c>
      <c r="F212" s="255"/>
      <c r="G212" s="171"/>
      <c r="H212" s="138"/>
      <c r="I212" s="137"/>
      <c r="J212" s="64"/>
      <c r="K212" s="64"/>
      <c r="L212" s="117"/>
      <c r="M212" s="174"/>
      <c r="N212" s="117"/>
      <c r="O212" s="67"/>
      <c r="P212" s="67"/>
    </row>
    <row r="213" spans="1:16" ht="14.25" thickTop="1" thickBot="1">
      <c r="A213" s="265" t="s">
        <v>60</v>
      </c>
      <c r="B213" s="227" t="s">
        <v>61</v>
      </c>
      <c r="C213" s="429" t="s">
        <v>41</v>
      </c>
      <c r="D213" s="430" t="s">
        <v>42</v>
      </c>
      <c r="E213" s="429" t="s">
        <v>41</v>
      </c>
      <c r="F213" s="519" t="s">
        <v>42</v>
      </c>
      <c r="G213" s="516"/>
      <c r="H213" s="138"/>
      <c r="I213" s="137"/>
      <c r="J213" s="64"/>
      <c r="K213" s="64"/>
      <c r="L213" s="68"/>
      <c r="M213" s="174"/>
      <c r="N213" s="68"/>
      <c r="O213" s="68"/>
      <c r="P213" s="68"/>
    </row>
    <row r="214" spans="1:16">
      <c r="A214" s="60">
        <v>801</v>
      </c>
      <c r="B214" s="488">
        <v>11</v>
      </c>
      <c r="C214" s="120">
        <v>121.88</v>
      </c>
      <c r="D214" s="121">
        <v>119.32</v>
      </c>
      <c r="E214" s="120">
        <v>1962.66</v>
      </c>
      <c r="F214" s="122">
        <v>1923.32</v>
      </c>
      <c r="G214" s="199"/>
      <c r="H214" s="138"/>
      <c r="I214" s="496"/>
      <c r="J214" s="496"/>
      <c r="K214" s="496"/>
      <c r="L214" s="496"/>
      <c r="M214" s="199"/>
      <c r="N214" s="64"/>
      <c r="O214" s="64"/>
      <c r="P214" s="64"/>
    </row>
    <row r="215" spans="1:16">
      <c r="A215" s="60">
        <v>802</v>
      </c>
      <c r="B215" s="488">
        <v>20</v>
      </c>
      <c r="C215" s="120">
        <v>192.46</v>
      </c>
      <c r="D215" s="121">
        <v>182.06</v>
      </c>
      <c r="E215" s="120">
        <v>4031.5</v>
      </c>
      <c r="F215" s="122">
        <v>3950.1</v>
      </c>
      <c r="G215" s="199"/>
      <c r="H215" s="138"/>
      <c r="I215" s="496"/>
      <c r="J215" s="496"/>
      <c r="K215" s="496"/>
      <c r="L215" s="496"/>
      <c r="M215" s="199"/>
      <c r="N215" s="64"/>
      <c r="O215" s="64"/>
      <c r="P215" s="64"/>
    </row>
    <row r="216" spans="1:16">
      <c r="A216" s="60">
        <v>803</v>
      </c>
      <c r="B216" s="488">
        <v>22</v>
      </c>
      <c r="C216" s="120">
        <v>196.42</v>
      </c>
      <c r="D216" s="121">
        <v>187.1</v>
      </c>
      <c r="E216" s="120">
        <v>4965.12</v>
      </c>
      <c r="F216" s="122">
        <v>4873.4399999999996</v>
      </c>
      <c r="G216" s="199"/>
      <c r="H216" s="138"/>
      <c r="I216" s="496"/>
      <c r="J216" s="496"/>
      <c r="K216" s="496"/>
      <c r="L216" s="496"/>
      <c r="M216" s="199"/>
      <c r="N216" s="64"/>
      <c r="O216" s="64"/>
      <c r="P216" s="64"/>
    </row>
    <row r="217" spans="1:16">
      <c r="A217" s="62">
        <v>804</v>
      </c>
      <c r="B217" s="488">
        <v>21</v>
      </c>
      <c r="C217" s="120">
        <v>69.400000000000006</v>
      </c>
      <c r="D217" s="121">
        <v>67.599999999999994</v>
      </c>
      <c r="E217" s="120">
        <v>1532.2</v>
      </c>
      <c r="F217" s="122">
        <v>1521</v>
      </c>
      <c r="G217" s="199"/>
      <c r="H217" s="138"/>
      <c r="I217" s="496"/>
      <c r="J217" s="496"/>
      <c r="K217" s="496"/>
      <c r="L217" s="496"/>
      <c r="M217" s="199"/>
      <c r="N217" s="64"/>
      <c r="O217" s="64"/>
      <c r="P217" s="64"/>
    </row>
    <row r="218" spans="1:16">
      <c r="A218" s="62">
        <v>804</v>
      </c>
      <c r="B218" s="488">
        <v>24</v>
      </c>
      <c r="C218" s="120">
        <v>273.77999999999997</v>
      </c>
      <c r="D218" s="121">
        <v>253.28</v>
      </c>
      <c r="E218" s="120">
        <v>6242.36</v>
      </c>
      <c r="F218" s="122">
        <v>5832.46</v>
      </c>
      <c r="G218" s="199"/>
      <c r="H218" s="138"/>
      <c r="I218" s="496"/>
      <c r="J218" s="496"/>
      <c r="K218" s="496"/>
      <c r="L218" s="496"/>
      <c r="M218" s="199"/>
      <c r="N218" s="64"/>
      <c r="O218" s="64"/>
      <c r="P218" s="64"/>
    </row>
    <row r="219" spans="1:16" ht="13.5" thickBot="1">
      <c r="A219" s="63">
        <v>806</v>
      </c>
      <c r="B219" s="492">
        <v>14</v>
      </c>
      <c r="C219" s="123">
        <v>250.68</v>
      </c>
      <c r="D219" s="124">
        <v>240.96</v>
      </c>
      <c r="E219" s="123">
        <v>3992.06</v>
      </c>
      <c r="F219" s="125">
        <v>3915.28</v>
      </c>
      <c r="G219" s="199"/>
      <c r="H219" s="138"/>
      <c r="I219" s="496"/>
      <c r="J219" s="496"/>
      <c r="K219" s="496"/>
      <c r="L219" s="496"/>
      <c r="M219" s="199"/>
      <c r="N219" s="64"/>
      <c r="O219" s="64"/>
      <c r="P219" s="64"/>
    </row>
    <row r="220" spans="1:16">
      <c r="A220" s="138"/>
      <c r="B220" s="138"/>
      <c r="C220" s="138"/>
      <c r="D220" s="138"/>
      <c r="E220" s="138"/>
      <c r="F220" s="138"/>
      <c r="G220" s="515"/>
      <c r="H220" s="138"/>
      <c r="I220" s="517"/>
      <c r="J220" s="517"/>
      <c r="K220" s="517"/>
      <c r="L220" s="517"/>
      <c r="M220" s="518"/>
      <c r="N220" s="138"/>
      <c r="O220" s="138"/>
      <c r="P220" s="138"/>
    </row>
  </sheetData>
  <mergeCells count="64">
    <mergeCell ref="A4:A5"/>
    <mergeCell ref="H159:L159"/>
    <mergeCell ref="H136:L136"/>
    <mergeCell ref="A6:A7"/>
    <mergeCell ref="B6:B7"/>
    <mergeCell ref="H6:H7"/>
    <mergeCell ref="H9:L9"/>
    <mergeCell ref="C6:D6"/>
    <mergeCell ref="M6:M7"/>
    <mergeCell ref="G6:G7"/>
    <mergeCell ref="I6:J6"/>
    <mergeCell ref="E6:F6"/>
    <mergeCell ref="K6:L6"/>
    <mergeCell ref="C171:D171"/>
    <mergeCell ref="A163:A164"/>
    <mergeCell ref="D1:P1"/>
    <mergeCell ref="D2:P2"/>
    <mergeCell ref="D3:P3"/>
    <mergeCell ref="N6:N7"/>
    <mergeCell ref="B4:F5"/>
    <mergeCell ref="H4:L5"/>
    <mergeCell ref="N4:R5"/>
    <mergeCell ref="G4:G5"/>
    <mergeCell ref="Q6:R6"/>
    <mergeCell ref="O6:P6"/>
    <mergeCell ref="M4:M5"/>
    <mergeCell ref="B161:F162"/>
    <mergeCell ref="C163:D163"/>
    <mergeCell ref="E163:F163"/>
    <mergeCell ref="H161:L162"/>
    <mergeCell ref="O163:P163"/>
    <mergeCell ref="E204:F204"/>
    <mergeCell ref="B202:F203"/>
    <mergeCell ref="A212:A213"/>
    <mergeCell ref="A204:A205"/>
    <mergeCell ref="C204:D204"/>
    <mergeCell ref="C212:D212"/>
    <mergeCell ref="C183:D183"/>
    <mergeCell ref="E183:F183"/>
    <mergeCell ref="B181:F182"/>
    <mergeCell ref="N161:R162"/>
    <mergeCell ref="A183:A184"/>
    <mergeCell ref="A171:A172"/>
    <mergeCell ref="E171:F171"/>
    <mergeCell ref="N163:N164"/>
    <mergeCell ref="C191:D191"/>
    <mergeCell ref="E191:F191"/>
    <mergeCell ref="A202:A203"/>
    <mergeCell ref="O202:P202"/>
    <mergeCell ref="A191:A192"/>
    <mergeCell ref="B191:B192"/>
    <mergeCell ref="E212:F212"/>
    <mergeCell ref="H163:H164"/>
    <mergeCell ref="I191:J191"/>
    <mergeCell ref="K191:L191"/>
    <mergeCell ref="O171:P171"/>
    <mergeCell ref="N171:N172"/>
    <mergeCell ref="H171:H172"/>
    <mergeCell ref="I163:J163"/>
    <mergeCell ref="Q163:R163"/>
    <mergeCell ref="Q171:R171"/>
    <mergeCell ref="K163:L163"/>
    <mergeCell ref="I171:J171"/>
    <mergeCell ref="K171:L171"/>
  </mergeCells>
  <phoneticPr fontId="24"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81"/>
  <sheetViews>
    <sheetView showZeros="0" workbookViewId="0">
      <pane ySplit="8" topLeftCell="A9" activePane="bottomLeft" state="frozen"/>
      <selection pane="bottomLeft"/>
    </sheetView>
  </sheetViews>
  <sheetFormatPr defaultRowHeight="12.75"/>
  <cols>
    <col min="1" max="1" width="6.7109375" style="74" customWidth="1"/>
    <col min="2" max="2" width="11.42578125" style="75" bestFit="1" customWidth="1"/>
    <col min="3" max="3" width="7.42578125" style="75" bestFit="1" customWidth="1"/>
    <col min="4" max="4" width="11.42578125" style="75" bestFit="1" customWidth="1"/>
    <col min="5" max="5" width="7.28515625" style="75" customWidth="1"/>
    <col min="6" max="6" width="5.7109375" style="75" customWidth="1"/>
    <col min="7" max="7" width="8.5703125" style="75" customWidth="1"/>
    <col min="8" max="8" width="8.5703125" style="176" customWidth="1"/>
    <col min="9" max="9" width="11.42578125" style="75" bestFit="1" customWidth="1"/>
    <col min="10" max="10" width="7.42578125" style="75" bestFit="1" customWidth="1"/>
    <col min="11" max="11" width="11.42578125" style="75" bestFit="1" customWidth="1"/>
    <col min="12" max="12" width="7.28515625" style="75" customWidth="1"/>
    <col min="13" max="13" width="5.7109375" style="75" customWidth="1"/>
    <col min="14" max="14" width="9.140625" style="75"/>
    <col min="15" max="15" width="9.140625" style="176"/>
    <col min="16" max="16" width="11.42578125" style="75" bestFit="1" customWidth="1"/>
    <col min="17" max="17" width="7.42578125" style="75" bestFit="1" customWidth="1"/>
    <col min="18" max="18" width="11.42578125" style="75" bestFit="1" customWidth="1"/>
    <col min="19" max="19" width="7.28515625" style="75" customWidth="1"/>
    <col min="20" max="20" width="5.7109375" style="75" customWidth="1"/>
    <col min="21" max="21" width="8.85546875" style="75" customWidth="1"/>
    <col min="22" max="16384" width="9.140625" style="75"/>
  </cols>
  <sheetData>
    <row r="1" spans="1:22" s="73" customFormat="1" ht="21.75" customHeight="1">
      <c r="A1" s="72"/>
      <c r="B1" s="233" t="s">
        <v>81</v>
      </c>
      <c r="C1" s="234"/>
      <c r="D1" s="234"/>
      <c r="E1" s="234"/>
      <c r="F1" s="234"/>
      <c r="G1" s="234"/>
      <c r="H1" s="234"/>
      <c r="I1" s="234"/>
      <c r="J1" s="234"/>
      <c r="K1" s="234"/>
      <c r="L1" s="234"/>
      <c r="M1" s="234"/>
      <c r="N1" s="234"/>
      <c r="O1" s="234"/>
      <c r="P1" s="234"/>
      <c r="Q1" s="234"/>
      <c r="R1" s="234"/>
      <c r="S1" s="234"/>
      <c r="T1" s="234"/>
      <c r="U1" s="235"/>
    </row>
    <row r="2" spans="1:22" s="73" customFormat="1" ht="19.5" customHeight="1">
      <c r="A2" s="72"/>
      <c r="B2" s="239" t="s">
        <v>82</v>
      </c>
      <c r="C2" s="240"/>
      <c r="D2" s="240"/>
      <c r="E2" s="240"/>
      <c r="F2" s="240"/>
      <c r="G2" s="240"/>
      <c r="H2" s="240"/>
      <c r="I2" s="240"/>
      <c r="J2" s="240"/>
      <c r="K2" s="240"/>
      <c r="L2" s="240"/>
      <c r="M2" s="240"/>
      <c r="N2" s="240"/>
      <c r="O2" s="240"/>
      <c r="P2" s="240"/>
      <c r="Q2" s="240"/>
      <c r="R2" s="240"/>
      <c r="S2" s="240"/>
      <c r="T2" s="240"/>
      <c r="U2" s="241"/>
    </row>
    <row r="3" spans="1:22">
      <c r="A3" s="522"/>
      <c r="B3" s="164"/>
      <c r="C3" s="164"/>
      <c r="D3" s="164"/>
      <c r="E3" s="164"/>
      <c r="F3" s="164"/>
      <c r="G3" s="164"/>
      <c r="I3" s="164"/>
      <c r="J3" s="164"/>
      <c r="K3" s="164"/>
      <c r="L3" s="161"/>
      <c r="M3" s="161"/>
      <c r="N3" s="164"/>
      <c r="P3" s="164"/>
      <c r="Q3" s="164"/>
      <c r="R3" s="164"/>
      <c r="S3" s="164"/>
      <c r="T3" s="164"/>
      <c r="U3" s="164"/>
      <c r="V3" s="164"/>
    </row>
    <row r="4" spans="1:22" ht="18">
      <c r="A4" s="522"/>
      <c r="B4" s="356" t="s">
        <v>83</v>
      </c>
      <c r="C4" s="357"/>
      <c r="D4" s="357"/>
      <c r="E4" s="357"/>
      <c r="F4" s="357"/>
      <c r="G4" s="357"/>
      <c r="H4" s="357"/>
      <c r="I4" s="357"/>
      <c r="J4" s="357"/>
      <c r="K4" s="357"/>
      <c r="L4" s="357"/>
      <c r="M4" s="357"/>
      <c r="N4" s="357"/>
      <c r="O4" s="357"/>
      <c r="P4" s="357"/>
      <c r="Q4" s="357"/>
      <c r="R4" s="357"/>
      <c r="S4" s="357"/>
      <c r="T4" s="357"/>
      <c r="U4" s="358"/>
      <c r="V4" s="164"/>
    </row>
    <row r="5" spans="1:22" ht="13.5" thickBot="1">
      <c r="A5" s="522"/>
      <c r="B5" s="523" t="s">
        <v>4</v>
      </c>
      <c r="C5" s="523"/>
      <c r="D5" s="523"/>
      <c r="E5" s="523"/>
      <c r="F5" s="523"/>
      <c r="G5" s="523"/>
      <c r="H5" s="177"/>
      <c r="I5" s="524"/>
      <c r="J5" s="524"/>
      <c r="K5" s="524"/>
      <c r="L5" s="524"/>
      <c r="M5" s="524"/>
      <c r="N5" s="524"/>
      <c r="O5" s="182"/>
      <c r="P5" s="524"/>
      <c r="Q5" s="524"/>
      <c r="R5" s="524"/>
      <c r="S5" s="524"/>
      <c r="T5" s="524"/>
      <c r="U5" s="524"/>
      <c r="V5" s="164"/>
    </row>
    <row r="6" spans="1:22" ht="18.75" thickBot="1">
      <c r="A6" s="525"/>
      <c r="B6" s="327" t="s">
        <v>57</v>
      </c>
      <c r="C6" s="328"/>
      <c r="D6" s="328"/>
      <c r="E6" s="328"/>
      <c r="F6" s="328"/>
      <c r="G6" s="329"/>
      <c r="H6" s="526"/>
      <c r="I6" s="314" t="s">
        <v>58</v>
      </c>
      <c r="J6" s="314"/>
      <c r="K6" s="314"/>
      <c r="L6" s="314"/>
      <c r="M6" s="314"/>
      <c r="N6" s="340"/>
      <c r="O6" s="527"/>
      <c r="P6" s="317" t="s">
        <v>59</v>
      </c>
      <c r="Q6" s="317"/>
      <c r="R6" s="317"/>
      <c r="S6" s="317"/>
      <c r="T6" s="317"/>
      <c r="U6" s="318"/>
      <c r="V6" s="164"/>
    </row>
    <row r="7" spans="1:22" ht="13.5" thickBot="1">
      <c r="A7" s="341" t="s">
        <v>60</v>
      </c>
      <c r="B7" s="341" t="s">
        <v>84</v>
      </c>
      <c r="C7" s="344" t="s">
        <v>85</v>
      </c>
      <c r="D7" s="341" t="s">
        <v>86</v>
      </c>
      <c r="E7" s="346" t="s">
        <v>38</v>
      </c>
      <c r="F7" s="343" t="s">
        <v>87</v>
      </c>
      <c r="G7" s="343"/>
      <c r="H7" s="354" t="s">
        <v>60</v>
      </c>
      <c r="I7" s="348" t="s">
        <v>84</v>
      </c>
      <c r="J7" s="321" t="s">
        <v>85</v>
      </c>
      <c r="K7" s="321" t="s">
        <v>86</v>
      </c>
      <c r="L7" s="321" t="s">
        <v>38</v>
      </c>
      <c r="M7" s="352" t="s">
        <v>87</v>
      </c>
      <c r="N7" s="353"/>
      <c r="O7" s="293" t="s">
        <v>60</v>
      </c>
      <c r="P7" s="350" t="s">
        <v>84</v>
      </c>
      <c r="Q7" s="309" t="s">
        <v>85</v>
      </c>
      <c r="R7" s="309" t="s">
        <v>86</v>
      </c>
      <c r="S7" s="309" t="s">
        <v>38</v>
      </c>
      <c r="T7" s="311" t="s">
        <v>87</v>
      </c>
      <c r="U7" s="312"/>
      <c r="V7" s="164"/>
    </row>
    <row r="8" spans="1:22" ht="14.25" thickTop="1" thickBot="1">
      <c r="A8" s="342"/>
      <c r="B8" s="342"/>
      <c r="C8" s="345"/>
      <c r="D8" s="342"/>
      <c r="E8" s="347"/>
      <c r="F8" s="80" t="s">
        <v>39</v>
      </c>
      <c r="G8" s="218" t="s">
        <v>40</v>
      </c>
      <c r="H8" s="355"/>
      <c r="I8" s="349"/>
      <c r="J8" s="322"/>
      <c r="K8" s="322"/>
      <c r="L8" s="322"/>
      <c r="M8" s="90" t="s">
        <v>39</v>
      </c>
      <c r="N8" s="91" t="s">
        <v>40</v>
      </c>
      <c r="O8" s="294"/>
      <c r="P8" s="351"/>
      <c r="Q8" s="310"/>
      <c r="R8" s="310"/>
      <c r="S8" s="310"/>
      <c r="T8" s="104" t="s">
        <v>39</v>
      </c>
      <c r="U8" s="105" t="s">
        <v>40</v>
      </c>
      <c r="V8" s="164"/>
    </row>
    <row r="9" spans="1:22" ht="16.5" customHeight="1">
      <c r="A9" s="76"/>
      <c r="B9" s="77"/>
      <c r="C9" s="78"/>
      <c r="D9" s="78"/>
      <c r="E9" s="78"/>
      <c r="F9" s="78"/>
      <c r="G9" s="78"/>
      <c r="H9" s="78"/>
      <c r="I9" s="78"/>
      <c r="J9" s="78"/>
      <c r="K9" s="78"/>
      <c r="L9" s="78"/>
      <c r="M9" s="78"/>
      <c r="N9" s="78"/>
      <c r="O9" s="78"/>
      <c r="P9" s="78"/>
      <c r="Q9" s="78"/>
      <c r="R9" s="78"/>
      <c r="S9" s="78"/>
      <c r="T9" s="78"/>
      <c r="U9" s="78"/>
      <c r="V9" s="164"/>
    </row>
    <row r="10" spans="1:22" ht="18">
      <c r="A10" s="528"/>
      <c r="B10" s="441"/>
      <c r="C10" s="441"/>
      <c r="D10" s="441"/>
      <c r="E10" s="441"/>
      <c r="F10" s="441"/>
      <c r="G10" s="441"/>
      <c r="H10" s="178"/>
      <c r="I10" s="363" t="s">
        <v>62</v>
      </c>
      <c r="J10" s="364"/>
      <c r="K10" s="364"/>
      <c r="L10" s="364"/>
      <c r="M10" s="364"/>
      <c r="N10" s="365"/>
      <c r="O10" s="175"/>
      <c r="P10" s="441"/>
      <c r="Q10" s="441"/>
      <c r="R10" s="441"/>
      <c r="S10" s="441"/>
      <c r="T10" s="441"/>
      <c r="U10" s="441"/>
      <c r="V10" s="164"/>
    </row>
    <row r="11" spans="1:22" ht="16.5" thickBot="1">
      <c r="A11" s="528"/>
      <c r="B11" s="441"/>
      <c r="C11" s="441"/>
      <c r="D11" s="441"/>
      <c r="E11" s="441"/>
      <c r="F11" s="441"/>
      <c r="G11" s="441"/>
      <c r="H11" s="178"/>
      <c r="I11" s="81"/>
      <c r="J11" s="81"/>
      <c r="K11" s="81"/>
      <c r="L11" s="81"/>
      <c r="M11" s="81"/>
      <c r="N11" s="81"/>
      <c r="O11" s="81"/>
      <c r="P11" s="441"/>
      <c r="Q11" s="441"/>
      <c r="R11" s="441"/>
      <c r="S11" s="441"/>
      <c r="T11" s="441"/>
      <c r="U11" s="441"/>
      <c r="V11" s="164"/>
    </row>
    <row r="12" spans="1:22">
      <c r="A12" s="145">
        <v>2</v>
      </c>
      <c r="B12" s="529">
        <v>32</v>
      </c>
      <c r="C12" s="530">
        <v>15</v>
      </c>
      <c r="D12" s="531">
        <v>35</v>
      </c>
      <c r="E12" s="529">
        <v>0</v>
      </c>
      <c r="F12" s="532">
        <v>1</v>
      </c>
      <c r="G12" s="533">
        <v>4</v>
      </c>
      <c r="H12" s="184">
        <v>2</v>
      </c>
      <c r="I12" s="534">
        <v>16</v>
      </c>
      <c r="J12" s="535">
        <v>16</v>
      </c>
      <c r="K12" s="534">
        <v>16</v>
      </c>
      <c r="L12" s="535">
        <v>0</v>
      </c>
      <c r="M12" s="536">
        <v>2</v>
      </c>
      <c r="N12" s="537">
        <v>0</v>
      </c>
      <c r="O12" s="186">
        <v>2</v>
      </c>
      <c r="P12" s="538">
        <v>11</v>
      </c>
      <c r="Q12" s="539">
        <v>11</v>
      </c>
      <c r="R12" s="538">
        <v>13</v>
      </c>
      <c r="S12" s="539">
        <v>0</v>
      </c>
      <c r="T12" s="540">
        <v>1</v>
      </c>
      <c r="U12" s="541">
        <v>0</v>
      </c>
      <c r="V12" s="164"/>
    </row>
    <row r="13" spans="1:22">
      <c r="A13" s="144">
        <v>4</v>
      </c>
      <c r="B13" s="542">
        <v>22</v>
      </c>
      <c r="C13" s="543">
        <v>19</v>
      </c>
      <c r="D13" s="544">
        <v>29</v>
      </c>
      <c r="E13" s="542">
        <v>7</v>
      </c>
      <c r="F13" s="545">
        <v>2</v>
      </c>
      <c r="G13" s="546">
        <v>0</v>
      </c>
      <c r="H13" s="185">
        <v>4</v>
      </c>
      <c r="I13" s="547">
        <v>18</v>
      </c>
      <c r="J13" s="548">
        <v>19</v>
      </c>
      <c r="K13" s="547">
        <v>25</v>
      </c>
      <c r="L13" s="548">
        <v>7</v>
      </c>
      <c r="M13" s="549">
        <v>1</v>
      </c>
      <c r="N13" s="526">
        <v>1</v>
      </c>
      <c r="O13" s="187">
        <v>4</v>
      </c>
      <c r="P13" s="550">
        <v>15</v>
      </c>
      <c r="Q13" s="551">
        <v>15</v>
      </c>
      <c r="R13" s="550">
        <v>18</v>
      </c>
      <c r="S13" s="551">
        <v>7</v>
      </c>
      <c r="T13" s="552">
        <v>1</v>
      </c>
      <c r="U13" s="527">
        <v>0</v>
      </c>
      <c r="V13" s="164"/>
    </row>
    <row r="14" spans="1:22">
      <c r="A14" s="144">
        <v>10</v>
      </c>
      <c r="B14" s="542">
        <v>30</v>
      </c>
      <c r="C14" s="543">
        <v>13</v>
      </c>
      <c r="D14" s="544">
        <v>26</v>
      </c>
      <c r="E14" s="542">
        <v>1</v>
      </c>
      <c r="F14" s="545">
        <v>3</v>
      </c>
      <c r="G14" s="546">
        <v>1</v>
      </c>
      <c r="H14" s="185">
        <v>10</v>
      </c>
      <c r="I14" s="547">
        <v>12</v>
      </c>
      <c r="J14" s="548">
        <v>12</v>
      </c>
      <c r="K14" s="547">
        <v>15</v>
      </c>
      <c r="L14" s="548">
        <v>1</v>
      </c>
      <c r="M14" s="549">
        <v>3</v>
      </c>
      <c r="N14" s="526">
        <v>1</v>
      </c>
      <c r="O14" s="187">
        <v>10</v>
      </c>
      <c r="P14" s="550">
        <v>9</v>
      </c>
      <c r="Q14" s="551">
        <v>10</v>
      </c>
      <c r="R14" s="550">
        <v>10</v>
      </c>
      <c r="S14" s="551">
        <v>1</v>
      </c>
      <c r="T14" s="552">
        <v>0</v>
      </c>
      <c r="U14" s="527">
        <v>0</v>
      </c>
      <c r="V14" s="164"/>
    </row>
    <row r="15" spans="1:22">
      <c r="A15" s="144">
        <v>14</v>
      </c>
      <c r="B15" s="542">
        <v>41</v>
      </c>
      <c r="C15" s="543">
        <v>16</v>
      </c>
      <c r="D15" s="544">
        <v>37</v>
      </c>
      <c r="E15" s="542">
        <v>2</v>
      </c>
      <c r="F15" s="545">
        <v>1</v>
      </c>
      <c r="G15" s="546">
        <v>1</v>
      </c>
      <c r="H15" s="185">
        <v>14</v>
      </c>
      <c r="I15" s="547">
        <v>12</v>
      </c>
      <c r="J15" s="548">
        <v>14</v>
      </c>
      <c r="K15" s="547">
        <v>17</v>
      </c>
      <c r="L15" s="548">
        <v>1</v>
      </c>
      <c r="M15" s="549">
        <v>0</v>
      </c>
      <c r="N15" s="526">
        <v>0</v>
      </c>
      <c r="O15" s="187">
        <v>14</v>
      </c>
      <c r="P15" s="550">
        <v>12</v>
      </c>
      <c r="Q15" s="551">
        <v>13</v>
      </c>
      <c r="R15" s="550">
        <v>14</v>
      </c>
      <c r="S15" s="551">
        <v>1</v>
      </c>
      <c r="T15" s="552">
        <v>0</v>
      </c>
      <c r="U15" s="527">
        <v>0</v>
      </c>
      <c r="V15" s="164"/>
    </row>
    <row r="16" spans="1:22">
      <c r="A16" s="144">
        <v>16</v>
      </c>
      <c r="B16" s="542">
        <v>44</v>
      </c>
      <c r="C16" s="543">
        <v>23</v>
      </c>
      <c r="D16" s="544">
        <v>40</v>
      </c>
      <c r="E16" s="542">
        <v>0</v>
      </c>
      <c r="F16" s="545">
        <v>5</v>
      </c>
      <c r="G16" s="546">
        <v>3</v>
      </c>
      <c r="H16" s="185">
        <v>16</v>
      </c>
      <c r="I16" s="547">
        <v>18</v>
      </c>
      <c r="J16" s="548">
        <v>20</v>
      </c>
      <c r="K16" s="547">
        <v>28</v>
      </c>
      <c r="L16" s="548">
        <v>0</v>
      </c>
      <c r="M16" s="549">
        <v>0</v>
      </c>
      <c r="N16" s="526">
        <v>2</v>
      </c>
      <c r="O16" s="187">
        <v>16</v>
      </c>
      <c r="P16" s="550">
        <v>15</v>
      </c>
      <c r="Q16" s="551">
        <v>18</v>
      </c>
      <c r="R16" s="550">
        <v>25</v>
      </c>
      <c r="S16" s="551">
        <v>0</v>
      </c>
      <c r="T16" s="552">
        <v>2</v>
      </c>
      <c r="U16" s="527">
        <v>2</v>
      </c>
      <c r="V16" s="164"/>
    </row>
    <row r="17" spans="1:21">
      <c r="A17" s="144">
        <v>18</v>
      </c>
      <c r="B17" s="542">
        <v>26</v>
      </c>
      <c r="C17" s="543">
        <v>21</v>
      </c>
      <c r="D17" s="544">
        <v>31</v>
      </c>
      <c r="E17" s="542">
        <v>1</v>
      </c>
      <c r="F17" s="545">
        <v>3</v>
      </c>
      <c r="G17" s="546">
        <v>1</v>
      </c>
      <c r="H17" s="185">
        <v>18</v>
      </c>
      <c r="I17" s="547">
        <v>14</v>
      </c>
      <c r="J17" s="548">
        <v>17</v>
      </c>
      <c r="K17" s="547">
        <v>25</v>
      </c>
      <c r="L17" s="548">
        <v>1</v>
      </c>
      <c r="M17" s="549">
        <v>0</v>
      </c>
      <c r="N17" s="526">
        <v>2</v>
      </c>
      <c r="O17" s="187">
        <v>18</v>
      </c>
      <c r="P17" s="550">
        <v>13</v>
      </c>
      <c r="Q17" s="551">
        <v>13</v>
      </c>
      <c r="R17" s="550">
        <v>16</v>
      </c>
      <c r="S17" s="551">
        <v>1</v>
      </c>
      <c r="T17" s="552">
        <v>0</v>
      </c>
      <c r="U17" s="527">
        <v>0</v>
      </c>
    </row>
    <row r="18" spans="1:21">
      <c r="A18" s="144">
        <v>20</v>
      </c>
      <c r="B18" s="542">
        <v>23</v>
      </c>
      <c r="C18" s="543">
        <v>17</v>
      </c>
      <c r="D18" s="544">
        <v>28</v>
      </c>
      <c r="E18" s="542">
        <v>5</v>
      </c>
      <c r="F18" s="545">
        <v>3</v>
      </c>
      <c r="G18" s="546">
        <v>5</v>
      </c>
      <c r="H18" s="185">
        <v>20</v>
      </c>
      <c r="I18" s="547">
        <v>13</v>
      </c>
      <c r="J18" s="548">
        <v>14</v>
      </c>
      <c r="K18" s="547">
        <v>15</v>
      </c>
      <c r="L18" s="548">
        <v>5</v>
      </c>
      <c r="M18" s="549">
        <v>1</v>
      </c>
      <c r="N18" s="526">
        <v>1</v>
      </c>
      <c r="O18" s="187">
        <v>20</v>
      </c>
      <c r="P18" s="550">
        <v>10</v>
      </c>
      <c r="Q18" s="551">
        <v>10</v>
      </c>
      <c r="R18" s="550">
        <v>12</v>
      </c>
      <c r="S18" s="551">
        <v>5</v>
      </c>
      <c r="T18" s="552">
        <v>1</v>
      </c>
      <c r="U18" s="527">
        <v>3</v>
      </c>
    </row>
    <row r="19" spans="1:21">
      <c r="A19" s="144">
        <v>28</v>
      </c>
      <c r="B19" s="542">
        <v>19</v>
      </c>
      <c r="C19" s="543">
        <v>10</v>
      </c>
      <c r="D19" s="544">
        <v>25</v>
      </c>
      <c r="E19" s="542">
        <v>0</v>
      </c>
      <c r="F19" s="545">
        <v>1</v>
      </c>
      <c r="G19" s="546">
        <v>5</v>
      </c>
      <c r="H19" s="185">
        <v>28</v>
      </c>
      <c r="I19" s="547">
        <v>17</v>
      </c>
      <c r="J19" s="548">
        <v>16</v>
      </c>
      <c r="K19" s="547">
        <v>18</v>
      </c>
      <c r="L19" s="548">
        <v>0</v>
      </c>
      <c r="M19" s="549">
        <v>1</v>
      </c>
      <c r="N19" s="526">
        <v>0</v>
      </c>
      <c r="O19" s="187">
        <v>28</v>
      </c>
      <c r="P19" s="550">
        <v>13</v>
      </c>
      <c r="Q19" s="551">
        <v>14</v>
      </c>
      <c r="R19" s="550">
        <v>16</v>
      </c>
      <c r="S19" s="551">
        <v>0</v>
      </c>
      <c r="T19" s="552">
        <v>0</v>
      </c>
      <c r="U19" s="527">
        <v>0</v>
      </c>
    </row>
    <row r="20" spans="1:21">
      <c r="A20" s="144">
        <v>30</v>
      </c>
      <c r="B20" s="542">
        <v>25</v>
      </c>
      <c r="C20" s="543">
        <v>15</v>
      </c>
      <c r="D20" s="544">
        <v>28</v>
      </c>
      <c r="E20" s="542">
        <v>2</v>
      </c>
      <c r="F20" s="545">
        <v>5</v>
      </c>
      <c r="G20" s="546">
        <v>3</v>
      </c>
      <c r="H20" s="185">
        <v>30</v>
      </c>
      <c r="I20" s="547">
        <v>16</v>
      </c>
      <c r="J20" s="548">
        <v>14</v>
      </c>
      <c r="K20" s="547">
        <v>23</v>
      </c>
      <c r="L20" s="548">
        <v>2</v>
      </c>
      <c r="M20" s="549">
        <v>1</v>
      </c>
      <c r="N20" s="526">
        <v>0</v>
      </c>
      <c r="O20" s="187">
        <v>30</v>
      </c>
      <c r="P20" s="550">
        <v>14</v>
      </c>
      <c r="Q20" s="551">
        <v>13</v>
      </c>
      <c r="R20" s="550">
        <v>17</v>
      </c>
      <c r="S20" s="551">
        <v>2</v>
      </c>
      <c r="T20" s="552">
        <v>0</v>
      </c>
      <c r="U20" s="527">
        <v>0</v>
      </c>
    </row>
    <row r="21" spans="1:21">
      <c r="A21" s="144">
        <v>33</v>
      </c>
      <c r="B21" s="542">
        <v>23</v>
      </c>
      <c r="C21" s="543">
        <v>11</v>
      </c>
      <c r="D21" s="544">
        <v>26</v>
      </c>
      <c r="E21" s="542">
        <v>4</v>
      </c>
      <c r="F21" s="545">
        <v>3</v>
      </c>
      <c r="G21" s="546">
        <v>4</v>
      </c>
      <c r="H21" s="185">
        <v>33</v>
      </c>
      <c r="I21" s="547">
        <v>10</v>
      </c>
      <c r="J21" s="548">
        <v>10</v>
      </c>
      <c r="K21" s="547">
        <v>20</v>
      </c>
      <c r="L21" s="548">
        <v>4</v>
      </c>
      <c r="M21" s="549">
        <v>1</v>
      </c>
      <c r="N21" s="526">
        <v>7</v>
      </c>
      <c r="O21" s="187">
        <v>33</v>
      </c>
      <c r="P21" s="550">
        <v>8</v>
      </c>
      <c r="Q21" s="551">
        <v>10</v>
      </c>
      <c r="R21" s="550">
        <v>14</v>
      </c>
      <c r="S21" s="551">
        <v>4</v>
      </c>
      <c r="T21" s="552">
        <v>0</v>
      </c>
      <c r="U21" s="527">
        <v>0</v>
      </c>
    </row>
    <row r="22" spans="1:21">
      <c r="A22" s="144">
        <v>35</v>
      </c>
      <c r="B22" s="542">
        <v>18</v>
      </c>
      <c r="C22" s="543">
        <v>11</v>
      </c>
      <c r="D22" s="544">
        <v>19</v>
      </c>
      <c r="E22" s="542">
        <v>0</v>
      </c>
      <c r="F22" s="545">
        <v>2</v>
      </c>
      <c r="G22" s="546">
        <v>1</v>
      </c>
      <c r="H22" s="185">
        <v>35</v>
      </c>
      <c r="I22" s="547">
        <v>9</v>
      </c>
      <c r="J22" s="548">
        <v>9</v>
      </c>
      <c r="K22" s="547">
        <v>9</v>
      </c>
      <c r="L22" s="548">
        <v>0</v>
      </c>
      <c r="M22" s="549">
        <v>0</v>
      </c>
      <c r="N22" s="526">
        <v>0</v>
      </c>
      <c r="O22" s="187">
        <v>35</v>
      </c>
      <c r="P22" s="550">
        <v>7</v>
      </c>
      <c r="Q22" s="551">
        <v>6</v>
      </c>
      <c r="R22" s="550">
        <v>7</v>
      </c>
      <c r="S22" s="551">
        <v>0</v>
      </c>
      <c r="T22" s="552">
        <v>1</v>
      </c>
      <c r="U22" s="527">
        <v>0</v>
      </c>
    </row>
    <row r="23" spans="1:21">
      <c r="A23" s="144">
        <v>40</v>
      </c>
      <c r="B23" s="542">
        <v>23</v>
      </c>
      <c r="C23" s="543">
        <v>16</v>
      </c>
      <c r="D23" s="544">
        <v>24</v>
      </c>
      <c r="E23" s="542">
        <v>1</v>
      </c>
      <c r="F23" s="545">
        <v>0</v>
      </c>
      <c r="G23" s="546">
        <v>0</v>
      </c>
      <c r="H23" s="185">
        <v>40</v>
      </c>
      <c r="I23" s="547">
        <v>14</v>
      </c>
      <c r="J23" s="548">
        <v>15</v>
      </c>
      <c r="K23" s="547">
        <v>15</v>
      </c>
      <c r="L23" s="548">
        <v>1</v>
      </c>
      <c r="M23" s="549">
        <v>0</v>
      </c>
      <c r="N23" s="526">
        <v>0</v>
      </c>
      <c r="O23" s="187">
        <v>40</v>
      </c>
      <c r="P23" s="550">
        <v>14</v>
      </c>
      <c r="Q23" s="551">
        <v>15</v>
      </c>
      <c r="R23" s="550">
        <v>15</v>
      </c>
      <c r="S23" s="551">
        <v>1</v>
      </c>
      <c r="T23" s="552">
        <v>0</v>
      </c>
      <c r="U23" s="527">
        <v>0</v>
      </c>
    </row>
    <row r="24" spans="1:21">
      <c r="A24" s="144">
        <v>45</v>
      </c>
      <c r="B24" s="542">
        <v>29</v>
      </c>
      <c r="C24" s="543">
        <v>12</v>
      </c>
      <c r="D24" s="544">
        <v>26</v>
      </c>
      <c r="E24" s="542">
        <v>2</v>
      </c>
      <c r="F24" s="545">
        <v>0</v>
      </c>
      <c r="G24" s="546">
        <v>2</v>
      </c>
      <c r="H24" s="185">
        <v>45</v>
      </c>
      <c r="I24" s="547">
        <v>16</v>
      </c>
      <c r="J24" s="548">
        <v>23</v>
      </c>
      <c r="K24" s="547">
        <v>24</v>
      </c>
      <c r="L24" s="548">
        <v>2</v>
      </c>
      <c r="M24" s="549">
        <v>1</v>
      </c>
      <c r="N24" s="526">
        <v>0</v>
      </c>
      <c r="O24" s="187">
        <v>45</v>
      </c>
      <c r="P24" s="550">
        <v>12</v>
      </c>
      <c r="Q24" s="551">
        <v>15</v>
      </c>
      <c r="R24" s="550">
        <v>18</v>
      </c>
      <c r="S24" s="551">
        <v>2</v>
      </c>
      <c r="T24" s="552">
        <v>0</v>
      </c>
      <c r="U24" s="527">
        <v>0</v>
      </c>
    </row>
    <row r="25" spans="1:21">
      <c r="A25" s="144">
        <v>51</v>
      </c>
      <c r="B25" s="542">
        <v>42</v>
      </c>
      <c r="C25" s="543">
        <v>21</v>
      </c>
      <c r="D25" s="544">
        <v>41</v>
      </c>
      <c r="E25" s="542">
        <v>1</v>
      </c>
      <c r="F25" s="545">
        <v>1</v>
      </c>
      <c r="G25" s="546">
        <v>2</v>
      </c>
      <c r="H25" s="185">
        <v>51</v>
      </c>
      <c r="I25" s="547">
        <v>29</v>
      </c>
      <c r="J25" s="548">
        <v>27</v>
      </c>
      <c r="K25" s="547">
        <v>27</v>
      </c>
      <c r="L25" s="548">
        <v>1</v>
      </c>
      <c r="M25" s="549">
        <v>4</v>
      </c>
      <c r="N25" s="526">
        <v>0</v>
      </c>
      <c r="O25" s="187">
        <v>51</v>
      </c>
      <c r="P25" s="550">
        <v>17</v>
      </c>
      <c r="Q25" s="551">
        <v>19</v>
      </c>
      <c r="R25" s="550">
        <v>20</v>
      </c>
      <c r="S25" s="551">
        <v>1</v>
      </c>
      <c r="T25" s="552">
        <v>0</v>
      </c>
      <c r="U25" s="527">
        <v>0</v>
      </c>
    </row>
    <row r="26" spans="1:21">
      <c r="A26" s="144">
        <v>53</v>
      </c>
      <c r="B26" s="542">
        <v>24</v>
      </c>
      <c r="C26" s="543">
        <v>12</v>
      </c>
      <c r="D26" s="544">
        <v>24</v>
      </c>
      <c r="E26" s="542">
        <v>0</v>
      </c>
      <c r="F26" s="545">
        <v>3</v>
      </c>
      <c r="G26" s="546">
        <v>4</v>
      </c>
      <c r="H26" s="185">
        <v>53</v>
      </c>
      <c r="I26" s="547">
        <v>12</v>
      </c>
      <c r="J26" s="548">
        <v>13</v>
      </c>
      <c r="K26" s="547">
        <v>15</v>
      </c>
      <c r="L26" s="548">
        <v>0</v>
      </c>
      <c r="M26" s="549">
        <v>1</v>
      </c>
      <c r="N26" s="526">
        <v>0</v>
      </c>
      <c r="O26" s="187">
        <v>53</v>
      </c>
      <c r="P26" s="550">
        <v>11</v>
      </c>
      <c r="Q26" s="551">
        <v>9</v>
      </c>
      <c r="R26" s="550">
        <v>9</v>
      </c>
      <c r="S26" s="551">
        <v>0</v>
      </c>
      <c r="T26" s="552">
        <v>4</v>
      </c>
      <c r="U26" s="527">
        <v>0</v>
      </c>
    </row>
    <row r="27" spans="1:21">
      <c r="A27" s="144">
        <v>55</v>
      </c>
      <c r="B27" s="542">
        <v>19</v>
      </c>
      <c r="C27" s="543">
        <v>9</v>
      </c>
      <c r="D27" s="544">
        <v>19</v>
      </c>
      <c r="E27" s="542">
        <v>2</v>
      </c>
      <c r="F27" s="545">
        <v>4</v>
      </c>
      <c r="G27" s="546">
        <v>4</v>
      </c>
      <c r="H27" s="185">
        <v>55</v>
      </c>
      <c r="I27" s="547">
        <v>10</v>
      </c>
      <c r="J27" s="548">
        <v>10</v>
      </c>
      <c r="K27" s="547">
        <v>12</v>
      </c>
      <c r="L27" s="548">
        <v>2</v>
      </c>
      <c r="M27" s="549">
        <v>1</v>
      </c>
      <c r="N27" s="526">
        <v>0</v>
      </c>
      <c r="O27" s="187">
        <v>55</v>
      </c>
      <c r="P27" s="550">
        <v>7</v>
      </c>
      <c r="Q27" s="551">
        <v>6</v>
      </c>
      <c r="R27" s="550">
        <v>7</v>
      </c>
      <c r="S27" s="551">
        <v>2</v>
      </c>
      <c r="T27" s="552">
        <v>1</v>
      </c>
      <c r="U27" s="527">
        <v>1</v>
      </c>
    </row>
    <row r="28" spans="1:21">
      <c r="A28" s="144">
        <v>60</v>
      </c>
      <c r="B28" s="542">
        <v>27</v>
      </c>
      <c r="C28" s="543">
        <v>12</v>
      </c>
      <c r="D28" s="544">
        <v>30</v>
      </c>
      <c r="E28" s="542">
        <v>4</v>
      </c>
      <c r="F28" s="545">
        <v>3</v>
      </c>
      <c r="G28" s="546">
        <v>2</v>
      </c>
      <c r="H28" s="185">
        <v>60</v>
      </c>
      <c r="I28" s="547">
        <v>13</v>
      </c>
      <c r="J28" s="548">
        <v>19</v>
      </c>
      <c r="K28" s="547">
        <v>20</v>
      </c>
      <c r="L28" s="548">
        <v>4</v>
      </c>
      <c r="M28" s="549">
        <v>0</v>
      </c>
      <c r="N28" s="526">
        <v>0</v>
      </c>
      <c r="O28" s="187">
        <v>60</v>
      </c>
      <c r="P28" s="550">
        <v>13</v>
      </c>
      <c r="Q28" s="551">
        <v>17</v>
      </c>
      <c r="R28" s="550">
        <v>18</v>
      </c>
      <c r="S28" s="551">
        <v>4</v>
      </c>
      <c r="T28" s="552">
        <v>1</v>
      </c>
      <c r="U28" s="527">
        <v>0</v>
      </c>
    </row>
    <row r="29" spans="1:21">
      <c r="A29" s="144">
        <v>62</v>
      </c>
      <c r="B29" s="542">
        <v>15</v>
      </c>
      <c r="C29" s="543">
        <v>9</v>
      </c>
      <c r="D29" s="544">
        <v>17</v>
      </c>
      <c r="E29" s="542">
        <v>0</v>
      </c>
      <c r="F29" s="545">
        <v>3</v>
      </c>
      <c r="G29" s="546">
        <v>2</v>
      </c>
      <c r="H29" s="185">
        <v>62</v>
      </c>
      <c r="I29" s="547">
        <v>8</v>
      </c>
      <c r="J29" s="548">
        <v>9</v>
      </c>
      <c r="K29" s="547">
        <v>10</v>
      </c>
      <c r="L29" s="548">
        <v>0</v>
      </c>
      <c r="M29" s="549">
        <v>0</v>
      </c>
      <c r="N29" s="526">
        <v>0</v>
      </c>
      <c r="O29" s="187">
        <v>62</v>
      </c>
      <c r="P29" s="550">
        <v>9</v>
      </c>
      <c r="Q29" s="551">
        <v>5</v>
      </c>
      <c r="R29" s="550">
        <v>6</v>
      </c>
      <c r="S29" s="551">
        <v>0</v>
      </c>
      <c r="T29" s="552">
        <v>4</v>
      </c>
      <c r="U29" s="527">
        <v>0</v>
      </c>
    </row>
    <row r="30" spans="1:21">
      <c r="A30" s="144">
        <v>66</v>
      </c>
      <c r="B30" s="542">
        <v>22</v>
      </c>
      <c r="C30" s="543">
        <v>10</v>
      </c>
      <c r="D30" s="544">
        <v>17</v>
      </c>
      <c r="E30" s="542">
        <v>0</v>
      </c>
      <c r="F30" s="545">
        <v>0</v>
      </c>
      <c r="G30" s="546">
        <v>0</v>
      </c>
      <c r="H30" s="185">
        <v>66</v>
      </c>
      <c r="I30" s="547">
        <v>15</v>
      </c>
      <c r="J30" s="548">
        <v>13</v>
      </c>
      <c r="K30" s="547">
        <v>14</v>
      </c>
      <c r="L30" s="548">
        <v>0</v>
      </c>
      <c r="M30" s="549">
        <v>0</v>
      </c>
      <c r="N30" s="526">
        <v>0</v>
      </c>
      <c r="O30" s="187">
        <v>66</v>
      </c>
      <c r="P30" s="550">
        <v>7</v>
      </c>
      <c r="Q30" s="551">
        <v>9</v>
      </c>
      <c r="R30" s="550">
        <v>9</v>
      </c>
      <c r="S30" s="551">
        <v>0</v>
      </c>
      <c r="T30" s="552">
        <v>0</v>
      </c>
      <c r="U30" s="527">
        <v>0</v>
      </c>
    </row>
    <row r="31" spans="1:21">
      <c r="A31" s="144">
        <v>68</v>
      </c>
      <c r="B31" s="542">
        <v>9</v>
      </c>
      <c r="C31" s="543">
        <v>8</v>
      </c>
      <c r="D31" s="544">
        <v>13</v>
      </c>
      <c r="E31" s="542">
        <v>0</v>
      </c>
      <c r="F31" s="545">
        <v>1</v>
      </c>
      <c r="G31" s="546">
        <v>1</v>
      </c>
      <c r="H31" s="185">
        <v>68</v>
      </c>
      <c r="I31" s="547">
        <v>7</v>
      </c>
      <c r="J31" s="548">
        <v>8</v>
      </c>
      <c r="K31" s="547">
        <v>13</v>
      </c>
      <c r="L31" s="548">
        <v>0</v>
      </c>
      <c r="M31" s="549">
        <v>0</v>
      </c>
      <c r="N31" s="526">
        <v>2</v>
      </c>
      <c r="O31" s="187">
        <v>68</v>
      </c>
      <c r="P31" s="550">
        <v>6</v>
      </c>
      <c r="Q31" s="551">
        <v>7</v>
      </c>
      <c r="R31" s="550">
        <v>9</v>
      </c>
      <c r="S31" s="551">
        <v>0</v>
      </c>
      <c r="T31" s="552">
        <v>0</v>
      </c>
      <c r="U31" s="527">
        <v>0</v>
      </c>
    </row>
    <row r="32" spans="1:21">
      <c r="A32" s="144">
        <v>70</v>
      </c>
      <c r="B32" s="542">
        <v>21</v>
      </c>
      <c r="C32" s="543">
        <v>13</v>
      </c>
      <c r="D32" s="544">
        <v>19</v>
      </c>
      <c r="E32" s="542">
        <v>3</v>
      </c>
      <c r="F32" s="545">
        <v>4</v>
      </c>
      <c r="G32" s="546">
        <v>3</v>
      </c>
      <c r="H32" s="185">
        <v>70</v>
      </c>
      <c r="I32" s="547">
        <v>12</v>
      </c>
      <c r="J32" s="548">
        <v>10</v>
      </c>
      <c r="K32" s="547">
        <v>13</v>
      </c>
      <c r="L32" s="548">
        <v>3</v>
      </c>
      <c r="M32" s="549">
        <v>2</v>
      </c>
      <c r="N32" s="526">
        <v>3</v>
      </c>
      <c r="O32" s="187">
        <v>70</v>
      </c>
      <c r="P32" s="550">
        <v>16</v>
      </c>
      <c r="Q32" s="551">
        <v>12</v>
      </c>
      <c r="R32" s="550">
        <v>14</v>
      </c>
      <c r="S32" s="551">
        <v>3</v>
      </c>
      <c r="T32" s="552">
        <v>6</v>
      </c>
      <c r="U32" s="527">
        <v>2</v>
      </c>
    </row>
    <row r="33" spans="1:21">
      <c r="A33" s="144">
        <v>71</v>
      </c>
      <c r="B33" s="542">
        <v>7</v>
      </c>
      <c r="C33" s="543">
        <v>3</v>
      </c>
      <c r="D33" s="544">
        <v>3</v>
      </c>
      <c r="E33" s="542">
        <v>0</v>
      </c>
      <c r="F33" s="545">
        <v>0</v>
      </c>
      <c r="G33" s="546">
        <v>0</v>
      </c>
      <c r="H33" s="185">
        <v>71</v>
      </c>
      <c r="I33" s="547">
        <v>2</v>
      </c>
      <c r="J33" s="548">
        <v>2</v>
      </c>
      <c r="K33" s="547">
        <v>2</v>
      </c>
      <c r="L33" s="548">
        <v>0</v>
      </c>
      <c r="M33" s="549">
        <v>0</v>
      </c>
      <c r="N33" s="526">
        <v>0</v>
      </c>
      <c r="O33" s="187">
        <v>71</v>
      </c>
      <c r="P33" s="550">
        <v>2</v>
      </c>
      <c r="Q33" s="551">
        <v>2</v>
      </c>
      <c r="R33" s="550">
        <v>2</v>
      </c>
      <c r="S33" s="551">
        <v>0</v>
      </c>
      <c r="T33" s="552">
        <v>0</v>
      </c>
      <c r="U33" s="527">
        <v>0</v>
      </c>
    </row>
    <row r="34" spans="1:21">
      <c r="A34" s="144">
        <v>76</v>
      </c>
      <c r="B34" s="542">
        <v>19</v>
      </c>
      <c r="C34" s="543">
        <v>13</v>
      </c>
      <c r="D34" s="544">
        <v>20</v>
      </c>
      <c r="E34" s="542">
        <v>3</v>
      </c>
      <c r="F34" s="545">
        <v>3</v>
      </c>
      <c r="G34" s="546">
        <v>2</v>
      </c>
      <c r="H34" s="185">
        <v>76</v>
      </c>
      <c r="I34" s="547">
        <v>11</v>
      </c>
      <c r="J34" s="548">
        <v>10</v>
      </c>
      <c r="K34" s="547">
        <v>14</v>
      </c>
      <c r="L34" s="548">
        <v>3</v>
      </c>
      <c r="M34" s="549">
        <v>1</v>
      </c>
      <c r="N34" s="526">
        <v>4</v>
      </c>
      <c r="O34" s="187">
        <v>76</v>
      </c>
      <c r="P34" s="550">
        <v>12</v>
      </c>
      <c r="Q34" s="551">
        <v>9</v>
      </c>
      <c r="R34" s="550">
        <v>11</v>
      </c>
      <c r="S34" s="551">
        <v>3</v>
      </c>
      <c r="T34" s="552">
        <v>2</v>
      </c>
      <c r="U34" s="527">
        <v>2</v>
      </c>
    </row>
    <row r="35" spans="1:21">
      <c r="A35" s="144">
        <v>78</v>
      </c>
      <c r="B35" s="542">
        <v>41</v>
      </c>
      <c r="C35" s="543">
        <v>21</v>
      </c>
      <c r="D35" s="544">
        <v>43</v>
      </c>
      <c r="E35" s="542">
        <v>0</v>
      </c>
      <c r="F35" s="545">
        <v>7</v>
      </c>
      <c r="G35" s="546">
        <v>5</v>
      </c>
      <c r="H35" s="185">
        <v>78</v>
      </c>
      <c r="I35" s="547">
        <v>13</v>
      </c>
      <c r="J35" s="548">
        <v>13</v>
      </c>
      <c r="K35" s="547">
        <v>18</v>
      </c>
      <c r="L35" s="548">
        <v>0</v>
      </c>
      <c r="M35" s="549">
        <v>0</v>
      </c>
      <c r="N35" s="526">
        <v>1</v>
      </c>
      <c r="O35" s="187">
        <v>78</v>
      </c>
      <c r="P35" s="550">
        <v>11</v>
      </c>
      <c r="Q35" s="551">
        <v>12</v>
      </c>
      <c r="R35" s="550">
        <v>13</v>
      </c>
      <c r="S35" s="551">
        <v>0</v>
      </c>
      <c r="T35" s="552">
        <v>1</v>
      </c>
      <c r="U35" s="527">
        <v>0</v>
      </c>
    </row>
    <row r="36" spans="1:21">
      <c r="A36" s="144">
        <v>81</v>
      </c>
      <c r="B36" s="542">
        <v>31</v>
      </c>
      <c r="C36" s="543">
        <v>16</v>
      </c>
      <c r="D36" s="544">
        <v>27</v>
      </c>
      <c r="E36" s="542">
        <v>0</v>
      </c>
      <c r="F36" s="545">
        <v>0</v>
      </c>
      <c r="G36" s="546">
        <v>1</v>
      </c>
      <c r="H36" s="185">
        <v>81</v>
      </c>
      <c r="I36" s="547">
        <v>12</v>
      </c>
      <c r="J36" s="548">
        <v>13</v>
      </c>
      <c r="K36" s="547">
        <v>18</v>
      </c>
      <c r="L36" s="548">
        <v>0</v>
      </c>
      <c r="M36" s="549">
        <v>0</v>
      </c>
      <c r="N36" s="526">
        <v>1</v>
      </c>
      <c r="O36" s="187">
        <v>81</v>
      </c>
      <c r="P36" s="550">
        <v>9</v>
      </c>
      <c r="Q36" s="551">
        <v>10</v>
      </c>
      <c r="R36" s="550">
        <v>11</v>
      </c>
      <c r="S36" s="551">
        <v>0</v>
      </c>
      <c r="T36" s="552">
        <v>0</v>
      </c>
      <c r="U36" s="527">
        <v>0</v>
      </c>
    </row>
    <row r="37" spans="1:21" s="24" customFormat="1">
      <c r="A37" s="144">
        <v>83</v>
      </c>
      <c r="B37" s="542">
        <v>7</v>
      </c>
      <c r="C37" s="543">
        <v>4</v>
      </c>
      <c r="D37" s="544">
        <v>7</v>
      </c>
      <c r="E37" s="542">
        <v>2</v>
      </c>
      <c r="F37" s="545">
        <v>0</v>
      </c>
      <c r="G37" s="546">
        <v>0</v>
      </c>
      <c r="H37" s="185">
        <v>83</v>
      </c>
      <c r="I37" s="547">
        <v>4</v>
      </c>
      <c r="J37" s="548">
        <v>4</v>
      </c>
      <c r="K37" s="547">
        <v>4</v>
      </c>
      <c r="L37" s="548">
        <v>2</v>
      </c>
      <c r="M37" s="549">
        <v>0</v>
      </c>
      <c r="N37" s="526">
        <v>0</v>
      </c>
      <c r="O37" s="187">
        <v>83</v>
      </c>
      <c r="P37" s="550">
        <v>4</v>
      </c>
      <c r="Q37" s="551">
        <v>4</v>
      </c>
      <c r="R37" s="550">
        <v>4</v>
      </c>
      <c r="S37" s="551">
        <v>2</v>
      </c>
      <c r="T37" s="552">
        <v>0</v>
      </c>
      <c r="U37" s="527">
        <v>0</v>
      </c>
    </row>
    <row r="38" spans="1:21" s="24" customFormat="1">
      <c r="A38" s="144">
        <v>90</v>
      </c>
      <c r="B38" s="542">
        <v>22</v>
      </c>
      <c r="C38" s="543">
        <v>11</v>
      </c>
      <c r="D38" s="544">
        <v>21</v>
      </c>
      <c r="E38" s="542">
        <v>0</v>
      </c>
      <c r="F38" s="545">
        <v>3</v>
      </c>
      <c r="G38" s="546">
        <v>2</v>
      </c>
      <c r="H38" s="185">
        <v>90</v>
      </c>
      <c r="I38" s="547">
        <v>12</v>
      </c>
      <c r="J38" s="548">
        <v>8</v>
      </c>
      <c r="K38" s="547">
        <v>10</v>
      </c>
      <c r="L38" s="548">
        <v>0</v>
      </c>
      <c r="M38" s="549">
        <v>4</v>
      </c>
      <c r="N38" s="526">
        <v>1</v>
      </c>
      <c r="O38" s="187">
        <v>90</v>
      </c>
      <c r="P38" s="550">
        <v>6</v>
      </c>
      <c r="Q38" s="551">
        <v>6</v>
      </c>
      <c r="R38" s="550">
        <v>8</v>
      </c>
      <c r="S38" s="551">
        <v>0</v>
      </c>
      <c r="T38" s="552">
        <v>1</v>
      </c>
      <c r="U38" s="527">
        <v>2</v>
      </c>
    </row>
    <row r="39" spans="1:21" s="24" customFormat="1">
      <c r="A39" s="144">
        <v>92</v>
      </c>
      <c r="B39" s="542">
        <v>13</v>
      </c>
      <c r="C39" s="543">
        <v>11</v>
      </c>
      <c r="D39" s="544">
        <v>13</v>
      </c>
      <c r="E39" s="542">
        <v>2</v>
      </c>
      <c r="F39" s="545">
        <v>0</v>
      </c>
      <c r="G39" s="546">
        <v>1</v>
      </c>
      <c r="H39" s="185">
        <v>92</v>
      </c>
      <c r="I39" s="547">
        <v>11</v>
      </c>
      <c r="J39" s="548">
        <v>9</v>
      </c>
      <c r="K39" s="547">
        <v>9</v>
      </c>
      <c r="L39" s="548">
        <v>2</v>
      </c>
      <c r="M39" s="549">
        <v>2</v>
      </c>
      <c r="N39" s="526">
        <v>0</v>
      </c>
      <c r="O39" s="187">
        <v>92</v>
      </c>
      <c r="P39" s="550">
        <v>8</v>
      </c>
      <c r="Q39" s="551">
        <v>7</v>
      </c>
      <c r="R39" s="550">
        <v>7</v>
      </c>
      <c r="S39" s="551">
        <v>2</v>
      </c>
      <c r="T39" s="552">
        <v>1</v>
      </c>
      <c r="U39" s="527">
        <v>0</v>
      </c>
    </row>
    <row r="40" spans="1:21">
      <c r="A40" s="144">
        <v>94</v>
      </c>
      <c r="B40" s="542">
        <v>19</v>
      </c>
      <c r="C40" s="543">
        <v>8</v>
      </c>
      <c r="D40" s="544">
        <v>11</v>
      </c>
      <c r="E40" s="542">
        <v>0</v>
      </c>
      <c r="F40" s="545">
        <v>4</v>
      </c>
      <c r="G40" s="546">
        <v>0</v>
      </c>
      <c r="H40" s="185">
        <v>94</v>
      </c>
      <c r="I40" s="547">
        <v>14</v>
      </c>
      <c r="J40" s="548">
        <v>13</v>
      </c>
      <c r="K40" s="547">
        <v>14</v>
      </c>
      <c r="L40" s="548">
        <v>0</v>
      </c>
      <c r="M40" s="549">
        <v>1</v>
      </c>
      <c r="N40" s="526">
        <v>0</v>
      </c>
      <c r="O40" s="187">
        <v>94</v>
      </c>
      <c r="P40" s="550">
        <v>13</v>
      </c>
      <c r="Q40" s="551">
        <v>12</v>
      </c>
      <c r="R40" s="550">
        <v>14</v>
      </c>
      <c r="S40" s="551">
        <v>0</v>
      </c>
      <c r="T40" s="552">
        <v>2</v>
      </c>
      <c r="U40" s="527">
        <v>1</v>
      </c>
    </row>
    <row r="41" spans="1:21">
      <c r="A41" s="144">
        <v>102</v>
      </c>
      <c r="B41" s="542">
        <v>6</v>
      </c>
      <c r="C41" s="543">
        <v>4</v>
      </c>
      <c r="D41" s="544">
        <v>7</v>
      </c>
      <c r="E41" s="542">
        <v>0</v>
      </c>
      <c r="F41" s="545">
        <v>0</v>
      </c>
      <c r="G41" s="546">
        <v>0</v>
      </c>
      <c r="H41" s="185">
        <v>102</v>
      </c>
      <c r="I41" s="547">
        <v>6</v>
      </c>
      <c r="J41" s="548">
        <v>4</v>
      </c>
      <c r="K41" s="547">
        <v>6</v>
      </c>
      <c r="L41" s="548">
        <v>0</v>
      </c>
      <c r="M41" s="549">
        <v>1</v>
      </c>
      <c r="N41" s="526">
        <v>0</v>
      </c>
      <c r="O41" s="187">
        <v>102</v>
      </c>
      <c r="P41" s="550">
        <v>6</v>
      </c>
      <c r="Q41" s="551">
        <v>4</v>
      </c>
      <c r="R41" s="550">
        <v>6</v>
      </c>
      <c r="S41" s="551">
        <v>0</v>
      </c>
      <c r="T41" s="552">
        <v>1</v>
      </c>
      <c r="U41" s="527">
        <v>0</v>
      </c>
    </row>
    <row r="42" spans="1:21">
      <c r="A42" s="144">
        <v>105</v>
      </c>
      <c r="B42" s="542">
        <v>18</v>
      </c>
      <c r="C42" s="543">
        <v>12</v>
      </c>
      <c r="D42" s="544">
        <v>17</v>
      </c>
      <c r="E42" s="542">
        <v>1</v>
      </c>
      <c r="F42" s="545">
        <v>1</v>
      </c>
      <c r="G42" s="546">
        <v>0</v>
      </c>
      <c r="H42" s="185">
        <v>105</v>
      </c>
      <c r="I42" s="547">
        <v>14</v>
      </c>
      <c r="J42" s="548">
        <v>17</v>
      </c>
      <c r="K42" s="547">
        <v>18</v>
      </c>
      <c r="L42" s="548">
        <v>1</v>
      </c>
      <c r="M42" s="549">
        <v>0</v>
      </c>
      <c r="N42" s="526">
        <v>0</v>
      </c>
      <c r="O42" s="187">
        <v>105</v>
      </c>
      <c r="P42" s="550">
        <v>9</v>
      </c>
      <c r="Q42" s="551">
        <v>12</v>
      </c>
      <c r="R42" s="550">
        <v>14</v>
      </c>
      <c r="S42" s="551">
        <v>1</v>
      </c>
      <c r="T42" s="552">
        <v>0</v>
      </c>
      <c r="U42" s="527">
        <v>0</v>
      </c>
    </row>
    <row r="43" spans="1:21">
      <c r="A43" s="144">
        <v>106</v>
      </c>
      <c r="B43" s="542">
        <v>2</v>
      </c>
      <c r="C43" s="543">
        <v>2</v>
      </c>
      <c r="D43" s="544">
        <v>2</v>
      </c>
      <c r="E43" s="542">
        <v>0</v>
      </c>
      <c r="F43" s="545">
        <v>0</v>
      </c>
      <c r="G43" s="546">
        <v>0</v>
      </c>
      <c r="H43" s="185"/>
      <c r="I43" s="547"/>
      <c r="J43" s="548"/>
      <c r="K43" s="547"/>
      <c r="L43" s="548"/>
      <c r="M43" s="549"/>
      <c r="N43" s="526"/>
      <c r="O43" s="187"/>
      <c r="P43" s="550"/>
      <c r="Q43" s="551"/>
      <c r="R43" s="550"/>
      <c r="S43" s="551"/>
      <c r="T43" s="552"/>
      <c r="U43" s="527"/>
    </row>
    <row r="44" spans="1:21">
      <c r="A44" s="144">
        <v>108</v>
      </c>
      <c r="B44" s="542">
        <v>33</v>
      </c>
      <c r="C44" s="543">
        <v>15</v>
      </c>
      <c r="D44" s="544">
        <v>32</v>
      </c>
      <c r="E44" s="542">
        <v>0</v>
      </c>
      <c r="F44" s="545">
        <v>2</v>
      </c>
      <c r="G44" s="546">
        <v>1</v>
      </c>
      <c r="H44" s="185">
        <v>108</v>
      </c>
      <c r="I44" s="547">
        <v>15</v>
      </c>
      <c r="J44" s="548">
        <v>16</v>
      </c>
      <c r="K44" s="547">
        <v>16</v>
      </c>
      <c r="L44" s="548">
        <v>0</v>
      </c>
      <c r="M44" s="549">
        <v>0</v>
      </c>
      <c r="N44" s="526">
        <v>0</v>
      </c>
      <c r="O44" s="187">
        <v>108</v>
      </c>
      <c r="P44" s="550">
        <v>10</v>
      </c>
      <c r="Q44" s="551">
        <v>12</v>
      </c>
      <c r="R44" s="550">
        <v>12</v>
      </c>
      <c r="S44" s="551">
        <v>0</v>
      </c>
      <c r="T44" s="552">
        <v>0</v>
      </c>
      <c r="U44" s="527">
        <v>0</v>
      </c>
    </row>
    <row r="45" spans="1:21">
      <c r="A45" s="144">
        <v>110</v>
      </c>
      <c r="B45" s="542">
        <v>17</v>
      </c>
      <c r="C45" s="543">
        <v>11</v>
      </c>
      <c r="D45" s="544">
        <v>19</v>
      </c>
      <c r="E45" s="542">
        <v>0</v>
      </c>
      <c r="F45" s="545">
        <v>0</v>
      </c>
      <c r="G45" s="546">
        <v>0</v>
      </c>
      <c r="H45" s="185">
        <v>110</v>
      </c>
      <c r="I45" s="547">
        <v>10</v>
      </c>
      <c r="J45" s="548">
        <v>10</v>
      </c>
      <c r="K45" s="547">
        <v>10</v>
      </c>
      <c r="L45" s="548">
        <v>0</v>
      </c>
      <c r="M45" s="549">
        <v>0</v>
      </c>
      <c r="N45" s="526">
        <v>1</v>
      </c>
      <c r="O45" s="187">
        <v>110</v>
      </c>
      <c r="P45" s="550">
        <v>6</v>
      </c>
      <c r="Q45" s="551">
        <v>7</v>
      </c>
      <c r="R45" s="550">
        <v>7</v>
      </c>
      <c r="S45" s="551">
        <v>0</v>
      </c>
      <c r="T45" s="552">
        <v>0</v>
      </c>
      <c r="U45" s="527">
        <v>0</v>
      </c>
    </row>
    <row r="46" spans="1:21">
      <c r="A46" s="144">
        <v>111</v>
      </c>
      <c r="B46" s="542">
        <v>21</v>
      </c>
      <c r="C46" s="543">
        <v>15</v>
      </c>
      <c r="D46" s="544">
        <v>25</v>
      </c>
      <c r="E46" s="542">
        <v>1</v>
      </c>
      <c r="F46" s="545">
        <v>2</v>
      </c>
      <c r="G46" s="546">
        <v>4</v>
      </c>
      <c r="H46" s="185">
        <v>111</v>
      </c>
      <c r="I46" s="547">
        <v>17</v>
      </c>
      <c r="J46" s="548">
        <v>15</v>
      </c>
      <c r="K46" s="547">
        <v>16</v>
      </c>
      <c r="L46" s="548">
        <v>1</v>
      </c>
      <c r="M46" s="549">
        <v>3</v>
      </c>
      <c r="N46" s="526">
        <v>1</v>
      </c>
      <c r="O46" s="187">
        <v>111</v>
      </c>
      <c r="P46" s="550">
        <v>13</v>
      </c>
      <c r="Q46" s="551">
        <v>14</v>
      </c>
      <c r="R46" s="550">
        <v>14</v>
      </c>
      <c r="S46" s="551">
        <v>1</v>
      </c>
      <c r="T46" s="552">
        <v>0</v>
      </c>
      <c r="U46" s="527">
        <v>0</v>
      </c>
    </row>
    <row r="47" spans="1:21">
      <c r="A47" s="144">
        <v>115</v>
      </c>
      <c r="B47" s="542">
        <v>28</v>
      </c>
      <c r="C47" s="543">
        <v>21</v>
      </c>
      <c r="D47" s="544">
        <v>30</v>
      </c>
      <c r="E47" s="542">
        <v>0</v>
      </c>
      <c r="F47" s="545">
        <v>2</v>
      </c>
      <c r="G47" s="546">
        <v>2</v>
      </c>
      <c r="H47" s="185">
        <v>115</v>
      </c>
      <c r="I47" s="547">
        <v>14</v>
      </c>
      <c r="J47" s="548">
        <v>14</v>
      </c>
      <c r="K47" s="547">
        <v>14</v>
      </c>
      <c r="L47" s="548">
        <v>0</v>
      </c>
      <c r="M47" s="549">
        <v>2</v>
      </c>
      <c r="N47" s="526">
        <v>0</v>
      </c>
      <c r="O47" s="187">
        <v>115</v>
      </c>
      <c r="P47" s="550">
        <v>10</v>
      </c>
      <c r="Q47" s="551">
        <v>13</v>
      </c>
      <c r="R47" s="550">
        <v>13</v>
      </c>
      <c r="S47" s="551">
        <v>0</v>
      </c>
      <c r="T47" s="552">
        <v>1</v>
      </c>
      <c r="U47" s="527">
        <v>0</v>
      </c>
    </row>
    <row r="48" spans="1:21">
      <c r="A48" s="144">
        <v>117</v>
      </c>
      <c r="B48" s="542">
        <v>16</v>
      </c>
      <c r="C48" s="543">
        <v>13</v>
      </c>
      <c r="D48" s="544">
        <v>18</v>
      </c>
      <c r="E48" s="542">
        <v>2</v>
      </c>
      <c r="F48" s="545">
        <v>1</v>
      </c>
      <c r="G48" s="546">
        <v>1</v>
      </c>
      <c r="H48" s="185">
        <v>117</v>
      </c>
      <c r="I48" s="547">
        <v>11</v>
      </c>
      <c r="J48" s="548">
        <v>10</v>
      </c>
      <c r="K48" s="547">
        <v>11</v>
      </c>
      <c r="L48" s="548">
        <v>2</v>
      </c>
      <c r="M48" s="549">
        <v>2</v>
      </c>
      <c r="N48" s="526">
        <v>1</v>
      </c>
      <c r="O48" s="187">
        <v>117</v>
      </c>
      <c r="P48" s="550">
        <v>9</v>
      </c>
      <c r="Q48" s="551">
        <v>8</v>
      </c>
      <c r="R48" s="550">
        <v>8</v>
      </c>
      <c r="S48" s="551">
        <v>2</v>
      </c>
      <c r="T48" s="552">
        <v>2</v>
      </c>
      <c r="U48" s="527">
        <v>0</v>
      </c>
    </row>
    <row r="49" spans="1:21" s="24" customFormat="1">
      <c r="A49" s="144">
        <v>120</v>
      </c>
      <c r="B49" s="542">
        <v>9</v>
      </c>
      <c r="C49" s="543">
        <v>6</v>
      </c>
      <c r="D49" s="544">
        <v>10</v>
      </c>
      <c r="E49" s="542">
        <v>0</v>
      </c>
      <c r="F49" s="545">
        <v>2</v>
      </c>
      <c r="G49" s="546">
        <v>2</v>
      </c>
      <c r="H49" s="185">
        <v>120</v>
      </c>
      <c r="I49" s="547">
        <v>5</v>
      </c>
      <c r="J49" s="548">
        <v>5</v>
      </c>
      <c r="K49" s="547">
        <v>5</v>
      </c>
      <c r="L49" s="548">
        <v>0</v>
      </c>
      <c r="M49" s="549">
        <v>0</v>
      </c>
      <c r="N49" s="526">
        <v>0</v>
      </c>
      <c r="O49" s="187">
        <v>120</v>
      </c>
      <c r="P49" s="550">
        <v>5</v>
      </c>
      <c r="Q49" s="551">
        <v>5</v>
      </c>
      <c r="R49" s="550">
        <v>5</v>
      </c>
      <c r="S49" s="551">
        <v>0</v>
      </c>
      <c r="T49" s="552">
        <v>0</v>
      </c>
      <c r="U49" s="527">
        <v>0</v>
      </c>
    </row>
    <row r="50" spans="1:21" s="24" customFormat="1">
      <c r="A50" s="144">
        <v>126</v>
      </c>
      <c r="B50" s="542">
        <v>2</v>
      </c>
      <c r="C50" s="543">
        <v>0</v>
      </c>
      <c r="D50" s="544">
        <v>2</v>
      </c>
      <c r="E50" s="542">
        <v>0</v>
      </c>
      <c r="F50" s="545">
        <v>0</v>
      </c>
      <c r="G50" s="546">
        <v>0</v>
      </c>
      <c r="H50" s="185"/>
      <c r="I50" s="547"/>
      <c r="J50" s="548"/>
      <c r="K50" s="547"/>
      <c r="L50" s="548"/>
      <c r="M50" s="549"/>
      <c r="N50" s="526"/>
      <c r="O50" s="187"/>
      <c r="P50" s="550"/>
      <c r="Q50" s="551"/>
      <c r="R50" s="550"/>
      <c r="S50" s="551"/>
      <c r="T50" s="552"/>
      <c r="U50" s="527"/>
    </row>
    <row r="51" spans="1:21" s="24" customFormat="1">
      <c r="A51" s="144">
        <v>127</v>
      </c>
      <c r="B51" s="542">
        <v>3</v>
      </c>
      <c r="C51" s="543">
        <v>2</v>
      </c>
      <c r="D51" s="544">
        <v>3</v>
      </c>
      <c r="E51" s="542">
        <v>0</v>
      </c>
      <c r="F51" s="545">
        <v>0</v>
      </c>
      <c r="G51" s="546">
        <v>1</v>
      </c>
      <c r="H51" s="185"/>
      <c r="I51" s="547"/>
      <c r="J51" s="548"/>
      <c r="K51" s="547"/>
      <c r="L51" s="548"/>
      <c r="M51" s="549"/>
      <c r="N51" s="526"/>
      <c r="O51" s="187"/>
      <c r="P51" s="550"/>
      <c r="Q51" s="551"/>
      <c r="R51" s="550"/>
      <c r="S51" s="551"/>
      <c r="T51" s="552"/>
      <c r="U51" s="527"/>
    </row>
    <row r="52" spans="1:21" s="24" customFormat="1">
      <c r="A52" s="144">
        <v>150</v>
      </c>
      <c r="B52" s="542">
        <v>16</v>
      </c>
      <c r="C52" s="543">
        <v>12</v>
      </c>
      <c r="D52" s="544">
        <v>20</v>
      </c>
      <c r="E52" s="542">
        <v>2</v>
      </c>
      <c r="F52" s="545">
        <v>1</v>
      </c>
      <c r="G52" s="546">
        <v>1</v>
      </c>
      <c r="H52" s="185">
        <v>150</v>
      </c>
      <c r="I52" s="547">
        <v>14</v>
      </c>
      <c r="J52" s="548">
        <v>16</v>
      </c>
      <c r="K52" s="547">
        <v>15</v>
      </c>
      <c r="L52" s="548">
        <v>2</v>
      </c>
      <c r="M52" s="549">
        <v>0</v>
      </c>
      <c r="N52" s="526">
        <v>0</v>
      </c>
      <c r="O52" s="187">
        <v>150</v>
      </c>
      <c r="P52" s="550">
        <v>11</v>
      </c>
      <c r="Q52" s="551">
        <v>10</v>
      </c>
      <c r="R52" s="550">
        <v>10</v>
      </c>
      <c r="S52" s="551">
        <v>2</v>
      </c>
      <c r="T52" s="552">
        <v>2</v>
      </c>
      <c r="U52" s="527">
        <v>0</v>
      </c>
    </row>
    <row r="53" spans="1:21" s="24" customFormat="1">
      <c r="A53" s="144">
        <v>152</v>
      </c>
      <c r="B53" s="542">
        <v>24</v>
      </c>
      <c r="C53" s="543">
        <v>10</v>
      </c>
      <c r="D53" s="544">
        <v>32</v>
      </c>
      <c r="E53" s="542">
        <v>0</v>
      </c>
      <c r="F53" s="545">
        <v>4</v>
      </c>
      <c r="G53" s="546">
        <v>7</v>
      </c>
      <c r="H53" s="185">
        <v>152</v>
      </c>
      <c r="I53" s="547">
        <v>10</v>
      </c>
      <c r="J53" s="548">
        <v>9</v>
      </c>
      <c r="K53" s="547">
        <v>9</v>
      </c>
      <c r="L53" s="548">
        <v>0</v>
      </c>
      <c r="M53" s="549">
        <v>1</v>
      </c>
      <c r="N53" s="526">
        <v>0</v>
      </c>
      <c r="O53" s="187">
        <v>152</v>
      </c>
      <c r="P53" s="550">
        <v>7</v>
      </c>
      <c r="Q53" s="551">
        <v>7</v>
      </c>
      <c r="R53" s="550">
        <v>7</v>
      </c>
      <c r="S53" s="551">
        <v>0</v>
      </c>
      <c r="T53" s="552">
        <v>0</v>
      </c>
      <c r="U53" s="527">
        <v>0</v>
      </c>
    </row>
    <row r="54" spans="1:21" s="24" customFormat="1">
      <c r="A54" s="144">
        <v>154</v>
      </c>
      <c r="B54" s="542">
        <v>4</v>
      </c>
      <c r="C54" s="543">
        <v>3</v>
      </c>
      <c r="D54" s="544">
        <v>4</v>
      </c>
      <c r="E54" s="542">
        <v>0</v>
      </c>
      <c r="F54" s="545">
        <v>1</v>
      </c>
      <c r="G54" s="546">
        <v>1</v>
      </c>
      <c r="H54" s="185"/>
      <c r="I54" s="547"/>
      <c r="J54" s="548"/>
      <c r="K54" s="547"/>
      <c r="L54" s="548"/>
      <c r="M54" s="549"/>
      <c r="N54" s="526"/>
      <c r="O54" s="187"/>
      <c r="P54" s="550"/>
      <c r="Q54" s="551"/>
      <c r="R54" s="550"/>
      <c r="S54" s="551"/>
      <c r="T54" s="552"/>
      <c r="U54" s="527"/>
    </row>
    <row r="55" spans="1:21" s="24" customFormat="1">
      <c r="A55" s="144">
        <v>155</v>
      </c>
      <c r="B55" s="542">
        <v>7</v>
      </c>
      <c r="C55" s="543">
        <v>4</v>
      </c>
      <c r="D55" s="544">
        <v>8</v>
      </c>
      <c r="E55" s="542">
        <v>0</v>
      </c>
      <c r="F55" s="545">
        <v>1</v>
      </c>
      <c r="G55" s="546">
        <v>3</v>
      </c>
      <c r="H55" s="185">
        <v>155</v>
      </c>
      <c r="I55" s="547">
        <v>3</v>
      </c>
      <c r="J55" s="548">
        <v>3</v>
      </c>
      <c r="K55" s="547">
        <v>3</v>
      </c>
      <c r="L55" s="548">
        <v>0</v>
      </c>
      <c r="M55" s="549">
        <v>0</v>
      </c>
      <c r="N55" s="526">
        <v>0</v>
      </c>
      <c r="O55" s="187">
        <v>155</v>
      </c>
      <c r="P55" s="550">
        <v>2</v>
      </c>
      <c r="Q55" s="551">
        <v>2</v>
      </c>
      <c r="R55" s="550">
        <v>2</v>
      </c>
      <c r="S55" s="551">
        <v>0</v>
      </c>
      <c r="T55" s="552">
        <v>0</v>
      </c>
      <c r="U55" s="527">
        <v>0</v>
      </c>
    </row>
    <row r="56" spans="1:21" s="24" customFormat="1">
      <c r="A56" s="144">
        <v>158</v>
      </c>
      <c r="B56" s="542">
        <v>7</v>
      </c>
      <c r="C56" s="543">
        <v>3</v>
      </c>
      <c r="D56" s="544">
        <v>6</v>
      </c>
      <c r="E56" s="542">
        <v>0</v>
      </c>
      <c r="F56" s="545">
        <v>2</v>
      </c>
      <c r="G56" s="546">
        <v>1</v>
      </c>
      <c r="H56" s="185">
        <v>158</v>
      </c>
      <c r="I56" s="547">
        <v>3</v>
      </c>
      <c r="J56" s="548">
        <v>3</v>
      </c>
      <c r="K56" s="547">
        <v>3</v>
      </c>
      <c r="L56" s="548">
        <v>0</v>
      </c>
      <c r="M56" s="549">
        <v>0</v>
      </c>
      <c r="N56" s="526">
        <v>0</v>
      </c>
      <c r="O56" s="187">
        <v>158</v>
      </c>
      <c r="P56" s="550">
        <v>4</v>
      </c>
      <c r="Q56" s="551">
        <v>3</v>
      </c>
      <c r="R56" s="550">
        <v>3</v>
      </c>
      <c r="S56" s="551">
        <v>0</v>
      </c>
      <c r="T56" s="552">
        <v>1</v>
      </c>
      <c r="U56" s="527">
        <v>0</v>
      </c>
    </row>
    <row r="57" spans="1:21">
      <c r="A57" s="144">
        <v>161</v>
      </c>
      <c r="B57" s="542">
        <v>9</v>
      </c>
      <c r="C57" s="543">
        <v>3</v>
      </c>
      <c r="D57" s="544">
        <v>8</v>
      </c>
      <c r="E57" s="542">
        <v>0</v>
      </c>
      <c r="F57" s="545">
        <v>2</v>
      </c>
      <c r="G57" s="546">
        <v>2</v>
      </c>
      <c r="H57" s="185">
        <v>161</v>
      </c>
      <c r="I57" s="547">
        <v>3</v>
      </c>
      <c r="J57" s="548">
        <v>3</v>
      </c>
      <c r="K57" s="547">
        <v>3</v>
      </c>
      <c r="L57" s="548">
        <v>0</v>
      </c>
      <c r="M57" s="549">
        <v>0</v>
      </c>
      <c r="N57" s="526">
        <v>0</v>
      </c>
      <c r="O57" s="187">
        <v>161</v>
      </c>
      <c r="P57" s="550">
        <v>4</v>
      </c>
      <c r="Q57" s="551">
        <v>3</v>
      </c>
      <c r="R57" s="550">
        <v>3</v>
      </c>
      <c r="S57" s="551">
        <v>0</v>
      </c>
      <c r="T57" s="552">
        <v>1</v>
      </c>
      <c r="U57" s="527">
        <v>0</v>
      </c>
    </row>
    <row r="58" spans="1:21">
      <c r="A58" s="144">
        <v>163</v>
      </c>
      <c r="B58" s="542">
        <v>21</v>
      </c>
      <c r="C58" s="543">
        <v>10</v>
      </c>
      <c r="D58" s="544">
        <v>21</v>
      </c>
      <c r="E58" s="542">
        <v>0</v>
      </c>
      <c r="F58" s="545">
        <v>5</v>
      </c>
      <c r="G58" s="546">
        <v>1</v>
      </c>
      <c r="H58" s="185">
        <v>163</v>
      </c>
      <c r="I58" s="547">
        <v>7</v>
      </c>
      <c r="J58" s="548">
        <v>7</v>
      </c>
      <c r="K58" s="547">
        <v>8</v>
      </c>
      <c r="L58" s="548">
        <v>0</v>
      </c>
      <c r="M58" s="549">
        <v>0</v>
      </c>
      <c r="N58" s="526">
        <v>1</v>
      </c>
      <c r="O58" s="187">
        <v>163</v>
      </c>
      <c r="P58" s="550">
        <v>6</v>
      </c>
      <c r="Q58" s="551">
        <v>6</v>
      </c>
      <c r="R58" s="550">
        <v>7</v>
      </c>
      <c r="S58" s="551">
        <v>0</v>
      </c>
      <c r="T58" s="552">
        <v>0</v>
      </c>
      <c r="U58" s="527">
        <v>0</v>
      </c>
    </row>
    <row r="59" spans="1:21">
      <c r="A59" s="144">
        <v>164</v>
      </c>
      <c r="B59" s="542">
        <v>24</v>
      </c>
      <c r="C59" s="543">
        <v>7</v>
      </c>
      <c r="D59" s="544">
        <v>24</v>
      </c>
      <c r="E59" s="542">
        <v>0</v>
      </c>
      <c r="F59" s="545">
        <v>7</v>
      </c>
      <c r="G59" s="546">
        <v>10</v>
      </c>
      <c r="H59" s="185">
        <v>164</v>
      </c>
      <c r="I59" s="547">
        <v>10</v>
      </c>
      <c r="J59" s="548">
        <v>8</v>
      </c>
      <c r="K59" s="547">
        <v>9</v>
      </c>
      <c r="L59" s="548">
        <v>0</v>
      </c>
      <c r="M59" s="549">
        <v>2</v>
      </c>
      <c r="N59" s="526">
        <v>1</v>
      </c>
      <c r="O59" s="187">
        <v>164</v>
      </c>
      <c r="P59" s="550">
        <v>8</v>
      </c>
      <c r="Q59" s="551">
        <v>6</v>
      </c>
      <c r="R59" s="550">
        <v>6</v>
      </c>
      <c r="S59" s="551">
        <v>0</v>
      </c>
      <c r="T59" s="552">
        <v>2</v>
      </c>
      <c r="U59" s="527">
        <v>0</v>
      </c>
    </row>
    <row r="60" spans="1:21">
      <c r="A60" s="144">
        <v>165</v>
      </c>
      <c r="B60" s="542">
        <v>28</v>
      </c>
      <c r="C60" s="543">
        <v>8</v>
      </c>
      <c r="D60" s="544">
        <v>30</v>
      </c>
      <c r="E60" s="542">
        <v>0</v>
      </c>
      <c r="F60" s="545">
        <v>7</v>
      </c>
      <c r="G60" s="546">
        <v>7</v>
      </c>
      <c r="H60" s="185">
        <v>165</v>
      </c>
      <c r="I60" s="547">
        <v>7</v>
      </c>
      <c r="J60" s="548">
        <v>5</v>
      </c>
      <c r="K60" s="547">
        <v>7</v>
      </c>
      <c r="L60" s="548">
        <v>0</v>
      </c>
      <c r="M60" s="549">
        <v>3</v>
      </c>
      <c r="N60" s="526">
        <v>2</v>
      </c>
      <c r="O60" s="187">
        <v>165</v>
      </c>
      <c r="P60" s="550">
        <v>6</v>
      </c>
      <c r="Q60" s="551">
        <v>5</v>
      </c>
      <c r="R60" s="550">
        <v>5</v>
      </c>
      <c r="S60" s="551">
        <v>0</v>
      </c>
      <c r="T60" s="552">
        <v>1</v>
      </c>
      <c r="U60" s="527">
        <v>0</v>
      </c>
    </row>
    <row r="61" spans="1:21">
      <c r="A61" s="144">
        <v>166</v>
      </c>
      <c r="B61" s="542">
        <v>21</v>
      </c>
      <c r="C61" s="543">
        <v>8</v>
      </c>
      <c r="D61" s="544">
        <v>20</v>
      </c>
      <c r="E61" s="542">
        <v>0</v>
      </c>
      <c r="F61" s="545">
        <v>2</v>
      </c>
      <c r="G61" s="546">
        <v>7</v>
      </c>
      <c r="H61" s="185">
        <v>166</v>
      </c>
      <c r="I61" s="547">
        <v>5</v>
      </c>
      <c r="J61" s="548">
        <v>5</v>
      </c>
      <c r="K61" s="547">
        <v>5</v>
      </c>
      <c r="L61" s="548">
        <v>0</v>
      </c>
      <c r="M61" s="549">
        <v>0</v>
      </c>
      <c r="N61" s="526">
        <v>0</v>
      </c>
      <c r="O61" s="187">
        <v>166</v>
      </c>
      <c r="P61" s="550">
        <v>4</v>
      </c>
      <c r="Q61" s="551">
        <v>4</v>
      </c>
      <c r="R61" s="550">
        <v>4</v>
      </c>
      <c r="S61" s="551">
        <v>0</v>
      </c>
      <c r="T61" s="552">
        <v>0</v>
      </c>
      <c r="U61" s="527">
        <v>0</v>
      </c>
    </row>
    <row r="62" spans="1:21">
      <c r="A62" s="144">
        <v>169</v>
      </c>
      <c r="B62" s="542">
        <v>12</v>
      </c>
      <c r="C62" s="543">
        <v>5</v>
      </c>
      <c r="D62" s="544">
        <v>9</v>
      </c>
      <c r="E62" s="542">
        <v>0</v>
      </c>
      <c r="F62" s="545">
        <v>1</v>
      </c>
      <c r="G62" s="546">
        <v>2</v>
      </c>
      <c r="H62" s="185"/>
      <c r="I62" s="547"/>
      <c r="J62" s="548"/>
      <c r="K62" s="547"/>
      <c r="L62" s="548"/>
      <c r="M62" s="549"/>
      <c r="N62" s="526"/>
      <c r="O62" s="187"/>
      <c r="P62" s="550"/>
      <c r="Q62" s="551"/>
      <c r="R62" s="550"/>
      <c r="S62" s="551"/>
      <c r="T62" s="552"/>
      <c r="U62" s="527"/>
    </row>
    <row r="63" spans="1:21">
      <c r="A63" s="144">
        <v>175</v>
      </c>
      <c r="B63" s="542">
        <v>4</v>
      </c>
      <c r="C63" s="543">
        <v>0</v>
      </c>
      <c r="D63" s="544">
        <v>7</v>
      </c>
      <c r="E63" s="542">
        <v>0</v>
      </c>
      <c r="F63" s="545">
        <v>1</v>
      </c>
      <c r="G63" s="546">
        <v>0</v>
      </c>
      <c r="H63" s="185"/>
      <c r="I63" s="547"/>
      <c r="J63" s="548"/>
      <c r="K63" s="547"/>
      <c r="L63" s="548"/>
      <c r="M63" s="549"/>
      <c r="N63" s="526"/>
      <c r="O63" s="187"/>
      <c r="P63" s="550"/>
      <c r="Q63" s="551"/>
      <c r="R63" s="550"/>
      <c r="S63" s="551"/>
      <c r="T63" s="552"/>
      <c r="U63" s="527"/>
    </row>
    <row r="64" spans="1:21">
      <c r="A64" s="144">
        <v>176</v>
      </c>
      <c r="B64" s="542">
        <v>5</v>
      </c>
      <c r="C64" s="543">
        <v>5</v>
      </c>
      <c r="D64" s="544">
        <v>5</v>
      </c>
      <c r="E64" s="542">
        <v>0</v>
      </c>
      <c r="F64" s="545">
        <v>0</v>
      </c>
      <c r="G64" s="546">
        <v>0</v>
      </c>
      <c r="H64" s="185"/>
      <c r="I64" s="547"/>
      <c r="J64" s="548"/>
      <c r="K64" s="547"/>
      <c r="L64" s="548"/>
      <c r="M64" s="549"/>
      <c r="N64" s="526"/>
      <c r="O64" s="187"/>
      <c r="P64" s="550"/>
      <c r="Q64" s="551"/>
      <c r="R64" s="550"/>
      <c r="S64" s="551"/>
      <c r="T64" s="552"/>
      <c r="U64" s="527"/>
    </row>
    <row r="65" spans="1:21">
      <c r="A65" s="144">
        <v>180</v>
      </c>
      <c r="B65" s="542">
        <v>15</v>
      </c>
      <c r="C65" s="543">
        <v>9</v>
      </c>
      <c r="D65" s="544">
        <v>17</v>
      </c>
      <c r="E65" s="542">
        <v>2</v>
      </c>
      <c r="F65" s="545">
        <v>0</v>
      </c>
      <c r="G65" s="546">
        <v>0</v>
      </c>
      <c r="H65" s="185">
        <v>180</v>
      </c>
      <c r="I65" s="547">
        <v>16</v>
      </c>
      <c r="J65" s="548">
        <v>19</v>
      </c>
      <c r="K65" s="547">
        <v>19</v>
      </c>
      <c r="L65" s="548">
        <v>2</v>
      </c>
      <c r="M65" s="549">
        <v>0</v>
      </c>
      <c r="N65" s="526">
        <v>0</v>
      </c>
      <c r="O65" s="187">
        <v>180</v>
      </c>
      <c r="P65" s="550">
        <v>14</v>
      </c>
      <c r="Q65" s="551">
        <v>18</v>
      </c>
      <c r="R65" s="550">
        <v>18</v>
      </c>
      <c r="S65" s="551">
        <v>2</v>
      </c>
      <c r="T65" s="552">
        <v>0</v>
      </c>
      <c r="U65" s="527">
        <v>0</v>
      </c>
    </row>
    <row r="66" spans="1:21">
      <c r="A66" s="144">
        <v>183</v>
      </c>
      <c r="B66" s="542">
        <v>6</v>
      </c>
      <c r="C66" s="543">
        <v>4</v>
      </c>
      <c r="D66" s="544">
        <v>6</v>
      </c>
      <c r="E66" s="542">
        <v>0</v>
      </c>
      <c r="F66" s="545">
        <v>0</v>
      </c>
      <c r="G66" s="546">
        <v>1</v>
      </c>
      <c r="H66" s="185">
        <v>183</v>
      </c>
      <c r="I66" s="547">
        <v>2</v>
      </c>
      <c r="J66" s="548">
        <v>2</v>
      </c>
      <c r="K66" s="547">
        <v>2</v>
      </c>
      <c r="L66" s="548">
        <v>0</v>
      </c>
      <c r="M66" s="549">
        <v>0</v>
      </c>
      <c r="N66" s="526">
        <v>0</v>
      </c>
      <c r="O66" s="187">
        <v>183</v>
      </c>
      <c r="P66" s="550">
        <v>2</v>
      </c>
      <c r="Q66" s="551">
        <v>2</v>
      </c>
      <c r="R66" s="550">
        <v>2</v>
      </c>
      <c r="S66" s="551">
        <v>0</v>
      </c>
      <c r="T66" s="552">
        <v>0</v>
      </c>
      <c r="U66" s="527">
        <v>0</v>
      </c>
    </row>
    <row r="67" spans="1:21">
      <c r="A67" s="144">
        <v>200</v>
      </c>
      <c r="B67" s="542">
        <v>15</v>
      </c>
      <c r="C67" s="543">
        <v>11</v>
      </c>
      <c r="D67" s="544">
        <v>16</v>
      </c>
      <c r="E67" s="542">
        <v>0</v>
      </c>
      <c r="F67" s="545">
        <v>0</v>
      </c>
      <c r="G67" s="546">
        <v>0</v>
      </c>
      <c r="H67" s="185">
        <v>200</v>
      </c>
      <c r="I67" s="547">
        <v>8</v>
      </c>
      <c r="J67" s="548">
        <v>10</v>
      </c>
      <c r="K67" s="547">
        <v>12</v>
      </c>
      <c r="L67" s="548">
        <v>0</v>
      </c>
      <c r="M67" s="549">
        <v>0</v>
      </c>
      <c r="N67" s="526">
        <v>0</v>
      </c>
      <c r="O67" s="187">
        <v>200</v>
      </c>
      <c r="P67" s="550">
        <v>6</v>
      </c>
      <c r="Q67" s="551">
        <v>8</v>
      </c>
      <c r="R67" s="550">
        <v>11</v>
      </c>
      <c r="S67" s="551">
        <v>0</v>
      </c>
      <c r="T67" s="552">
        <v>0</v>
      </c>
      <c r="U67" s="527">
        <v>0</v>
      </c>
    </row>
    <row r="68" spans="1:21">
      <c r="A68" s="144">
        <v>201</v>
      </c>
      <c r="B68" s="542">
        <v>3</v>
      </c>
      <c r="C68" s="543">
        <v>3</v>
      </c>
      <c r="D68" s="544">
        <v>3</v>
      </c>
      <c r="E68" s="542">
        <v>0</v>
      </c>
      <c r="F68" s="545">
        <v>0</v>
      </c>
      <c r="G68" s="546">
        <v>0</v>
      </c>
      <c r="H68" s="185">
        <v>201</v>
      </c>
      <c r="I68" s="547">
        <v>2</v>
      </c>
      <c r="J68" s="548">
        <v>2</v>
      </c>
      <c r="K68" s="547">
        <v>2</v>
      </c>
      <c r="L68" s="548">
        <v>0</v>
      </c>
      <c r="M68" s="549">
        <v>0</v>
      </c>
      <c r="N68" s="526">
        <v>0</v>
      </c>
      <c r="O68" s="187">
        <v>201</v>
      </c>
      <c r="P68" s="550">
        <v>2</v>
      </c>
      <c r="Q68" s="551">
        <v>2</v>
      </c>
      <c r="R68" s="550">
        <v>2</v>
      </c>
      <c r="S68" s="551">
        <v>0</v>
      </c>
      <c r="T68" s="552">
        <v>0</v>
      </c>
      <c r="U68" s="527">
        <v>0</v>
      </c>
    </row>
    <row r="69" spans="1:21">
      <c r="A69" s="144">
        <v>202</v>
      </c>
      <c r="B69" s="542">
        <v>3</v>
      </c>
      <c r="C69" s="543">
        <v>0</v>
      </c>
      <c r="D69" s="544">
        <v>3</v>
      </c>
      <c r="E69" s="542">
        <v>0</v>
      </c>
      <c r="F69" s="545">
        <v>0</v>
      </c>
      <c r="G69" s="546">
        <v>0</v>
      </c>
      <c r="H69" s="185"/>
      <c r="I69" s="547"/>
      <c r="J69" s="548"/>
      <c r="K69" s="547"/>
      <c r="L69" s="548"/>
      <c r="M69" s="549"/>
      <c r="N69" s="526"/>
      <c r="O69" s="187"/>
      <c r="P69" s="550"/>
      <c r="Q69" s="551"/>
      <c r="R69" s="550"/>
      <c r="S69" s="551"/>
      <c r="T69" s="552"/>
      <c r="U69" s="527"/>
    </row>
    <row r="70" spans="1:21">
      <c r="A70" s="144">
        <v>204</v>
      </c>
      <c r="B70" s="542">
        <v>18</v>
      </c>
      <c r="C70" s="543">
        <v>13</v>
      </c>
      <c r="D70" s="544">
        <v>22</v>
      </c>
      <c r="E70" s="542">
        <v>5</v>
      </c>
      <c r="F70" s="545">
        <v>0</v>
      </c>
      <c r="G70" s="546">
        <v>1</v>
      </c>
      <c r="H70" s="185">
        <v>204</v>
      </c>
      <c r="I70" s="547">
        <v>9</v>
      </c>
      <c r="J70" s="548">
        <v>10</v>
      </c>
      <c r="K70" s="547">
        <v>15</v>
      </c>
      <c r="L70" s="548">
        <v>5</v>
      </c>
      <c r="M70" s="549">
        <v>0</v>
      </c>
      <c r="N70" s="526">
        <v>0</v>
      </c>
      <c r="O70" s="187">
        <v>204</v>
      </c>
      <c r="P70" s="550">
        <v>9</v>
      </c>
      <c r="Q70" s="551">
        <v>10</v>
      </c>
      <c r="R70" s="550">
        <v>13</v>
      </c>
      <c r="S70" s="551">
        <v>5</v>
      </c>
      <c r="T70" s="552">
        <v>0</v>
      </c>
      <c r="U70" s="527">
        <v>0</v>
      </c>
    </row>
    <row r="71" spans="1:21" s="24" customFormat="1">
      <c r="A71" s="144">
        <v>206</v>
      </c>
      <c r="B71" s="542">
        <v>18</v>
      </c>
      <c r="C71" s="543">
        <v>10</v>
      </c>
      <c r="D71" s="544">
        <v>18</v>
      </c>
      <c r="E71" s="542">
        <v>0</v>
      </c>
      <c r="F71" s="545">
        <v>1</v>
      </c>
      <c r="G71" s="546">
        <v>0</v>
      </c>
      <c r="H71" s="185">
        <v>206</v>
      </c>
      <c r="I71" s="547">
        <v>8</v>
      </c>
      <c r="J71" s="548">
        <v>8</v>
      </c>
      <c r="K71" s="547">
        <v>10</v>
      </c>
      <c r="L71" s="548">
        <v>0</v>
      </c>
      <c r="M71" s="549">
        <v>0</v>
      </c>
      <c r="N71" s="526">
        <v>0</v>
      </c>
      <c r="O71" s="187">
        <v>206</v>
      </c>
      <c r="P71" s="550">
        <v>8</v>
      </c>
      <c r="Q71" s="551">
        <v>8</v>
      </c>
      <c r="R71" s="550">
        <v>8</v>
      </c>
      <c r="S71" s="551">
        <v>0</v>
      </c>
      <c r="T71" s="552">
        <v>0</v>
      </c>
      <c r="U71" s="527">
        <v>0</v>
      </c>
    </row>
    <row r="72" spans="1:21" s="24" customFormat="1">
      <c r="A72" s="144">
        <v>207</v>
      </c>
      <c r="B72" s="542">
        <v>14</v>
      </c>
      <c r="C72" s="543">
        <v>11</v>
      </c>
      <c r="D72" s="544">
        <v>19</v>
      </c>
      <c r="E72" s="542">
        <v>2</v>
      </c>
      <c r="F72" s="545">
        <v>0</v>
      </c>
      <c r="G72" s="546">
        <v>0</v>
      </c>
      <c r="H72" s="185">
        <v>207</v>
      </c>
      <c r="I72" s="547">
        <v>14</v>
      </c>
      <c r="J72" s="548">
        <v>14</v>
      </c>
      <c r="K72" s="547">
        <v>18</v>
      </c>
      <c r="L72" s="548">
        <v>2</v>
      </c>
      <c r="M72" s="549">
        <v>0</v>
      </c>
      <c r="N72" s="526">
        <v>0</v>
      </c>
      <c r="O72" s="187">
        <v>207</v>
      </c>
      <c r="P72" s="550">
        <v>12</v>
      </c>
      <c r="Q72" s="551">
        <v>12</v>
      </c>
      <c r="R72" s="550">
        <v>15</v>
      </c>
      <c r="S72" s="551">
        <v>2</v>
      </c>
      <c r="T72" s="552">
        <v>0</v>
      </c>
      <c r="U72" s="527">
        <v>0</v>
      </c>
    </row>
    <row r="73" spans="1:21" s="24" customFormat="1">
      <c r="A73" s="144">
        <v>209</v>
      </c>
      <c r="B73" s="542">
        <v>4</v>
      </c>
      <c r="C73" s="543">
        <v>2</v>
      </c>
      <c r="D73" s="544">
        <v>3</v>
      </c>
      <c r="E73" s="542">
        <v>0</v>
      </c>
      <c r="F73" s="545">
        <v>1</v>
      </c>
      <c r="G73" s="546">
        <v>1</v>
      </c>
      <c r="H73" s="185"/>
      <c r="I73" s="547"/>
      <c r="J73" s="548"/>
      <c r="K73" s="547"/>
      <c r="L73" s="548"/>
      <c r="M73" s="549"/>
      <c r="N73" s="526"/>
      <c r="O73" s="187"/>
      <c r="P73" s="550"/>
      <c r="Q73" s="551"/>
      <c r="R73" s="550"/>
      <c r="S73" s="551"/>
      <c r="T73" s="552"/>
      <c r="U73" s="527"/>
    </row>
    <row r="74" spans="1:21" s="24" customFormat="1">
      <c r="A74" s="144">
        <v>210</v>
      </c>
      <c r="B74" s="542">
        <v>15</v>
      </c>
      <c r="C74" s="543">
        <v>13</v>
      </c>
      <c r="D74" s="544">
        <v>16</v>
      </c>
      <c r="E74" s="542">
        <v>0</v>
      </c>
      <c r="F74" s="545">
        <v>0</v>
      </c>
      <c r="G74" s="546">
        <v>0</v>
      </c>
      <c r="H74" s="185">
        <v>210</v>
      </c>
      <c r="I74" s="547">
        <v>12</v>
      </c>
      <c r="J74" s="548">
        <v>13</v>
      </c>
      <c r="K74" s="547">
        <v>13</v>
      </c>
      <c r="L74" s="548">
        <v>0</v>
      </c>
      <c r="M74" s="549">
        <v>0</v>
      </c>
      <c r="N74" s="526">
        <v>0</v>
      </c>
      <c r="O74" s="187">
        <v>210</v>
      </c>
      <c r="P74" s="550">
        <v>12</v>
      </c>
      <c r="Q74" s="551">
        <v>14</v>
      </c>
      <c r="R74" s="550">
        <v>14</v>
      </c>
      <c r="S74" s="551">
        <v>0</v>
      </c>
      <c r="T74" s="552">
        <v>0</v>
      </c>
      <c r="U74" s="527">
        <v>0</v>
      </c>
    </row>
    <row r="75" spans="1:21" s="24" customFormat="1">
      <c r="A75" s="144">
        <v>211</v>
      </c>
      <c r="B75" s="542">
        <v>6</v>
      </c>
      <c r="C75" s="543">
        <v>0</v>
      </c>
      <c r="D75" s="544">
        <v>6</v>
      </c>
      <c r="E75" s="542">
        <v>0</v>
      </c>
      <c r="F75" s="545">
        <v>0</v>
      </c>
      <c r="G75" s="546">
        <v>1</v>
      </c>
      <c r="H75" s="185"/>
      <c r="I75" s="547"/>
      <c r="J75" s="548"/>
      <c r="K75" s="547"/>
      <c r="L75" s="548"/>
      <c r="M75" s="549"/>
      <c r="N75" s="526"/>
      <c r="O75" s="187"/>
      <c r="P75" s="550"/>
      <c r="Q75" s="551"/>
      <c r="R75" s="550"/>
      <c r="S75" s="551"/>
      <c r="T75" s="552"/>
      <c r="U75" s="527"/>
    </row>
    <row r="76" spans="1:21">
      <c r="A76" s="144">
        <v>212</v>
      </c>
      <c r="B76" s="542">
        <v>21</v>
      </c>
      <c r="C76" s="543">
        <v>14</v>
      </c>
      <c r="D76" s="544">
        <v>25</v>
      </c>
      <c r="E76" s="542">
        <v>0</v>
      </c>
      <c r="F76" s="545">
        <v>0</v>
      </c>
      <c r="G76" s="546">
        <v>0</v>
      </c>
      <c r="H76" s="185">
        <v>212</v>
      </c>
      <c r="I76" s="547">
        <v>11</v>
      </c>
      <c r="J76" s="548">
        <v>14</v>
      </c>
      <c r="K76" s="547">
        <v>17</v>
      </c>
      <c r="L76" s="548">
        <v>0</v>
      </c>
      <c r="M76" s="549">
        <v>0</v>
      </c>
      <c r="N76" s="526">
        <v>0</v>
      </c>
      <c r="O76" s="187">
        <v>212</v>
      </c>
      <c r="P76" s="550">
        <v>9</v>
      </c>
      <c r="Q76" s="551">
        <v>10</v>
      </c>
      <c r="R76" s="550">
        <v>10</v>
      </c>
      <c r="S76" s="551">
        <v>0</v>
      </c>
      <c r="T76" s="552">
        <v>0</v>
      </c>
      <c r="U76" s="527">
        <v>0</v>
      </c>
    </row>
    <row r="77" spans="1:21">
      <c r="A77" s="144">
        <v>217</v>
      </c>
      <c r="B77" s="542">
        <v>13</v>
      </c>
      <c r="C77" s="543">
        <v>10</v>
      </c>
      <c r="D77" s="544">
        <v>17</v>
      </c>
      <c r="E77" s="542">
        <v>2</v>
      </c>
      <c r="F77" s="545">
        <v>0</v>
      </c>
      <c r="G77" s="546">
        <v>3</v>
      </c>
      <c r="H77" s="185">
        <v>217</v>
      </c>
      <c r="I77" s="547">
        <v>7</v>
      </c>
      <c r="J77" s="548">
        <v>10</v>
      </c>
      <c r="K77" s="547">
        <v>13</v>
      </c>
      <c r="L77" s="548">
        <v>3</v>
      </c>
      <c r="M77" s="549">
        <v>0</v>
      </c>
      <c r="N77" s="526">
        <v>0</v>
      </c>
      <c r="O77" s="187">
        <v>217</v>
      </c>
      <c r="P77" s="550">
        <v>6</v>
      </c>
      <c r="Q77" s="551">
        <v>8</v>
      </c>
      <c r="R77" s="550">
        <v>10</v>
      </c>
      <c r="S77" s="551">
        <v>3</v>
      </c>
      <c r="T77" s="552">
        <v>0</v>
      </c>
      <c r="U77" s="527">
        <v>0</v>
      </c>
    </row>
    <row r="78" spans="1:21">
      <c r="A78" s="144">
        <v>222</v>
      </c>
      <c r="B78" s="542">
        <v>5</v>
      </c>
      <c r="C78" s="543">
        <v>3</v>
      </c>
      <c r="D78" s="544">
        <v>7</v>
      </c>
      <c r="E78" s="542">
        <v>0</v>
      </c>
      <c r="F78" s="545">
        <v>2</v>
      </c>
      <c r="G78" s="546">
        <v>0</v>
      </c>
      <c r="H78" s="185">
        <v>222</v>
      </c>
      <c r="I78" s="547">
        <v>3</v>
      </c>
      <c r="J78" s="548">
        <v>3</v>
      </c>
      <c r="K78" s="547">
        <v>3</v>
      </c>
      <c r="L78" s="548">
        <v>0</v>
      </c>
      <c r="M78" s="549">
        <v>0</v>
      </c>
      <c r="N78" s="526">
        <v>0</v>
      </c>
      <c r="O78" s="187">
        <v>222</v>
      </c>
      <c r="P78" s="550">
        <v>3</v>
      </c>
      <c r="Q78" s="551">
        <v>3</v>
      </c>
      <c r="R78" s="550">
        <v>3</v>
      </c>
      <c r="S78" s="551">
        <v>0</v>
      </c>
      <c r="T78" s="552">
        <v>0</v>
      </c>
      <c r="U78" s="527">
        <v>0</v>
      </c>
    </row>
    <row r="79" spans="1:21">
      <c r="A79" s="144">
        <v>224</v>
      </c>
      <c r="B79" s="542">
        <v>17</v>
      </c>
      <c r="C79" s="543">
        <v>7</v>
      </c>
      <c r="D79" s="544">
        <v>16</v>
      </c>
      <c r="E79" s="542">
        <v>0</v>
      </c>
      <c r="F79" s="545">
        <v>4</v>
      </c>
      <c r="G79" s="546">
        <v>2</v>
      </c>
      <c r="H79" s="185">
        <v>224</v>
      </c>
      <c r="I79" s="547">
        <v>6</v>
      </c>
      <c r="J79" s="548">
        <v>6</v>
      </c>
      <c r="K79" s="547">
        <v>6</v>
      </c>
      <c r="L79" s="548">
        <v>0</v>
      </c>
      <c r="M79" s="549">
        <v>0</v>
      </c>
      <c r="N79" s="526">
        <v>0</v>
      </c>
      <c r="O79" s="187">
        <v>224</v>
      </c>
      <c r="P79" s="550">
        <v>5</v>
      </c>
      <c r="Q79" s="551">
        <v>6</v>
      </c>
      <c r="R79" s="550">
        <v>6</v>
      </c>
      <c r="S79" s="551">
        <v>0</v>
      </c>
      <c r="T79" s="552">
        <v>0</v>
      </c>
      <c r="U79" s="527">
        <v>0</v>
      </c>
    </row>
    <row r="80" spans="1:21">
      <c r="A80" s="144">
        <v>230</v>
      </c>
      <c r="B80" s="542">
        <v>11</v>
      </c>
      <c r="C80" s="543">
        <v>4</v>
      </c>
      <c r="D80" s="544">
        <v>15</v>
      </c>
      <c r="E80" s="542">
        <v>0</v>
      </c>
      <c r="F80" s="545">
        <v>3</v>
      </c>
      <c r="G80" s="546">
        <v>4</v>
      </c>
      <c r="H80" s="185">
        <v>230</v>
      </c>
      <c r="I80" s="547">
        <v>6</v>
      </c>
      <c r="J80" s="548">
        <v>4</v>
      </c>
      <c r="K80" s="547">
        <v>4</v>
      </c>
      <c r="L80" s="548">
        <v>0</v>
      </c>
      <c r="M80" s="549">
        <v>2</v>
      </c>
      <c r="N80" s="526">
        <v>0</v>
      </c>
      <c r="O80" s="187">
        <v>230</v>
      </c>
      <c r="P80" s="550">
        <v>4</v>
      </c>
      <c r="Q80" s="551">
        <v>4</v>
      </c>
      <c r="R80" s="550">
        <v>4</v>
      </c>
      <c r="S80" s="551">
        <v>0</v>
      </c>
      <c r="T80" s="552">
        <v>0</v>
      </c>
      <c r="U80" s="527">
        <v>0</v>
      </c>
    </row>
    <row r="81" spans="1:21">
      <c r="A81" s="144">
        <v>233</v>
      </c>
      <c r="B81" s="542">
        <v>13</v>
      </c>
      <c r="C81" s="543">
        <v>12</v>
      </c>
      <c r="D81" s="544">
        <v>14</v>
      </c>
      <c r="E81" s="542">
        <v>2</v>
      </c>
      <c r="F81" s="545">
        <v>0</v>
      </c>
      <c r="G81" s="546">
        <v>0</v>
      </c>
      <c r="H81" s="185">
        <v>233</v>
      </c>
      <c r="I81" s="547">
        <v>10</v>
      </c>
      <c r="J81" s="548">
        <v>11</v>
      </c>
      <c r="K81" s="547">
        <v>12</v>
      </c>
      <c r="L81" s="548">
        <v>2</v>
      </c>
      <c r="M81" s="549">
        <v>0</v>
      </c>
      <c r="N81" s="526">
        <v>0</v>
      </c>
      <c r="O81" s="187">
        <v>233</v>
      </c>
      <c r="P81" s="550">
        <v>8</v>
      </c>
      <c r="Q81" s="551">
        <v>8</v>
      </c>
      <c r="R81" s="550">
        <v>8</v>
      </c>
      <c r="S81" s="551">
        <v>2</v>
      </c>
      <c r="T81" s="552">
        <v>0</v>
      </c>
      <c r="U81" s="527">
        <v>0</v>
      </c>
    </row>
    <row r="82" spans="1:21">
      <c r="A82" s="144">
        <v>234</v>
      </c>
      <c r="B82" s="542">
        <v>15</v>
      </c>
      <c r="C82" s="543">
        <v>7</v>
      </c>
      <c r="D82" s="544">
        <v>15</v>
      </c>
      <c r="E82" s="542">
        <v>0</v>
      </c>
      <c r="F82" s="545">
        <v>3</v>
      </c>
      <c r="G82" s="546">
        <v>2</v>
      </c>
      <c r="H82" s="185">
        <v>234</v>
      </c>
      <c r="I82" s="547">
        <v>13</v>
      </c>
      <c r="J82" s="548">
        <v>10</v>
      </c>
      <c r="K82" s="547">
        <v>13</v>
      </c>
      <c r="L82" s="548">
        <v>0</v>
      </c>
      <c r="M82" s="549">
        <v>0</v>
      </c>
      <c r="N82" s="526">
        <v>1</v>
      </c>
      <c r="O82" s="187">
        <v>234</v>
      </c>
      <c r="P82" s="550">
        <v>10</v>
      </c>
      <c r="Q82" s="551">
        <v>10</v>
      </c>
      <c r="R82" s="550">
        <v>10</v>
      </c>
      <c r="S82" s="551">
        <v>0</v>
      </c>
      <c r="T82" s="552">
        <v>0</v>
      </c>
      <c r="U82" s="527">
        <v>0</v>
      </c>
    </row>
    <row r="83" spans="1:21" s="24" customFormat="1">
      <c r="A83" s="144">
        <v>236</v>
      </c>
      <c r="B83" s="542">
        <v>9</v>
      </c>
      <c r="C83" s="543">
        <v>5</v>
      </c>
      <c r="D83" s="544">
        <v>9</v>
      </c>
      <c r="E83" s="542">
        <v>0</v>
      </c>
      <c r="F83" s="545">
        <v>0</v>
      </c>
      <c r="G83" s="546">
        <v>0</v>
      </c>
      <c r="H83" s="185">
        <v>236</v>
      </c>
      <c r="I83" s="547">
        <v>2</v>
      </c>
      <c r="J83" s="548">
        <v>2</v>
      </c>
      <c r="K83" s="547">
        <v>2</v>
      </c>
      <c r="L83" s="548">
        <v>0</v>
      </c>
      <c r="M83" s="549">
        <v>0</v>
      </c>
      <c r="N83" s="526">
        <v>0</v>
      </c>
      <c r="O83" s="187">
        <v>236</v>
      </c>
      <c r="P83" s="550">
        <v>2</v>
      </c>
      <c r="Q83" s="551">
        <v>2</v>
      </c>
      <c r="R83" s="550">
        <v>2</v>
      </c>
      <c r="S83" s="551">
        <v>0</v>
      </c>
      <c r="T83" s="552">
        <v>0</v>
      </c>
      <c r="U83" s="527">
        <v>0</v>
      </c>
    </row>
    <row r="84" spans="1:21">
      <c r="A84" s="144">
        <v>237</v>
      </c>
      <c r="B84" s="542">
        <v>5</v>
      </c>
      <c r="C84" s="543">
        <v>4</v>
      </c>
      <c r="D84" s="544">
        <v>7</v>
      </c>
      <c r="E84" s="542">
        <v>2</v>
      </c>
      <c r="F84" s="545">
        <v>0</v>
      </c>
      <c r="G84" s="546">
        <v>1</v>
      </c>
      <c r="H84" s="185">
        <v>237</v>
      </c>
      <c r="I84" s="547">
        <v>3</v>
      </c>
      <c r="J84" s="548">
        <v>3</v>
      </c>
      <c r="K84" s="547">
        <v>3</v>
      </c>
      <c r="L84" s="548">
        <v>2</v>
      </c>
      <c r="M84" s="549">
        <v>0</v>
      </c>
      <c r="N84" s="526">
        <v>0</v>
      </c>
      <c r="O84" s="187">
        <v>237</v>
      </c>
      <c r="P84" s="550">
        <v>3</v>
      </c>
      <c r="Q84" s="551">
        <v>3</v>
      </c>
      <c r="R84" s="550">
        <v>3</v>
      </c>
      <c r="S84" s="551">
        <v>2</v>
      </c>
      <c r="T84" s="552">
        <v>0</v>
      </c>
      <c r="U84" s="527">
        <v>0</v>
      </c>
    </row>
    <row r="85" spans="1:21">
      <c r="A85" s="144">
        <v>239</v>
      </c>
      <c r="B85" s="542">
        <v>5</v>
      </c>
      <c r="C85" s="543">
        <v>0</v>
      </c>
      <c r="D85" s="544">
        <v>5</v>
      </c>
      <c r="E85" s="542">
        <v>0</v>
      </c>
      <c r="F85" s="545">
        <v>4</v>
      </c>
      <c r="G85" s="546">
        <v>5</v>
      </c>
      <c r="H85" s="185"/>
      <c r="I85" s="547"/>
      <c r="J85" s="548"/>
      <c r="K85" s="547"/>
      <c r="L85" s="548"/>
      <c r="M85" s="549"/>
      <c r="N85" s="526"/>
      <c r="O85" s="187"/>
      <c r="P85" s="550"/>
      <c r="Q85" s="551"/>
      <c r="R85" s="550"/>
      <c r="S85" s="551"/>
      <c r="T85" s="552"/>
      <c r="U85" s="527"/>
    </row>
    <row r="86" spans="1:21">
      <c r="A86" s="144">
        <v>243</v>
      </c>
      <c r="B86" s="542">
        <v>7</v>
      </c>
      <c r="C86" s="543">
        <v>3</v>
      </c>
      <c r="D86" s="544">
        <v>5</v>
      </c>
      <c r="E86" s="542">
        <v>0</v>
      </c>
      <c r="F86" s="545">
        <v>0</v>
      </c>
      <c r="G86" s="546">
        <v>1</v>
      </c>
      <c r="H86" s="185">
        <v>243</v>
      </c>
      <c r="I86" s="547">
        <v>3</v>
      </c>
      <c r="J86" s="548">
        <v>3</v>
      </c>
      <c r="K86" s="547">
        <v>3</v>
      </c>
      <c r="L86" s="548">
        <v>0</v>
      </c>
      <c r="M86" s="549">
        <v>0</v>
      </c>
      <c r="N86" s="526">
        <v>0</v>
      </c>
      <c r="O86" s="187"/>
      <c r="P86" s="550"/>
      <c r="Q86" s="551"/>
      <c r="R86" s="550"/>
      <c r="S86" s="551"/>
      <c r="T86" s="552"/>
      <c r="U86" s="527"/>
    </row>
    <row r="87" spans="1:21">
      <c r="A87" s="144">
        <v>245</v>
      </c>
      <c r="B87" s="542">
        <v>14</v>
      </c>
      <c r="C87" s="543">
        <v>2</v>
      </c>
      <c r="D87" s="544">
        <v>15</v>
      </c>
      <c r="E87" s="542">
        <v>0</v>
      </c>
      <c r="F87" s="545">
        <v>3</v>
      </c>
      <c r="G87" s="546">
        <v>5</v>
      </c>
      <c r="H87" s="185">
        <v>245</v>
      </c>
      <c r="I87" s="547">
        <v>3</v>
      </c>
      <c r="J87" s="548">
        <v>3</v>
      </c>
      <c r="K87" s="547">
        <v>3</v>
      </c>
      <c r="L87" s="548">
        <v>0</v>
      </c>
      <c r="M87" s="549">
        <v>0</v>
      </c>
      <c r="N87" s="526">
        <v>0</v>
      </c>
      <c r="O87" s="187">
        <v>245</v>
      </c>
      <c r="P87" s="550">
        <v>4</v>
      </c>
      <c r="Q87" s="551">
        <v>0</v>
      </c>
      <c r="R87" s="550">
        <v>3</v>
      </c>
      <c r="S87" s="551">
        <v>0</v>
      </c>
      <c r="T87" s="552">
        <v>4</v>
      </c>
      <c r="U87" s="527">
        <v>3</v>
      </c>
    </row>
    <row r="88" spans="1:21">
      <c r="A88" s="144">
        <v>246</v>
      </c>
      <c r="B88" s="542">
        <v>8</v>
      </c>
      <c r="C88" s="543">
        <v>3</v>
      </c>
      <c r="D88" s="544">
        <v>6</v>
      </c>
      <c r="E88" s="542">
        <v>2</v>
      </c>
      <c r="F88" s="545">
        <v>2</v>
      </c>
      <c r="G88" s="546">
        <v>0</v>
      </c>
      <c r="H88" s="185">
        <v>246</v>
      </c>
      <c r="I88" s="547">
        <v>9</v>
      </c>
      <c r="J88" s="548">
        <v>5</v>
      </c>
      <c r="K88" s="547">
        <v>5</v>
      </c>
      <c r="L88" s="548">
        <v>2</v>
      </c>
      <c r="M88" s="549">
        <v>4</v>
      </c>
      <c r="N88" s="526">
        <v>0</v>
      </c>
      <c r="O88" s="187">
        <v>246</v>
      </c>
      <c r="P88" s="550">
        <v>5</v>
      </c>
      <c r="Q88" s="551">
        <v>3</v>
      </c>
      <c r="R88" s="550">
        <v>5</v>
      </c>
      <c r="S88" s="551">
        <v>2</v>
      </c>
      <c r="T88" s="552">
        <v>2</v>
      </c>
      <c r="U88" s="527">
        <v>2</v>
      </c>
    </row>
    <row r="89" spans="1:21">
      <c r="A89" s="144">
        <v>251</v>
      </c>
      <c r="B89" s="542">
        <v>11</v>
      </c>
      <c r="C89" s="543">
        <v>10</v>
      </c>
      <c r="D89" s="544">
        <v>15</v>
      </c>
      <c r="E89" s="542">
        <v>2</v>
      </c>
      <c r="F89" s="545">
        <v>0</v>
      </c>
      <c r="G89" s="546">
        <v>1</v>
      </c>
      <c r="H89" s="185">
        <v>251</v>
      </c>
      <c r="I89" s="547">
        <v>12</v>
      </c>
      <c r="J89" s="548">
        <v>12</v>
      </c>
      <c r="K89" s="547">
        <v>14</v>
      </c>
      <c r="L89" s="548">
        <v>2</v>
      </c>
      <c r="M89" s="549">
        <v>0</v>
      </c>
      <c r="N89" s="526">
        <v>0</v>
      </c>
      <c r="O89" s="187">
        <v>251</v>
      </c>
      <c r="P89" s="550">
        <v>8</v>
      </c>
      <c r="Q89" s="551">
        <v>11</v>
      </c>
      <c r="R89" s="550">
        <v>11</v>
      </c>
      <c r="S89" s="551">
        <v>2</v>
      </c>
      <c r="T89" s="552">
        <v>0</v>
      </c>
      <c r="U89" s="527">
        <v>0</v>
      </c>
    </row>
    <row r="90" spans="1:21">
      <c r="A90" s="144">
        <v>252</v>
      </c>
      <c r="B90" s="542">
        <v>6</v>
      </c>
      <c r="C90" s="543">
        <v>3</v>
      </c>
      <c r="D90" s="544">
        <v>5</v>
      </c>
      <c r="E90" s="542">
        <v>0</v>
      </c>
      <c r="F90" s="545">
        <v>0</v>
      </c>
      <c r="G90" s="546">
        <v>0</v>
      </c>
      <c r="H90" s="185">
        <v>252</v>
      </c>
      <c r="I90" s="547">
        <v>2</v>
      </c>
      <c r="J90" s="548">
        <v>2</v>
      </c>
      <c r="K90" s="547">
        <v>2</v>
      </c>
      <c r="L90" s="548">
        <v>0</v>
      </c>
      <c r="M90" s="549">
        <v>0</v>
      </c>
      <c r="N90" s="526">
        <v>0</v>
      </c>
      <c r="O90" s="187">
        <v>252</v>
      </c>
      <c r="P90" s="550">
        <v>2</v>
      </c>
      <c r="Q90" s="551">
        <v>2</v>
      </c>
      <c r="R90" s="550">
        <v>2</v>
      </c>
      <c r="S90" s="551">
        <v>0</v>
      </c>
      <c r="T90" s="552">
        <v>0</v>
      </c>
      <c r="U90" s="527">
        <v>0</v>
      </c>
    </row>
    <row r="91" spans="1:21">
      <c r="A91" s="144">
        <v>258</v>
      </c>
      <c r="B91" s="542">
        <v>7</v>
      </c>
      <c r="C91" s="543">
        <v>7</v>
      </c>
      <c r="D91" s="544">
        <v>7</v>
      </c>
      <c r="E91" s="542">
        <v>0</v>
      </c>
      <c r="F91" s="545">
        <v>0</v>
      </c>
      <c r="G91" s="546">
        <v>0</v>
      </c>
      <c r="H91" s="185"/>
      <c r="I91" s="547"/>
      <c r="J91" s="548"/>
      <c r="K91" s="547"/>
      <c r="L91" s="548"/>
      <c r="M91" s="549"/>
      <c r="N91" s="526"/>
      <c r="O91" s="187"/>
      <c r="P91" s="550"/>
      <c r="Q91" s="551"/>
      <c r="R91" s="550"/>
      <c r="S91" s="551"/>
      <c r="T91" s="552"/>
      <c r="U91" s="527"/>
    </row>
    <row r="92" spans="1:21">
      <c r="A92" s="144">
        <v>260</v>
      </c>
      <c r="B92" s="542">
        <v>18</v>
      </c>
      <c r="C92" s="543">
        <v>14</v>
      </c>
      <c r="D92" s="544">
        <v>21</v>
      </c>
      <c r="E92" s="542">
        <v>0</v>
      </c>
      <c r="F92" s="545">
        <v>0</v>
      </c>
      <c r="G92" s="546">
        <v>0</v>
      </c>
      <c r="H92" s="185">
        <v>260</v>
      </c>
      <c r="I92" s="547">
        <v>13</v>
      </c>
      <c r="J92" s="548">
        <v>14</v>
      </c>
      <c r="K92" s="547">
        <v>14</v>
      </c>
      <c r="L92" s="548">
        <v>0</v>
      </c>
      <c r="M92" s="549">
        <v>0</v>
      </c>
      <c r="N92" s="526">
        <v>0</v>
      </c>
      <c r="O92" s="187">
        <v>260</v>
      </c>
      <c r="P92" s="550">
        <v>11</v>
      </c>
      <c r="Q92" s="551">
        <v>13</v>
      </c>
      <c r="R92" s="550">
        <v>13</v>
      </c>
      <c r="S92" s="551">
        <v>0</v>
      </c>
      <c r="T92" s="552">
        <v>0</v>
      </c>
      <c r="U92" s="527">
        <v>0</v>
      </c>
    </row>
    <row r="93" spans="1:21">
      <c r="A93" s="144">
        <v>265</v>
      </c>
      <c r="B93" s="542">
        <v>4</v>
      </c>
      <c r="C93" s="543">
        <v>3</v>
      </c>
      <c r="D93" s="544">
        <v>3</v>
      </c>
      <c r="E93" s="542">
        <v>0</v>
      </c>
      <c r="F93" s="545">
        <v>0</v>
      </c>
      <c r="G93" s="546">
        <v>0</v>
      </c>
      <c r="H93" s="185">
        <v>265</v>
      </c>
      <c r="I93" s="547">
        <v>3</v>
      </c>
      <c r="J93" s="548">
        <v>3</v>
      </c>
      <c r="K93" s="547">
        <v>3</v>
      </c>
      <c r="L93" s="548">
        <v>0</v>
      </c>
      <c r="M93" s="549">
        <v>0</v>
      </c>
      <c r="N93" s="526">
        <v>0</v>
      </c>
      <c r="O93" s="187">
        <v>265</v>
      </c>
      <c r="P93" s="550">
        <v>3</v>
      </c>
      <c r="Q93" s="551">
        <v>3</v>
      </c>
      <c r="R93" s="550">
        <v>3</v>
      </c>
      <c r="S93" s="551">
        <v>0</v>
      </c>
      <c r="T93" s="552">
        <v>0</v>
      </c>
      <c r="U93" s="527">
        <v>0</v>
      </c>
    </row>
    <row r="94" spans="1:21">
      <c r="A94" s="144">
        <v>267</v>
      </c>
      <c r="B94" s="542">
        <v>9</v>
      </c>
      <c r="C94" s="543">
        <v>8</v>
      </c>
      <c r="D94" s="544">
        <v>8</v>
      </c>
      <c r="E94" s="542">
        <v>0</v>
      </c>
      <c r="F94" s="545">
        <v>1</v>
      </c>
      <c r="G94" s="546">
        <v>0</v>
      </c>
      <c r="H94" s="185">
        <v>267</v>
      </c>
      <c r="I94" s="547">
        <v>5</v>
      </c>
      <c r="J94" s="548">
        <v>5</v>
      </c>
      <c r="K94" s="547">
        <v>6</v>
      </c>
      <c r="L94" s="548">
        <v>0</v>
      </c>
      <c r="M94" s="549">
        <v>0</v>
      </c>
      <c r="N94" s="526">
        <v>0</v>
      </c>
      <c r="O94" s="187">
        <v>267</v>
      </c>
      <c r="P94" s="550">
        <v>6</v>
      </c>
      <c r="Q94" s="551">
        <v>5</v>
      </c>
      <c r="R94" s="550">
        <v>5</v>
      </c>
      <c r="S94" s="551">
        <v>0</v>
      </c>
      <c r="T94" s="552">
        <v>1</v>
      </c>
      <c r="U94" s="527">
        <v>0</v>
      </c>
    </row>
    <row r="95" spans="1:21">
      <c r="A95" s="144">
        <v>268</v>
      </c>
      <c r="B95" s="542">
        <v>13</v>
      </c>
      <c r="C95" s="543">
        <v>4</v>
      </c>
      <c r="D95" s="544">
        <v>15</v>
      </c>
      <c r="E95" s="542">
        <v>0</v>
      </c>
      <c r="F95" s="545">
        <v>7</v>
      </c>
      <c r="G95" s="546">
        <v>6</v>
      </c>
      <c r="H95" s="185">
        <v>268</v>
      </c>
      <c r="I95" s="547">
        <v>5</v>
      </c>
      <c r="J95" s="548">
        <v>4</v>
      </c>
      <c r="K95" s="547">
        <v>4</v>
      </c>
      <c r="L95" s="548">
        <v>0</v>
      </c>
      <c r="M95" s="549">
        <v>1</v>
      </c>
      <c r="N95" s="526">
        <v>0</v>
      </c>
      <c r="O95" s="187">
        <v>268</v>
      </c>
      <c r="P95" s="550">
        <v>6</v>
      </c>
      <c r="Q95" s="551">
        <v>4</v>
      </c>
      <c r="R95" s="550">
        <v>4</v>
      </c>
      <c r="S95" s="551">
        <v>0</v>
      </c>
      <c r="T95" s="552">
        <v>2</v>
      </c>
      <c r="U95" s="527">
        <v>0</v>
      </c>
    </row>
    <row r="96" spans="1:21">
      <c r="A96" s="144">
        <v>344</v>
      </c>
      <c r="B96" s="542">
        <v>9</v>
      </c>
      <c r="C96" s="543">
        <v>3</v>
      </c>
      <c r="D96" s="544">
        <v>8</v>
      </c>
      <c r="E96" s="542">
        <v>0</v>
      </c>
      <c r="F96" s="545">
        <v>2</v>
      </c>
      <c r="G96" s="546">
        <v>1</v>
      </c>
      <c r="H96" s="185">
        <v>344</v>
      </c>
      <c r="I96" s="547">
        <v>5</v>
      </c>
      <c r="J96" s="548">
        <v>3</v>
      </c>
      <c r="K96" s="547">
        <v>4</v>
      </c>
      <c r="L96" s="548">
        <v>0</v>
      </c>
      <c r="M96" s="549">
        <v>2</v>
      </c>
      <c r="N96" s="526">
        <v>1</v>
      </c>
      <c r="O96" s="187">
        <v>344</v>
      </c>
      <c r="P96" s="550">
        <v>5</v>
      </c>
      <c r="Q96" s="551">
        <v>2</v>
      </c>
      <c r="R96" s="550">
        <v>5</v>
      </c>
      <c r="S96" s="551">
        <v>0</v>
      </c>
      <c r="T96" s="552">
        <v>3</v>
      </c>
      <c r="U96" s="527">
        <v>3</v>
      </c>
    </row>
    <row r="97" spans="1:21" s="24" customFormat="1">
      <c r="A97" s="144">
        <v>442</v>
      </c>
      <c r="B97" s="542">
        <v>3</v>
      </c>
      <c r="C97" s="543">
        <v>0</v>
      </c>
      <c r="D97" s="544">
        <v>3</v>
      </c>
      <c r="E97" s="542">
        <v>0</v>
      </c>
      <c r="F97" s="545">
        <v>0</v>
      </c>
      <c r="G97" s="546">
        <v>0</v>
      </c>
      <c r="H97" s="185"/>
      <c r="I97" s="547"/>
      <c r="J97" s="548"/>
      <c r="K97" s="547"/>
      <c r="L97" s="548"/>
      <c r="M97" s="549"/>
      <c r="N97" s="526"/>
      <c r="O97" s="187"/>
      <c r="P97" s="550"/>
      <c r="Q97" s="551"/>
      <c r="R97" s="550"/>
      <c r="S97" s="551"/>
      <c r="T97" s="552"/>
      <c r="U97" s="527"/>
    </row>
    <row r="98" spans="1:21">
      <c r="A98" s="144">
        <v>460</v>
      </c>
      <c r="B98" s="542">
        <v>16</v>
      </c>
      <c r="C98" s="543">
        <v>11</v>
      </c>
      <c r="D98" s="544">
        <v>15</v>
      </c>
      <c r="E98" s="542">
        <v>0</v>
      </c>
      <c r="F98" s="545">
        <v>1</v>
      </c>
      <c r="G98" s="546">
        <v>0</v>
      </c>
      <c r="H98" s="185">
        <v>460</v>
      </c>
      <c r="I98" s="547">
        <v>10</v>
      </c>
      <c r="J98" s="548">
        <v>12</v>
      </c>
      <c r="K98" s="547">
        <v>15</v>
      </c>
      <c r="L98" s="548">
        <v>0</v>
      </c>
      <c r="M98" s="549">
        <v>0</v>
      </c>
      <c r="N98" s="526">
        <v>0</v>
      </c>
      <c r="O98" s="187">
        <v>460</v>
      </c>
      <c r="P98" s="550">
        <v>9</v>
      </c>
      <c r="Q98" s="551">
        <v>9</v>
      </c>
      <c r="R98" s="550">
        <v>12</v>
      </c>
      <c r="S98" s="551">
        <v>0</v>
      </c>
      <c r="T98" s="552">
        <v>0</v>
      </c>
      <c r="U98" s="527">
        <v>0</v>
      </c>
    </row>
    <row r="99" spans="1:21">
      <c r="A99" s="144">
        <v>487</v>
      </c>
      <c r="B99" s="542">
        <v>22</v>
      </c>
      <c r="C99" s="543">
        <v>7</v>
      </c>
      <c r="D99" s="544">
        <v>21</v>
      </c>
      <c r="E99" s="542">
        <v>0</v>
      </c>
      <c r="F99" s="545">
        <v>3</v>
      </c>
      <c r="G99" s="546">
        <v>2</v>
      </c>
      <c r="H99" s="185">
        <v>487</v>
      </c>
      <c r="I99" s="547">
        <v>5</v>
      </c>
      <c r="J99" s="548">
        <v>5</v>
      </c>
      <c r="K99" s="547">
        <v>5</v>
      </c>
      <c r="L99" s="548">
        <v>0</v>
      </c>
      <c r="M99" s="549">
        <v>0</v>
      </c>
      <c r="N99" s="526">
        <v>0</v>
      </c>
      <c r="O99" s="187">
        <v>487</v>
      </c>
      <c r="P99" s="550">
        <v>7</v>
      </c>
      <c r="Q99" s="551">
        <v>5</v>
      </c>
      <c r="R99" s="550">
        <v>5</v>
      </c>
      <c r="S99" s="551">
        <v>0</v>
      </c>
      <c r="T99" s="552">
        <v>2</v>
      </c>
      <c r="U99" s="527">
        <v>0</v>
      </c>
    </row>
    <row r="100" spans="1:21">
      <c r="A100" s="144">
        <v>534</v>
      </c>
      <c r="B100" s="542">
        <v>10</v>
      </c>
      <c r="C100" s="543">
        <v>4</v>
      </c>
      <c r="D100" s="544">
        <v>10</v>
      </c>
      <c r="E100" s="542">
        <v>0</v>
      </c>
      <c r="F100" s="545">
        <v>0</v>
      </c>
      <c r="G100" s="546">
        <v>2</v>
      </c>
      <c r="H100" s="185">
        <v>534</v>
      </c>
      <c r="I100" s="547">
        <v>6</v>
      </c>
      <c r="J100" s="548">
        <v>3</v>
      </c>
      <c r="K100" s="547">
        <v>7</v>
      </c>
      <c r="L100" s="548">
        <v>0</v>
      </c>
      <c r="M100" s="549">
        <v>0</v>
      </c>
      <c r="N100" s="526">
        <v>0</v>
      </c>
      <c r="O100" s="187">
        <v>534</v>
      </c>
      <c r="P100" s="550">
        <v>3</v>
      </c>
      <c r="Q100" s="551">
        <v>3</v>
      </c>
      <c r="R100" s="550">
        <v>5</v>
      </c>
      <c r="S100" s="551">
        <v>0</v>
      </c>
      <c r="T100" s="552">
        <v>0</v>
      </c>
      <c r="U100" s="527">
        <v>0</v>
      </c>
    </row>
    <row r="101" spans="1:21">
      <c r="A101" s="144">
        <v>550</v>
      </c>
      <c r="B101" s="542">
        <v>5</v>
      </c>
      <c r="C101" s="543">
        <v>2</v>
      </c>
      <c r="D101" s="544">
        <v>5</v>
      </c>
      <c r="E101" s="542">
        <v>0</v>
      </c>
      <c r="F101" s="545">
        <v>0</v>
      </c>
      <c r="G101" s="546">
        <v>0</v>
      </c>
      <c r="H101" s="185">
        <v>550</v>
      </c>
      <c r="I101" s="547">
        <v>3</v>
      </c>
      <c r="J101" s="548">
        <v>2</v>
      </c>
      <c r="K101" s="547">
        <v>2</v>
      </c>
      <c r="L101" s="548">
        <v>0</v>
      </c>
      <c r="M101" s="549">
        <v>1</v>
      </c>
      <c r="N101" s="526">
        <v>0</v>
      </c>
      <c r="O101" s="187">
        <v>550</v>
      </c>
      <c r="P101" s="550">
        <v>2</v>
      </c>
      <c r="Q101" s="551">
        <v>2</v>
      </c>
      <c r="R101" s="550">
        <v>2</v>
      </c>
      <c r="S101" s="551">
        <v>0</v>
      </c>
      <c r="T101" s="552">
        <v>0</v>
      </c>
      <c r="U101" s="527">
        <v>0</v>
      </c>
    </row>
    <row r="102" spans="1:21">
      <c r="A102" s="144">
        <v>601</v>
      </c>
      <c r="B102" s="542">
        <v>4</v>
      </c>
      <c r="C102" s="543">
        <v>4</v>
      </c>
      <c r="D102" s="544">
        <v>4</v>
      </c>
      <c r="E102" s="542">
        <v>2</v>
      </c>
      <c r="F102" s="545">
        <v>0</v>
      </c>
      <c r="G102" s="546">
        <v>0</v>
      </c>
      <c r="H102" s="185">
        <v>601</v>
      </c>
      <c r="I102" s="547">
        <v>4</v>
      </c>
      <c r="J102" s="548">
        <v>4</v>
      </c>
      <c r="K102" s="547">
        <v>4</v>
      </c>
      <c r="L102" s="548">
        <v>2</v>
      </c>
      <c r="M102" s="549">
        <v>0</v>
      </c>
      <c r="N102" s="526">
        <v>0</v>
      </c>
      <c r="O102" s="187">
        <v>601</v>
      </c>
      <c r="P102" s="550">
        <v>4</v>
      </c>
      <c r="Q102" s="551">
        <v>4</v>
      </c>
      <c r="R102" s="550">
        <v>4</v>
      </c>
      <c r="S102" s="551">
        <v>2</v>
      </c>
      <c r="T102" s="552">
        <v>0</v>
      </c>
      <c r="U102" s="527">
        <v>0</v>
      </c>
    </row>
    <row r="103" spans="1:21" ht="13.5" customHeight="1">
      <c r="A103" s="144">
        <v>602</v>
      </c>
      <c r="B103" s="542">
        <v>11</v>
      </c>
      <c r="C103" s="543">
        <v>1</v>
      </c>
      <c r="D103" s="544">
        <v>12</v>
      </c>
      <c r="E103" s="542">
        <v>0</v>
      </c>
      <c r="F103" s="545">
        <v>3</v>
      </c>
      <c r="G103" s="546">
        <v>6</v>
      </c>
      <c r="H103" s="185">
        <v>602</v>
      </c>
      <c r="I103" s="547">
        <v>4</v>
      </c>
      <c r="J103" s="548">
        <v>3</v>
      </c>
      <c r="K103" s="547">
        <v>5</v>
      </c>
      <c r="L103" s="548">
        <v>0</v>
      </c>
      <c r="M103" s="549">
        <v>1</v>
      </c>
      <c r="N103" s="526">
        <v>0</v>
      </c>
      <c r="O103" s="187">
        <v>602</v>
      </c>
      <c r="P103" s="550">
        <v>4</v>
      </c>
      <c r="Q103" s="551">
        <v>2</v>
      </c>
      <c r="R103" s="550">
        <v>4</v>
      </c>
      <c r="S103" s="551">
        <v>0</v>
      </c>
      <c r="T103" s="552">
        <v>2</v>
      </c>
      <c r="U103" s="527">
        <v>0</v>
      </c>
    </row>
    <row r="104" spans="1:21" ht="12.75" customHeight="1">
      <c r="A104" s="144">
        <v>611</v>
      </c>
      <c r="B104" s="542">
        <v>4</v>
      </c>
      <c r="C104" s="543">
        <v>3</v>
      </c>
      <c r="D104" s="544">
        <v>4</v>
      </c>
      <c r="E104" s="542">
        <v>0</v>
      </c>
      <c r="F104" s="545">
        <v>0</v>
      </c>
      <c r="G104" s="546">
        <v>0</v>
      </c>
      <c r="H104" s="185">
        <v>611</v>
      </c>
      <c r="I104" s="547">
        <v>3</v>
      </c>
      <c r="J104" s="548">
        <v>3</v>
      </c>
      <c r="K104" s="547">
        <v>3</v>
      </c>
      <c r="L104" s="548">
        <v>0</v>
      </c>
      <c r="M104" s="549">
        <v>0</v>
      </c>
      <c r="N104" s="526">
        <v>0</v>
      </c>
      <c r="O104" s="187">
        <v>611</v>
      </c>
      <c r="P104" s="550">
        <v>3</v>
      </c>
      <c r="Q104" s="551">
        <v>3</v>
      </c>
      <c r="R104" s="550">
        <v>3</v>
      </c>
      <c r="S104" s="551">
        <v>0</v>
      </c>
      <c r="T104" s="552">
        <v>0</v>
      </c>
      <c r="U104" s="527">
        <v>0</v>
      </c>
    </row>
    <row r="105" spans="1:21">
      <c r="A105" s="144">
        <v>612</v>
      </c>
      <c r="B105" s="542">
        <v>6</v>
      </c>
      <c r="C105" s="543">
        <v>3</v>
      </c>
      <c r="D105" s="544">
        <v>6</v>
      </c>
      <c r="E105" s="542">
        <v>0</v>
      </c>
      <c r="F105" s="545">
        <v>1</v>
      </c>
      <c r="G105" s="546">
        <v>1</v>
      </c>
      <c r="H105" s="185">
        <v>612</v>
      </c>
      <c r="I105" s="547">
        <v>3</v>
      </c>
      <c r="J105" s="548">
        <v>3</v>
      </c>
      <c r="K105" s="547">
        <v>3</v>
      </c>
      <c r="L105" s="548">
        <v>0</v>
      </c>
      <c r="M105" s="549">
        <v>0</v>
      </c>
      <c r="N105" s="526">
        <v>0</v>
      </c>
      <c r="O105" s="187">
        <v>612</v>
      </c>
      <c r="P105" s="550">
        <v>4</v>
      </c>
      <c r="Q105" s="551">
        <v>3</v>
      </c>
      <c r="R105" s="550">
        <v>3</v>
      </c>
      <c r="S105" s="551">
        <v>0</v>
      </c>
      <c r="T105" s="552">
        <v>1</v>
      </c>
      <c r="U105" s="527">
        <v>0</v>
      </c>
    </row>
    <row r="106" spans="1:21" s="24" customFormat="1">
      <c r="A106" s="144">
        <v>665</v>
      </c>
      <c r="B106" s="542">
        <v>2</v>
      </c>
      <c r="C106" s="543">
        <v>2</v>
      </c>
      <c r="D106" s="544">
        <v>2</v>
      </c>
      <c r="E106" s="542">
        <v>0</v>
      </c>
      <c r="F106" s="545">
        <v>0</v>
      </c>
      <c r="G106" s="546">
        <v>0</v>
      </c>
      <c r="H106" s="185">
        <v>665</v>
      </c>
      <c r="I106" s="547">
        <v>1</v>
      </c>
      <c r="J106" s="548">
        <v>1</v>
      </c>
      <c r="K106" s="547">
        <v>1</v>
      </c>
      <c r="L106" s="548">
        <v>0</v>
      </c>
      <c r="M106" s="549">
        <v>0</v>
      </c>
      <c r="N106" s="526">
        <v>0</v>
      </c>
      <c r="O106" s="187">
        <v>665</v>
      </c>
      <c r="P106" s="550">
        <v>1</v>
      </c>
      <c r="Q106" s="551">
        <v>1</v>
      </c>
      <c r="R106" s="550">
        <v>1</v>
      </c>
      <c r="S106" s="551">
        <v>0</v>
      </c>
      <c r="T106" s="552">
        <v>0</v>
      </c>
      <c r="U106" s="527">
        <v>0</v>
      </c>
    </row>
    <row r="107" spans="1:21">
      <c r="A107" s="144">
        <v>685</v>
      </c>
      <c r="B107" s="542">
        <v>2</v>
      </c>
      <c r="C107" s="543">
        <v>2</v>
      </c>
      <c r="D107" s="544">
        <v>2</v>
      </c>
      <c r="E107" s="542">
        <v>0</v>
      </c>
      <c r="F107" s="545">
        <v>0</v>
      </c>
      <c r="G107" s="546">
        <v>0</v>
      </c>
      <c r="H107" s="185"/>
      <c r="I107" s="547"/>
      <c r="J107" s="548"/>
      <c r="K107" s="547"/>
      <c r="L107" s="548"/>
      <c r="M107" s="549"/>
      <c r="N107" s="526"/>
      <c r="O107" s="187"/>
      <c r="P107" s="550"/>
      <c r="Q107" s="551"/>
      <c r="R107" s="550"/>
      <c r="S107" s="551"/>
      <c r="T107" s="552"/>
      <c r="U107" s="527"/>
    </row>
    <row r="108" spans="1:21">
      <c r="A108" s="144">
        <v>687</v>
      </c>
      <c r="B108" s="542">
        <v>4</v>
      </c>
      <c r="C108" s="543">
        <v>4</v>
      </c>
      <c r="D108" s="544">
        <v>5</v>
      </c>
      <c r="E108" s="542">
        <v>0</v>
      </c>
      <c r="F108" s="545">
        <v>0</v>
      </c>
      <c r="G108" s="546">
        <v>1</v>
      </c>
      <c r="H108" s="185">
        <v>687</v>
      </c>
      <c r="I108" s="547">
        <v>4</v>
      </c>
      <c r="J108" s="548">
        <v>3</v>
      </c>
      <c r="K108" s="547">
        <v>3</v>
      </c>
      <c r="L108" s="548">
        <v>0</v>
      </c>
      <c r="M108" s="549">
        <v>1</v>
      </c>
      <c r="N108" s="526">
        <v>0</v>
      </c>
      <c r="O108" s="187">
        <v>687</v>
      </c>
      <c r="P108" s="550">
        <v>4</v>
      </c>
      <c r="Q108" s="551">
        <v>3</v>
      </c>
      <c r="R108" s="550">
        <v>3</v>
      </c>
      <c r="S108" s="551">
        <v>0</v>
      </c>
      <c r="T108" s="552">
        <v>1</v>
      </c>
      <c r="U108" s="527">
        <v>0</v>
      </c>
    </row>
    <row r="109" spans="1:21">
      <c r="A109" s="144">
        <v>704</v>
      </c>
      <c r="B109" s="542">
        <v>21</v>
      </c>
      <c r="C109" s="543">
        <v>16</v>
      </c>
      <c r="D109" s="544">
        <v>24</v>
      </c>
      <c r="E109" s="542">
        <v>0</v>
      </c>
      <c r="F109" s="545">
        <v>1</v>
      </c>
      <c r="G109" s="546">
        <v>1</v>
      </c>
      <c r="H109" s="185">
        <v>704</v>
      </c>
      <c r="I109" s="547">
        <v>11</v>
      </c>
      <c r="J109" s="548">
        <v>12</v>
      </c>
      <c r="K109" s="547">
        <v>14</v>
      </c>
      <c r="L109" s="548">
        <v>0</v>
      </c>
      <c r="M109" s="549">
        <v>0</v>
      </c>
      <c r="N109" s="526">
        <v>0</v>
      </c>
      <c r="O109" s="187">
        <v>704</v>
      </c>
      <c r="P109" s="550">
        <v>9</v>
      </c>
      <c r="Q109" s="551">
        <v>11</v>
      </c>
      <c r="R109" s="550">
        <v>12</v>
      </c>
      <c r="S109" s="551">
        <v>0</v>
      </c>
      <c r="T109" s="552">
        <v>0</v>
      </c>
      <c r="U109" s="527">
        <v>0</v>
      </c>
    </row>
    <row r="110" spans="1:21">
      <c r="A110" s="144">
        <v>705</v>
      </c>
      <c r="B110" s="542">
        <v>17</v>
      </c>
      <c r="C110" s="543">
        <v>6</v>
      </c>
      <c r="D110" s="544">
        <v>16</v>
      </c>
      <c r="E110" s="542">
        <v>0</v>
      </c>
      <c r="F110" s="545">
        <v>0</v>
      </c>
      <c r="G110" s="546">
        <v>0</v>
      </c>
      <c r="H110" s="185"/>
      <c r="I110" s="547"/>
      <c r="J110" s="548"/>
      <c r="K110" s="547"/>
      <c r="L110" s="548"/>
      <c r="M110" s="549"/>
      <c r="N110" s="526"/>
      <c r="O110" s="187"/>
      <c r="P110" s="550"/>
      <c r="Q110" s="551"/>
      <c r="R110" s="550"/>
      <c r="S110" s="551"/>
      <c r="T110" s="552"/>
      <c r="U110" s="527"/>
    </row>
    <row r="111" spans="1:21">
      <c r="A111" s="144">
        <v>710</v>
      </c>
      <c r="B111" s="542">
        <v>13</v>
      </c>
      <c r="C111" s="543">
        <v>9</v>
      </c>
      <c r="D111" s="544">
        <v>15</v>
      </c>
      <c r="E111" s="542">
        <v>0</v>
      </c>
      <c r="F111" s="545">
        <v>0</v>
      </c>
      <c r="G111" s="546">
        <v>0</v>
      </c>
      <c r="H111" s="185">
        <v>710</v>
      </c>
      <c r="I111" s="547">
        <v>9</v>
      </c>
      <c r="J111" s="548">
        <v>9</v>
      </c>
      <c r="K111" s="547">
        <v>9</v>
      </c>
      <c r="L111" s="548">
        <v>0</v>
      </c>
      <c r="M111" s="549">
        <v>0</v>
      </c>
      <c r="N111" s="526">
        <v>0</v>
      </c>
      <c r="O111" s="187"/>
      <c r="P111" s="550"/>
      <c r="Q111" s="551"/>
      <c r="R111" s="550"/>
      <c r="S111" s="551"/>
      <c r="T111" s="552"/>
      <c r="U111" s="527"/>
    </row>
    <row r="112" spans="1:21">
      <c r="A112" s="144">
        <v>720</v>
      </c>
      <c r="B112" s="542">
        <v>55</v>
      </c>
      <c r="C112" s="543">
        <v>22</v>
      </c>
      <c r="D112" s="544">
        <v>55</v>
      </c>
      <c r="E112" s="542">
        <v>0</v>
      </c>
      <c r="F112" s="545">
        <v>0</v>
      </c>
      <c r="G112" s="546">
        <v>0</v>
      </c>
      <c r="H112" s="185">
        <v>720</v>
      </c>
      <c r="I112" s="547">
        <v>28</v>
      </c>
      <c r="J112" s="548">
        <v>27</v>
      </c>
      <c r="K112" s="547">
        <v>32</v>
      </c>
      <c r="L112" s="548">
        <v>0</v>
      </c>
      <c r="M112" s="549">
        <v>0</v>
      </c>
      <c r="N112" s="526">
        <v>0</v>
      </c>
      <c r="O112" s="187">
        <v>720</v>
      </c>
      <c r="P112" s="550">
        <v>19</v>
      </c>
      <c r="Q112" s="551">
        <v>22</v>
      </c>
      <c r="R112" s="550">
        <v>22</v>
      </c>
      <c r="S112" s="551">
        <v>0</v>
      </c>
      <c r="T112" s="552">
        <v>0</v>
      </c>
      <c r="U112" s="527">
        <v>0</v>
      </c>
    </row>
    <row r="113" spans="1:21">
      <c r="A113" s="144">
        <v>728</v>
      </c>
      <c r="B113" s="542">
        <v>16</v>
      </c>
      <c r="C113" s="543">
        <v>9</v>
      </c>
      <c r="D113" s="544">
        <v>17</v>
      </c>
      <c r="E113" s="542">
        <v>0</v>
      </c>
      <c r="F113" s="545">
        <v>1</v>
      </c>
      <c r="G113" s="546">
        <v>3</v>
      </c>
      <c r="H113" s="185"/>
      <c r="I113" s="547"/>
      <c r="J113" s="548"/>
      <c r="K113" s="547"/>
      <c r="L113" s="548"/>
      <c r="M113" s="549"/>
      <c r="N113" s="526"/>
      <c r="O113" s="187"/>
      <c r="P113" s="550"/>
      <c r="Q113" s="551"/>
      <c r="R113" s="550"/>
      <c r="S113" s="551"/>
      <c r="T113" s="552"/>
      <c r="U113" s="527"/>
    </row>
    <row r="114" spans="1:21">
      <c r="A114" s="144">
        <v>733</v>
      </c>
      <c r="B114" s="542">
        <v>17</v>
      </c>
      <c r="C114" s="543">
        <v>12</v>
      </c>
      <c r="D114" s="544">
        <v>18</v>
      </c>
      <c r="E114" s="542">
        <v>0</v>
      </c>
      <c r="F114" s="545">
        <v>0</v>
      </c>
      <c r="G114" s="546">
        <v>2</v>
      </c>
      <c r="H114" s="185">
        <v>733</v>
      </c>
      <c r="I114" s="547">
        <v>12</v>
      </c>
      <c r="J114" s="548">
        <v>13</v>
      </c>
      <c r="K114" s="547">
        <v>13</v>
      </c>
      <c r="L114" s="548">
        <v>0</v>
      </c>
      <c r="M114" s="549">
        <v>0</v>
      </c>
      <c r="N114" s="526">
        <v>0</v>
      </c>
      <c r="O114" s="187">
        <v>733</v>
      </c>
      <c r="P114" s="550">
        <v>11</v>
      </c>
      <c r="Q114" s="551">
        <v>12</v>
      </c>
      <c r="R114" s="550">
        <v>12</v>
      </c>
      <c r="S114" s="551">
        <v>0</v>
      </c>
      <c r="T114" s="552">
        <v>0</v>
      </c>
      <c r="U114" s="527">
        <v>0</v>
      </c>
    </row>
    <row r="115" spans="1:21">
      <c r="A115" s="144">
        <v>734</v>
      </c>
      <c r="B115" s="542">
        <v>12</v>
      </c>
      <c r="C115" s="543">
        <v>12</v>
      </c>
      <c r="D115" s="544">
        <v>14</v>
      </c>
      <c r="E115" s="542">
        <v>0</v>
      </c>
      <c r="F115" s="545">
        <v>0</v>
      </c>
      <c r="G115" s="546">
        <v>0</v>
      </c>
      <c r="H115" s="185"/>
      <c r="I115" s="547"/>
      <c r="J115" s="548"/>
      <c r="K115" s="547"/>
      <c r="L115" s="548"/>
      <c r="M115" s="549"/>
      <c r="N115" s="526"/>
      <c r="O115" s="187"/>
      <c r="P115" s="550"/>
      <c r="Q115" s="551"/>
      <c r="R115" s="550"/>
      <c r="S115" s="551"/>
      <c r="T115" s="552"/>
      <c r="U115" s="527"/>
    </row>
    <row r="116" spans="1:21">
      <c r="A116" s="144">
        <v>740</v>
      </c>
      <c r="B116" s="542">
        <v>8</v>
      </c>
      <c r="C116" s="543">
        <v>5</v>
      </c>
      <c r="D116" s="544">
        <v>8</v>
      </c>
      <c r="E116" s="542">
        <v>0</v>
      </c>
      <c r="F116" s="545">
        <v>0</v>
      </c>
      <c r="G116" s="546">
        <v>0</v>
      </c>
      <c r="H116" s="185">
        <v>740</v>
      </c>
      <c r="I116" s="547">
        <v>6</v>
      </c>
      <c r="J116" s="548">
        <v>4</v>
      </c>
      <c r="K116" s="547">
        <v>6</v>
      </c>
      <c r="L116" s="548">
        <v>0</v>
      </c>
      <c r="M116" s="549">
        <v>0</v>
      </c>
      <c r="N116" s="526">
        <v>0</v>
      </c>
      <c r="O116" s="187"/>
      <c r="P116" s="550"/>
      <c r="Q116" s="551"/>
      <c r="R116" s="550"/>
      <c r="S116" s="551"/>
      <c r="T116" s="552"/>
      <c r="U116" s="527"/>
    </row>
    <row r="117" spans="1:21">
      <c r="A117" s="144">
        <v>744</v>
      </c>
      <c r="B117" s="542">
        <v>12</v>
      </c>
      <c r="C117" s="543">
        <v>12</v>
      </c>
      <c r="D117" s="544">
        <v>13</v>
      </c>
      <c r="E117" s="542">
        <v>0</v>
      </c>
      <c r="F117" s="545">
        <v>0</v>
      </c>
      <c r="G117" s="546">
        <v>0</v>
      </c>
      <c r="H117" s="185">
        <v>744</v>
      </c>
      <c r="I117" s="547">
        <v>5</v>
      </c>
      <c r="J117" s="548">
        <v>5</v>
      </c>
      <c r="K117" s="547">
        <v>5</v>
      </c>
      <c r="L117" s="548">
        <v>0</v>
      </c>
      <c r="M117" s="549">
        <v>0</v>
      </c>
      <c r="N117" s="526">
        <v>0</v>
      </c>
      <c r="O117" s="187">
        <v>744</v>
      </c>
      <c r="P117" s="550">
        <v>5</v>
      </c>
      <c r="Q117" s="551">
        <v>5</v>
      </c>
      <c r="R117" s="550">
        <v>5</v>
      </c>
      <c r="S117" s="551">
        <v>0</v>
      </c>
      <c r="T117" s="552">
        <v>0</v>
      </c>
      <c r="U117" s="527">
        <v>0</v>
      </c>
    </row>
    <row r="118" spans="1:21">
      <c r="A118" s="144">
        <v>745</v>
      </c>
      <c r="B118" s="542">
        <v>16</v>
      </c>
      <c r="C118" s="543">
        <v>9</v>
      </c>
      <c r="D118" s="544">
        <v>19</v>
      </c>
      <c r="E118" s="542">
        <v>0</v>
      </c>
      <c r="F118" s="545">
        <v>0</v>
      </c>
      <c r="G118" s="546">
        <v>2</v>
      </c>
      <c r="H118" s="185">
        <v>745</v>
      </c>
      <c r="I118" s="547">
        <v>10</v>
      </c>
      <c r="J118" s="548">
        <v>8</v>
      </c>
      <c r="K118" s="547">
        <v>8</v>
      </c>
      <c r="L118" s="548">
        <v>0</v>
      </c>
      <c r="M118" s="549">
        <v>0</v>
      </c>
      <c r="N118" s="526">
        <v>0</v>
      </c>
      <c r="O118" s="187">
        <v>745</v>
      </c>
      <c r="P118" s="550">
        <v>4</v>
      </c>
      <c r="Q118" s="551">
        <v>5</v>
      </c>
      <c r="R118" s="550">
        <v>6</v>
      </c>
      <c r="S118" s="551">
        <v>0</v>
      </c>
      <c r="T118" s="552">
        <v>0</v>
      </c>
      <c r="U118" s="527">
        <v>0</v>
      </c>
    </row>
    <row r="119" spans="1:21">
      <c r="A119" s="144">
        <v>750</v>
      </c>
      <c r="B119" s="542">
        <v>8</v>
      </c>
      <c r="C119" s="543">
        <v>6</v>
      </c>
      <c r="D119" s="544">
        <v>10</v>
      </c>
      <c r="E119" s="542">
        <v>0</v>
      </c>
      <c r="F119" s="545">
        <v>0</v>
      </c>
      <c r="G119" s="546">
        <v>0</v>
      </c>
      <c r="H119" s="185"/>
      <c r="I119" s="547"/>
      <c r="J119" s="548"/>
      <c r="K119" s="547"/>
      <c r="L119" s="548"/>
      <c r="M119" s="549"/>
      <c r="N119" s="526"/>
      <c r="O119" s="187"/>
      <c r="P119" s="550"/>
      <c r="Q119" s="551"/>
      <c r="R119" s="550"/>
      <c r="S119" s="551"/>
      <c r="T119" s="552"/>
      <c r="U119" s="527"/>
    </row>
    <row r="120" spans="1:21">
      <c r="A120" s="144">
        <v>751</v>
      </c>
      <c r="B120" s="542">
        <v>9</v>
      </c>
      <c r="C120" s="543">
        <v>7</v>
      </c>
      <c r="D120" s="544">
        <v>9</v>
      </c>
      <c r="E120" s="542">
        <v>0</v>
      </c>
      <c r="F120" s="545">
        <v>0</v>
      </c>
      <c r="G120" s="546">
        <v>0</v>
      </c>
      <c r="H120" s="185"/>
      <c r="I120" s="547"/>
      <c r="J120" s="548"/>
      <c r="K120" s="547"/>
      <c r="L120" s="548"/>
      <c r="M120" s="549"/>
      <c r="N120" s="526"/>
      <c r="O120" s="187"/>
      <c r="P120" s="550"/>
      <c r="Q120" s="551"/>
      <c r="R120" s="550"/>
      <c r="S120" s="551"/>
      <c r="T120" s="552"/>
      <c r="U120" s="527"/>
    </row>
    <row r="121" spans="1:21">
      <c r="A121" s="144">
        <v>754</v>
      </c>
      <c r="B121" s="542">
        <v>23</v>
      </c>
      <c r="C121" s="543">
        <v>11</v>
      </c>
      <c r="D121" s="544">
        <v>26</v>
      </c>
      <c r="E121" s="542">
        <v>0</v>
      </c>
      <c r="F121" s="545">
        <v>0</v>
      </c>
      <c r="G121" s="546">
        <v>0</v>
      </c>
      <c r="H121" s="185">
        <v>754</v>
      </c>
      <c r="I121" s="547">
        <v>12</v>
      </c>
      <c r="J121" s="548">
        <v>14</v>
      </c>
      <c r="K121" s="547">
        <v>13</v>
      </c>
      <c r="L121" s="548">
        <v>0</v>
      </c>
      <c r="M121" s="549">
        <v>0</v>
      </c>
      <c r="N121" s="526">
        <v>0</v>
      </c>
      <c r="O121" s="187">
        <v>754</v>
      </c>
      <c r="P121" s="550">
        <v>8</v>
      </c>
      <c r="Q121" s="551">
        <v>10</v>
      </c>
      <c r="R121" s="550">
        <v>11</v>
      </c>
      <c r="S121" s="551">
        <v>0</v>
      </c>
      <c r="T121" s="552">
        <v>0</v>
      </c>
      <c r="U121" s="527">
        <v>0</v>
      </c>
    </row>
    <row r="122" spans="1:21">
      <c r="A122" s="144">
        <v>757</v>
      </c>
      <c r="B122" s="542">
        <v>18</v>
      </c>
      <c r="C122" s="543">
        <v>12</v>
      </c>
      <c r="D122" s="544">
        <v>19</v>
      </c>
      <c r="E122" s="542">
        <v>0</v>
      </c>
      <c r="F122" s="545">
        <v>0</v>
      </c>
      <c r="G122" s="546">
        <v>0</v>
      </c>
      <c r="H122" s="185"/>
      <c r="I122" s="547"/>
      <c r="J122" s="548"/>
      <c r="K122" s="547"/>
      <c r="L122" s="548"/>
      <c r="M122" s="549"/>
      <c r="N122" s="526"/>
      <c r="O122" s="187"/>
      <c r="P122" s="550"/>
      <c r="Q122" s="551"/>
      <c r="R122" s="550"/>
      <c r="S122" s="551"/>
      <c r="T122" s="552"/>
      <c r="U122" s="527"/>
    </row>
    <row r="123" spans="1:21" ht="10.5" customHeight="1">
      <c r="A123" s="144">
        <v>760</v>
      </c>
      <c r="B123" s="542">
        <v>10</v>
      </c>
      <c r="C123" s="543">
        <v>8</v>
      </c>
      <c r="D123" s="544">
        <v>10</v>
      </c>
      <c r="E123" s="542">
        <v>0</v>
      </c>
      <c r="F123" s="545">
        <v>0</v>
      </c>
      <c r="G123" s="546">
        <v>0</v>
      </c>
      <c r="H123" s="185">
        <v>760</v>
      </c>
      <c r="I123" s="547">
        <v>7</v>
      </c>
      <c r="J123" s="548">
        <v>5</v>
      </c>
      <c r="K123" s="547">
        <v>6</v>
      </c>
      <c r="L123" s="548">
        <v>0</v>
      </c>
      <c r="M123" s="549">
        <v>0</v>
      </c>
      <c r="N123" s="526">
        <v>0</v>
      </c>
      <c r="O123" s="187"/>
      <c r="P123" s="550"/>
      <c r="Q123" s="551"/>
      <c r="R123" s="550"/>
      <c r="S123" s="551"/>
      <c r="T123" s="552"/>
      <c r="U123" s="527"/>
    </row>
    <row r="124" spans="1:21">
      <c r="A124" s="144">
        <v>762</v>
      </c>
      <c r="B124" s="542">
        <v>9</v>
      </c>
      <c r="C124" s="543">
        <v>8</v>
      </c>
      <c r="D124" s="544">
        <v>9</v>
      </c>
      <c r="E124" s="542">
        <v>0</v>
      </c>
      <c r="F124" s="545">
        <v>0</v>
      </c>
      <c r="G124" s="546">
        <v>0</v>
      </c>
      <c r="H124" s="185"/>
      <c r="I124" s="547"/>
      <c r="J124" s="548"/>
      <c r="K124" s="547"/>
      <c r="L124" s="548"/>
      <c r="M124" s="549"/>
      <c r="N124" s="526"/>
      <c r="O124" s="187"/>
      <c r="P124" s="550"/>
      <c r="Q124" s="551"/>
      <c r="R124" s="550"/>
      <c r="S124" s="551"/>
      <c r="T124" s="552"/>
      <c r="U124" s="527"/>
    </row>
    <row r="125" spans="1:21">
      <c r="A125" s="144">
        <v>770</v>
      </c>
      <c r="B125" s="542">
        <v>14</v>
      </c>
      <c r="C125" s="543">
        <v>11</v>
      </c>
      <c r="D125" s="544">
        <v>14</v>
      </c>
      <c r="E125" s="542">
        <v>0</v>
      </c>
      <c r="F125" s="545">
        <v>0</v>
      </c>
      <c r="G125" s="546">
        <v>0</v>
      </c>
      <c r="H125" s="185">
        <v>770</v>
      </c>
      <c r="I125" s="547">
        <v>9</v>
      </c>
      <c r="J125" s="548">
        <v>9</v>
      </c>
      <c r="K125" s="547">
        <v>9</v>
      </c>
      <c r="L125" s="548">
        <v>0</v>
      </c>
      <c r="M125" s="549">
        <v>0</v>
      </c>
      <c r="N125" s="526">
        <v>0</v>
      </c>
      <c r="O125" s="187"/>
      <c r="P125" s="550"/>
      <c r="Q125" s="551"/>
      <c r="R125" s="550"/>
      <c r="S125" s="551"/>
      <c r="T125" s="552"/>
      <c r="U125" s="527"/>
    </row>
    <row r="126" spans="1:21">
      <c r="A126" s="144">
        <v>780</v>
      </c>
      <c r="B126" s="542">
        <v>17</v>
      </c>
      <c r="C126" s="543">
        <v>11</v>
      </c>
      <c r="D126" s="544">
        <v>17</v>
      </c>
      <c r="E126" s="542">
        <v>0</v>
      </c>
      <c r="F126" s="545">
        <v>0</v>
      </c>
      <c r="G126" s="546">
        <v>0</v>
      </c>
      <c r="H126" s="185"/>
      <c r="I126" s="547"/>
      <c r="J126" s="548"/>
      <c r="K126" s="547"/>
      <c r="L126" s="548"/>
      <c r="M126" s="549"/>
      <c r="N126" s="526"/>
      <c r="O126" s="187"/>
      <c r="P126" s="550"/>
      <c r="Q126" s="551"/>
      <c r="R126" s="550"/>
      <c r="S126" s="551"/>
      <c r="T126" s="552"/>
      <c r="U126" s="527"/>
    </row>
    <row r="127" spans="1:21">
      <c r="A127" s="144">
        <v>788</v>
      </c>
      <c r="B127" s="542">
        <v>10</v>
      </c>
      <c r="C127" s="543">
        <v>0</v>
      </c>
      <c r="D127" s="544">
        <v>11</v>
      </c>
      <c r="E127" s="542">
        <v>0</v>
      </c>
      <c r="F127" s="545">
        <v>0</v>
      </c>
      <c r="G127" s="546">
        <v>0</v>
      </c>
      <c r="H127" s="185"/>
      <c r="I127" s="547"/>
      <c r="J127" s="548"/>
      <c r="K127" s="547"/>
      <c r="L127" s="548"/>
      <c r="M127" s="549"/>
      <c r="N127" s="526"/>
      <c r="O127" s="187"/>
      <c r="P127" s="550"/>
      <c r="Q127" s="551"/>
      <c r="R127" s="550"/>
      <c r="S127" s="551"/>
      <c r="T127" s="552"/>
      <c r="U127" s="527"/>
    </row>
    <row r="128" spans="1:21">
      <c r="A128" s="144">
        <v>794</v>
      </c>
      <c r="B128" s="542">
        <v>10</v>
      </c>
      <c r="C128" s="543">
        <v>9</v>
      </c>
      <c r="D128" s="544">
        <v>11</v>
      </c>
      <c r="E128" s="542">
        <v>0</v>
      </c>
      <c r="F128" s="545">
        <v>0</v>
      </c>
      <c r="G128" s="546">
        <v>0</v>
      </c>
      <c r="H128" s="185"/>
      <c r="I128" s="547"/>
      <c r="J128" s="548"/>
      <c r="K128" s="547"/>
      <c r="L128" s="548"/>
      <c r="M128" s="549"/>
      <c r="N128" s="526"/>
      <c r="O128" s="187"/>
      <c r="P128" s="550"/>
      <c r="Q128" s="551"/>
      <c r="R128" s="550"/>
      <c r="S128" s="551"/>
      <c r="T128" s="552"/>
      <c r="U128" s="527"/>
    </row>
    <row r="129" spans="1:22">
      <c r="A129" s="144">
        <v>856</v>
      </c>
      <c r="B129" s="542">
        <v>8</v>
      </c>
      <c r="C129" s="543">
        <v>4</v>
      </c>
      <c r="D129" s="544">
        <v>11</v>
      </c>
      <c r="E129" s="542">
        <v>0</v>
      </c>
      <c r="F129" s="545">
        <v>0</v>
      </c>
      <c r="G129" s="546">
        <v>0</v>
      </c>
      <c r="H129" s="185">
        <v>856</v>
      </c>
      <c r="I129" s="547">
        <v>4</v>
      </c>
      <c r="J129" s="548">
        <v>4</v>
      </c>
      <c r="K129" s="547">
        <v>6</v>
      </c>
      <c r="L129" s="548">
        <v>0</v>
      </c>
      <c r="M129" s="549">
        <v>0</v>
      </c>
      <c r="N129" s="526">
        <v>0</v>
      </c>
      <c r="O129" s="187">
        <v>856</v>
      </c>
      <c r="P129" s="550">
        <v>4</v>
      </c>
      <c r="Q129" s="551">
        <v>4</v>
      </c>
      <c r="R129" s="550">
        <v>6</v>
      </c>
      <c r="S129" s="551">
        <v>0</v>
      </c>
      <c r="T129" s="552">
        <v>0</v>
      </c>
      <c r="U129" s="527">
        <v>0</v>
      </c>
      <c r="V129" s="164"/>
    </row>
    <row r="130" spans="1:22">
      <c r="A130" s="144">
        <v>860</v>
      </c>
      <c r="B130" s="542">
        <v>23</v>
      </c>
      <c r="C130" s="543">
        <v>8</v>
      </c>
      <c r="D130" s="544">
        <v>20</v>
      </c>
      <c r="E130" s="542">
        <v>0</v>
      </c>
      <c r="F130" s="545">
        <v>0</v>
      </c>
      <c r="G130" s="546">
        <v>0</v>
      </c>
      <c r="H130" s="185">
        <v>860</v>
      </c>
      <c r="I130" s="547"/>
      <c r="J130" s="548">
        <v>9</v>
      </c>
      <c r="K130" s="547">
        <v>11</v>
      </c>
      <c r="L130" s="548"/>
      <c r="M130" s="549"/>
      <c r="N130" s="526"/>
      <c r="O130" s="187">
        <v>860</v>
      </c>
      <c r="P130" s="550"/>
      <c r="Q130" s="551"/>
      <c r="R130" s="550"/>
      <c r="S130" s="551"/>
      <c r="T130" s="552"/>
      <c r="U130" s="527"/>
      <c r="V130" s="164"/>
    </row>
    <row r="131" spans="1:22">
      <c r="A131" s="144">
        <v>863</v>
      </c>
      <c r="B131" s="542">
        <v>13</v>
      </c>
      <c r="C131" s="543">
        <v>1</v>
      </c>
      <c r="D131" s="544">
        <v>14</v>
      </c>
      <c r="E131" s="542">
        <v>0</v>
      </c>
      <c r="F131" s="545">
        <v>1</v>
      </c>
      <c r="G131" s="546">
        <v>2</v>
      </c>
      <c r="H131" s="185"/>
      <c r="I131" s="547"/>
      <c r="J131" s="548"/>
      <c r="K131" s="547"/>
      <c r="L131" s="548"/>
      <c r="M131" s="549"/>
      <c r="N131" s="526"/>
      <c r="O131" s="187"/>
      <c r="P131" s="550"/>
      <c r="Q131" s="551">
        <v>9</v>
      </c>
      <c r="R131" s="550">
        <v>10</v>
      </c>
      <c r="S131" s="551"/>
      <c r="T131" s="552"/>
      <c r="U131" s="527"/>
      <c r="V131" s="164"/>
    </row>
    <row r="132" spans="1:22">
      <c r="A132" s="144">
        <v>864</v>
      </c>
      <c r="B132" s="542">
        <v>31</v>
      </c>
      <c r="C132" s="543">
        <v>18</v>
      </c>
      <c r="D132" s="544">
        <v>40</v>
      </c>
      <c r="E132" s="542">
        <v>1</v>
      </c>
      <c r="F132" s="545">
        <v>0</v>
      </c>
      <c r="G132" s="546">
        <v>0</v>
      </c>
      <c r="H132" s="185">
        <v>864</v>
      </c>
      <c r="I132" s="547">
        <v>14</v>
      </c>
      <c r="J132" s="548">
        <v>15</v>
      </c>
      <c r="K132" s="547">
        <v>21</v>
      </c>
      <c r="L132" s="548">
        <v>10</v>
      </c>
      <c r="M132" s="549"/>
      <c r="N132" s="526"/>
      <c r="O132" s="187">
        <v>864</v>
      </c>
      <c r="P132" s="550">
        <v>15</v>
      </c>
      <c r="Q132" s="551">
        <v>15</v>
      </c>
      <c r="R132" s="550">
        <v>23</v>
      </c>
      <c r="S132" s="551">
        <v>3</v>
      </c>
      <c r="T132" s="552"/>
      <c r="U132" s="527"/>
      <c r="V132" s="164"/>
    </row>
    <row r="133" spans="1:22">
      <c r="A133" s="144">
        <v>901</v>
      </c>
      <c r="B133" s="542">
        <v>26</v>
      </c>
      <c r="C133" s="543">
        <v>13</v>
      </c>
      <c r="D133" s="544">
        <v>25</v>
      </c>
      <c r="E133" s="542">
        <v>3</v>
      </c>
      <c r="F133" s="545">
        <v>0</v>
      </c>
      <c r="G133" s="546">
        <v>0</v>
      </c>
      <c r="H133" s="185">
        <v>901</v>
      </c>
      <c r="I133" s="547">
        <v>12</v>
      </c>
      <c r="J133" s="548">
        <v>12</v>
      </c>
      <c r="K133" s="547">
        <v>13</v>
      </c>
      <c r="L133" s="548">
        <v>3</v>
      </c>
      <c r="M133" s="549">
        <v>0</v>
      </c>
      <c r="N133" s="526">
        <v>0</v>
      </c>
      <c r="O133" s="187">
        <v>901</v>
      </c>
      <c r="P133" s="550">
        <v>12</v>
      </c>
      <c r="Q133" s="551">
        <v>12</v>
      </c>
      <c r="R133" s="550">
        <v>13</v>
      </c>
      <c r="S133" s="551">
        <v>3</v>
      </c>
      <c r="T133" s="552">
        <v>0</v>
      </c>
      <c r="U133" s="527">
        <v>0</v>
      </c>
      <c r="V133" s="164"/>
    </row>
    <row r="134" spans="1:22">
      <c r="A134" s="144">
        <v>910</v>
      </c>
      <c r="B134" s="542">
        <v>42</v>
      </c>
      <c r="C134" s="543">
        <v>13</v>
      </c>
      <c r="D134" s="544">
        <v>42</v>
      </c>
      <c r="E134" s="542">
        <v>2</v>
      </c>
      <c r="F134" s="545">
        <v>0</v>
      </c>
      <c r="G134" s="546">
        <v>0</v>
      </c>
      <c r="H134" s="185">
        <v>910</v>
      </c>
      <c r="I134" s="547">
        <v>12</v>
      </c>
      <c r="J134" s="548">
        <v>12</v>
      </c>
      <c r="K134" s="547">
        <v>12</v>
      </c>
      <c r="L134" s="548">
        <v>2</v>
      </c>
      <c r="M134" s="549">
        <v>0</v>
      </c>
      <c r="N134" s="526">
        <v>0</v>
      </c>
      <c r="O134" s="187">
        <v>910</v>
      </c>
      <c r="P134" s="550">
        <v>12</v>
      </c>
      <c r="Q134" s="551">
        <v>12</v>
      </c>
      <c r="R134" s="550">
        <v>12</v>
      </c>
      <c r="S134" s="551">
        <v>2</v>
      </c>
      <c r="T134" s="552">
        <v>0</v>
      </c>
      <c r="U134" s="527">
        <v>0</v>
      </c>
      <c r="V134" s="164"/>
    </row>
    <row r="135" spans="1:22" ht="13.5" thickBot="1">
      <c r="A135" s="553"/>
      <c r="B135" s="553"/>
      <c r="C135" s="554"/>
      <c r="D135" s="555"/>
      <c r="E135" s="553"/>
      <c r="F135" s="556"/>
      <c r="G135" s="557"/>
      <c r="H135" s="558"/>
      <c r="I135" s="559"/>
      <c r="J135" s="560"/>
      <c r="K135" s="559"/>
      <c r="L135" s="560"/>
      <c r="M135" s="561"/>
      <c r="N135" s="562"/>
      <c r="O135" s="188"/>
      <c r="P135" s="563"/>
      <c r="Q135" s="564"/>
      <c r="R135" s="563"/>
      <c r="S135" s="564"/>
      <c r="T135" s="565"/>
      <c r="U135" s="566"/>
      <c r="V135" s="164"/>
    </row>
    <row r="136" spans="1:22" ht="16.5" customHeight="1">
      <c r="A136" s="567"/>
      <c r="B136" s="441"/>
      <c r="C136" s="441"/>
      <c r="D136" s="441"/>
      <c r="E136" s="441"/>
      <c r="F136" s="441"/>
      <c r="G136" s="441"/>
      <c r="H136" s="178"/>
      <c r="I136" s="199"/>
      <c r="J136" s="199"/>
      <c r="K136" s="199"/>
      <c r="L136" s="199"/>
      <c r="M136" s="199"/>
      <c r="N136" s="199"/>
      <c r="O136" s="155"/>
      <c r="P136" s="199"/>
      <c r="Q136" s="199"/>
      <c r="R136" s="199"/>
      <c r="S136" s="199"/>
      <c r="T136" s="199"/>
      <c r="U136" s="199"/>
      <c r="V136" s="164"/>
    </row>
    <row r="137" spans="1:22">
      <c r="A137" s="567"/>
      <c r="B137" s="441"/>
      <c r="C137" s="441"/>
      <c r="D137" s="441"/>
      <c r="E137" s="441"/>
      <c r="F137" s="441"/>
      <c r="G137" s="441"/>
      <c r="H137" s="178"/>
      <c r="I137" s="568"/>
      <c r="J137" s="568"/>
      <c r="K137" s="568"/>
      <c r="L137" s="568"/>
      <c r="M137" s="568"/>
      <c r="N137" s="568"/>
      <c r="O137" s="178"/>
      <c r="P137" s="199"/>
      <c r="Q137" s="199"/>
      <c r="R137" s="199"/>
      <c r="S137" s="199"/>
      <c r="T137" s="199"/>
      <c r="U137" s="199"/>
      <c r="V137" s="164"/>
    </row>
    <row r="138" spans="1:22" ht="18.75" thickBot="1">
      <c r="A138" s="567"/>
      <c r="B138" s="441"/>
      <c r="C138" s="441"/>
      <c r="D138" s="441"/>
      <c r="E138" s="441"/>
      <c r="F138" s="441"/>
      <c r="G138" s="441"/>
      <c r="H138" s="178"/>
      <c r="I138" s="363" t="s">
        <v>76</v>
      </c>
      <c r="J138" s="364"/>
      <c r="K138" s="364"/>
      <c r="L138" s="364"/>
      <c r="M138" s="364"/>
      <c r="N138" s="365"/>
      <c r="O138" s="175"/>
      <c r="P138" s="441"/>
      <c r="Q138" s="441"/>
      <c r="R138" s="441"/>
      <c r="S138" s="441"/>
      <c r="T138" s="441"/>
      <c r="U138" s="441"/>
      <c r="V138" s="164"/>
    </row>
    <row r="139" spans="1:22">
      <c r="A139" s="189">
        <v>96</v>
      </c>
      <c r="B139" s="531">
        <v>6</v>
      </c>
      <c r="C139" s="530">
        <v>5</v>
      </c>
      <c r="D139" s="531">
        <v>6</v>
      </c>
      <c r="E139" s="529">
        <v>0</v>
      </c>
      <c r="F139" s="532">
        <v>0</v>
      </c>
      <c r="G139" s="533">
        <v>0</v>
      </c>
      <c r="H139" s="214">
        <v>96</v>
      </c>
      <c r="I139" s="534">
        <v>3</v>
      </c>
      <c r="J139" s="535">
        <v>3</v>
      </c>
      <c r="K139" s="534">
        <v>3</v>
      </c>
      <c r="L139" s="535">
        <v>0</v>
      </c>
      <c r="M139" s="536">
        <v>0</v>
      </c>
      <c r="N139" s="537">
        <v>0</v>
      </c>
      <c r="O139" s="216">
        <v>96</v>
      </c>
      <c r="P139" s="538">
        <v>3</v>
      </c>
      <c r="Q139" s="539">
        <v>3</v>
      </c>
      <c r="R139" s="538">
        <v>3</v>
      </c>
      <c r="S139" s="539">
        <v>0</v>
      </c>
      <c r="T139" s="540">
        <v>0</v>
      </c>
      <c r="U139" s="541">
        <v>0</v>
      </c>
      <c r="V139" s="164"/>
    </row>
    <row r="140" spans="1:22">
      <c r="A140" s="190">
        <v>125</v>
      </c>
      <c r="B140" s="544">
        <v>14</v>
      </c>
      <c r="C140" s="543">
        <v>7</v>
      </c>
      <c r="D140" s="544">
        <v>13</v>
      </c>
      <c r="E140" s="542">
        <v>0</v>
      </c>
      <c r="F140" s="545">
        <v>0</v>
      </c>
      <c r="G140" s="546">
        <v>0</v>
      </c>
      <c r="H140" s="215">
        <v>125</v>
      </c>
      <c r="I140" s="547">
        <v>7</v>
      </c>
      <c r="J140" s="548">
        <v>8</v>
      </c>
      <c r="K140" s="547">
        <v>9</v>
      </c>
      <c r="L140" s="548">
        <v>0</v>
      </c>
      <c r="M140" s="549">
        <v>0</v>
      </c>
      <c r="N140" s="526">
        <v>0</v>
      </c>
      <c r="O140" s="217">
        <v>125</v>
      </c>
      <c r="P140" s="550">
        <v>5</v>
      </c>
      <c r="Q140" s="551">
        <v>7</v>
      </c>
      <c r="R140" s="550">
        <v>7</v>
      </c>
      <c r="S140" s="551">
        <v>0</v>
      </c>
      <c r="T140" s="552">
        <v>0</v>
      </c>
      <c r="U140" s="527">
        <v>0</v>
      </c>
      <c r="V140" s="164"/>
    </row>
    <row r="141" spans="1:22" s="24" customFormat="1">
      <c r="A141" s="190">
        <v>128</v>
      </c>
      <c r="B141" s="544">
        <v>5</v>
      </c>
      <c r="C141" s="543">
        <v>3</v>
      </c>
      <c r="D141" s="544">
        <v>3</v>
      </c>
      <c r="E141" s="542">
        <v>0</v>
      </c>
      <c r="F141" s="545">
        <v>0</v>
      </c>
      <c r="G141" s="546">
        <v>0</v>
      </c>
      <c r="H141" s="215"/>
      <c r="I141" s="547"/>
      <c r="J141" s="548"/>
      <c r="K141" s="547"/>
      <c r="L141" s="548"/>
      <c r="M141" s="549"/>
      <c r="N141" s="526"/>
      <c r="O141" s="217"/>
      <c r="P141" s="550"/>
      <c r="Q141" s="551"/>
      <c r="R141" s="550"/>
      <c r="S141" s="551"/>
      <c r="T141" s="552"/>
      <c r="U141" s="527"/>
      <c r="V141" s="161"/>
    </row>
    <row r="142" spans="1:22" s="24" customFormat="1">
      <c r="A142" s="190">
        <v>130</v>
      </c>
      <c r="B142" s="544">
        <v>9</v>
      </c>
      <c r="C142" s="543">
        <v>6</v>
      </c>
      <c r="D142" s="544">
        <v>9</v>
      </c>
      <c r="E142" s="542">
        <v>0</v>
      </c>
      <c r="F142" s="545">
        <v>0</v>
      </c>
      <c r="G142" s="546">
        <v>0</v>
      </c>
      <c r="H142" s="215">
        <v>130</v>
      </c>
      <c r="I142" s="547">
        <v>4</v>
      </c>
      <c r="J142" s="548">
        <v>4</v>
      </c>
      <c r="K142" s="547">
        <v>4</v>
      </c>
      <c r="L142" s="548">
        <v>0</v>
      </c>
      <c r="M142" s="549">
        <v>0</v>
      </c>
      <c r="N142" s="526">
        <v>0</v>
      </c>
      <c r="O142" s="217">
        <v>130</v>
      </c>
      <c r="P142" s="550">
        <v>4</v>
      </c>
      <c r="Q142" s="551">
        <v>4</v>
      </c>
      <c r="R142" s="550">
        <v>4</v>
      </c>
      <c r="S142" s="551">
        <v>0</v>
      </c>
      <c r="T142" s="552">
        <v>0</v>
      </c>
      <c r="U142" s="527">
        <v>0</v>
      </c>
      <c r="V142" s="161"/>
    </row>
    <row r="143" spans="1:22">
      <c r="A143" s="190">
        <v>167</v>
      </c>
      <c r="B143" s="544">
        <v>6</v>
      </c>
      <c r="C143" s="543">
        <v>5</v>
      </c>
      <c r="D143" s="544">
        <v>6</v>
      </c>
      <c r="E143" s="542">
        <v>0</v>
      </c>
      <c r="F143" s="545">
        <v>0</v>
      </c>
      <c r="G143" s="546">
        <v>0</v>
      </c>
      <c r="H143" s="215">
        <v>167</v>
      </c>
      <c r="I143" s="547">
        <v>4</v>
      </c>
      <c r="J143" s="548">
        <v>4</v>
      </c>
      <c r="K143" s="547">
        <v>4</v>
      </c>
      <c r="L143" s="548">
        <v>0</v>
      </c>
      <c r="M143" s="549">
        <v>0</v>
      </c>
      <c r="N143" s="526">
        <v>0</v>
      </c>
      <c r="O143" s="217">
        <v>167</v>
      </c>
      <c r="P143" s="550">
        <v>4</v>
      </c>
      <c r="Q143" s="551">
        <v>4</v>
      </c>
      <c r="R143" s="550">
        <v>4</v>
      </c>
      <c r="S143" s="551">
        <v>0</v>
      </c>
      <c r="T143" s="552">
        <v>0</v>
      </c>
      <c r="U143" s="527">
        <v>0</v>
      </c>
      <c r="V143" s="164"/>
    </row>
    <row r="144" spans="1:22">
      <c r="A144" s="190">
        <v>177</v>
      </c>
      <c r="B144" s="544">
        <v>2</v>
      </c>
      <c r="C144" s="543">
        <v>0</v>
      </c>
      <c r="D144" s="544">
        <v>2</v>
      </c>
      <c r="E144" s="542">
        <v>0</v>
      </c>
      <c r="F144" s="545">
        <v>0</v>
      </c>
      <c r="G144" s="546">
        <v>0</v>
      </c>
      <c r="H144" s="215"/>
      <c r="I144" s="547"/>
      <c r="J144" s="548"/>
      <c r="K144" s="547"/>
      <c r="L144" s="548"/>
      <c r="M144" s="549"/>
      <c r="N144" s="526"/>
      <c r="O144" s="217"/>
      <c r="P144" s="550"/>
      <c r="Q144" s="551"/>
      <c r="R144" s="550"/>
      <c r="S144" s="551"/>
      <c r="T144" s="552"/>
      <c r="U144" s="527"/>
      <c r="V144" s="164"/>
    </row>
    <row r="145" spans="1:21" s="24" customFormat="1">
      <c r="A145" s="190">
        <v>205</v>
      </c>
      <c r="B145" s="544">
        <v>11</v>
      </c>
      <c r="C145" s="543">
        <v>9</v>
      </c>
      <c r="D145" s="544">
        <v>9</v>
      </c>
      <c r="E145" s="542">
        <v>0</v>
      </c>
      <c r="F145" s="545">
        <v>0</v>
      </c>
      <c r="G145" s="546">
        <v>0</v>
      </c>
      <c r="H145" s="215">
        <v>205</v>
      </c>
      <c r="I145" s="547">
        <v>5</v>
      </c>
      <c r="J145" s="548">
        <v>5</v>
      </c>
      <c r="K145" s="547">
        <v>5</v>
      </c>
      <c r="L145" s="548">
        <v>0</v>
      </c>
      <c r="M145" s="549">
        <v>0</v>
      </c>
      <c r="N145" s="526">
        <v>0</v>
      </c>
      <c r="O145" s="217">
        <v>205</v>
      </c>
      <c r="P145" s="550">
        <v>4</v>
      </c>
      <c r="Q145" s="551">
        <v>4</v>
      </c>
      <c r="R145" s="550">
        <v>4</v>
      </c>
      <c r="S145" s="551">
        <v>0</v>
      </c>
      <c r="T145" s="552">
        <v>0</v>
      </c>
      <c r="U145" s="527">
        <v>0</v>
      </c>
    </row>
    <row r="146" spans="1:21">
      <c r="A146" s="190">
        <v>218</v>
      </c>
      <c r="B146" s="544">
        <v>4</v>
      </c>
      <c r="C146" s="543">
        <v>3</v>
      </c>
      <c r="D146" s="544">
        <v>4</v>
      </c>
      <c r="E146" s="542">
        <v>0</v>
      </c>
      <c r="F146" s="545">
        <v>0</v>
      </c>
      <c r="G146" s="546">
        <v>0</v>
      </c>
      <c r="H146" s="215">
        <v>218</v>
      </c>
      <c r="I146" s="547">
        <v>2</v>
      </c>
      <c r="J146" s="548">
        <v>3</v>
      </c>
      <c r="K146" s="547">
        <v>3</v>
      </c>
      <c r="L146" s="548">
        <v>0</v>
      </c>
      <c r="M146" s="549">
        <v>0</v>
      </c>
      <c r="N146" s="526">
        <v>0</v>
      </c>
      <c r="O146" s="217">
        <v>218</v>
      </c>
      <c r="P146" s="550">
        <v>2</v>
      </c>
      <c r="Q146" s="551">
        <v>2</v>
      </c>
      <c r="R146" s="550">
        <v>2</v>
      </c>
      <c r="S146" s="551">
        <v>0</v>
      </c>
      <c r="T146" s="552">
        <v>0</v>
      </c>
      <c r="U146" s="527">
        <v>0</v>
      </c>
    </row>
    <row r="147" spans="1:21">
      <c r="A147" s="190">
        <v>232</v>
      </c>
      <c r="B147" s="544">
        <v>17</v>
      </c>
      <c r="C147" s="543">
        <v>10</v>
      </c>
      <c r="D147" s="544">
        <v>17</v>
      </c>
      <c r="E147" s="542">
        <v>0</v>
      </c>
      <c r="F147" s="545">
        <v>0</v>
      </c>
      <c r="G147" s="546">
        <v>0</v>
      </c>
      <c r="H147" s="215">
        <v>232</v>
      </c>
      <c r="I147" s="547">
        <v>9</v>
      </c>
      <c r="J147" s="548">
        <v>9</v>
      </c>
      <c r="K147" s="547">
        <v>9</v>
      </c>
      <c r="L147" s="548">
        <v>0</v>
      </c>
      <c r="M147" s="549">
        <v>0</v>
      </c>
      <c r="N147" s="526">
        <v>0</v>
      </c>
      <c r="O147" s="217">
        <v>232</v>
      </c>
      <c r="P147" s="550">
        <v>8</v>
      </c>
      <c r="Q147" s="551">
        <v>8</v>
      </c>
      <c r="R147" s="550">
        <v>8</v>
      </c>
      <c r="S147" s="551">
        <v>0</v>
      </c>
      <c r="T147" s="552">
        <v>0</v>
      </c>
      <c r="U147" s="527">
        <v>0</v>
      </c>
    </row>
    <row r="148" spans="1:21">
      <c r="A148" s="190">
        <v>254</v>
      </c>
      <c r="B148" s="544">
        <v>3</v>
      </c>
      <c r="C148" s="543">
        <v>2</v>
      </c>
      <c r="D148" s="544">
        <v>3</v>
      </c>
      <c r="E148" s="542">
        <v>0</v>
      </c>
      <c r="F148" s="545">
        <v>0</v>
      </c>
      <c r="G148" s="546">
        <v>0</v>
      </c>
      <c r="H148" s="215">
        <v>254</v>
      </c>
      <c r="I148" s="547">
        <v>2</v>
      </c>
      <c r="J148" s="548">
        <v>2</v>
      </c>
      <c r="K148" s="547">
        <v>2</v>
      </c>
      <c r="L148" s="548">
        <v>0</v>
      </c>
      <c r="M148" s="549">
        <v>0</v>
      </c>
      <c r="N148" s="526">
        <v>0</v>
      </c>
      <c r="O148" s="217"/>
      <c r="P148" s="550"/>
      <c r="Q148" s="551"/>
      <c r="R148" s="550"/>
      <c r="S148" s="551"/>
      <c r="T148" s="552"/>
      <c r="U148" s="527"/>
    </row>
    <row r="149" spans="1:21">
      <c r="A149" s="190">
        <v>256</v>
      </c>
      <c r="B149" s="544">
        <v>5</v>
      </c>
      <c r="C149" s="543">
        <v>5</v>
      </c>
      <c r="D149" s="544">
        <v>5</v>
      </c>
      <c r="E149" s="542">
        <v>0</v>
      </c>
      <c r="F149" s="545">
        <v>0</v>
      </c>
      <c r="G149" s="546">
        <v>0</v>
      </c>
      <c r="H149" s="215">
        <v>256</v>
      </c>
      <c r="I149" s="547">
        <v>4</v>
      </c>
      <c r="J149" s="548">
        <v>4</v>
      </c>
      <c r="K149" s="547">
        <v>4</v>
      </c>
      <c r="L149" s="548">
        <v>0</v>
      </c>
      <c r="M149" s="549">
        <v>0</v>
      </c>
      <c r="N149" s="526">
        <v>0</v>
      </c>
      <c r="O149" s="217">
        <v>256</v>
      </c>
      <c r="P149" s="550">
        <v>4</v>
      </c>
      <c r="Q149" s="551">
        <v>4</v>
      </c>
      <c r="R149" s="550">
        <v>4</v>
      </c>
      <c r="S149" s="551">
        <v>0</v>
      </c>
      <c r="T149" s="552">
        <v>0</v>
      </c>
      <c r="U149" s="527">
        <v>0</v>
      </c>
    </row>
    <row r="150" spans="1:21">
      <c r="A150" s="190">
        <v>266</v>
      </c>
      <c r="B150" s="544">
        <v>10</v>
      </c>
      <c r="C150" s="543">
        <v>7</v>
      </c>
      <c r="D150" s="544">
        <v>12</v>
      </c>
      <c r="E150" s="542">
        <v>0</v>
      </c>
      <c r="F150" s="545">
        <v>0</v>
      </c>
      <c r="G150" s="546">
        <v>0</v>
      </c>
      <c r="H150" s="215">
        <v>266</v>
      </c>
      <c r="I150" s="547">
        <v>6</v>
      </c>
      <c r="J150" s="548">
        <v>6</v>
      </c>
      <c r="K150" s="547">
        <v>6</v>
      </c>
      <c r="L150" s="548">
        <v>0</v>
      </c>
      <c r="M150" s="549">
        <v>0</v>
      </c>
      <c r="N150" s="526">
        <v>0</v>
      </c>
      <c r="O150" s="217">
        <v>266</v>
      </c>
      <c r="P150" s="550">
        <v>5</v>
      </c>
      <c r="Q150" s="551">
        <v>5</v>
      </c>
      <c r="R150" s="550">
        <v>5</v>
      </c>
      <c r="S150" s="551">
        <v>0</v>
      </c>
      <c r="T150" s="552">
        <v>0</v>
      </c>
      <c r="U150" s="527">
        <v>0</v>
      </c>
    </row>
    <row r="151" spans="1:21">
      <c r="A151" s="190">
        <v>501</v>
      </c>
      <c r="B151" s="544">
        <v>9</v>
      </c>
      <c r="C151" s="543">
        <v>4</v>
      </c>
      <c r="D151" s="544">
        <v>10</v>
      </c>
      <c r="E151" s="542">
        <v>0</v>
      </c>
      <c r="F151" s="545">
        <v>0</v>
      </c>
      <c r="G151" s="546">
        <v>0</v>
      </c>
      <c r="H151" s="215">
        <v>501</v>
      </c>
      <c r="I151" s="547">
        <v>2</v>
      </c>
      <c r="J151" s="548">
        <v>2</v>
      </c>
      <c r="K151" s="547">
        <v>2</v>
      </c>
      <c r="L151" s="548">
        <v>0</v>
      </c>
      <c r="M151" s="549">
        <v>0</v>
      </c>
      <c r="N151" s="526">
        <v>0</v>
      </c>
      <c r="O151" s="217">
        <v>501</v>
      </c>
      <c r="P151" s="550">
        <v>2</v>
      </c>
      <c r="Q151" s="551">
        <v>2</v>
      </c>
      <c r="R151" s="550">
        <v>2</v>
      </c>
      <c r="S151" s="551">
        <v>0</v>
      </c>
      <c r="T151" s="552">
        <v>0</v>
      </c>
      <c r="U151" s="527">
        <v>0</v>
      </c>
    </row>
    <row r="152" spans="1:21" ht="13.5" customHeight="1">
      <c r="A152" s="190">
        <v>577</v>
      </c>
      <c r="B152" s="544">
        <v>4</v>
      </c>
      <c r="C152" s="543">
        <v>4</v>
      </c>
      <c r="D152" s="544">
        <v>5</v>
      </c>
      <c r="E152" s="542">
        <v>0</v>
      </c>
      <c r="F152" s="545">
        <v>0</v>
      </c>
      <c r="G152" s="546">
        <v>0</v>
      </c>
      <c r="H152" s="215"/>
      <c r="I152" s="547"/>
      <c r="J152" s="548"/>
      <c r="K152" s="547"/>
      <c r="L152" s="548"/>
      <c r="M152" s="549"/>
      <c r="N152" s="526"/>
      <c r="O152" s="217"/>
      <c r="P152" s="550"/>
      <c r="Q152" s="551"/>
      <c r="R152" s="550"/>
      <c r="S152" s="551"/>
      <c r="T152" s="552"/>
      <c r="U152" s="527"/>
    </row>
    <row r="153" spans="1:21" ht="12" customHeight="1">
      <c r="A153" s="190">
        <v>603</v>
      </c>
      <c r="B153" s="544">
        <v>15</v>
      </c>
      <c r="C153" s="543">
        <v>9</v>
      </c>
      <c r="D153" s="544">
        <v>17</v>
      </c>
      <c r="E153" s="542">
        <v>0</v>
      </c>
      <c r="F153" s="545">
        <v>0</v>
      </c>
      <c r="G153" s="546">
        <v>0</v>
      </c>
      <c r="H153" s="215">
        <v>603</v>
      </c>
      <c r="I153" s="547">
        <v>8</v>
      </c>
      <c r="J153" s="548">
        <v>10</v>
      </c>
      <c r="K153" s="547">
        <v>12</v>
      </c>
      <c r="L153" s="548">
        <v>0</v>
      </c>
      <c r="M153" s="549">
        <v>0</v>
      </c>
      <c r="N153" s="526">
        <v>0</v>
      </c>
      <c r="O153" s="217">
        <v>603</v>
      </c>
      <c r="P153" s="550">
        <v>6</v>
      </c>
      <c r="Q153" s="551">
        <v>10</v>
      </c>
      <c r="R153" s="550">
        <v>11</v>
      </c>
      <c r="S153" s="551">
        <v>0</v>
      </c>
      <c r="T153" s="552">
        <v>0</v>
      </c>
      <c r="U153" s="527">
        <v>0</v>
      </c>
    </row>
    <row r="154" spans="1:21">
      <c r="A154" s="190">
        <v>605</v>
      </c>
      <c r="B154" s="544">
        <v>5</v>
      </c>
      <c r="C154" s="543">
        <v>3</v>
      </c>
      <c r="D154" s="544">
        <v>5</v>
      </c>
      <c r="E154" s="542">
        <v>0</v>
      </c>
      <c r="F154" s="545">
        <v>0</v>
      </c>
      <c r="G154" s="546">
        <v>0</v>
      </c>
      <c r="H154" s="215">
        <v>605</v>
      </c>
      <c r="I154" s="547">
        <v>2</v>
      </c>
      <c r="J154" s="548">
        <v>2</v>
      </c>
      <c r="K154" s="547">
        <v>2</v>
      </c>
      <c r="L154" s="548">
        <v>0</v>
      </c>
      <c r="M154" s="549">
        <v>0</v>
      </c>
      <c r="N154" s="526">
        <v>0</v>
      </c>
      <c r="O154" s="217">
        <v>605</v>
      </c>
      <c r="P154" s="550">
        <v>2</v>
      </c>
      <c r="Q154" s="551">
        <v>2</v>
      </c>
      <c r="R154" s="550">
        <v>2</v>
      </c>
      <c r="S154" s="551">
        <v>0</v>
      </c>
      <c r="T154" s="552">
        <v>0</v>
      </c>
      <c r="U154" s="527">
        <v>0</v>
      </c>
    </row>
    <row r="155" spans="1:21">
      <c r="A155" s="190">
        <v>607</v>
      </c>
      <c r="B155" s="544">
        <v>1</v>
      </c>
      <c r="C155" s="543">
        <v>0</v>
      </c>
      <c r="D155" s="544">
        <v>1</v>
      </c>
      <c r="E155" s="542">
        <v>0</v>
      </c>
      <c r="F155" s="545">
        <v>0</v>
      </c>
      <c r="G155" s="546">
        <v>0</v>
      </c>
      <c r="H155" s="215"/>
      <c r="I155" s="547"/>
      <c r="J155" s="548"/>
      <c r="K155" s="547"/>
      <c r="L155" s="548"/>
      <c r="M155" s="549"/>
      <c r="N155" s="526"/>
      <c r="O155" s="217"/>
      <c r="P155" s="550"/>
      <c r="Q155" s="551"/>
      <c r="R155" s="550"/>
      <c r="S155" s="551"/>
      <c r="T155" s="552"/>
      <c r="U155" s="527"/>
    </row>
    <row r="156" spans="1:21">
      <c r="A156" s="190">
        <v>625</v>
      </c>
      <c r="B156" s="544">
        <v>2</v>
      </c>
      <c r="C156" s="543">
        <v>0</v>
      </c>
      <c r="D156" s="544">
        <v>2</v>
      </c>
      <c r="E156" s="542">
        <v>0</v>
      </c>
      <c r="F156" s="545">
        <v>0</v>
      </c>
      <c r="G156" s="546">
        <v>0</v>
      </c>
      <c r="H156" s="526"/>
      <c r="I156" s="547"/>
      <c r="J156" s="548"/>
      <c r="K156" s="547"/>
      <c r="L156" s="548"/>
      <c r="M156" s="549"/>
      <c r="N156" s="526"/>
      <c r="O156" s="527"/>
      <c r="P156" s="550"/>
      <c r="Q156" s="551"/>
      <c r="R156" s="550"/>
      <c r="S156" s="551"/>
      <c r="T156" s="552"/>
      <c r="U156" s="527"/>
    </row>
    <row r="157" spans="1:21" s="24" customFormat="1" ht="13.5" thickBot="1">
      <c r="A157" s="191"/>
      <c r="B157" s="555"/>
      <c r="C157" s="554"/>
      <c r="D157" s="555"/>
      <c r="E157" s="553"/>
      <c r="F157" s="556"/>
      <c r="G157" s="557"/>
      <c r="H157" s="562"/>
      <c r="I157" s="559"/>
      <c r="J157" s="560"/>
      <c r="K157" s="559"/>
      <c r="L157" s="560"/>
      <c r="M157" s="561"/>
      <c r="N157" s="562"/>
      <c r="O157" s="569"/>
      <c r="P157" s="570"/>
      <c r="Q157" s="571"/>
      <c r="R157" s="570"/>
      <c r="S157" s="571"/>
      <c r="T157" s="572"/>
      <c r="U157" s="569"/>
    </row>
    <row r="158" spans="1:21" ht="16.5" customHeight="1">
      <c r="A158" s="573"/>
      <c r="B158" s="574"/>
      <c r="C158" s="441"/>
      <c r="D158" s="441"/>
      <c r="E158" s="441"/>
      <c r="F158" s="441"/>
      <c r="G158" s="441"/>
      <c r="H158" s="178"/>
      <c r="I158" s="568"/>
      <c r="J158" s="568"/>
      <c r="K158" s="568"/>
      <c r="L158" s="568"/>
      <c r="M158" s="568"/>
      <c r="N158" s="568"/>
      <c r="O158" s="178"/>
      <c r="P158" s="441"/>
      <c r="Q158" s="441"/>
      <c r="R158" s="441"/>
      <c r="S158" s="441"/>
      <c r="T158" s="441"/>
      <c r="U158" s="575"/>
    </row>
    <row r="159" spans="1:21" ht="18">
      <c r="A159" s="576"/>
      <c r="B159" s="574"/>
      <c r="C159" s="441"/>
      <c r="D159" s="441"/>
      <c r="E159" s="441"/>
      <c r="F159" s="441"/>
      <c r="G159" s="441"/>
      <c r="H159" s="178"/>
      <c r="I159" s="363" t="s">
        <v>47</v>
      </c>
      <c r="J159" s="364"/>
      <c r="K159" s="364"/>
      <c r="L159" s="364"/>
      <c r="M159" s="364"/>
      <c r="N159" s="365"/>
      <c r="O159" s="175"/>
      <c r="P159" s="441"/>
      <c r="Q159" s="441"/>
      <c r="R159" s="441"/>
      <c r="S159" s="441"/>
      <c r="T159" s="441"/>
      <c r="U159" s="575"/>
    </row>
    <row r="160" spans="1:21" ht="14.25" customHeight="1" thickBot="1">
      <c r="A160" s="576"/>
      <c r="B160" s="574"/>
      <c r="C160" s="441"/>
      <c r="D160" s="441"/>
      <c r="E160" s="441"/>
      <c r="F160" s="441"/>
      <c r="G160" s="441"/>
      <c r="H160" s="178"/>
      <c r="I160" s="577"/>
      <c r="J160" s="577"/>
      <c r="K160" s="577"/>
      <c r="L160" s="577"/>
      <c r="M160" s="577"/>
      <c r="N160" s="577"/>
      <c r="O160" s="178"/>
      <c r="P160" s="441"/>
      <c r="Q160" s="441"/>
      <c r="R160" s="441"/>
      <c r="S160" s="441"/>
      <c r="T160" s="441"/>
      <c r="U160" s="575"/>
    </row>
    <row r="161" spans="1:23" ht="18">
      <c r="A161" s="79"/>
      <c r="B161" s="327" t="s">
        <v>57</v>
      </c>
      <c r="C161" s="328"/>
      <c r="D161" s="328"/>
      <c r="E161" s="328"/>
      <c r="F161" s="328"/>
      <c r="G161" s="329"/>
      <c r="H161" s="208"/>
      <c r="I161" s="313" t="s">
        <v>58</v>
      </c>
      <c r="J161" s="314"/>
      <c r="K161" s="314"/>
      <c r="L161" s="314"/>
      <c r="M161" s="314"/>
      <c r="N161" s="315"/>
      <c r="O161" s="205"/>
      <c r="P161" s="316" t="s">
        <v>59</v>
      </c>
      <c r="Q161" s="317"/>
      <c r="R161" s="317"/>
      <c r="S161" s="317"/>
      <c r="T161" s="317"/>
      <c r="U161" s="318"/>
      <c r="V161" s="164"/>
      <c r="W161" s="164"/>
    </row>
    <row r="162" spans="1:23" ht="13.5" thickBot="1">
      <c r="A162" s="330" t="s">
        <v>60</v>
      </c>
      <c r="B162" s="332" t="s">
        <v>84</v>
      </c>
      <c r="C162" s="334" t="s">
        <v>85</v>
      </c>
      <c r="D162" s="332" t="s">
        <v>86</v>
      </c>
      <c r="E162" s="336" t="s">
        <v>38</v>
      </c>
      <c r="F162" s="338" t="s">
        <v>87</v>
      </c>
      <c r="G162" s="339"/>
      <c r="H162" s="209"/>
      <c r="I162" s="319" t="s">
        <v>84</v>
      </c>
      <c r="J162" s="321" t="s">
        <v>85</v>
      </c>
      <c r="K162" s="321" t="s">
        <v>86</v>
      </c>
      <c r="L162" s="321" t="s">
        <v>38</v>
      </c>
      <c r="M162" s="323" t="s">
        <v>87</v>
      </c>
      <c r="N162" s="324"/>
      <c r="O162" s="206"/>
      <c r="P162" s="325" t="s">
        <v>84</v>
      </c>
      <c r="Q162" s="309" t="s">
        <v>85</v>
      </c>
      <c r="R162" s="309" t="s">
        <v>86</v>
      </c>
      <c r="S162" s="309" t="s">
        <v>38</v>
      </c>
      <c r="T162" s="311" t="s">
        <v>87</v>
      </c>
      <c r="U162" s="312"/>
      <c r="V162" s="164"/>
      <c r="W162" s="164"/>
    </row>
    <row r="163" spans="1:23" ht="13.5" thickTop="1">
      <c r="A163" s="331"/>
      <c r="B163" s="333"/>
      <c r="C163" s="335"/>
      <c r="D163" s="333"/>
      <c r="E163" s="337"/>
      <c r="F163" s="70" t="s">
        <v>39</v>
      </c>
      <c r="G163" s="71" t="s">
        <v>40</v>
      </c>
      <c r="H163" s="204"/>
      <c r="I163" s="320"/>
      <c r="J163" s="322"/>
      <c r="K163" s="322"/>
      <c r="L163" s="322"/>
      <c r="M163" s="92" t="s">
        <v>39</v>
      </c>
      <c r="N163" s="203" t="s">
        <v>40</v>
      </c>
      <c r="O163" s="207"/>
      <c r="P163" s="326"/>
      <c r="Q163" s="310"/>
      <c r="R163" s="310"/>
      <c r="S163" s="310"/>
      <c r="T163" s="106" t="s">
        <v>39</v>
      </c>
      <c r="U163" s="107" t="s">
        <v>40</v>
      </c>
      <c r="V163" s="164"/>
      <c r="W163" s="164"/>
    </row>
    <row r="164" spans="1:23">
      <c r="A164" s="87">
        <v>801</v>
      </c>
      <c r="B164" s="544">
        <v>18</v>
      </c>
      <c r="C164" s="543">
        <v>18</v>
      </c>
      <c r="D164" s="544">
        <v>18</v>
      </c>
      <c r="E164" s="542"/>
      <c r="F164" s="545"/>
      <c r="G164" s="546"/>
      <c r="H164" s="155"/>
      <c r="I164" s="578">
        <v>18</v>
      </c>
      <c r="J164" s="549">
        <v>18</v>
      </c>
      <c r="K164" s="549">
        <v>18</v>
      </c>
      <c r="L164" s="548"/>
      <c r="M164" s="549"/>
      <c r="N164" s="579"/>
      <c r="O164" s="155"/>
      <c r="P164" s="580">
        <v>18</v>
      </c>
      <c r="Q164" s="551">
        <v>18</v>
      </c>
      <c r="R164" s="550">
        <v>18</v>
      </c>
      <c r="S164" s="551"/>
      <c r="T164" s="551"/>
      <c r="U164" s="527"/>
      <c r="V164" s="165"/>
      <c r="W164" s="165"/>
    </row>
    <row r="165" spans="1:23">
      <c r="A165" s="87">
        <v>802</v>
      </c>
      <c r="B165" s="544">
        <v>58</v>
      </c>
      <c r="C165" s="543">
        <v>36</v>
      </c>
      <c r="D165" s="544">
        <v>58</v>
      </c>
      <c r="E165" s="542"/>
      <c r="F165" s="545"/>
      <c r="G165" s="546"/>
      <c r="H165" s="155"/>
      <c r="I165" s="578">
        <v>32</v>
      </c>
      <c r="J165" s="549">
        <v>36</v>
      </c>
      <c r="K165" s="549">
        <v>36</v>
      </c>
      <c r="L165" s="548"/>
      <c r="M165" s="549"/>
      <c r="N165" s="579"/>
      <c r="O165" s="155"/>
      <c r="P165" s="580">
        <v>32</v>
      </c>
      <c r="Q165" s="551">
        <v>36</v>
      </c>
      <c r="R165" s="550">
        <v>36</v>
      </c>
      <c r="S165" s="551"/>
      <c r="T165" s="551"/>
      <c r="U165" s="527"/>
      <c r="V165" s="199"/>
      <c r="W165" s="199"/>
    </row>
    <row r="166" spans="1:23">
      <c r="A166" s="87">
        <v>803</v>
      </c>
      <c r="B166" s="544">
        <v>26</v>
      </c>
      <c r="C166" s="543">
        <v>14</v>
      </c>
      <c r="D166" s="544">
        <v>26</v>
      </c>
      <c r="E166" s="542"/>
      <c r="F166" s="545"/>
      <c r="G166" s="546"/>
      <c r="H166" s="155"/>
      <c r="I166" s="578">
        <v>12</v>
      </c>
      <c r="J166" s="549">
        <v>10</v>
      </c>
      <c r="K166" s="549">
        <v>10</v>
      </c>
      <c r="L166" s="548"/>
      <c r="M166" s="549"/>
      <c r="N166" s="579"/>
      <c r="O166" s="155"/>
      <c r="P166" s="580">
        <v>12</v>
      </c>
      <c r="Q166" s="551">
        <v>10</v>
      </c>
      <c r="R166" s="550">
        <v>10</v>
      </c>
      <c r="S166" s="551"/>
      <c r="T166" s="551"/>
      <c r="U166" s="527"/>
      <c r="V166" s="165"/>
      <c r="W166" s="165"/>
    </row>
    <row r="167" spans="1:23">
      <c r="A167" s="87" t="s">
        <v>88</v>
      </c>
      <c r="B167" s="544">
        <v>12</v>
      </c>
      <c r="C167" s="543">
        <v>8</v>
      </c>
      <c r="D167" s="544">
        <v>12</v>
      </c>
      <c r="E167" s="542"/>
      <c r="F167" s="545"/>
      <c r="G167" s="546"/>
      <c r="H167" s="155"/>
      <c r="I167" s="578">
        <v>0</v>
      </c>
      <c r="J167" s="549">
        <v>0</v>
      </c>
      <c r="K167" s="549">
        <v>0</v>
      </c>
      <c r="L167" s="548"/>
      <c r="M167" s="549"/>
      <c r="N167" s="579"/>
      <c r="O167" s="155"/>
      <c r="P167" s="580">
        <v>0</v>
      </c>
      <c r="Q167" s="551">
        <v>0</v>
      </c>
      <c r="R167" s="550">
        <v>0</v>
      </c>
      <c r="S167" s="551"/>
      <c r="T167" s="551"/>
      <c r="U167" s="527"/>
      <c r="V167" s="165"/>
      <c r="W167" s="165"/>
    </row>
    <row r="168" spans="1:23">
      <c r="A168" s="87" t="s">
        <v>89</v>
      </c>
      <c r="B168" s="544">
        <v>48</v>
      </c>
      <c r="C168" s="543">
        <v>21</v>
      </c>
      <c r="D168" s="544">
        <v>48</v>
      </c>
      <c r="E168" s="542"/>
      <c r="F168" s="545"/>
      <c r="G168" s="546"/>
      <c r="H168" s="155"/>
      <c r="I168" s="578">
        <v>28</v>
      </c>
      <c r="J168" s="549">
        <v>28</v>
      </c>
      <c r="K168" s="549">
        <v>28</v>
      </c>
      <c r="L168" s="548"/>
      <c r="M168" s="549"/>
      <c r="N168" s="579"/>
      <c r="O168" s="155"/>
      <c r="P168" s="581">
        <v>28</v>
      </c>
      <c r="Q168" s="551">
        <v>28</v>
      </c>
      <c r="R168" s="550">
        <v>28</v>
      </c>
      <c r="S168" s="551"/>
      <c r="T168" s="551"/>
      <c r="U168" s="527"/>
      <c r="V168" s="199"/>
      <c r="W168" s="199"/>
    </row>
    <row r="169" spans="1:23" ht="13.5" thickBot="1">
      <c r="A169" s="87">
        <v>806</v>
      </c>
      <c r="B169" s="544">
        <v>51</v>
      </c>
      <c r="C169" s="543">
        <v>27</v>
      </c>
      <c r="D169" s="544">
        <v>51</v>
      </c>
      <c r="E169" s="542"/>
      <c r="F169" s="545"/>
      <c r="G169" s="546"/>
      <c r="H169" s="155"/>
      <c r="I169" s="578">
        <v>30</v>
      </c>
      <c r="J169" s="549">
        <v>30</v>
      </c>
      <c r="K169" s="549">
        <v>30</v>
      </c>
      <c r="L169" s="548"/>
      <c r="M169" s="549"/>
      <c r="N169" s="579"/>
      <c r="O169" s="155"/>
      <c r="P169" s="581">
        <v>30</v>
      </c>
      <c r="Q169" s="551">
        <v>30</v>
      </c>
      <c r="R169" s="550">
        <v>30</v>
      </c>
      <c r="S169" s="551"/>
      <c r="T169" s="551"/>
      <c r="U169" s="527"/>
      <c r="V169" s="199"/>
      <c r="W169" s="199"/>
    </row>
    <row r="170" spans="1:23" ht="13.5" thickBot="1">
      <c r="A170" s="582"/>
      <c r="B170" s="583"/>
      <c r="C170" s="583"/>
      <c r="D170" s="583"/>
      <c r="E170" s="583"/>
      <c r="F170" s="583"/>
      <c r="G170" s="583"/>
      <c r="H170" s="179"/>
      <c r="I170" s="583"/>
      <c r="J170" s="583"/>
      <c r="K170" s="583"/>
      <c r="L170" s="583"/>
      <c r="M170" s="583"/>
      <c r="N170" s="583"/>
      <c r="O170" s="179"/>
      <c r="P170" s="583"/>
      <c r="Q170" s="583"/>
      <c r="R170" s="583"/>
      <c r="S170" s="583"/>
      <c r="T170" s="583"/>
      <c r="U170" s="583"/>
      <c r="V170" s="165"/>
      <c r="W170" s="165"/>
    </row>
    <row r="171" spans="1:23">
      <c r="A171" s="156"/>
      <c r="B171" s="361" t="s">
        <v>90</v>
      </c>
      <c r="C171" s="359"/>
      <c r="D171" s="359"/>
      <c r="E171" s="359"/>
      <c r="F171" s="359"/>
      <c r="G171" s="360"/>
      <c r="H171" s="229"/>
      <c r="I171" s="359" t="s">
        <v>90</v>
      </c>
      <c r="J171" s="359"/>
      <c r="K171" s="359"/>
      <c r="L171" s="359"/>
      <c r="M171" s="359"/>
      <c r="N171" s="360"/>
      <c r="O171" s="229"/>
      <c r="P171" s="229"/>
      <c r="Q171" s="359" t="s">
        <v>90</v>
      </c>
      <c r="R171" s="359"/>
      <c r="S171" s="359"/>
      <c r="T171" s="359"/>
      <c r="U171" s="362"/>
      <c r="V171" s="165"/>
      <c r="W171" s="165"/>
    </row>
    <row r="172" spans="1:23" ht="13.5" thickBot="1">
      <c r="A172" s="156"/>
      <c r="B172" s="584"/>
      <c r="C172" s="585"/>
      <c r="D172" s="585"/>
      <c r="E172" s="585">
        <v>0</v>
      </c>
      <c r="F172" s="585"/>
      <c r="G172" s="586"/>
      <c r="H172" s="180"/>
      <c r="I172" s="585"/>
      <c r="J172" s="585"/>
      <c r="K172" s="585"/>
      <c r="L172" s="585"/>
      <c r="M172" s="585"/>
      <c r="N172" s="586"/>
      <c r="O172" s="183"/>
      <c r="P172" s="165"/>
      <c r="Q172" s="165"/>
      <c r="R172" s="165"/>
      <c r="S172" s="165"/>
      <c r="T172" s="165"/>
      <c r="U172" s="587"/>
      <c r="V172" s="165"/>
      <c r="W172" s="165"/>
    </row>
    <row r="173" spans="1:23">
      <c r="A173" s="87">
        <v>801</v>
      </c>
      <c r="B173" s="544">
        <v>6</v>
      </c>
      <c r="C173" s="543">
        <v>6</v>
      </c>
      <c r="D173" s="544">
        <v>6</v>
      </c>
      <c r="E173" s="542"/>
      <c r="F173" s="545"/>
      <c r="G173" s="546"/>
      <c r="H173" s="155"/>
      <c r="I173" s="588">
        <v>6</v>
      </c>
      <c r="J173" s="548">
        <v>6</v>
      </c>
      <c r="K173" s="547">
        <v>6</v>
      </c>
      <c r="L173" s="548"/>
      <c r="M173" s="549"/>
      <c r="N173" s="579"/>
      <c r="O173" s="155"/>
      <c r="P173" s="589">
        <v>6</v>
      </c>
      <c r="Q173" s="539">
        <v>6</v>
      </c>
      <c r="R173" s="590">
        <v>6</v>
      </c>
      <c r="S173" s="539"/>
      <c r="T173" s="539"/>
      <c r="U173" s="591"/>
      <c r="V173" s="165"/>
      <c r="W173" s="165"/>
    </row>
    <row r="174" spans="1:23">
      <c r="A174" s="87">
        <v>802</v>
      </c>
      <c r="B174" s="544">
        <v>11</v>
      </c>
      <c r="C174" s="543">
        <v>9</v>
      </c>
      <c r="D174" s="544">
        <v>11</v>
      </c>
      <c r="E174" s="542"/>
      <c r="F174" s="545"/>
      <c r="G174" s="546"/>
      <c r="H174" s="155"/>
      <c r="I174" s="588">
        <v>8</v>
      </c>
      <c r="J174" s="548">
        <v>9</v>
      </c>
      <c r="K174" s="547">
        <v>9</v>
      </c>
      <c r="L174" s="548"/>
      <c r="M174" s="549"/>
      <c r="N174" s="579"/>
      <c r="O174" s="155"/>
      <c r="P174" s="580">
        <v>8</v>
      </c>
      <c r="Q174" s="551">
        <v>9</v>
      </c>
      <c r="R174" s="592">
        <v>9</v>
      </c>
      <c r="S174" s="551"/>
      <c r="T174" s="551"/>
      <c r="U174" s="593"/>
      <c r="V174" s="199"/>
      <c r="W174" s="199"/>
    </row>
    <row r="175" spans="1:23">
      <c r="A175" s="87">
        <v>803</v>
      </c>
      <c r="B175" s="544">
        <v>13</v>
      </c>
      <c r="C175" s="543">
        <v>7</v>
      </c>
      <c r="D175" s="544">
        <v>13</v>
      </c>
      <c r="E175" s="542"/>
      <c r="F175" s="545"/>
      <c r="G175" s="546"/>
      <c r="H175" s="155"/>
      <c r="I175" s="588">
        <v>6</v>
      </c>
      <c r="J175" s="548">
        <v>5</v>
      </c>
      <c r="K175" s="547">
        <v>5</v>
      </c>
      <c r="L175" s="548"/>
      <c r="M175" s="549"/>
      <c r="N175" s="579"/>
      <c r="O175" s="155"/>
      <c r="P175" s="580">
        <v>6</v>
      </c>
      <c r="Q175" s="551">
        <v>5</v>
      </c>
      <c r="R175" s="592">
        <v>5</v>
      </c>
      <c r="S175" s="551"/>
      <c r="T175" s="551"/>
      <c r="U175" s="593"/>
      <c r="V175" s="165"/>
      <c r="W175" s="165"/>
    </row>
    <row r="176" spans="1:23">
      <c r="A176" s="87" t="s">
        <v>88</v>
      </c>
      <c r="B176" s="544">
        <v>4</v>
      </c>
      <c r="C176" s="543">
        <v>4</v>
      </c>
      <c r="D176" s="544">
        <v>4</v>
      </c>
      <c r="E176" s="542"/>
      <c r="F176" s="545"/>
      <c r="G176" s="546"/>
      <c r="H176" s="155"/>
      <c r="I176" s="588">
        <v>0</v>
      </c>
      <c r="J176" s="548">
        <v>0</v>
      </c>
      <c r="K176" s="547">
        <v>0</v>
      </c>
      <c r="L176" s="548"/>
      <c r="M176" s="549"/>
      <c r="N176" s="579"/>
      <c r="O176" s="155"/>
      <c r="P176" s="580">
        <v>0</v>
      </c>
      <c r="Q176" s="551">
        <v>0</v>
      </c>
      <c r="R176" s="592">
        <v>0</v>
      </c>
      <c r="S176" s="551"/>
      <c r="T176" s="551"/>
      <c r="U176" s="593"/>
      <c r="V176" s="199"/>
      <c r="W176" s="199"/>
    </row>
    <row r="177" spans="1:23">
      <c r="A177" s="87" t="s">
        <v>89</v>
      </c>
      <c r="B177" s="544">
        <v>16</v>
      </c>
      <c r="C177" s="543">
        <v>9</v>
      </c>
      <c r="D177" s="544">
        <v>16</v>
      </c>
      <c r="E177" s="542"/>
      <c r="F177" s="545"/>
      <c r="G177" s="546"/>
      <c r="H177" s="155"/>
      <c r="I177" s="588">
        <v>14</v>
      </c>
      <c r="J177" s="548">
        <v>14</v>
      </c>
      <c r="K177" s="547">
        <v>14</v>
      </c>
      <c r="L177" s="548"/>
      <c r="M177" s="549"/>
      <c r="N177" s="579"/>
      <c r="O177" s="155"/>
      <c r="P177" s="580">
        <v>14</v>
      </c>
      <c r="Q177" s="551">
        <v>14</v>
      </c>
      <c r="R177" s="592">
        <v>14</v>
      </c>
      <c r="S177" s="551"/>
      <c r="T177" s="551"/>
      <c r="U177" s="593"/>
      <c r="V177" s="199"/>
      <c r="W177" s="199"/>
    </row>
    <row r="178" spans="1:23" ht="13.5" thickBot="1">
      <c r="A178" s="87">
        <v>806</v>
      </c>
      <c r="B178" s="594">
        <v>17</v>
      </c>
      <c r="C178" s="595">
        <v>9</v>
      </c>
      <c r="D178" s="594">
        <v>17</v>
      </c>
      <c r="E178" s="596"/>
      <c r="F178" s="597"/>
      <c r="G178" s="598"/>
      <c r="H178" s="224"/>
      <c r="I178" s="599">
        <v>10</v>
      </c>
      <c r="J178" s="600">
        <v>10</v>
      </c>
      <c r="K178" s="600">
        <v>10</v>
      </c>
      <c r="L178" s="601"/>
      <c r="M178" s="600"/>
      <c r="N178" s="602"/>
      <c r="O178" s="224"/>
      <c r="P178" s="603">
        <v>10</v>
      </c>
      <c r="Q178" s="564">
        <v>10</v>
      </c>
      <c r="R178" s="563">
        <v>10</v>
      </c>
      <c r="S178" s="564"/>
      <c r="T178" s="564"/>
      <c r="U178" s="566"/>
      <c r="V178" s="199"/>
      <c r="W178" s="199"/>
    </row>
    <row r="179" spans="1:23" ht="13.5" thickTop="1">
      <c r="A179" s="604"/>
      <c r="B179" s="161"/>
      <c r="C179" s="161"/>
      <c r="D179" s="161"/>
      <c r="E179" s="161"/>
      <c r="F179" s="161"/>
      <c r="G179" s="161"/>
      <c r="H179" s="181"/>
      <c r="I179" s="161"/>
      <c r="J179" s="161"/>
      <c r="K179" s="161"/>
      <c r="L179" s="161"/>
      <c r="M179" s="161"/>
      <c r="N179" s="161"/>
      <c r="O179" s="181"/>
      <c r="P179" s="161"/>
      <c r="Q179" s="161"/>
      <c r="R179" s="161"/>
      <c r="S179" s="161"/>
      <c r="T179" s="164"/>
      <c r="U179" s="164"/>
      <c r="V179" s="164"/>
      <c r="W179" s="164"/>
    </row>
    <row r="181" spans="1:23">
      <c r="A181" s="522"/>
      <c r="B181" s="164"/>
      <c r="C181" s="164"/>
      <c r="D181" s="164"/>
      <c r="E181" s="164"/>
      <c r="F181" s="164"/>
      <c r="G181" s="164"/>
      <c r="H181" s="164"/>
      <c r="I181" s="176"/>
      <c r="J181" s="164"/>
      <c r="K181" s="164"/>
      <c r="L181" s="164"/>
      <c r="M181" s="164"/>
      <c r="N181" s="164"/>
      <c r="O181" s="164"/>
      <c r="P181" s="164"/>
      <c r="Q181" s="176"/>
      <c r="R181" s="164"/>
      <c r="S181" s="164"/>
      <c r="T181" s="164"/>
      <c r="U181" s="164"/>
      <c r="V181" s="164"/>
      <c r="W181" s="164"/>
    </row>
  </sheetData>
  <mergeCells count="49">
    <mergeCell ref="B1:U1"/>
    <mergeCell ref="B2:U2"/>
    <mergeCell ref="B4:U4"/>
    <mergeCell ref="I171:N171"/>
    <mergeCell ref="B171:G171"/>
    <mergeCell ref="Q171:U171"/>
    <mergeCell ref="I138:N138"/>
    <mergeCell ref="I159:N159"/>
    <mergeCell ref="I10:N10"/>
    <mergeCell ref="S7:S8"/>
    <mergeCell ref="A7:A8"/>
    <mergeCell ref="R7:R8"/>
    <mergeCell ref="I7:I8"/>
    <mergeCell ref="J7:J8"/>
    <mergeCell ref="K7:K8"/>
    <mergeCell ref="L7:L8"/>
    <mergeCell ref="P7:P8"/>
    <mergeCell ref="M7:N7"/>
    <mergeCell ref="H7:H8"/>
    <mergeCell ref="O7:O8"/>
    <mergeCell ref="I6:N6"/>
    <mergeCell ref="P6:U6"/>
    <mergeCell ref="D7:D8"/>
    <mergeCell ref="B6:G6"/>
    <mergeCell ref="F7:G7"/>
    <mergeCell ref="B7:B8"/>
    <mergeCell ref="C7:C8"/>
    <mergeCell ref="E7:E8"/>
    <mergeCell ref="T7:U7"/>
    <mergeCell ref="Q7:Q8"/>
    <mergeCell ref="B161:G161"/>
    <mergeCell ref="A162:A163"/>
    <mergeCell ref="B162:B163"/>
    <mergeCell ref="C162:C163"/>
    <mergeCell ref="D162:D163"/>
    <mergeCell ref="E162:E163"/>
    <mergeCell ref="F162:G162"/>
    <mergeCell ref="S162:S163"/>
    <mergeCell ref="T162:U162"/>
    <mergeCell ref="I161:N161"/>
    <mergeCell ref="P161:U161"/>
    <mergeCell ref="I162:I163"/>
    <mergeCell ref="J162:J163"/>
    <mergeCell ref="K162:K163"/>
    <mergeCell ref="L162:L163"/>
    <mergeCell ref="M162:N162"/>
    <mergeCell ref="P162:P163"/>
    <mergeCell ref="Q162:Q163"/>
    <mergeCell ref="R162:R163"/>
  </mergeCells>
  <phoneticPr fontId="0" type="noConversion"/>
  <printOptions horizontalCentered="1"/>
  <pageMargins left="0" right="0" top="0.75" bottom="0.5" header="0.5" footer="0.35"/>
  <pageSetup scale="57"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4"/>
  <sheetViews>
    <sheetView workbookViewId="0">
      <selection activeCell="B43" sqref="B43"/>
    </sheetView>
  </sheetViews>
  <sheetFormatPr defaultRowHeight="12.75"/>
  <cols>
    <col min="1" max="1" width="9.5703125" style="42" customWidth="1"/>
    <col min="2" max="2" width="30.7109375" style="42" customWidth="1"/>
    <col min="3" max="3" width="8.7109375" style="42" customWidth="1"/>
    <col min="4" max="4" width="5.7109375" style="42" customWidth="1"/>
    <col min="5" max="5" width="6.7109375" style="42" customWidth="1"/>
    <col min="6" max="6" width="8.7109375" style="42" customWidth="1"/>
    <col min="7" max="7" width="5.7109375" style="42" customWidth="1"/>
    <col min="8" max="8" width="7.5703125" style="42" customWidth="1"/>
    <col min="9" max="9" width="8.7109375" style="42" customWidth="1"/>
    <col min="10" max="10" width="5.7109375" style="42" customWidth="1"/>
    <col min="11" max="11" width="7.85546875" style="42" customWidth="1"/>
    <col min="12" max="12" width="2.42578125" style="42" customWidth="1"/>
    <col min="13" max="16384" width="9.140625" style="42"/>
  </cols>
  <sheetData>
    <row r="1" spans="1:13" ht="15">
      <c r="A1" s="368" t="s">
        <v>81</v>
      </c>
      <c r="B1" s="369"/>
      <c r="C1" s="369"/>
      <c r="D1" s="369"/>
      <c r="E1" s="369"/>
      <c r="F1" s="369"/>
      <c r="G1" s="369"/>
      <c r="H1" s="369"/>
      <c r="I1" s="369"/>
      <c r="J1" s="369"/>
      <c r="K1" s="370"/>
      <c r="L1" s="139"/>
      <c r="M1" s="139"/>
    </row>
    <row r="2" spans="1:13" ht="15">
      <c r="A2" s="371" t="s">
        <v>91</v>
      </c>
      <c r="B2" s="372"/>
      <c r="C2" s="372"/>
      <c r="D2" s="372"/>
      <c r="E2" s="372"/>
      <c r="F2" s="372"/>
      <c r="G2" s="372"/>
      <c r="H2" s="372"/>
      <c r="I2" s="372"/>
      <c r="J2" s="372"/>
      <c r="K2" s="373"/>
      <c r="L2" s="139"/>
      <c r="M2" s="139"/>
    </row>
    <row r="4" spans="1:13" ht="13.5" thickBot="1">
      <c r="A4" s="139"/>
      <c r="B4" s="139"/>
      <c r="C4" s="161"/>
      <c r="D4" s="161"/>
      <c r="E4" s="161"/>
      <c r="F4" s="139"/>
      <c r="G4" s="139"/>
      <c r="H4" s="139"/>
      <c r="I4" s="139"/>
      <c r="J4" s="139"/>
      <c r="K4" s="139"/>
      <c r="L4" s="139"/>
      <c r="M4" s="139"/>
    </row>
    <row r="5" spans="1:13" ht="15.75">
      <c r="A5" s="374" t="s">
        <v>92</v>
      </c>
      <c r="B5" s="376" t="s">
        <v>93</v>
      </c>
      <c r="C5" s="366" t="s">
        <v>57</v>
      </c>
      <c r="D5" s="366"/>
      <c r="E5" s="367"/>
      <c r="F5" s="378" t="s">
        <v>58</v>
      </c>
      <c r="G5" s="378"/>
      <c r="H5" s="379"/>
      <c r="I5" s="380" t="s">
        <v>59</v>
      </c>
      <c r="J5" s="380"/>
      <c r="K5" s="381"/>
      <c r="L5" s="44"/>
      <c r="M5" s="139"/>
    </row>
    <row r="6" spans="1:13" ht="13.5">
      <c r="A6" s="375"/>
      <c r="B6" s="377"/>
      <c r="C6" s="45" t="s">
        <v>39</v>
      </c>
      <c r="D6" s="46" t="s">
        <v>40</v>
      </c>
      <c r="E6" s="47" t="s">
        <v>41</v>
      </c>
      <c r="F6" s="93" t="s">
        <v>39</v>
      </c>
      <c r="G6" s="94" t="s">
        <v>40</v>
      </c>
      <c r="H6" s="95" t="s">
        <v>41</v>
      </c>
      <c r="I6" s="108" t="s">
        <v>39</v>
      </c>
      <c r="J6" s="109" t="s">
        <v>40</v>
      </c>
      <c r="K6" s="110" t="s">
        <v>41</v>
      </c>
      <c r="L6" s="44"/>
      <c r="M6" s="139"/>
    </row>
    <row r="7" spans="1:13" ht="13.5" thickBot="1">
      <c r="A7" s="605"/>
      <c r="B7" s="89" t="s">
        <v>94</v>
      </c>
      <c r="C7" s="606"/>
      <c r="D7" s="607"/>
      <c r="E7" s="608"/>
      <c r="F7" s="607"/>
      <c r="G7" s="607"/>
      <c r="H7" s="607"/>
      <c r="I7" s="607"/>
      <c r="J7" s="607"/>
      <c r="K7" s="609"/>
      <c r="L7" s="139"/>
      <c r="M7" s="139"/>
    </row>
    <row r="8" spans="1:13" ht="13.5" thickTop="1">
      <c r="A8" s="610">
        <v>1</v>
      </c>
      <c r="B8" s="410" t="s">
        <v>95</v>
      </c>
      <c r="C8" s="611">
        <v>164</v>
      </c>
      <c r="D8" s="612">
        <v>77</v>
      </c>
      <c r="E8" s="613">
        <v>241</v>
      </c>
      <c r="F8" s="614">
        <v>121</v>
      </c>
      <c r="G8" s="615">
        <v>33</v>
      </c>
      <c r="H8" s="616">
        <v>154</v>
      </c>
      <c r="I8" s="617">
        <v>80</v>
      </c>
      <c r="J8" s="617">
        <v>22</v>
      </c>
      <c r="K8" s="618">
        <v>102</v>
      </c>
      <c r="L8" s="139"/>
      <c r="M8" s="139"/>
    </row>
    <row r="9" spans="1:13">
      <c r="A9" s="610">
        <v>2</v>
      </c>
      <c r="B9" s="410" t="s">
        <v>96</v>
      </c>
      <c r="C9" s="619">
        <v>152</v>
      </c>
      <c r="D9" s="543">
        <v>86</v>
      </c>
      <c r="E9" s="546">
        <v>238</v>
      </c>
      <c r="F9" s="620">
        <v>104</v>
      </c>
      <c r="G9" s="547">
        <v>20</v>
      </c>
      <c r="H9" s="526">
        <v>124</v>
      </c>
      <c r="I9" s="550">
        <v>74</v>
      </c>
      <c r="J9" s="550">
        <v>15</v>
      </c>
      <c r="K9" s="621">
        <v>89</v>
      </c>
      <c r="L9" s="139"/>
      <c r="M9" s="139"/>
    </row>
    <row r="10" spans="1:13">
      <c r="A10" s="610">
        <v>3</v>
      </c>
      <c r="B10" s="410" t="s">
        <v>97</v>
      </c>
      <c r="C10" s="619">
        <v>146</v>
      </c>
      <c r="D10" s="543">
        <v>68</v>
      </c>
      <c r="E10" s="546">
        <v>214</v>
      </c>
      <c r="F10" s="620">
        <v>74</v>
      </c>
      <c r="G10" s="547">
        <v>15</v>
      </c>
      <c r="H10" s="526">
        <v>89</v>
      </c>
      <c r="I10" s="550">
        <v>66</v>
      </c>
      <c r="J10" s="550">
        <v>9</v>
      </c>
      <c r="K10" s="621">
        <v>75</v>
      </c>
      <c r="L10" s="139"/>
      <c r="M10" s="139"/>
    </row>
    <row r="11" spans="1:13">
      <c r="A11" s="610">
        <v>5</v>
      </c>
      <c r="B11" s="410" t="s">
        <v>98</v>
      </c>
      <c r="C11" s="619">
        <v>147</v>
      </c>
      <c r="D11" s="543">
        <v>79</v>
      </c>
      <c r="E11" s="546">
        <v>226</v>
      </c>
      <c r="F11" s="620">
        <v>84</v>
      </c>
      <c r="G11" s="547">
        <v>18</v>
      </c>
      <c r="H11" s="526">
        <v>102</v>
      </c>
      <c r="I11" s="550">
        <v>57</v>
      </c>
      <c r="J11" s="550">
        <v>14</v>
      </c>
      <c r="K11" s="621">
        <v>71</v>
      </c>
      <c r="L11" s="139"/>
      <c r="M11" s="139"/>
    </row>
    <row r="12" spans="1:13">
      <c r="A12" s="610">
        <v>7</v>
      </c>
      <c r="B12" s="410" t="s">
        <v>99</v>
      </c>
      <c r="C12" s="619">
        <v>193</v>
      </c>
      <c r="D12" s="543">
        <v>115</v>
      </c>
      <c r="E12" s="546">
        <v>308</v>
      </c>
      <c r="F12" s="620">
        <v>101</v>
      </c>
      <c r="G12" s="547">
        <v>53</v>
      </c>
      <c r="H12" s="526">
        <v>154</v>
      </c>
      <c r="I12" s="550">
        <v>82</v>
      </c>
      <c r="J12" s="550">
        <v>42</v>
      </c>
      <c r="K12" s="621">
        <v>124</v>
      </c>
      <c r="L12" s="139"/>
      <c r="M12" s="139"/>
    </row>
    <row r="13" spans="1:13">
      <c r="A13" s="610">
        <v>8</v>
      </c>
      <c r="B13" s="410" t="s">
        <v>100</v>
      </c>
      <c r="C13" s="619">
        <v>164</v>
      </c>
      <c r="D13" s="543">
        <v>94</v>
      </c>
      <c r="E13" s="546">
        <v>258</v>
      </c>
      <c r="F13" s="620">
        <v>67</v>
      </c>
      <c r="G13" s="547">
        <v>10</v>
      </c>
      <c r="H13" s="526">
        <v>77</v>
      </c>
      <c r="I13" s="550">
        <v>54</v>
      </c>
      <c r="J13" s="550">
        <v>9</v>
      </c>
      <c r="K13" s="621">
        <v>63</v>
      </c>
      <c r="L13" s="139"/>
      <c r="M13" s="139"/>
    </row>
    <row r="14" spans="1:13">
      <c r="A14" s="610">
        <v>9</v>
      </c>
      <c r="B14" s="410" t="s">
        <v>101</v>
      </c>
      <c r="C14" s="619">
        <v>201</v>
      </c>
      <c r="D14" s="543">
        <v>92</v>
      </c>
      <c r="E14" s="546">
        <v>293</v>
      </c>
      <c r="F14" s="620">
        <v>89</v>
      </c>
      <c r="G14" s="547">
        <v>17</v>
      </c>
      <c r="H14" s="526">
        <v>106</v>
      </c>
      <c r="I14" s="550">
        <v>78</v>
      </c>
      <c r="J14" s="550">
        <v>15</v>
      </c>
      <c r="K14" s="621">
        <v>93</v>
      </c>
      <c r="L14" s="139"/>
      <c r="M14" s="139"/>
    </row>
    <row r="15" spans="1:13">
      <c r="A15" s="610">
        <v>10</v>
      </c>
      <c r="B15" s="410" t="s">
        <v>102</v>
      </c>
      <c r="C15" s="619">
        <v>144</v>
      </c>
      <c r="D15" s="543">
        <v>104</v>
      </c>
      <c r="E15" s="546">
        <v>248</v>
      </c>
      <c r="F15" s="620">
        <v>19</v>
      </c>
      <c r="G15" s="547">
        <v>9</v>
      </c>
      <c r="H15" s="526">
        <v>28</v>
      </c>
      <c r="I15" s="550">
        <v>12</v>
      </c>
      <c r="J15" s="550">
        <v>10</v>
      </c>
      <c r="K15" s="621">
        <v>22</v>
      </c>
      <c r="L15" s="139"/>
      <c r="M15" s="139"/>
    </row>
    <row r="16" spans="1:13">
      <c r="A16" s="610">
        <v>13</v>
      </c>
      <c r="B16" s="410" t="s">
        <v>103</v>
      </c>
      <c r="C16" s="619">
        <v>134</v>
      </c>
      <c r="D16" s="543">
        <v>67</v>
      </c>
      <c r="E16" s="546">
        <v>201</v>
      </c>
      <c r="F16" s="620">
        <v>91</v>
      </c>
      <c r="G16" s="547">
        <v>29</v>
      </c>
      <c r="H16" s="526">
        <v>120</v>
      </c>
      <c r="I16" s="550">
        <v>73</v>
      </c>
      <c r="J16" s="550">
        <v>23</v>
      </c>
      <c r="K16" s="621">
        <v>96</v>
      </c>
      <c r="L16" s="139"/>
      <c r="M16" s="139"/>
    </row>
    <row r="17" spans="1:15">
      <c r="A17" s="610">
        <v>15</v>
      </c>
      <c r="B17" s="410" t="s">
        <v>104</v>
      </c>
      <c r="C17" s="619">
        <v>193</v>
      </c>
      <c r="D17" s="543">
        <v>78</v>
      </c>
      <c r="E17" s="546">
        <v>271</v>
      </c>
      <c r="F17" s="620">
        <v>93</v>
      </c>
      <c r="G17" s="547">
        <v>14</v>
      </c>
      <c r="H17" s="526">
        <v>107</v>
      </c>
      <c r="I17" s="550">
        <v>76</v>
      </c>
      <c r="J17" s="550">
        <v>9</v>
      </c>
      <c r="K17" s="621">
        <v>85</v>
      </c>
      <c r="L17" s="139"/>
      <c r="M17" s="139"/>
      <c r="N17" s="139"/>
      <c r="O17" s="139"/>
    </row>
    <row r="18" spans="1:15">
      <c r="A18" s="610">
        <v>18</v>
      </c>
      <c r="B18" s="410" t="s">
        <v>105</v>
      </c>
      <c r="C18" s="619">
        <v>188</v>
      </c>
      <c r="D18" s="543">
        <v>80</v>
      </c>
      <c r="E18" s="546">
        <v>268</v>
      </c>
      <c r="F18" s="620">
        <v>109</v>
      </c>
      <c r="G18" s="547">
        <v>12</v>
      </c>
      <c r="H18" s="526">
        <v>121</v>
      </c>
      <c r="I18" s="550">
        <v>93</v>
      </c>
      <c r="J18" s="550">
        <v>10</v>
      </c>
      <c r="K18" s="621">
        <v>103</v>
      </c>
      <c r="L18" s="139"/>
      <c r="M18" s="139"/>
      <c r="N18" s="139"/>
      <c r="O18" s="139"/>
    </row>
    <row r="19" spans="1:15">
      <c r="A19" s="622" t="s">
        <v>106</v>
      </c>
      <c r="B19" s="623" t="s">
        <v>107</v>
      </c>
      <c r="C19" s="624">
        <v>27</v>
      </c>
      <c r="D19" s="625">
        <v>12</v>
      </c>
      <c r="E19" s="626">
        <v>39</v>
      </c>
      <c r="F19" s="627">
        <v>14</v>
      </c>
      <c r="G19" s="628">
        <v>0</v>
      </c>
      <c r="H19" s="629">
        <v>14</v>
      </c>
      <c r="I19" s="630">
        <v>11</v>
      </c>
      <c r="J19" s="630">
        <v>0</v>
      </c>
      <c r="K19" s="631">
        <v>11</v>
      </c>
      <c r="L19" s="139"/>
      <c r="M19" s="139"/>
      <c r="N19" s="139"/>
      <c r="O19" s="139"/>
    </row>
    <row r="20" spans="1:15">
      <c r="A20" s="622" t="s">
        <v>108</v>
      </c>
      <c r="B20" s="623" t="s">
        <v>109</v>
      </c>
      <c r="C20" s="624">
        <v>60</v>
      </c>
      <c r="D20" s="625">
        <v>19</v>
      </c>
      <c r="E20" s="626">
        <v>79</v>
      </c>
      <c r="F20" s="627">
        <v>26</v>
      </c>
      <c r="G20" s="628">
        <v>1</v>
      </c>
      <c r="H20" s="629">
        <v>27</v>
      </c>
      <c r="I20" s="630">
        <v>23</v>
      </c>
      <c r="J20" s="630">
        <v>0</v>
      </c>
      <c r="K20" s="631">
        <v>23</v>
      </c>
      <c r="L20" s="139"/>
      <c r="M20" s="139"/>
      <c r="N20" s="139"/>
      <c r="O20" s="139"/>
    </row>
    <row r="21" spans="1:15">
      <c r="A21" s="148" t="s">
        <v>110</v>
      </c>
      <c r="B21" s="632" t="s">
        <v>111</v>
      </c>
      <c r="C21" s="633">
        <v>42</v>
      </c>
      <c r="D21" s="634">
        <v>19</v>
      </c>
      <c r="E21" s="635">
        <v>61</v>
      </c>
      <c r="F21" s="636">
        <v>22</v>
      </c>
      <c r="G21" s="637">
        <v>2</v>
      </c>
      <c r="H21" s="638">
        <v>24</v>
      </c>
      <c r="I21" s="639">
        <v>21</v>
      </c>
      <c r="J21" s="639">
        <v>1</v>
      </c>
      <c r="K21" s="640">
        <v>22</v>
      </c>
      <c r="L21" s="139"/>
      <c r="M21" s="139"/>
      <c r="N21" s="139"/>
      <c r="O21" s="139"/>
    </row>
    <row r="22" spans="1:15" ht="13.5" thickBot="1">
      <c r="A22" s="622"/>
      <c r="B22" s="88" t="s">
        <v>47</v>
      </c>
      <c r="C22" s="641"/>
      <c r="D22" s="642"/>
      <c r="E22" s="643"/>
      <c r="F22" s="641"/>
      <c r="G22" s="642"/>
      <c r="H22" s="643"/>
      <c r="I22" s="642"/>
      <c r="J22" s="642"/>
      <c r="K22" s="644"/>
      <c r="L22" s="139"/>
      <c r="M22" s="139"/>
      <c r="N22" s="139"/>
      <c r="O22" s="139"/>
    </row>
    <row r="23" spans="1:15" ht="13.5" thickTop="1">
      <c r="A23" s="147">
        <v>11</v>
      </c>
      <c r="B23" s="623" t="s">
        <v>112</v>
      </c>
      <c r="C23" s="611">
        <v>6</v>
      </c>
      <c r="D23" s="612">
        <v>0</v>
      </c>
      <c r="E23" s="613">
        <v>6</v>
      </c>
      <c r="F23" s="614">
        <v>6</v>
      </c>
      <c r="G23" s="615">
        <v>0</v>
      </c>
      <c r="H23" s="616">
        <v>6</v>
      </c>
      <c r="I23" s="617">
        <v>6</v>
      </c>
      <c r="J23" s="617">
        <v>0</v>
      </c>
      <c r="K23" s="618">
        <v>6</v>
      </c>
      <c r="L23" s="139"/>
      <c r="M23" s="158"/>
      <c r="N23" s="158"/>
      <c r="O23" s="158"/>
    </row>
    <row r="24" spans="1:15">
      <c r="A24" s="147" t="s">
        <v>113</v>
      </c>
      <c r="B24" s="623" t="s">
        <v>114</v>
      </c>
      <c r="C24" s="624">
        <v>12</v>
      </c>
      <c r="D24" s="625">
        <v>7</v>
      </c>
      <c r="E24" s="626">
        <v>19</v>
      </c>
      <c r="F24" s="627">
        <v>10</v>
      </c>
      <c r="G24" s="645">
        <v>0</v>
      </c>
      <c r="H24" s="629">
        <v>10</v>
      </c>
      <c r="I24" s="630">
        <v>10</v>
      </c>
      <c r="J24" s="646">
        <v>0</v>
      </c>
      <c r="K24" s="621">
        <v>10</v>
      </c>
      <c r="L24" s="139"/>
      <c r="M24" s="159"/>
      <c r="N24" s="159"/>
      <c r="O24" s="159"/>
    </row>
    <row r="25" spans="1:15">
      <c r="A25" s="147" t="s">
        <v>115</v>
      </c>
      <c r="B25" s="623" t="s">
        <v>116</v>
      </c>
      <c r="C25" s="624">
        <v>4</v>
      </c>
      <c r="D25" s="625">
        <v>0</v>
      </c>
      <c r="E25" s="626">
        <v>4</v>
      </c>
      <c r="F25" s="627">
        <v>0</v>
      </c>
      <c r="G25" s="645">
        <v>0</v>
      </c>
      <c r="H25" s="629">
        <v>0</v>
      </c>
      <c r="I25" s="630">
        <v>0</v>
      </c>
      <c r="J25" s="646">
        <v>0</v>
      </c>
      <c r="K25" s="621">
        <v>0</v>
      </c>
      <c r="L25" s="139"/>
      <c r="M25" s="160"/>
      <c r="N25" s="159"/>
      <c r="O25" s="159"/>
    </row>
    <row r="26" spans="1:15">
      <c r="A26" s="147" t="s">
        <v>117</v>
      </c>
      <c r="B26" s="623" t="s">
        <v>116</v>
      </c>
      <c r="C26" s="624">
        <v>16</v>
      </c>
      <c r="D26" s="625">
        <v>13</v>
      </c>
      <c r="E26" s="626">
        <v>29</v>
      </c>
      <c r="F26" s="627">
        <v>14</v>
      </c>
      <c r="G26" s="645">
        <v>0</v>
      </c>
      <c r="H26" s="629">
        <v>14</v>
      </c>
      <c r="I26" s="630">
        <v>14</v>
      </c>
      <c r="J26" s="646">
        <v>0</v>
      </c>
      <c r="K26" s="621">
        <v>14</v>
      </c>
      <c r="L26" s="139"/>
      <c r="M26" s="160"/>
      <c r="N26" s="159"/>
      <c r="O26" s="159"/>
    </row>
    <row r="27" spans="1:15">
      <c r="A27" s="622">
        <v>22</v>
      </c>
      <c r="B27" s="647" t="s">
        <v>118</v>
      </c>
      <c r="C27" s="624">
        <v>13</v>
      </c>
      <c r="D27" s="625">
        <v>6</v>
      </c>
      <c r="E27" s="626">
        <v>19</v>
      </c>
      <c r="F27" s="627">
        <v>6</v>
      </c>
      <c r="G27" s="628">
        <v>0</v>
      </c>
      <c r="H27" s="629">
        <v>6</v>
      </c>
      <c r="I27" s="630">
        <v>6</v>
      </c>
      <c r="J27" s="630">
        <v>0</v>
      </c>
      <c r="K27" s="621">
        <v>6</v>
      </c>
      <c r="L27" s="139"/>
      <c r="M27" s="139"/>
      <c r="N27" s="139"/>
      <c r="O27" s="139"/>
    </row>
    <row r="28" spans="1:15" ht="13.5" thickBot="1">
      <c r="A28" s="148" t="s">
        <v>119</v>
      </c>
      <c r="B28" s="149" t="s">
        <v>120</v>
      </c>
      <c r="C28" s="648">
        <v>17</v>
      </c>
      <c r="D28" s="649">
        <v>8</v>
      </c>
      <c r="E28" s="650">
        <v>25</v>
      </c>
      <c r="F28" s="651">
        <v>10</v>
      </c>
      <c r="G28" s="652">
        <v>0</v>
      </c>
      <c r="H28" s="653">
        <v>10</v>
      </c>
      <c r="I28" s="654">
        <v>10</v>
      </c>
      <c r="J28" s="654">
        <v>0</v>
      </c>
      <c r="K28" s="655">
        <v>10</v>
      </c>
      <c r="L28" s="139"/>
      <c r="M28" s="139"/>
      <c r="N28" s="139"/>
      <c r="O28" s="139"/>
    </row>
    <row r="29" spans="1:15" ht="13.5" thickTop="1">
      <c r="A29" s="139"/>
      <c r="B29" s="139"/>
      <c r="C29" s="656"/>
      <c r="D29" s="657"/>
      <c r="E29" s="657"/>
      <c r="F29" s="657"/>
      <c r="G29" s="656"/>
      <c r="H29" s="657"/>
      <c r="I29" s="657"/>
      <c r="J29" s="657"/>
      <c r="K29" s="657"/>
      <c r="L29" s="139"/>
      <c r="M29" s="139"/>
      <c r="N29" s="139"/>
      <c r="O29" s="139"/>
    </row>
    <row r="30" spans="1:15">
      <c r="A30" s="139"/>
      <c r="B30" s="43" t="s">
        <v>121</v>
      </c>
      <c r="C30" s="658">
        <f t="shared" ref="C30:K30" si="0">SUM(C8:C28)</f>
        <v>2023</v>
      </c>
      <c r="D30" s="659">
        <f t="shared" si="0"/>
        <v>1024</v>
      </c>
      <c r="E30" s="660">
        <f t="shared" si="0"/>
        <v>3047</v>
      </c>
      <c r="F30" s="661">
        <f t="shared" si="0"/>
        <v>1060</v>
      </c>
      <c r="G30" s="662">
        <f t="shared" si="0"/>
        <v>233</v>
      </c>
      <c r="H30" s="663">
        <f t="shared" si="0"/>
        <v>1293</v>
      </c>
      <c r="I30" s="664">
        <f t="shared" si="0"/>
        <v>846</v>
      </c>
      <c r="J30" s="665">
        <f t="shared" si="0"/>
        <v>179</v>
      </c>
      <c r="K30" s="666">
        <f t="shared" si="0"/>
        <v>1025</v>
      </c>
      <c r="L30" s="139" t="s">
        <v>4</v>
      </c>
      <c r="M30" s="139"/>
      <c r="N30" s="139"/>
      <c r="O30" s="139"/>
    </row>
    <row r="32" spans="1:15">
      <c r="A32" s="667" t="s">
        <v>122</v>
      </c>
      <c r="B32" s="668" t="s">
        <v>123</v>
      </c>
      <c r="C32" s="139"/>
      <c r="D32" s="139"/>
      <c r="E32" s="139"/>
      <c r="F32" s="139"/>
      <c r="G32" s="139"/>
      <c r="H32" s="139"/>
      <c r="I32" s="139"/>
      <c r="J32" s="139"/>
      <c r="K32" s="139"/>
      <c r="L32" s="139"/>
      <c r="M32" s="139"/>
      <c r="N32" s="139"/>
      <c r="O32" s="139"/>
    </row>
    <row r="33" spans="2:2">
      <c r="B33" s="667" t="s">
        <v>124</v>
      </c>
    </row>
    <row r="34" spans="2:2">
      <c r="B34" s="667" t="s">
        <v>4</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4"/>
  <sheetViews>
    <sheetView zoomScaleNormal="100" workbookViewId="0"/>
  </sheetViews>
  <sheetFormatPr defaultRowHeight="12.75"/>
  <cols>
    <col min="1" max="1" width="10" style="48" customWidth="1"/>
    <col min="2" max="2" width="9.5703125" style="48" bestFit="1" customWidth="1"/>
    <col min="3" max="3" width="14.28515625" style="48" bestFit="1" customWidth="1"/>
    <col min="4" max="4" width="9.5703125" style="48" bestFit="1" customWidth="1"/>
    <col min="5" max="5" width="14.28515625" style="48" bestFit="1" customWidth="1"/>
    <col min="6" max="6" width="9.5703125" style="48" bestFit="1" customWidth="1"/>
    <col min="7" max="7" width="14.28515625" style="48" bestFit="1" customWidth="1"/>
    <col min="8" max="8" width="9.5703125" style="48" bestFit="1" customWidth="1"/>
    <col min="9" max="9" width="14.28515625" style="48" bestFit="1" customWidth="1"/>
    <col min="10" max="10" width="9.5703125" style="48" bestFit="1" customWidth="1"/>
    <col min="11" max="11" width="14.28515625" style="48" bestFit="1" customWidth="1"/>
    <col min="12" max="12" width="9.5703125" style="48" customWidth="1"/>
    <col min="13" max="13" width="14.28515625" style="48" bestFit="1" customWidth="1"/>
    <col min="14" max="16384" width="9.140625" style="48"/>
  </cols>
  <sheetData>
    <row r="1" spans="1:14" ht="15">
      <c r="A1" s="143"/>
      <c r="B1" s="141"/>
      <c r="C1" s="233" t="s">
        <v>81</v>
      </c>
      <c r="D1" s="234"/>
      <c r="E1" s="234"/>
      <c r="F1" s="234"/>
      <c r="G1" s="234"/>
      <c r="H1" s="234"/>
      <c r="I1" s="234"/>
      <c r="J1" s="234"/>
      <c r="K1" s="234"/>
      <c r="L1" s="235"/>
      <c r="M1" s="513" t="s">
        <v>4</v>
      </c>
      <c r="N1" s="143"/>
    </row>
    <row r="2" spans="1:14" ht="15">
      <c r="A2" s="143"/>
      <c r="B2" s="141"/>
      <c r="C2" s="236" t="s">
        <v>125</v>
      </c>
      <c r="D2" s="237"/>
      <c r="E2" s="237"/>
      <c r="F2" s="237"/>
      <c r="G2" s="237"/>
      <c r="H2" s="237"/>
      <c r="I2" s="237"/>
      <c r="J2" s="237"/>
      <c r="K2" s="237"/>
      <c r="L2" s="238"/>
      <c r="M2" s="141" t="s">
        <v>4</v>
      </c>
      <c r="N2" s="143"/>
    </row>
    <row r="3" spans="1:14" ht="15">
      <c r="A3" s="143"/>
      <c r="B3" s="141"/>
      <c r="C3" s="239" t="s">
        <v>126</v>
      </c>
      <c r="D3" s="240"/>
      <c r="E3" s="240"/>
      <c r="F3" s="240"/>
      <c r="G3" s="240"/>
      <c r="H3" s="240"/>
      <c r="I3" s="240"/>
      <c r="J3" s="240"/>
      <c r="K3" s="240"/>
      <c r="L3" s="241"/>
      <c r="M3" s="141"/>
      <c r="N3" s="143"/>
    </row>
    <row r="4" spans="1:14">
      <c r="A4" s="143"/>
      <c r="B4" s="141"/>
      <c r="C4" s="669"/>
      <c r="D4" s="669"/>
      <c r="E4" s="669"/>
      <c r="F4" s="669"/>
      <c r="G4" s="669"/>
      <c r="H4" s="669"/>
      <c r="I4" s="669"/>
      <c r="J4" s="669"/>
      <c r="K4" s="141"/>
      <c r="L4" s="141"/>
      <c r="M4" s="141"/>
      <c r="N4" s="143"/>
    </row>
    <row r="5" spans="1:14" ht="13.5" thickBot="1">
      <c r="A5" s="143"/>
      <c r="B5" s="143"/>
      <c r="C5" s="670" t="s">
        <v>4</v>
      </c>
      <c r="D5" s="670"/>
      <c r="E5" s="670"/>
      <c r="F5" s="143"/>
      <c r="G5" s="143"/>
      <c r="H5" s="143"/>
      <c r="I5" s="143"/>
      <c r="J5" s="143"/>
      <c r="K5" s="143"/>
      <c r="L5" s="143"/>
      <c r="M5" s="143"/>
      <c r="N5" s="143"/>
    </row>
    <row r="6" spans="1:14" ht="18">
      <c r="A6" s="671"/>
      <c r="B6" s="382" t="s">
        <v>57</v>
      </c>
      <c r="C6" s="383"/>
      <c r="D6" s="383"/>
      <c r="E6" s="383"/>
      <c r="F6" s="384" t="s">
        <v>58</v>
      </c>
      <c r="G6" s="385"/>
      <c r="H6" s="385"/>
      <c r="I6" s="386"/>
      <c r="J6" s="387" t="s">
        <v>59</v>
      </c>
      <c r="K6" s="388"/>
      <c r="L6" s="388"/>
      <c r="M6" s="389"/>
      <c r="N6" s="49"/>
    </row>
    <row r="7" spans="1:14">
      <c r="A7" s="50" t="s">
        <v>127</v>
      </c>
      <c r="B7" s="52" t="s">
        <v>42</v>
      </c>
      <c r="C7" s="53" t="s">
        <v>128</v>
      </c>
      <c r="D7" s="53" t="s">
        <v>42</v>
      </c>
      <c r="E7" s="54" t="s">
        <v>128</v>
      </c>
      <c r="F7" s="96" t="s">
        <v>42</v>
      </c>
      <c r="G7" s="97" t="s">
        <v>128</v>
      </c>
      <c r="H7" s="97" t="s">
        <v>42</v>
      </c>
      <c r="I7" s="100" t="s">
        <v>128</v>
      </c>
      <c r="J7" s="111" t="s">
        <v>42</v>
      </c>
      <c r="K7" s="112" t="s">
        <v>128</v>
      </c>
      <c r="L7" s="112" t="s">
        <v>42</v>
      </c>
      <c r="M7" s="113" t="s">
        <v>128</v>
      </c>
      <c r="N7" s="49"/>
    </row>
    <row r="8" spans="1:14">
      <c r="A8" s="51" t="s">
        <v>129</v>
      </c>
      <c r="B8" s="55" t="s">
        <v>130</v>
      </c>
      <c r="C8" s="56" t="s">
        <v>130</v>
      </c>
      <c r="D8" s="56" t="s">
        <v>131</v>
      </c>
      <c r="E8" s="57" t="s">
        <v>131</v>
      </c>
      <c r="F8" s="98" t="s">
        <v>130</v>
      </c>
      <c r="G8" s="99" t="s">
        <v>130</v>
      </c>
      <c r="H8" s="99" t="s">
        <v>131</v>
      </c>
      <c r="I8" s="101" t="s">
        <v>131</v>
      </c>
      <c r="J8" s="114" t="s">
        <v>130</v>
      </c>
      <c r="K8" s="115" t="s">
        <v>130</v>
      </c>
      <c r="L8" s="115" t="s">
        <v>131</v>
      </c>
      <c r="M8" s="116" t="s">
        <v>131</v>
      </c>
      <c r="N8" s="49"/>
    </row>
    <row r="9" spans="1:14" ht="13.5" thickBot="1">
      <c r="A9" s="672"/>
      <c r="B9" s="673"/>
      <c r="C9" s="674"/>
      <c r="D9" s="674"/>
      <c r="E9" s="675"/>
      <c r="F9" s="673"/>
      <c r="G9" s="674"/>
      <c r="H9" s="674"/>
      <c r="I9" s="675"/>
      <c r="J9" s="674"/>
      <c r="K9" s="674"/>
      <c r="L9" s="674"/>
      <c r="M9" s="675"/>
      <c r="N9" s="143"/>
    </row>
    <row r="10" spans="1:14">
      <c r="A10" s="676">
        <v>1</v>
      </c>
      <c r="B10" s="677">
        <v>1870.6</v>
      </c>
      <c r="C10" s="678">
        <v>167.2</v>
      </c>
      <c r="D10" s="678">
        <v>17679.5</v>
      </c>
      <c r="E10" s="679">
        <v>3138.4</v>
      </c>
      <c r="F10" s="680">
        <v>1523.8</v>
      </c>
      <c r="G10" s="681">
        <v>104.5</v>
      </c>
      <c r="H10" s="681">
        <v>15083.5</v>
      </c>
      <c r="I10" s="682">
        <v>2171</v>
      </c>
      <c r="J10" s="683">
        <v>1127</v>
      </c>
      <c r="K10" s="684">
        <v>67.8</v>
      </c>
      <c r="L10" s="684">
        <v>11822.4</v>
      </c>
      <c r="M10" s="685">
        <v>1428.8</v>
      </c>
      <c r="N10" s="143"/>
    </row>
    <row r="11" spans="1:14">
      <c r="A11" s="676">
        <v>2</v>
      </c>
      <c r="B11" s="686">
        <v>1590.5</v>
      </c>
      <c r="C11" s="687">
        <v>177.2</v>
      </c>
      <c r="D11" s="687">
        <v>14305.6</v>
      </c>
      <c r="E11" s="688">
        <v>3537.7</v>
      </c>
      <c r="F11" s="689">
        <v>1349.8</v>
      </c>
      <c r="G11" s="690">
        <v>94.6</v>
      </c>
      <c r="H11" s="690">
        <v>12740.5</v>
      </c>
      <c r="I11" s="691">
        <v>2209.6999999999998</v>
      </c>
      <c r="J11" s="692">
        <v>1065</v>
      </c>
      <c r="K11" s="693">
        <v>65.599999999999994</v>
      </c>
      <c r="L11" s="693">
        <v>10457.299999999999</v>
      </c>
      <c r="M11" s="694">
        <v>1610.7</v>
      </c>
      <c r="N11" s="143"/>
    </row>
    <row r="12" spans="1:14">
      <c r="A12" s="676">
        <v>3</v>
      </c>
      <c r="B12" s="686">
        <v>1698.9</v>
      </c>
      <c r="C12" s="687">
        <v>181</v>
      </c>
      <c r="D12" s="687">
        <v>15846.1</v>
      </c>
      <c r="E12" s="688">
        <v>3680.6</v>
      </c>
      <c r="F12" s="689">
        <v>1111.0999999999999</v>
      </c>
      <c r="G12" s="690">
        <v>68.099999999999994</v>
      </c>
      <c r="H12" s="690">
        <v>10485.6</v>
      </c>
      <c r="I12" s="691">
        <v>1512.4</v>
      </c>
      <c r="J12" s="692">
        <v>966.6</v>
      </c>
      <c r="K12" s="693">
        <v>54.8</v>
      </c>
      <c r="L12" s="693">
        <v>9499.2999999999993</v>
      </c>
      <c r="M12" s="694">
        <v>1261.4000000000001</v>
      </c>
      <c r="N12" s="143"/>
    </row>
    <row r="13" spans="1:14">
      <c r="A13" s="676">
        <v>5</v>
      </c>
      <c r="B13" s="686">
        <v>1751.8</v>
      </c>
      <c r="C13" s="687">
        <v>208.7</v>
      </c>
      <c r="D13" s="687">
        <v>16969.400000000001</v>
      </c>
      <c r="E13" s="688">
        <v>3433.4</v>
      </c>
      <c r="F13" s="689">
        <v>1164.2</v>
      </c>
      <c r="G13" s="690">
        <v>84.8</v>
      </c>
      <c r="H13" s="690">
        <v>11444</v>
      </c>
      <c r="I13" s="691">
        <v>1620</v>
      </c>
      <c r="J13" s="692">
        <v>862.7</v>
      </c>
      <c r="K13" s="693">
        <v>57.8</v>
      </c>
      <c r="L13" s="693">
        <v>8683.5</v>
      </c>
      <c r="M13" s="694">
        <v>1140.5999999999999</v>
      </c>
      <c r="N13" s="143"/>
    </row>
    <row r="14" spans="1:14">
      <c r="A14" s="676">
        <v>7</v>
      </c>
      <c r="B14" s="686">
        <v>2026.6</v>
      </c>
      <c r="C14" s="687">
        <v>231.9</v>
      </c>
      <c r="D14" s="687">
        <v>18797.599999999999</v>
      </c>
      <c r="E14" s="688">
        <v>3588.1</v>
      </c>
      <c r="F14" s="689">
        <v>1464.5</v>
      </c>
      <c r="G14" s="690">
        <v>109.9</v>
      </c>
      <c r="H14" s="690">
        <v>13964.6</v>
      </c>
      <c r="I14" s="691">
        <v>1828.9</v>
      </c>
      <c r="J14" s="692">
        <v>1195</v>
      </c>
      <c r="K14" s="693">
        <v>90.3</v>
      </c>
      <c r="L14" s="693">
        <v>11725.4</v>
      </c>
      <c r="M14" s="694">
        <v>1558.1</v>
      </c>
      <c r="N14" s="143"/>
    </row>
    <row r="15" spans="1:14">
      <c r="A15" s="676">
        <v>8</v>
      </c>
      <c r="B15" s="686">
        <v>1807.6</v>
      </c>
      <c r="C15" s="687">
        <v>166.5</v>
      </c>
      <c r="D15" s="687">
        <v>23126.2</v>
      </c>
      <c r="E15" s="688">
        <v>4011</v>
      </c>
      <c r="F15" s="689">
        <v>1025.5999999999999</v>
      </c>
      <c r="G15" s="690">
        <v>44.5</v>
      </c>
      <c r="H15" s="690">
        <v>13349.3</v>
      </c>
      <c r="I15" s="691">
        <v>1116</v>
      </c>
      <c r="J15" s="692">
        <v>873.2</v>
      </c>
      <c r="K15" s="693">
        <v>31.9</v>
      </c>
      <c r="L15" s="693">
        <v>11748.4</v>
      </c>
      <c r="M15" s="694">
        <v>732.9</v>
      </c>
      <c r="N15" s="143"/>
    </row>
    <row r="16" spans="1:14">
      <c r="A16" s="676">
        <v>9</v>
      </c>
      <c r="B16" s="686">
        <v>2280.1</v>
      </c>
      <c r="C16" s="687">
        <v>238.6</v>
      </c>
      <c r="D16" s="687">
        <v>27516.1</v>
      </c>
      <c r="E16" s="688">
        <v>5512.4</v>
      </c>
      <c r="F16" s="689">
        <v>1306.3</v>
      </c>
      <c r="G16" s="690">
        <v>66</v>
      </c>
      <c r="H16" s="690">
        <v>16059.9</v>
      </c>
      <c r="I16" s="691">
        <v>1703.4</v>
      </c>
      <c r="J16" s="692">
        <v>1116.5</v>
      </c>
      <c r="K16" s="693">
        <v>61</v>
      </c>
      <c r="L16" s="693">
        <v>14380.3</v>
      </c>
      <c r="M16" s="694">
        <v>1580.5</v>
      </c>
      <c r="N16" s="143"/>
    </row>
    <row r="17" spans="1:17">
      <c r="A17" s="676">
        <v>10</v>
      </c>
      <c r="B17" s="686">
        <v>1586.8</v>
      </c>
      <c r="C17" s="687">
        <v>182.9</v>
      </c>
      <c r="D17" s="687">
        <v>17801</v>
      </c>
      <c r="E17" s="688">
        <v>4460</v>
      </c>
      <c r="F17" s="689">
        <v>244.2</v>
      </c>
      <c r="G17" s="690">
        <v>18</v>
      </c>
      <c r="H17" s="690">
        <v>2339.4</v>
      </c>
      <c r="I17" s="691">
        <v>361.9</v>
      </c>
      <c r="J17" s="692">
        <v>181.9</v>
      </c>
      <c r="K17" s="693">
        <v>14</v>
      </c>
      <c r="L17" s="693">
        <v>1817.6</v>
      </c>
      <c r="M17" s="694">
        <v>260.39999999999998</v>
      </c>
      <c r="N17" s="143"/>
      <c r="O17" s="143"/>
      <c r="P17" s="143"/>
      <c r="Q17" s="143"/>
    </row>
    <row r="18" spans="1:17">
      <c r="A18" s="676">
        <v>13</v>
      </c>
      <c r="B18" s="686">
        <v>1525.1</v>
      </c>
      <c r="C18" s="687">
        <v>174.7</v>
      </c>
      <c r="D18" s="687">
        <v>14243.2</v>
      </c>
      <c r="E18" s="688">
        <v>3638.5</v>
      </c>
      <c r="F18" s="689">
        <v>1358.1</v>
      </c>
      <c r="G18" s="690">
        <v>79.099999999999994</v>
      </c>
      <c r="H18" s="690">
        <v>13583.1</v>
      </c>
      <c r="I18" s="691">
        <v>1654.9</v>
      </c>
      <c r="J18" s="692">
        <v>1118.7</v>
      </c>
      <c r="K18" s="693">
        <v>58.4</v>
      </c>
      <c r="L18" s="693">
        <v>11791.9</v>
      </c>
      <c r="M18" s="694">
        <v>1246.8</v>
      </c>
      <c r="N18" s="143"/>
      <c r="O18" s="143"/>
      <c r="P18" s="143"/>
      <c r="Q18" s="143"/>
    </row>
    <row r="19" spans="1:17">
      <c r="A19" s="676">
        <v>15</v>
      </c>
      <c r="B19" s="695">
        <v>2395.3000000000002</v>
      </c>
      <c r="C19" s="696">
        <v>202.6</v>
      </c>
      <c r="D19" s="696">
        <v>27515.3</v>
      </c>
      <c r="E19" s="697">
        <v>4683</v>
      </c>
      <c r="F19" s="698">
        <v>1440.5</v>
      </c>
      <c r="G19" s="699">
        <v>76.5</v>
      </c>
      <c r="H19" s="699">
        <v>16516.3</v>
      </c>
      <c r="I19" s="700">
        <v>1950</v>
      </c>
      <c r="J19" s="701">
        <v>1186.7</v>
      </c>
      <c r="K19" s="702">
        <v>60.3</v>
      </c>
      <c r="L19" s="702">
        <v>13920.7</v>
      </c>
      <c r="M19" s="703">
        <v>1542.7</v>
      </c>
      <c r="N19" s="143"/>
      <c r="O19" s="143"/>
      <c r="P19" s="143"/>
      <c r="Q19" s="143"/>
    </row>
    <row r="20" spans="1:17">
      <c r="A20" s="704">
        <v>18</v>
      </c>
      <c r="B20" s="686">
        <v>2351.6999999999998</v>
      </c>
      <c r="C20" s="687">
        <v>224.6</v>
      </c>
      <c r="D20" s="687">
        <v>24540.7</v>
      </c>
      <c r="E20" s="688">
        <v>5833.9</v>
      </c>
      <c r="F20" s="689">
        <v>1665.7</v>
      </c>
      <c r="G20" s="690">
        <v>93</v>
      </c>
      <c r="H20" s="690">
        <v>17593.099999999999</v>
      </c>
      <c r="I20" s="700">
        <v>2647</v>
      </c>
      <c r="J20" s="692">
        <v>1398.7</v>
      </c>
      <c r="K20" s="693">
        <v>82.1</v>
      </c>
      <c r="L20" s="693">
        <v>15089.1</v>
      </c>
      <c r="M20" s="694">
        <v>2424.1999999999998</v>
      </c>
      <c r="N20" s="143"/>
      <c r="O20" s="143"/>
      <c r="P20" s="143"/>
      <c r="Q20" s="143"/>
    </row>
    <row r="21" spans="1:17">
      <c r="A21" s="705">
        <v>95</v>
      </c>
      <c r="B21" s="706">
        <v>369.4</v>
      </c>
      <c r="C21" s="696">
        <v>40.700000000000003</v>
      </c>
      <c r="D21" s="696">
        <v>4584.5</v>
      </c>
      <c r="E21" s="697">
        <v>1313.8</v>
      </c>
      <c r="F21" s="698">
        <v>208.2</v>
      </c>
      <c r="G21" s="699">
        <v>14.6</v>
      </c>
      <c r="H21" s="699">
        <v>2365.9</v>
      </c>
      <c r="I21" s="700">
        <v>557</v>
      </c>
      <c r="J21" s="701">
        <v>156.80000000000001</v>
      </c>
      <c r="K21" s="702">
        <v>10.6</v>
      </c>
      <c r="L21" s="702">
        <v>1829.3</v>
      </c>
      <c r="M21" s="703">
        <v>414.3</v>
      </c>
      <c r="N21" s="143"/>
      <c r="O21" s="143"/>
      <c r="P21" s="143"/>
      <c r="Q21" s="143"/>
    </row>
    <row r="22" spans="1:17">
      <c r="A22" s="705">
        <v>97</v>
      </c>
      <c r="B22" s="706">
        <v>658.6</v>
      </c>
      <c r="C22" s="696">
        <v>76</v>
      </c>
      <c r="D22" s="696">
        <v>7462.8</v>
      </c>
      <c r="E22" s="697">
        <v>1799.2</v>
      </c>
      <c r="F22" s="698">
        <v>380.6</v>
      </c>
      <c r="G22" s="699">
        <v>23.3</v>
      </c>
      <c r="H22" s="699">
        <v>4634.8</v>
      </c>
      <c r="I22" s="700">
        <v>580.1</v>
      </c>
      <c r="J22" s="701">
        <v>319</v>
      </c>
      <c r="K22" s="702">
        <v>19.5</v>
      </c>
      <c r="L22" s="702">
        <v>4123.1000000000004</v>
      </c>
      <c r="M22" s="703">
        <v>476</v>
      </c>
      <c r="N22" s="143"/>
      <c r="O22" s="143"/>
      <c r="P22" s="143"/>
      <c r="Q22" s="143"/>
    </row>
    <row r="23" spans="1:17" ht="13.5" thickBot="1">
      <c r="A23" s="707">
        <v>98</v>
      </c>
      <c r="B23" s="708">
        <v>515.29999999999995</v>
      </c>
      <c r="C23" s="709">
        <v>64.599999999999994</v>
      </c>
      <c r="D23" s="709">
        <v>5827</v>
      </c>
      <c r="E23" s="710">
        <v>1350.8</v>
      </c>
      <c r="F23" s="711">
        <v>327</v>
      </c>
      <c r="G23" s="712">
        <v>22.9</v>
      </c>
      <c r="H23" s="712">
        <v>3859.3</v>
      </c>
      <c r="I23" s="713">
        <v>516.6</v>
      </c>
      <c r="J23" s="714">
        <v>292</v>
      </c>
      <c r="K23" s="715">
        <v>20.9</v>
      </c>
      <c r="L23" s="715">
        <v>3559.2</v>
      </c>
      <c r="M23" s="716">
        <v>488.7</v>
      </c>
      <c r="N23" s="143"/>
      <c r="O23" s="143"/>
      <c r="P23" s="143"/>
      <c r="Q23" s="143"/>
    </row>
    <row r="31" spans="1:17">
      <c r="A31" s="143"/>
      <c r="B31" s="143"/>
      <c r="C31" s="143"/>
      <c r="D31" s="143"/>
      <c r="E31" s="143"/>
      <c r="F31" s="143"/>
      <c r="G31" s="143"/>
      <c r="H31" s="143"/>
      <c r="I31" s="143"/>
      <c r="J31" s="143"/>
      <c r="K31" s="143"/>
      <c r="L31" s="143"/>
      <c r="M31" s="143"/>
      <c r="N31" s="143"/>
      <c r="O31" s="143"/>
      <c r="P31" s="143"/>
      <c r="Q31" s="143"/>
    </row>
    <row r="34" spans="2:2">
      <c r="B34" s="143"/>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90"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5"/>
  <sheetViews>
    <sheetView workbookViewId="0">
      <pane ySplit="5" topLeftCell="A6" activePane="bottomLeft" state="frozen"/>
      <selection pane="bottomLeft" sqref="A1:D1"/>
    </sheetView>
  </sheetViews>
  <sheetFormatPr defaultRowHeight="12.75"/>
  <cols>
    <col min="1" max="1" width="11.28515625" style="2" customWidth="1"/>
    <col min="2" max="2" width="14.85546875" style="2" bestFit="1" customWidth="1"/>
    <col min="3" max="3" width="10" style="8" customWidth="1"/>
    <col min="4" max="4" width="75.28515625" style="3" customWidth="1"/>
    <col min="5" max="5" width="11" style="3" hidden="1" customWidth="1"/>
    <col min="6" max="16384" width="9.140625" style="3"/>
  </cols>
  <sheetData>
    <row r="1" spans="1:8" s="1" customFormat="1" ht="15">
      <c r="A1" s="390" t="s">
        <v>132</v>
      </c>
      <c r="B1" s="391"/>
      <c r="C1" s="391"/>
      <c r="D1" s="392"/>
      <c r="E1" s="717"/>
      <c r="F1" s="718"/>
      <c r="G1" s="718"/>
      <c r="H1" s="718"/>
    </row>
    <row r="2" spans="1:8" s="1" customFormat="1" ht="15">
      <c r="A2" s="393" t="s">
        <v>133</v>
      </c>
      <c r="B2" s="394"/>
      <c r="C2" s="394"/>
      <c r="D2" s="395"/>
      <c r="E2" s="717"/>
      <c r="F2" s="718"/>
      <c r="G2" s="718"/>
      <c r="H2" s="718"/>
    </row>
    <row r="3" spans="1:8" s="1" customFormat="1" ht="15">
      <c r="A3" s="396" t="s">
        <v>56</v>
      </c>
      <c r="B3" s="397"/>
      <c r="C3" s="397"/>
      <c r="D3" s="398"/>
      <c r="E3" s="717"/>
      <c r="F3" s="718"/>
      <c r="G3" s="718"/>
      <c r="H3" s="718"/>
    </row>
    <row r="5" spans="1:8" s="5" customFormat="1" ht="28.5" customHeight="1">
      <c r="A5" s="82" t="s">
        <v>134</v>
      </c>
      <c r="B5" s="83" t="s">
        <v>135</v>
      </c>
      <c r="C5" s="84" t="s">
        <v>136</v>
      </c>
      <c r="D5" s="85" t="s">
        <v>137</v>
      </c>
      <c r="E5" s="4" t="s">
        <v>138</v>
      </c>
      <c r="F5" s="719"/>
      <c r="G5" s="720"/>
      <c r="H5" s="720"/>
    </row>
    <row r="6" spans="1:8" s="6" customFormat="1" ht="13.5" customHeight="1">
      <c r="A6" s="721"/>
      <c r="B6" s="142"/>
      <c r="C6" s="722"/>
      <c r="D6" s="163"/>
      <c r="E6" s="723"/>
      <c r="F6" s="719"/>
      <c r="G6" s="724"/>
      <c r="H6" s="724"/>
    </row>
    <row r="7" spans="1:8" s="6" customFormat="1" ht="13.5" customHeight="1">
      <c r="A7" s="142"/>
      <c r="B7" s="142"/>
      <c r="C7" s="722"/>
      <c r="D7" s="86" t="s">
        <v>62</v>
      </c>
      <c r="E7" s="723"/>
      <c r="F7" s="719"/>
      <c r="G7" s="724"/>
      <c r="H7" s="724"/>
    </row>
    <row r="8" spans="1:8" s="6" customFormat="1" ht="13.5" customHeight="1">
      <c r="A8" s="725"/>
      <c r="B8" s="142"/>
      <c r="C8" s="722"/>
      <c r="D8" s="726"/>
      <c r="E8" s="723"/>
      <c r="F8" s="720"/>
      <c r="G8" s="724"/>
      <c r="H8" s="724"/>
    </row>
    <row r="9" spans="1:8" s="6" customFormat="1" ht="13.5" customHeight="1">
      <c r="A9" s="727">
        <v>2</v>
      </c>
      <c r="B9" s="721" t="s">
        <v>139</v>
      </c>
      <c r="C9" s="728">
        <v>17.7</v>
      </c>
      <c r="D9" s="729" t="s">
        <v>140</v>
      </c>
      <c r="E9" s="723">
        <v>292</v>
      </c>
      <c r="F9" s="724"/>
      <c r="G9" s="724"/>
      <c r="H9" s="730"/>
    </row>
    <row r="10" spans="1:8" s="6" customFormat="1" ht="13.5" customHeight="1">
      <c r="A10" s="156">
        <v>4</v>
      </c>
      <c r="B10" s="142">
        <v>4</v>
      </c>
      <c r="C10" s="731">
        <v>20.7</v>
      </c>
      <c r="D10" s="163" t="s">
        <v>141</v>
      </c>
      <c r="E10" s="723">
        <v>4</v>
      </c>
      <c r="F10" s="724"/>
      <c r="G10" s="724"/>
      <c r="H10" s="724"/>
    </row>
    <row r="11" spans="1:8" s="6" customFormat="1" ht="13.5" customHeight="1">
      <c r="A11" s="156">
        <v>10</v>
      </c>
      <c r="B11" s="732" t="s">
        <v>142</v>
      </c>
      <c r="C11" s="731">
        <v>19.899999999999999</v>
      </c>
      <c r="D11" s="163" t="s">
        <v>143</v>
      </c>
      <c r="E11" s="723">
        <v>10</v>
      </c>
      <c r="F11" s="724"/>
      <c r="G11" s="724"/>
      <c r="H11" s="724"/>
    </row>
    <row r="12" spans="1:8" s="6" customFormat="1" ht="13.5" customHeight="1">
      <c r="A12" s="156">
        <v>14</v>
      </c>
      <c r="B12" s="142" t="s">
        <v>144</v>
      </c>
      <c r="C12" s="731">
        <v>19.8</v>
      </c>
      <c r="D12" s="163" t="s">
        <v>145</v>
      </c>
      <c r="E12" s="723">
        <v>38</v>
      </c>
      <c r="F12" s="730"/>
      <c r="G12" s="724"/>
      <c r="H12" s="724"/>
    </row>
    <row r="13" spans="1:8" s="6" customFormat="1" ht="13.5" customHeight="1">
      <c r="A13" s="156">
        <v>16</v>
      </c>
      <c r="B13" s="142" t="s">
        <v>146</v>
      </c>
      <c r="C13" s="731">
        <v>12.7</v>
      </c>
      <c r="D13" s="163" t="s">
        <v>147</v>
      </c>
      <c r="E13" s="723">
        <v>115</v>
      </c>
      <c r="F13" s="724"/>
      <c r="G13" s="724"/>
      <c r="H13" s="724"/>
    </row>
    <row r="14" spans="1:8" s="6" customFormat="1" ht="13.5" customHeight="1">
      <c r="A14" s="156">
        <v>18</v>
      </c>
      <c r="B14" s="142">
        <v>18</v>
      </c>
      <c r="C14" s="731">
        <v>13</v>
      </c>
      <c r="D14" s="163" t="s">
        <v>148</v>
      </c>
      <c r="E14" s="730">
        <v>18</v>
      </c>
      <c r="F14" s="724"/>
      <c r="G14" s="724"/>
      <c r="H14" s="724"/>
    </row>
    <row r="15" spans="1:8" s="6" customFormat="1" ht="13.5" customHeight="1">
      <c r="A15" s="156">
        <v>20</v>
      </c>
      <c r="B15" s="142">
        <v>20</v>
      </c>
      <c r="C15" s="731">
        <v>17.2</v>
      </c>
      <c r="D15" s="163" t="s">
        <v>149</v>
      </c>
      <c r="E15" s="723">
        <v>20</v>
      </c>
      <c r="F15" s="724"/>
      <c r="G15" s="724"/>
      <c r="H15" s="724"/>
    </row>
    <row r="16" spans="1:8" s="6" customFormat="1" ht="13.5" customHeight="1">
      <c r="A16" s="156">
        <v>28</v>
      </c>
      <c r="B16" s="142">
        <v>28</v>
      </c>
      <c r="C16" s="731">
        <v>20.9</v>
      </c>
      <c r="D16" s="163" t="s">
        <v>150</v>
      </c>
      <c r="E16" s="723">
        <v>26</v>
      </c>
      <c r="F16" s="724"/>
      <c r="G16" s="724"/>
      <c r="H16" s="724"/>
    </row>
    <row r="17" spans="1:5" s="6" customFormat="1" ht="13.5" customHeight="1">
      <c r="A17" s="156">
        <v>30</v>
      </c>
      <c r="B17" s="142" t="s">
        <v>151</v>
      </c>
      <c r="C17" s="731">
        <v>15.3</v>
      </c>
      <c r="D17" s="163" t="s">
        <v>152</v>
      </c>
      <c r="E17" s="723">
        <v>28</v>
      </c>
    </row>
    <row r="18" spans="1:5" s="6" customFormat="1" ht="13.5" customHeight="1">
      <c r="A18" s="156">
        <v>33</v>
      </c>
      <c r="B18" s="142">
        <v>33</v>
      </c>
      <c r="C18" s="731">
        <v>19.5</v>
      </c>
      <c r="D18" s="163" t="s">
        <v>153</v>
      </c>
      <c r="E18" s="723">
        <v>30</v>
      </c>
    </row>
    <row r="19" spans="1:5" s="6" customFormat="1" ht="13.5" customHeight="1">
      <c r="A19" s="156">
        <v>35</v>
      </c>
      <c r="B19" s="142" t="s">
        <v>154</v>
      </c>
      <c r="C19" s="731">
        <v>15.2</v>
      </c>
      <c r="D19" s="163" t="s">
        <v>155</v>
      </c>
      <c r="E19" s="723">
        <v>28</v>
      </c>
    </row>
    <row r="20" spans="1:5" s="6" customFormat="1" ht="13.5" customHeight="1">
      <c r="A20" s="156">
        <v>40</v>
      </c>
      <c r="B20" s="142">
        <v>40</v>
      </c>
      <c r="C20" s="731">
        <v>20.6</v>
      </c>
      <c r="D20" s="163" t="s">
        <v>156</v>
      </c>
      <c r="E20" s="723">
        <v>14</v>
      </c>
    </row>
    <row r="21" spans="1:5" s="6" customFormat="1" ht="13.5" customHeight="1">
      <c r="A21" s="156">
        <v>45</v>
      </c>
      <c r="B21" s="142">
        <v>45</v>
      </c>
      <c r="C21" s="731">
        <v>15.9</v>
      </c>
      <c r="D21" s="163" t="s">
        <v>157</v>
      </c>
      <c r="E21" s="723">
        <v>40</v>
      </c>
    </row>
    <row r="22" spans="1:5" s="6" customFormat="1" ht="13.5" customHeight="1">
      <c r="A22" s="156">
        <v>51</v>
      </c>
      <c r="B22" s="142" t="s">
        <v>158</v>
      </c>
      <c r="C22" s="731">
        <v>17.600000000000001</v>
      </c>
      <c r="D22" s="163" t="s">
        <v>159</v>
      </c>
      <c r="E22" s="723">
        <v>42</v>
      </c>
    </row>
    <row r="23" spans="1:5" s="6" customFormat="1" ht="13.5" customHeight="1">
      <c r="A23" s="156">
        <v>53</v>
      </c>
      <c r="B23" s="142">
        <v>53</v>
      </c>
      <c r="C23" s="731">
        <v>16.600000000000001</v>
      </c>
      <c r="D23" s="163" t="s">
        <v>160</v>
      </c>
      <c r="E23" s="723">
        <v>45</v>
      </c>
    </row>
    <row r="24" spans="1:5" s="6" customFormat="1" ht="13.5" customHeight="1">
      <c r="A24" s="156">
        <v>55</v>
      </c>
      <c r="B24" s="142" t="s">
        <v>161</v>
      </c>
      <c r="C24" s="731">
        <v>14.9</v>
      </c>
      <c r="D24" s="163" t="s">
        <v>162</v>
      </c>
      <c r="E24" s="723">
        <v>45</v>
      </c>
    </row>
    <row r="25" spans="1:5" s="6" customFormat="1" ht="13.5" customHeight="1">
      <c r="A25" s="156">
        <v>60</v>
      </c>
      <c r="B25" s="142">
        <v>60</v>
      </c>
      <c r="C25" s="731">
        <v>25.6</v>
      </c>
      <c r="D25" s="163" t="s">
        <v>163</v>
      </c>
      <c r="E25" s="730">
        <v>53</v>
      </c>
    </row>
    <row r="26" spans="1:5" s="6" customFormat="1" ht="13.5" customHeight="1">
      <c r="A26" s="156">
        <v>62</v>
      </c>
      <c r="B26" s="142">
        <v>62</v>
      </c>
      <c r="C26" s="731">
        <v>26.3</v>
      </c>
      <c r="D26" s="163" t="s">
        <v>164</v>
      </c>
      <c r="E26" s="730">
        <v>55</v>
      </c>
    </row>
    <row r="27" spans="1:5" s="6" customFormat="1" ht="13.5" customHeight="1">
      <c r="A27" s="156">
        <v>66</v>
      </c>
      <c r="B27" s="142">
        <v>66</v>
      </c>
      <c r="C27" s="731">
        <v>13</v>
      </c>
      <c r="D27" s="163" t="s">
        <v>165</v>
      </c>
      <c r="E27" s="730">
        <v>60</v>
      </c>
    </row>
    <row r="28" spans="1:5" s="6" customFormat="1" ht="13.5" customHeight="1">
      <c r="A28" s="156">
        <v>68</v>
      </c>
      <c r="B28" s="142">
        <v>68</v>
      </c>
      <c r="C28" s="731">
        <v>11.4</v>
      </c>
      <c r="D28" s="163" t="s">
        <v>166</v>
      </c>
      <c r="E28" s="730">
        <v>62</v>
      </c>
    </row>
    <row r="29" spans="1:5" s="6" customFormat="1" ht="13.5" customHeight="1">
      <c r="A29" s="156">
        <v>70</v>
      </c>
      <c r="B29" s="142">
        <v>70</v>
      </c>
      <c r="C29" s="731">
        <v>16.600000000000001</v>
      </c>
      <c r="D29" s="163" t="s">
        <v>167</v>
      </c>
      <c r="E29" s="730">
        <v>166</v>
      </c>
    </row>
    <row r="30" spans="1:5" s="6" customFormat="1" ht="13.5" customHeight="1">
      <c r="A30" s="156">
        <v>71</v>
      </c>
      <c r="B30" s="142">
        <v>71</v>
      </c>
      <c r="C30" s="731">
        <v>8.4</v>
      </c>
      <c r="D30" s="163" t="s">
        <v>168</v>
      </c>
      <c r="E30" s="723">
        <v>70</v>
      </c>
    </row>
    <row r="31" spans="1:5" s="6" customFormat="1" ht="13.5" customHeight="1">
      <c r="A31" s="156">
        <v>76</v>
      </c>
      <c r="B31" s="142">
        <v>76</v>
      </c>
      <c r="C31" s="731">
        <v>16.8</v>
      </c>
      <c r="D31" s="163" t="s">
        <v>169</v>
      </c>
      <c r="E31" s="723"/>
    </row>
    <row r="32" spans="1:5" s="6" customFormat="1" ht="13.5" customHeight="1">
      <c r="A32" s="156">
        <v>78</v>
      </c>
      <c r="B32" s="142" t="s">
        <v>170</v>
      </c>
      <c r="C32" s="731">
        <v>18.2</v>
      </c>
      <c r="D32" s="163" t="s">
        <v>171</v>
      </c>
      <c r="E32" s="723">
        <v>76</v>
      </c>
    </row>
    <row r="33" spans="1:5" s="6" customFormat="1" ht="13.5" customHeight="1">
      <c r="A33" s="156">
        <v>81</v>
      </c>
      <c r="B33" s="142">
        <v>81</v>
      </c>
      <c r="C33" s="731">
        <v>19.899999999999999</v>
      </c>
      <c r="D33" s="163" t="s">
        <v>172</v>
      </c>
      <c r="E33" s="723">
        <v>78</v>
      </c>
    </row>
    <row r="34" spans="1:5" s="6" customFormat="1" ht="13.5" customHeight="1">
      <c r="A34" s="156">
        <v>83</v>
      </c>
      <c r="B34" s="142">
        <v>83</v>
      </c>
      <c r="C34" s="731">
        <v>12.7</v>
      </c>
      <c r="D34" s="163" t="s">
        <v>173</v>
      </c>
      <c r="E34" s="723">
        <v>81</v>
      </c>
    </row>
    <row r="35" spans="1:5" s="6" customFormat="1" ht="13.5" customHeight="1">
      <c r="A35" s="156">
        <v>90</v>
      </c>
      <c r="B35" s="142" t="s">
        <v>174</v>
      </c>
      <c r="C35" s="731">
        <v>32.4</v>
      </c>
      <c r="D35" s="163" t="s">
        <v>175</v>
      </c>
      <c r="E35" s="723">
        <v>28</v>
      </c>
    </row>
    <row r="36" spans="1:5" s="6" customFormat="1" ht="13.5" customHeight="1">
      <c r="A36" s="156">
        <v>92</v>
      </c>
      <c r="B36" s="142">
        <v>92</v>
      </c>
      <c r="C36" s="731">
        <v>26.5</v>
      </c>
      <c r="D36" s="163" t="s">
        <v>176</v>
      </c>
      <c r="E36" s="723">
        <v>68</v>
      </c>
    </row>
    <row r="37" spans="1:5" s="6" customFormat="1" ht="13.5" customHeight="1">
      <c r="A37" s="156">
        <v>94</v>
      </c>
      <c r="B37" s="142">
        <v>94</v>
      </c>
      <c r="C37" s="731">
        <v>26</v>
      </c>
      <c r="D37" s="163" t="s">
        <v>177</v>
      </c>
      <c r="E37" s="723">
        <v>90</v>
      </c>
    </row>
    <row r="38" spans="1:5" s="6" customFormat="1" ht="13.5" customHeight="1">
      <c r="A38" s="156">
        <v>102</v>
      </c>
      <c r="B38" s="142">
        <v>102</v>
      </c>
      <c r="C38" s="731">
        <v>18.7</v>
      </c>
      <c r="D38" s="163" t="s">
        <v>178</v>
      </c>
      <c r="E38" s="723">
        <v>94</v>
      </c>
    </row>
    <row r="39" spans="1:5" s="6" customFormat="1" ht="13.5" customHeight="1">
      <c r="A39" s="156">
        <v>105</v>
      </c>
      <c r="B39" s="142">
        <v>105</v>
      </c>
      <c r="C39" s="731">
        <v>16</v>
      </c>
      <c r="D39" s="163" t="s">
        <v>179</v>
      </c>
      <c r="E39" s="730">
        <v>102</v>
      </c>
    </row>
    <row r="40" spans="1:5" s="6" customFormat="1" ht="13.5" customHeight="1">
      <c r="A40" s="156">
        <v>106</v>
      </c>
      <c r="B40" s="142">
        <v>106</v>
      </c>
      <c r="C40" s="731">
        <v>7.6</v>
      </c>
      <c r="D40" s="163" t="s">
        <v>180</v>
      </c>
      <c r="E40" s="730">
        <v>105</v>
      </c>
    </row>
    <row r="41" spans="1:5" s="6" customFormat="1" ht="13.5" customHeight="1">
      <c r="A41" s="156">
        <v>108</v>
      </c>
      <c r="B41" s="142" t="s">
        <v>181</v>
      </c>
      <c r="C41" s="731">
        <v>24.1</v>
      </c>
      <c r="D41" s="163" t="s">
        <v>182</v>
      </c>
      <c r="E41" s="723">
        <v>108</v>
      </c>
    </row>
    <row r="42" spans="1:5" s="6" customFormat="1" ht="13.5" customHeight="1">
      <c r="A42" s="156">
        <v>110</v>
      </c>
      <c r="B42" s="142">
        <v>110</v>
      </c>
      <c r="C42" s="731">
        <v>21.2</v>
      </c>
      <c r="D42" s="163" t="s">
        <v>183</v>
      </c>
      <c r="E42" s="730">
        <v>110</v>
      </c>
    </row>
    <row r="43" spans="1:5" s="6" customFormat="1" ht="13.5" customHeight="1">
      <c r="A43" s="156">
        <v>111</v>
      </c>
      <c r="B43" s="142">
        <v>111</v>
      </c>
      <c r="C43" s="731">
        <v>21.1</v>
      </c>
      <c r="D43" s="163" t="s">
        <v>184</v>
      </c>
      <c r="E43" s="723">
        <v>111</v>
      </c>
    </row>
    <row r="44" spans="1:5" s="6" customFormat="1" ht="13.5" customHeight="1">
      <c r="A44" s="156">
        <v>115</v>
      </c>
      <c r="B44" s="142">
        <v>115</v>
      </c>
      <c r="C44" s="731">
        <v>23.9</v>
      </c>
      <c r="D44" s="163" t="s">
        <v>185</v>
      </c>
      <c r="E44" s="723">
        <v>115</v>
      </c>
    </row>
    <row r="45" spans="1:5" s="6" customFormat="1" ht="13.5" customHeight="1">
      <c r="A45" s="156">
        <v>117</v>
      </c>
      <c r="B45" s="142">
        <v>117</v>
      </c>
      <c r="C45" s="731">
        <v>18.399999999999999</v>
      </c>
      <c r="D45" s="163" t="s">
        <v>186</v>
      </c>
      <c r="E45" s="723">
        <v>117</v>
      </c>
    </row>
    <row r="46" spans="1:5" s="6" customFormat="1" ht="13.5" customHeight="1">
      <c r="A46" s="156">
        <v>120</v>
      </c>
      <c r="B46" s="142">
        <v>120</v>
      </c>
      <c r="C46" s="731">
        <v>29.7</v>
      </c>
      <c r="D46" s="163" t="s">
        <v>187</v>
      </c>
      <c r="E46" s="730">
        <v>121</v>
      </c>
    </row>
    <row r="47" spans="1:5" s="6" customFormat="1" ht="13.5" customHeight="1">
      <c r="A47" s="156">
        <v>126</v>
      </c>
      <c r="B47" s="142">
        <v>126</v>
      </c>
      <c r="C47" s="731">
        <v>12.2</v>
      </c>
      <c r="D47" s="163" t="s">
        <v>188</v>
      </c>
      <c r="E47" s="723"/>
    </row>
    <row r="48" spans="1:5" s="6" customFormat="1" ht="13.5" customHeight="1">
      <c r="A48" s="156">
        <v>127</v>
      </c>
      <c r="B48" s="142">
        <v>127</v>
      </c>
      <c r="C48" s="731">
        <v>10.3</v>
      </c>
      <c r="D48" s="163" t="s">
        <v>189</v>
      </c>
      <c r="E48" s="730">
        <v>150</v>
      </c>
    </row>
    <row r="49" spans="1:5" s="6" customFormat="1" ht="13.5" customHeight="1">
      <c r="A49" s="156">
        <v>150</v>
      </c>
      <c r="B49" s="142" t="s">
        <v>190</v>
      </c>
      <c r="C49" s="731">
        <v>17.2</v>
      </c>
      <c r="D49" s="163" t="s">
        <v>191</v>
      </c>
      <c r="E49" s="730">
        <v>152</v>
      </c>
    </row>
    <row r="50" spans="1:5" s="6" customFormat="1" ht="13.5" customHeight="1">
      <c r="A50" s="156">
        <v>152</v>
      </c>
      <c r="B50" s="142" t="s">
        <v>192</v>
      </c>
      <c r="C50" s="731">
        <v>24.4</v>
      </c>
      <c r="D50" s="163" t="s">
        <v>193</v>
      </c>
      <c r="E50" s="730">
        <v>154</v>
      </c>
    </row>
    <row r="51" spans="1:5" s="6" customFormat="1" ht="13.5" customHeight="1">
      <c r="A51" s="156">
        <v>154</v>
      </c>
      <c r="B51" s="142">
        <v>154</v>
      </c>
      <c r="C51" s="731">
        <v>18</v>
      </c>
      <c r="D51" s="163" t="s">
        <v>194</v>
      </c>
      <c r="E51" s="730">
        <v>645</v>
      </c>
    </row>
    <row r="52" spans="1:5" s="6" customFormat="1" ht="13.5" customHeight="1">
      <c r="A52" s="156">
        <v>155</v>
      </c>
      <c r="B52" s="142">
        <v>155</v>
      </c>
      <c r="C52" s="731">
        <v>13.4</v>
      </c>
      <c r="D52" s="163" t="s">
        <v>195</v>
      </c>
      <c r="E52" s="730">
        <v>156</v>
      </c>
    </row>
    <row r="53" spans="1:5" s="6" customFormat="1" ht="13.5" customHeight="1">
      <c r="A53" s="156">
        <v>158</v>
      </c>
      <c r="B53" s="142">
        <v>158</v>
      </c>
      <c r="C53" s="731">
        <v>18.899999999999999</v>
      </c>
      <c r="D53" s="163" t="s">
        <v>196</v>
      </c>
      <c r="E53" s="723">
        <v>260</v>
      </c>
    </row>
    <row r="54" spans="1:5" s="6" customFormat="1" ht="13.5" customHeight="1">
      <c r="A54" s="156">
        <v>161</v>
      </c>
      <c r="B54" s="142">
        <v>161</v>
      </c>
      <c r="C54" s="731">
        <v>22.5</v>
      </c>
      <c r="D54" s="163" t="s">
        <v>197</v>
      </c>
      <c r="E54" s="730">
        <v>163</v>
      </c>
    </row>
    <row r="55" spans="1:5" s="6" customFormat="1" ht="13.5" customHeight="1">
      <c r="A55" s="156">
        <v>163</v>
      </c>
      <c r="B55" s="142" t="s">
        <v>198</v>
      </c>
      <c r="C55" s="731">
        <v>16.899999999999999</v>
      </c>
      <c r="D55" s="163" t="s">
        <v>199</v>
      </c>
      <c r="E55" s="730">
        <v>165</v>
      </c>
    </row>
    <row r="56" spans="1:5" s="6" customFormat="1" ht="13.5" customHeight="1">
      <c r="A56" s="156">
        <v>164</v>
      </c>
      <c r="B56" s="142">
        <v>164</v>
      </c>
      <c r="C56" s="731">
        <v>21.7</v>
      </c>
      <c r="D56" s="163" t="s">
        <v>200</v>
      </c>
      <c r="E56" s="730">
        <v>163</v>
      </c>
    </row>
    <row r="57" spans="1:5" s="6" customFormat="1" ht="13.5" customHeight="1">
      <c r="A57" s="156">
        <v>165</v>
      </c>
      <c r="B57" s="142">
        <v>165</v>
      </c>
      <c r="C57" s="731">
        <v>22.2</v>
      </c>
      <c r="D57" s="163" t="s">
        <v>201</v>
      </c>
      <c r="E57" s="730">
        <v>166</v>
      </c>
    </row>
    <row r="58" spans="1:5" s="6" customFormat="1" ht="13.5" customHeight="1">
      <c r="A58" s="156">
        <v>166</v>
      </c>
      <c r="B58" s="142" t="s">
        <v>202</v>
      </c>
      <c r="C58" s="731">
        <v>16.7</v>
      </c>
      <c r="D58" s="163" t="s">
        <v>203</v>
      </c>
      <c r="E58" s="730">
        <v>169</v>
      </c>
    </row>
    <row r="59" spans="1:5" s="6" customFormat="1" ht="13.5" customHeight="1">
      <c r="A59" s="156">
        <v>169</v>
      </c>
      <c r="B59" s="142">
        <v>169</v>
      </c>
      <c r="C59" s="731">
        <v>33.6</v>
      </c>
      <c r="D59" s="163" t="s">
        <v>204</v>
      </c>
      <c r="E59" s="723">
        <v>175</v>
      </c>
    </row>
    <row r="60" spans="1:5" s="6" customFormat="1" ht="13.5" customHeight="1">
      <c r="A60" s="156">
        <v>175</v>
      </c>
      <c r="B60" s="142">
        <v>175</v>
      </c>
      <c r="C60" s="731">
        <v>5.2</v>
      </c>
      <c r="D60" s="163" t="s">
        <v>205</v>
      </c>
      <c r="E60" s="723">
        <v>180</v>
      </c>
    </row>
    <row r="61" spans="1:5" s="6" customFormat="1" ht="13.5" customHeight="1">
      <c r="A61" s="156">
        <v>176</v>
      </c>
      <c r="B61" s="142">
        <v>176</v>
      </c>
      <c r="C61" s="731">
        <v>20.7</v>
      </c>
      <c r="D61" s="163" t="s">
        <v>206</v>
      </c>
      <c r="E61" s="723"/>
    </row>
    <row r="62" spans="1:5" s="6" customFormat="1" ht="13.5" customHeight="1">
      <c r="A62" s="156">
        <v>180</v>
      </c>
      <c r="B62" s="142" t="s">
        <v>207</v>
      </c>
      <c r="C62" s="731">
        <v>18.600000000000001</v>
      </c>
      <c r="D62" s="163" t="s">
        <v>208</v>
      </c>
      <c r="E62" s="730">
        <v>183</v>
      </c>
    </row>
    <row r="63" spans="1:5" s="6" customFormat="1" ht="13.5" customHeight="1">
      <c r="A63" s="156">
        <v>183</v>
      </c>
      <c r="B63" s="142">
        <v>183</v>
      </c>
      <c r="C63" s="731">
        <v>22.2</v>
      </c>
      <c r="D63" s="163" t="s">
        <v>209</v>
      </c>
      <c r="E63" s="723">
        <v>201</v>
      </c>
    </row>
    <row r="64" spans="1:5" s="6" customFormat="1" ht="13.5" customHeight="1">
      <c r="A64" s="156">
        <v>200</v>
      </c>
      <c r="B64" s="142">
        <v>200</v>
      </c>
      <c r="C64" s="731">
        <v>6.3</v>
      </c>
      <c r="D64" s="163" t="s">
        <v>210</v>
      </c>
      <c r="E64" s="723">
        <v>202</v>
      </c>
    </row>
    <row r="65" spans="1:5" s="6" customFormat="1" ht="13.5" customHeight="1">
      <c r="A65" s="156">
        <v>201</v>
      </c>
      <c r="B65" s="142">
        <v>201</v>
      </c>
      <c r="C65" s="731">
        <v>11.6</v>
      </c>
      <c r="D65" s="163" t="s">
        <v>211</v>
      </c>
      <c r="E65" s="723">
        <v>204</v>
      </c>
    </row>
    <row r="66" spans="1:5" s="6" customFormat="1" ht="13.5" customHeight="1">
      <c r="A66" s="156">
        <v>202</v>
      </c>
      <c r="B66" s="142">
        <v>202</v>
      </c>
      <c r="C66" s="731">
        <v>18.3</v>
      </c>
      <c r="D66" s="163" t="s">
        <v>212</v>
      </c>
      <c r="E66" s="723">
        <v>206</v>
      </c>
    </row>
    <row r="67" spans="1:5" s="6" customFormat="1" ht="13.5" customHeight="1">
      <c r="A67" s="156">
        <v>204</v>
      </c>
      <c r="B67" s="142">
        <v>204</v>
      </c>
      <c r="C67" s="731">
        <v>12.5</v>
      </c>
      <c r="D67" s="163" t="s">
        <v>213</v>
      </c>
      <c r="E67" s="723">
        <v>209</v>
      </c>
    </row>
    <row r="68" spans="1:5" s="6" customFormat="1" ht="13.5" customHeight="1">
      <c r="A68" s="156">
        <v>206</v>
      </c>
      <c r="B68" s="142">
        <v>206</v>
      </c>
      <c r="C68" s="731">
        <v>14</v>
      </c>
      <c r="D68" s="163" t="s">
        <v>214</v>
      </c>
      <c r="E68" s="723">
        <v>210</v>
      </c>
    </row>
    <row r="69" spans="1:5" s="6" customFormat="1" ht="13.5" customHeight="1">
      <c r="A69" s="156">
        <v>207</v>
      </c>
      <c r="B69" s="142">
        <v>207</v>
      </c>
      <c r="C69" s="731">
        <v>14.2</v>
      </c>
      <c r="D69" s="163" t="s">
        <v>215</v>
      </c>
      <c r="E69" s="723">
        <v>211</v>
      </c>
    </row>
    <row r="70" spans="1:5" s="6" customFormat="1" ht="13.5" customHeight="1">
      <c r="A70" s="156">
        <v>209</v>
      </c>
      <c r="B70" s="142">
        <v>209</v>
      </c>
      <c r="C70" s="731">
        <v>14.7</v>
      </c>
      <c r="D70" s="163" t="s">
        <v>216</v>
      </c>
      <c r="E70" s="723">
        <v>211</v>
      </c>
    </row>
    <row r="71" spans="1:5" s="6" customFormat="1" ht="13.5" customHeight="1">
      <c r="A71" s="156">
        <v>210</v>
      </c>
      <c r="B71" s="142">
        <v>210</v>
      </c>
      <c r="C71" s="731">
        <v>19.399999999999999</v>
      </c>
      <c r="D71" s="163" t="s">
        <v>217</v>
      </c>
      <c r="E71" s="723">
        <v>217</v>
      </c>
    </row>
    <row r="72" spans="1:5" s="6" customFormat="1" ht="13.5" customHeight="1">
      <c r="A72" s="156">
        <v>211</v>
      </c>
      <c r="B72" s="142" t="s">
        <v>218</v>
      </c>
      <c r="C72" s="731">
        <v>14.5</v>
      </c>
      <c r="D72" s="163" t="s">
        <v>219</v>
      </c>
      <c r="E72" s="723"/>
    </row>
    <row r="73" spans="1:5" s="6" customFormat="1" ht="13.5" customHeight="1">
      <c r="A73" s="156">
        <v>212</v>
      </c>
      <c r="B73" s="142" t="s">
        <v>220</v>
      </c>
      <c r="C73" s="731">
        <v>14.6</v>
      </c>
      <c r="D73" s="163" t="s">
        <v>221</v>
      </c>
      <c r="E73" s="723">
        <v>220</v>
      </c>
    </row>
    <row r="74" spans="1:5" s="6" customFormat="1" ht="13.5" customHeight="1">
      <c r="A74" s="156">
        <v>217</v>
      </c>
      <c r="B74" s="142">
        <v>217</v>
      </c>
      <c r="C74" s="731">
        <v>14.5</v>
      </c>
      <c r="D74" s="163" t="s">
        <v>222</v>
      </c>
      <c r="E74" s="730">
        <v>230</v>
      </c>
    </row>
    <row r="75" spans="1:5" s="6" customFormat="1" ht="13.5" customHeight="1">
      <c r="A75" s="156">
        <v>222</v>
      </c>
      <c r="B75" s="142">
        <v>222</v>
      </c>
      <c r="C75" s="731">
        <v>17.399999999999999</v>
      </c>
      <c r="D75" s="163" t="s">
        <v>223</v>
      </c>
      <c r="E75" s="730">
        <v>236</v>
      </c>
    </row>
    <row r="76" spans="1:5" s="6" customFormat="1" ht="13.5" customHeight="1">
      <c r="A76" s="156">
        <v>224</v>
      </c>
      <c r="B76" s="142">
        <v>224</v>
      </c>
      <c r="C76" s="731">
        <v>16.899999999999999</v>
      </c>
      <c r="D76" s="163" t="s">
        <v>224</v>
      </c>
      <c r="E76" s="730">
        <v>150</v>
      </c>
    </row>
    <row r="77" spans="1:5" s="6" customFormat="1" ht="13.5" customHeight="1">
      <c r="A77" s="156">
        <v>230</v>
      </c>
      <c r="B77" s="142">
        <v>230</v>
      </c>
      <c r="C77" s="731">
        <v>15.8</v>
      </c>
      <c r="D77" s="163" t="s">
        <v>225</v>
      </c>
      <c r="E77" s="730"/>
    </row>
    <row r="78" spans="1:5" s="6" customFormat="1" ht="13.5" customHeight="1">
      <c r="A78" s="156">
        <v>233</v>
      </c>
      <c r="B78" s="142">
        <v>233</v>
      </c>
      <c r="C78" s="731">
        <v>13.7</v>
      </c>
      <c r="D78" s="163" t="s">
        <v>226</v>
      </c>
      <c r="E78" s="730">
        <v>245</v>
      </c>
    </row>
    <row r="79" spans="1:5" s="6" customFormat="1" ht="13.5" customHeight="1">
      <c r="A79" s="156">
        <v>234</v>
      </c>
      <c r="B79" s="142">
        <v>234</v>
      </c>
      <c r="C79" s="731">
        <v>28.9</v>
      </c>
      <c r="D79" s="163" t="s">
        <v>227</v>
      </c>
      <c r="E79" s="723">
        <v>251</v>
      </c>
    </row>
    <row r="80" spans="1:5" s="6" customFormat="1" ht="13.5" customHeight="1">
      <c r="A80" s="156">
        <v>236</v>
      </c>
      <c r="B80" s="142">
        <v>236</v>
      </c>
      <c r="C80" s="731">
        <v>16.600000000000001</v>
      </c>
      <c r="D80" s="163" t="s">
        <v>228</v>
      </c>
      <c r="E80" s="723">
        <v>252</v>
      </c>
    </row>
    <row r="81" spans="1:5" s="6" customFormat="1" ht="13.5" customHeight="1">
      <c r="A81" s="156">
        <v>237</v>
      </c>
      <c r="B81" s="142" t="s">
        <v>229</v>
      </c>
      <c r="C81" s="731">
        <v>22.2</v>
      </c>
      <c r="D81" s="163" t="s">
        <v>230</v>
      </c>
      <c r="E81" s="723">
        <v>258</v>
      </c>
    </row>
    <row r="82" spans="1:5" s="6" customFormat="1" ht="13.5" customHeight="1">
      <c r="A82" s="156">
        <v>239</v>
      </c>
      <c r="B82" s="142">
        <v>239</v>
      </c>
      <c r="C82" s="731">
        <v>16.100000000000001</v>
      </c>
      <c r="D82" s="163" t="s">
        <v>231</v>
      </c>
      <c r="E82" s="723">
        <v>260</v>
      </c>
    </row>
    <row r="83" spans="1:5" s="6" customFormat="1" ht="13.5" customHeight="1">
      <c r="A83" s="156">
        <v>243</v>
      </c>
      <c r="B83" s="142" t="s">
        <v>232</v>
      </c>
      <c r="C83" s="731">
        <v>19</v>
      </c>
      <c r="D83" s="163" t="s">
        <v>233</v>
      </c>
      <c r="E83" s="723">
        <v>267</v>
      </c>
    </row>
    <row r="84" spans="1:5" s="6" customFormat="1" ht="13.5" customHeight="1">
      <c r="A84" s="156">
        <v>245</v>
      </c>
      <c r="B84" s="142" t="s">
        <v>234</v>
      </c>
      <c r="C84" s="731">
        <v>16.5</v>
      </c>
      <c r="D84" s="163" t="s">
        <v>235</v>
      </c>
      <c r="E84" s="723">
        <v>268</v>
      </c>
    </row>
    <row r="85" spans="1:5" s="6" customFormat="1" ht="13.5" customHeight="1">
      <c r="A85" s="156">
        <v>246</v>
      </c>
      <c r="B85" s="142">
        <v>246</v>
      </c>
      <c r="C85" s="731">
        <v>15.1</v>
      </c>
      <c r="D85" s="163" t="s">
        <v>236</v>
      </c>
      <c r="E85" s="723">
        <v>287</v>
      </c>
    </row>
    <row r="86" spans="1:5" s="6" customFormat="1" ht="13.5" customHeight="1">
      <c r="A86" s="156">
        <v>251</v>
      </c>
      <c r="B86" s="142">
        <v>251</v>
      </c>
      <c r="C86" s="731">
        <v>14.5</v>
      </c>
      <c r="D86" s="163" t="s">
        <v>237</v>
      </c>
      <c r="E86" s="730">
        <v>94</v>
      </c>
    </row>
    <row r="87" spans="1:5" s="6" customFormat="1" ht="13.5" customHeight="1">
      <c r="A87" s="156">
        <v>252</v>
      </c>
      <c r="B87" s="142">
        <v>252</v>
      </c>
      <c r="C87" s="731">
        <v>8.9</v>
      </c>
      <c r="D87" s="163" t="s">
        <v>238</v>
      </c>
      <c r="E87" s="730">
        <v>439</v>
      </c>
    </row>
    <row r="88" spans="1:5" s="6" customFormat="1" ht="13.5" customHeight="1">
      <c r="A88" s="156">
        <v>258</v>
      </c>
      <c r="B88" s="142">
        <v>258</v>
      </c>
      <c r="C88" s="731">
        <v>28.4</v>
      </c>
      <c r="D88" s="163" t="s">
        <v>239</v>
      </c>
      <c r="E88" s="723">
        <v>444</v>
      </c>
    </row>
    <row r="89" spans="1:5" s="6" customFormat="1" ht="13.5" customHeight="1">
      <c r="A89" s="156">
        <v>260</v>
      </c>
      <c r="B89" s="142">
        <v>260</v>
      </c>
      <c r="C89" s="731">
        <v>28.5</v>
      </c>
      <c r="D89" s="163" t="s">
        <v>240</v>
      </c>
      <c r="E89" s="723">
        <v>450</v>
      </c>
    </row>
    <row r="90" spans="1:5" s="6" customFormat="1" ht="13.5" customHeight="1">
      <c r="A90" s="156">
        <v>265</v>
      </c>
      <c r="B90" s="142">
        <v>265</v>
      </c>
      <c r="C90" s="731">
        <v>16.3</v>
      </c>
      <c r="D90" s="163" t="s">
        <v>241</v>
      </c>
      <c r="E90" s="723">
        <v>484</v>
      </c>
    </row>
    <row r="91" spans="1:5" s="6" customFormat="1" ht="13.5" customHeight="1">
      <c r="A91" s="156">
        <v>267</v>
      </c>
      <c r="B91" s="142" t="s">
        <v>242</v>
      </c>
      <c r="C91" s="731">
        <v>17.7</v>
      </c>
      <c r="D91" s="163" t="s">
        <v>243</v>
      </c>
      <c r="E91" s="723">
        <v>490</v>
      </c>
    </row>
    <row r="92" spans="1:5" s="6" customFormat="1" ht="13.5" customHeight="1">
      <c r="A92" s="156">
        <v>268</v>
      </c>
      <c r="B92" s="142">
        <v>268</v>
      </c>
      <c r="C92" s="731">
        <v>23</v>
      </c>
      <c r="D92" s="163" t="s">
        <v>244</v>
      </c>
      <c r="E92" s="723">
        <v>534</v>
      </c>
    </row>
    <row r="93" spans="1:5" s="6" customFormat="1" ht="13.5" customHeight="1">
      <c r="A93" s="156">
        <v>344</v>
      </c>
      <c r="B93" s="142">
        <v>344</v>
      </c>
      <c r="C93" s="731">
        <v>19.399999999999999</v>
      </c>
      <c r="D93" s="163" t="s">
        <v>245</v>
      </c>
      <c r="E93" s="730">
        <v>612</v>
      </c>
    </row>
    <row r="94" spans="1:5" s="6" customFormat="1" ht="13.5" customHeight="1">
      <c r="A94" s="156">
        <v>442</v>
      </c>
      <c r="B94" s="142">
        <v>442</v>
      </c>
      <c r="C94" s="731">
        <v>16.3</v>
      </c>
      <c r="D94" s="163" t="s">
        <v>246</v>
      </c>
      <c r="E94" s="723">
        <v>620</v>
      </c>
    </row>
    <row r="95" spans="1:5" s="6" customFormat="1" ht="13.5" customHeight="1">
      <c r="A95" s="156">
        <v>460</v>
      </c>
      <c r="B95" s="142">
        <v>460</v>
      </c>
      <c r="C95" s="731">
        <v>40.299999999999997</v>
      </c>
      <c r="D95" s="163" t="s">
        <v>247</v>
      </c>
      <c r="E95" s="730">
        <v>156</v>
      </c>
    </row>
    <row r="96" spans="1:5" s="6" customFormat="1" ht="13.5" customHeight="1">
      <c r="A96" s="156">
        <v>487</v>
      </c>
      <c r="B96" s="142" t="s">
        <v>248</v>
      </c>
      <c r="C96" s="731">
        <v>31.5</v>
      </c>
      <c r="D96" s="163" t="s">
        <v>249</v>
      </c>
      <c r="E96" s="723">
        <v>685</v>
      </c>
    </row>
    <row r="97" spans="1:5" s="6" customFormat="1" ht="13.5" customHeight="1">
      <c r="A97" s="156">
        <v>534</v>
      </c>
      <c r="B97" s="142">
        <v>534</v>
      </c>
      <c r="C97" s="731">
        <v>26.4</v>
      </c>
      <c r="D97" s="163" t="s">
        <v>250</v>
      </c>
      <c r="E97" s="723">
        <v>711</v>
      </c>
    </row>
    <row r="98" spans="1:5" s="6" customFormat="1" ht="13.5" customHeight="1">
      <c r="A98" s="156">
        <v>550</v>
      </c>
      <c r="B98" s="142">
        <v>550</v>
      </c>
      <c r="C98" s="731">
        <v>23.5</v>
      </c>
      <c r="D98" s="163" t="s">
        <v>251</v>
      </c>
      <c r="E98" s="723"/>
    </row>
    <row r="99" spans="1:5" s="6" customFormat="1" ht="13.5" customHeight="1">
      <c r="A99" s="156">
        <v>601</v>
      </c>
      <c r="B99" s="142">
        <v>601</v>
      </c>
      <c r="C99" s="731">
        <v>3.2</v>
      </c>
      <c r="D99" s="163" t="s">
        <v>252</v>
      </c>
      <c r="E99" s="723">
        <v>714</v>
      </c>
    </row>
    <row r="100" spans="1:5" s="6" customFormat="1" ht="13.5" customHeight="1">
      <c r="A100" s="156">
        <v>602</v>
      </c>
      <c r="B100" s="142">
        <v>602</v>
      </c>
      <c r="C100" s="731">
        <v>12.5</v>
      </c>
      <c r="D100" s="163" t="s">
        <v>253</v>
      </c>
      <c r="E100" s="723">
        <v>720</v>
      </c>
    </row>
    <row r="101" spans="1:5" s="6" customFormat="1" ht="13.5" customHeight="1">
      <c r="A101" s="156">
        <v>611</v>
      </c>
      <c r="B101" s="142">
        <v>611</v>
      </c>
      <c r="C101" s="731">
        <v>14.6</v>
      </c>
      <c r="D101" s="163" t="s">
        <v>254</v>
      </c>
      <c r="E101" s="730">
        <v>734</v>
      </c>
    </row>
    <row r="102" spans="1:5" s="6" customFormat="1" ht="13.5" customHeight="1">
      <c r="A102" s="156">
        <v>612</v>
      </c>
      <c r="B102" s="142">
        <v>612</v>
      </c>
      <c r="C102" s="731">
        <v>16.3</v>
      </c>
      <c r="D102" s="163" t="s">
        <v>255</v>
      </c>
      <c r="E102" s="723">
        <v>740</v>
      </c>
    </row>
    <row r="103" spans="1:5" s="6" customFormat="1" ht="13.5" customHeight="1">
      <c r="A103" s="156">
        <v>665</v>
      </c>
      <c r="B103" s="142">
        <v>665</v>
      </c>
      <c r="C103" s="731">
        <v>6.7</v>
      </c>
      <c r="D103" s="163" t="s">
        <v>256</v>
      </c>
      <c r="E103" s="730">
        <v>741</v>
      </c>
    </row>
    <row r="104" spans="1:5" s="6" customFormat="1" ht="13.5" customHeight="1">
      <c r="A104" s="156">
        <v>685</v>
      </c>
      <c r="B104" s="142">
        <v>685</v>
      </c>
      <c r="C104" s="731">
        <v>5.0999999999999996</v>
      </c>
      <c r="D104" s="163" t="s">
        <v>257</v>
      </c>
      <c r="E104" s="730">
        <v>745</v>
      </c>
    </row>
    <row r="105" spans="1:5" s="6" customFormat="1" ht="13.5" customHeight="1">
      <c r="A105" s="156">
        <v>687</v>
      </c>
      <c r="B105" s="142" t="s">
        <v>258</v>
      </c>
      <c r="C105" s="731">
        <v>5.8</v>
      </c>
      <c r="D105" s="163" t="s">
        <v>259</v>
      </c>
      <c r="E105" s="730">
        <v>750</v>
      </c>
    </row>
    <row r="106" spans="1:5" s="6" customFormat="1" ht="13.5" customHeight="1">
      <c r="A106" s="156">
        <v>704</v>
      </c>
      <c r="B106" s="142">
        <v>704</v>
      </c>
      <c r="C106" s="731">
        <v>19.600000000000001</v>
      </c>
      <c r="D106" s="163" t="s">
        <v>141</v>
      </c>
      <c r="E106" s="723">
        <v>751</v>
      </c>
    </row>
    <row r="107" spans="1:5" s="6" customFormat="1" ht="13.5" customHeight="1">
      <c r="A107" s="156">
        <v>705</v>
      </c>
      <c r="B107" s="142">
        <v>705</v>
      </c>
      <c r="C107" s="731">
        <v>14.8</v>
      </c>
      <c r="D107" s="163" t="s">
        <v>260</v>
      </c>
      <c r="E107" s="723">
        <v>754</v>
      </c>
    </row>
    <row r="108" spans="1:5" s="6" customFormat="1" ht="13.5" customHeight="1">
      <c r="A108" s="156">
        <v>710</v>
      </c>
      <c r="B108" s="142">
        <v>710</v>
      </c>
      <c r="C108" s="731">
        <v>15.9</v>
      </c>
      <c r="D108" s="163" t="s">
        <v>261</v>
      </c>
      <c r="E108" s="723"/>
    </row>
    <row r="109" spans="1:5" s="6" customFormat="1" ht="13.5" customHeight="1">
      <c r="A109" s="156">
        <v>720</v>
      </c>
      <c r="B109" s="156">
        <v>720</v>
      </c>
      <c r="C109" s="733">
        <v>24.1</v>
      </c>
      <c r="D109" s="163" t="s">
        <v>262</v>
      </c>
      <c r="E109" s="723"/>
    </row>
    <row r="110" spans="1:5" s="6" customFormat="1" ht="13.5" customHeight="1">
      <c r="A110" s="156">
        <v>728</v>
      </c>
      <c r="B110" s="156">
        <v>728</v>
      </c>
      <c r="C110" s="733">
        <v>13.4</v>
      </c>
      <c r="D110" s="163" t="s">
        <v>263</v>
      </c>
      <c r="E110" s="723"/>
    </row>
    <row r="111" spans="1:5" s="6" customFormat="1" ht="13.5" customHeight="1">
      <c r="A111" s="156">
        <v>733</v>
      </c>
      <c r="B111" s="156">
        <v>733</v>
      </c>
      <c r="C111" s="733">
        <v>19.5</v>
      </c>
      <c r="D111" s="163" t="s">
        <v>153</v>
      </c>
      <c r="E111" s="723"/>
    </row>
    <row r="112" spans="1:5" s="6" customFormat="1" ht="13.5" customHeight="1">
      <c r="A112" s="156">
        <v>734</v>
      </c>
      <c r="B112" s="156">
        <v>734</v>
      </c>
      <c r="C112" s="733">
        <v>24.3</v>
      </c>
      <c r="D112" s="163" t="s">
        <v>264</v>
      </c>
      <c r="E112" s="723"/>
    </row>
    <row r="113" spans="1:5" s="6" customFormat="1" ht="13.5" customHeight="1">
      <c r="A113" s="156">
        <v>740</v>
      </c>
      <c r="B113" s="156">
        <v>740</v>
      </c>
      <c r="C113" s="733">
        <v>12.7</v>
      </c>
      <c r="D113" s="163" t="s">
        <v>265</v>
      </c>
      <c r="E113" s="723"/>
    </row>
    <row r="114" spans="1:5" s="6" customFormat="1" ht="13.5" customHeight="1">
      <c r="A114" s="156">
        <v>744</v>
      </c>
      <c r="B114" s="156">
        <v>744</v>
      </c>
      <c r="C114" s="733">
        <v>23.4</v>
      </c>
      <c r="D114" s="163" t="s">
        <v>266</v>
      </c>
      <c r="E114" s="723"/>
    </row>
    <row r="115" spans="1:5" s="6" customFormat="1" ht="13.5" customHeight="1">
      <c r="A115" s="156">
        <v>745</v>
      </c>
      <c r="B115" s="156">
        <v>745</v>
      </c>
      <c r="C115" s="733">
        <v>11.3</v>
      </c>
      <c r="D115" s="163" t="s">
        <v>267</v>
      </c>
      <c r="E115" s="723"/>
    </row>
    <row r="116" spans="1:5" s="6" customFormat="1" ht="13.5" customHeight="1">
      <c r="A116" s="156">
        <v>750</v>
      </c>
      <c r="B116" s="156">
        <v>750</v>
      </c>
      <c r="C116" s="733">
        <v>16.7</v>
      </c>
      <c r="D116" s="163" t="s">
        <v>268</v>
      </c>
      <c r="E116" s="723"/>
    </row>
    <row r="117" spans="1:5" s="6" customFormat="1" ht="13.5" customHeight="1">
      <c r="A117" s="156">
        <v>751</v>
      </c>
      <c r="B117" s="156">
        <v>751</v>
      </c>
      <c r="C117" s="733">
        <v>10.199999999999999</v>
      </c>
      <c r="D117" s="163" t="s">
        <v>269</v>
      </c>
      <c r="E117" s="723"/>
    </row>
    <row r="118" spans="1:5" s="6" customFormat="1" ht="13.5" customHeight="1">
      <c r="A118" s="156">
        <v>754</v>
      </c>
      <c r="B118" s="156">
        <v>754</v>
      </c>
      <c r="C118" s="733">
        <v>12.5</v>
      </c>
      <c r="D118" s="163" t="s">
        <v>270</v>
      </c>
      <c r="E118" s="723"/>
    </row>
    <row r="119" spans="1:5" s="6" customFormat="1" ht="13.5" customHeight="1">
      <c r="A119" s="156">
        <v>757</v>
      </c>
      <c r="B119" s="156">
        <v>757</v>
      </c>
      <c r="C119" s="733">
        <v>14.4</v>
      </c>
      <c r="D119" s="163" t="s">
        <v>271</v>
      </c>
      <c r="E119" s="723"/>
    </row>
    <row r="120" spans="1:5" s="6" customFormat="1" ht="13.5" customHeight="1">
      <c r="A120" s="156">
        <v>760</v>
      </c>
      <c r="B120" s="156">
        <v>760</v>
      </c>
      <c r="C120" s="733">
        <v>11.5</v>
      </c>
      <c r="D120" s="163" t="s">
        <v>272</v>
      </c>
      <c r="E120" s="723"/>
    </row>
    <row r="121" spans="1:5" s="6" customFormat="1" ht="13.5" customHeight="1">
      <c r="A121" s="156">
        <v>762</v>
      </c>
      <c r="B121" s="156">
        <v>762</v>
      </c>
      <c r="C121" s="733">
        <v>25</v>
      </c>
      <c r="D121" s="163" t="s">
        <v>273</v>
      </c>
      <c r="E121" s="723"/>
    </row>
    <row r="122" spans="1:5" s="6" customFormat="1" ht="13.5" customHeight="1">
      <c r="A122" s="156">
        <v>770</v>
      </c>
      <c r="B122" s="156">
        <v>770</v>
      </c>
      <c r="C122" s="733">
        <v>16.600000000000001</v>
      </c>
      <c r="D122" s="163" t="s">
        <v>274</v>
      </c>
      <c r="E122" s="723"/>
    </row>
    <row r="123" spans="1:5" s="6" customFormat="1" ht="13.5" customHeight="1">
      <c r="A123" s="156">
        <v>780</v>
      </c>
      <c r="B123" s="156">
        <v>780</v>
      </c>
      <c r="C123" s="733">
        <v>22.1</v>
      </c>
      <c r="D123" s="163" t="s">
        <v>275</v>
      </c>
      <c r="E123" s="723"/>
    </row>
    <row r="124" spans="1:5" s="6" customFormat="1" ht="13.5" customHeight="1">
      <c r="A124" s="156">
        <v>788</v>
      </c>
      <c r="B124" s="156">
        <v>788</v>
      </c>
      <c r="C124" s="733">
        <v>20.2</v>
      </c>
      <c r="D124" s="163" t="s">
        <v>276</v>
      </c>
      <c r="E124" s="723"/>
    </row>
    <row r="125" spans="1:5" s="6" customFormat="1" ht="13.5" customHeight="1">
      <c r="A125" s="156">
        <v>794</v>
      </c>
      <c r="B125" s="156">
        <v>794</v>
      </c>
      <c r="C125" s="733">
        <v>26</v>
      </c>
      <c r="D125" s="163" t="s">
        <v>277</v>
      </c>
      <c r="E125" s="723"/>
    </row>
    <row r="126" spans="1:5" s="6" customFormat="1" ht="13.5" customHeight="1">
      <c r="A126" s="156">
        <v>856</v>
      </c>
      <c r="B126" s="156">
        <v>856</v>
      </c>
      <c r="C126" s="733">
        <v>3.3</v>
      </c>
      <c r="D126" s="163" t="s">
        <v>278</v>
      </c>
      <c r="E126" s="723"/>
    </row>
    <row r="127" spans="1:5" s="6" customFormat="1" ht="13.5" customHeight="1">
      <c r="A127" s="156">
        <v>860</v>
      </c>
      <c r="B127" s="156">
        <v>860</v>
      </c>
      <c r="C127" s="733">
        <v>26.5</v>
      </c>
      <c r="D127" s="163" t="s">
        <v>279</v>
      </c>
      <c r="E127" s="723"/>
    </row>
    <row r="128" spans="1:5" s="6" customFormat="1" ht="13.5" customHeight="1">
      <c r="A128" s="156">
        <v>863</v>
      </c>
      <c r="B128" s="156">
        <v>863</v>
      </c>
      <c r="C128" s="733">
        <v>16.899999999999999</v>
      </c>
      <c r="D128" s="163" t="s">
        <v>280</v>
      </c>
      <c r="E128" s="723"/>
    </row>
    <row r="129" spans="1:5" s="6" customFormat="1" ht="13.5" customHeight="1">
      <c r="A129" s="156">
        <v>864</v>
      </c>
      <c r="B129" s="156">
        <v>864</v>
      </c>
      <c r="C129" s="733">
        <v>15.2</v>
      </c>
      <c r="D129" s="163" t="s">
        <v>281</v>
      </c>
      <c r="E129" s="723"/>
    </row>
    <row r="130" spans="1:5" s="6" customFormat="1" ht="13.5" customHeight="1">
      <c r="A130" s="156">
        <v>901</v>
      </c>
      <c r="B130" s="156">
        <v>901</v>
      </c>
      <c r="C130" s="731">
        <v>17.674500000000002</v>
      </c>
      <c r="D130" s="163" t="s">
        <v>282</v>
      </c>
      <c r="E130" s="723"/>
    </row>
    <row r="131" spans="1:5" s="6" customFormat="1" ht="13.5" customHeight="1">
      <c r="A131" s="156">
        <v>910</v>
      </c>
      <c r="B131" s="156" t="s">
        <v>283</v>
      </c>
      <c r="C131" s="722">
        <v>38.783999999999999</v>
      </c>
      <c r="D131" s="734" t="s">
        <v>284</v>
      </c>
      <c r="E131" s="730">
        <v>92</v>
      </c>
    </row>
    <row r="132" spans="1:5" s="6" customFormat="1" ht="13.5" customHeight="1">
      <c r="A132" s="735"/>
      <c r="B132" s="735"/>
      <c r="C132" s="736"/>
      <c r="D132" s="737"/>
      <c r="E132" s="723">
        <v>120</v>
      </c>
    </row>
    <row r="133" spans="1:5" s="6" customFormat="1" ht="13.5" customHeight="1">
      <c r="A133" s="721"/>
      <c r="B133" s="142"/>
      <c r="C133" s="722"/>
      <c r="D133" s="738"/>
      <c r="E133" s="730">
        <v>126</v>
      </c>
    </row>
    <row r="134" spans="1:5" s="6" customFormat="1" ht="13.5" customHeight="1">
      <c r="A134" s="142"/>
      <c r="B134" s="142"/>
      <c r="C134" s="722"/>
      <c r="D134" s="738"/>
      <c r="E134" s="730">
        <v>127</v>
      </c>
    </row>
    <row r="135" spans="1:5" s="6" customFormat="1" ht="13.5" customHeight="1">
      <c r="A135" s="142"/>
      <c r="B135" s="142"/>
      <c r="C135" s="722"/>
      <c r="D135" s="738"/>
      <c r="E135" s="730">
        <v>168</v>
      </c>
    </row>
    <row r="136" spans="1:5" s="6" customFormat="1" ht="13.5" customHeight="1">
      <c r="A136" s="142"/>
      <c r="B136" s="142"/>
      <c r="C136" s="722"/>
      <c r="D136" s="86" t="s">
        <v>76</v>
      </c>
      <c r="E136" s="723">
        <v>180</v>
      </c>
    </row>
    <row r="137" spans="1:5" s="6" customFormat="1" ht="13.5" customHeight="1">
      <c r="A137" s="142"/>
      <c r="B137" s="142"/>
      <c r="C137" s="722"/>
      <c r="D137" s="739"/>
      <c r="E137" s="723">
        <v>207</v>
      </c>
    </row>
    <row r="138" spans="1:5" s="6" customFormat="1" ht="13.5" customHeight="1">
      <c r="A138" s="740">
        <v>96</v>
      </c>
      <c r="B138" s="741">
        <v>96</v>
      </c>
      <c r="C138" s="742">
        <v>15.8</v>
      </c>
      <c r="D138" s="743" t="s">
        <v>285</v>
      </c>
      <c r="E138" s="730">
        <v>224</v>
      </c>
    </row>
    <row r="139" spans="1:5" s="6" customFormat="1" ht="13.5" customHeight="1">
      <c r="A139" s="744">
        <v>125</v>
      </c>
      <c r="B139" s="745">
        <v>125</v>
      </c>
      <c r="C139" s="746">
        <v>20.9</v>
      </c>
      <c r="D139" s="157" t="s">
        <v>286</v>
      </c>
      <c r="E139" s="730">
        <v>243</v>
      </c>
    </row>
    <row r="140" spans="1:5" s="6" customFormat="1" ht="13.5" customHeight="1">
      <c r="A140" s="744">
        <v>128</v>
      </c>
      <c r="B140" s="745">
        <v>128</v>
      </c>
      <c r="C140" s="746">
        <v>13.7</v>
      </c>
      <c r="D140" s="157" t="s">
        <v>287</v>
      </c>
      <c r="E140" s="723">
        <v>2</v>
      </c>
    </row>
    <row r="141" spans="1:5" s="6" customFormat="1" ht="13.5" customHeight="1">
      <c r="A141" s="744">
        <v>130</v>
      </c>
      <c r="B141" s="745">
        <v>130</v>
      </c>
      <c r="C141" s="746">
        <v>24.4</v>
      </c>
      <c r="D141" s="157" t="s">
        <v>288</v>
      </c>
      <c r="E141" s="723"/>
    </row>
    <row r="142" spans="1:5" s="6" customFormat="1" ht="13.5" customHeight="1">
      <c r="A142" s="744">
        <v>167</v>
      </c>
      <c r="B142" s="745">
        <v>167</v>
      </c>
      <c r="C142" s="746">
        <v>23.6</v>
      </c>
      <c r="D142" s="157" t="s">
        <v>289</v>
      </c>
      <c r="E142" s="723">
        <v>446</v>
      </c>
    </row>
    <row r="143" spans="1:5" s="6" customFormat="1" ht="13.5" customHeight="1">
      <c r="A143" s="744">
        <v>177</v>
      </c>
      <c r="B143" s="745">
        <v>177</v>
      </c>
      <c r="C143" s="746">
        <v>7.3</v>
      </c>
      <c r="D143" s="157" t="s">
        <v>290</v>
      </c>
      <c r="E143" s="723">
        <v>487</v>
      </c>
    </row>
    <row r="144" spans="1:5" s="6" customFormat="1" ht="13.5" customHeight="1">
      <c r="A144" s="744">
        <v>205</v>
      </c>
      <c r="B144" s="745">
        <v>205</v>
      </c>
      <c r="C144" s="746">
        <v>29.1</v>
      </c>
      <c r="D144" s="157" t="s">
        <v>291</v>
      </c>
      <c r="E144" s="723"/>
    </row>
    <row r="145" spans="1:8" s="6" customFormat="1" ht="13.5" customHeight="1">
      <c r="A145" s="744">
        <v>218</v>
      </c>
      <c r="B145" s="745">
        <v>218</v>
      </c>
      <c r="C145" s="746">
        <v>8.9</v>
      </c>
      <c r="D145" s="157" t="s">
        <v>292</v>
      </c>
      <c r="E145" s="723">
        <v>704</v>
      </c>
      <c r="F145" s="724"/>
      <c r="G145" s="724"/>
      <c r="H145" s="724"/>
    </row>
    <row r="146" spans="1:8" s="6" customFormat="1" ht="13.5" customHeight="1">
      <c r="A146" s="744">
        <v>232</v>
      </c>
      <c r="B146" s="745">
        <v>232</v>
      </c>
      <c r="C146" s="746">
        <v>24.9</v>
      </c>
      <c r="D146" s="157" t="s">
        <v>293</v>
      </c>
      <c r="E146" s="730">
        <v>705</v>
      </c>
      <c r="F146" s="724"/>
      <c r="G146" s="724"/>
      <c r="H146" s="724"/>
    </row>
    <row r="147" spans="1:8" s="6" customFormat="1" ht="13.5" customHeight="1">
      <c r="A147" s="744">
        <v>254</v>
      </c>
      <c r="B147" s="745">
        <v>254</v>
      </c>
      <c r="C147" s="746">
        <v>11.7</v>
      </c>
      <c r="D147" s="157" t="s">
        <v>294</v>
      </c>
      <c r="E147" s="723"/>
      <c r="F147" s="724"/>
      <c r="G147" s="724"/>
      <c r="H147" s="724"/>
    </row>
    <row r="148" spans="1:8" s="6" customFormat="1" ht="13.5" customHeight="1">
      <c r="A148" s="744">
        <v>256</v>
      </c>
      <c r="B148" s="745">
        <v>256</v>
      </c>
      <c r="C148" s="746">
        <v>22.6</v>
      </c>
      <c r="D148" s="157" t="s">
        <v>295</v>
      </c>
      <c r="E148" s="723"/>
      <c r="F148" s="724"/>
      <c r="G148" s="724"/>
      <c r="H148" s="724"/>
    </row>
    <row r="149" spans="1:8" s="6" customFormat="1" ht="13.5" customHeight="1">
      <c r="A149" s="744">
        <v>266</v>
      </c>
      <c r="B149" s="745">
        <v>266</v>
      </c>
      <c r="C149" s="746">
        <v>23.4</v>
      </c>
      <c r="D149" s="157" t="s">
        <v>296</v>
      </c>
      <c r="E149" s="723"/>
      <c r="F149" s="724"/>
      <c r="G149" s="724"/>
      <c r="H149" s="724"/>
    </row>
    <row r="150" spans="1:8" s="6" customFormat="1" ht="13.5" customHeight="1">
      <c r="A150" s="744">
        <v>501</v>
      </c>
      <c r="B150" s="745">
        <v>501</v>
      </c>
      <c r="C150" s="746">
        <v>16.2</v>
      </c>
      <c r="D150" s="157" t="s">
        <v>297</v>
      </c>
      <c r="E150" s="723"/>
      <c r="F150" s="724"/>
      <c r="G150" s="724"/>
      <c r="H150" s="724"/>
    </row>
    <row r="151" spans="1:8" s="6" customFormat="1" ht="13.5" customHeight="1">
      <c r="A151" s="744">
        <v>577</v>
      </c>
      <c r="B151" s="745">
        <v>577</v>
      </c>
      <c r="C151" s="746">
        <v>28.7</v>
      </c>
      <c r="D151" s="157" t="s">
        <v>298</v>
      </c>
      <c r="E151" s="723">
        <v>757</v>
      </c>
      <c r="F151" s="724"/>
      <c r="G151" s="724"/>
      <c r="H151" s="724"/>
    </row>
    <row r="152" spans="1:8" s="6" customFormat="1">
      <c r="A152" s="744">
        <v>603</v>
      </c>
      <c r="B152" s="745">
        <v>603</v>
      </c>
      <c r="C152" s="746">
        <v>12.4</v>
      </c>
      <c r="D152" s="157" t="s">
        <v>299</v>
      </c>
      <c r="E152" s="723">
        <v>901</v>
      </c>
      <c r="F152" s="724"/>
      <c r="G152" s="724"/>
      <c r="H152" s="724"/>
    </row>
    <row r="153" spans="1:8" s="6" customFormat="1">
      <c r="A153" s="744">
        <v>605</v>
      </c>
      <c r="B153" s="745">
        <v>605</v>
      </c>
      <c r="C153" s="746">
        <v>4.9000000000000004</v>
      </c>
      <c r="D153" s="157" t="s">
        <v>300</v>
      </c>
      <c r="E153" s="723">
        <v>920</v>
      </c>
      <c r="F153" s="724"/>
      <c r="G153" s="724"/>
      <c r="H153" s="724"/>
    </row>
    <row r="154" spans="1:8" s="6" customFormat="1">
      <c r="A154" s="744">
        <v>607</v>
      </c>
      <c r="B154" s="745">
        <v>607</v>
      </c>
      <c r="C154" s="746">
        <v>4.5</v>
      </c>
      <c r="D154" s="157" t="s">
        <v>301</v>
      </c>
      <c r="E154" s="730">
        <v>940</v>
      </c>
      <c r="F154" s="724"/>
      <c r="G154" s="724"/>
      <c r="H154" s="724"/>
    </row>
    <row r="155" spans="1:8" s="6" customFormat="1">
      <c r="A155" s="747">
        <v>625</v>
      </c>
      <c r="B155" s="748">
        <v>625</v>
      </c>
      <c r="C155" s="749">
        <v>6.1</v>
      </c>
      <c r="D155" s="750" t="s">
        <v>302</v>
      </c>
      <c r="E155" s="730"/>
      <c r="F155" s="724"/>
      <c r="G155" s="724"/>
      <c r="H155" s="724"/>
    </row>
    <row r="156" spans="1:8" s="6" customFormat="1">
      <c r="A156" s="721"/>
      <c r="B156" s="142"/>
      <c r="C156" s="722"/>
      <c r="D156" s="751"/>
      <c r="E156" s="730"/>
      <c r="F156" s="724"/>
      <c r="G156" s="724"/>
      <c r="H156" s="719"/>
    </row>
    <row r="157" spans="1:8">
      <c r="A157" s="142"/>
      <c r="B157" s="142"/>
      <c r="C157" s="722"/>
      <c r="D157" s="86" t="s">
        <v>47</v>
      </c>
      <c r="E157" s="719"/>
      <c r="F157" s="724"/>
      <c r="G157" s="719"/>
      <c r="H157" s="719"/>
    </row>
    <row r="158" spans="1:8">
      <c r="A158" s="725"/>
      <c r="B158" s="142"/>
      <c r="C158" s="722"/>
      <c r="D158" s="739"/>
      <c r="E158" s="719"/>
      <c r="F158" s="724"/>
      <c r="G158" s="719"/>
      <c r="H158" s="719"/>
    </row>
    <row r="159" spans="1:8">
      <c r="A159" s="752">
        <v>801</v>
      </c>
      <c r="B159" s="752"/>
      <c r="C159" s="753">
        <v>8.4</v>
      </c>
      <c r="D159" s="754" t="s">
        <v>112</v>
      </c>
      <c r="E159" s="719"/>
      <c r="F159" s="724"/>
      <c r="G159" s="719"/>
      <c r="H159" s="719"/>
    </row>
    <row r="160" spans="1:8">
      <c r="A160" s="755">
        <v>802</v>
      </c>
      <c r="B160" s="755"/>
      <c r="C160" s="756">
        <v>14.8</v>
      </c>
      <c r="D160" s="757" t="s">
        <v>114</v>
      </c>
      <c r="E160" s="719"/>
      <c r="F160" s="724"/>
      <c r="G160" s="719"/>
      <c r="H160" s="719"/>
    </row>
    <row r="161" spans="1:4">
      <c r="A161" s="755">
        <v>803</v>
      </c>
      <c r="B161" s="755"/>
      <c r="C161" s="756">
        <v>19.3</v>
      </c>
      <c r="D161" s="757" t="s">
        <v>118</v>
      </c>
    </row>
    <row r="162" spans="1:4">
      <c r="A162" s="755">
        <v>804</v>
      </c>
      <c r="B162" s="755"/>
      <c r="C162" s="756">
        <v>30.875</v>
      </c>
      <c r="D162" s="757" t="s">
        <v>116</v>
      </c>
    </row>
    <row r="163" spans="1:4">
      <c r="A163" s="758">
        <v>806</v>
      </c>
      <c r="B163" s="759"/>
      <c r="C163" s="760">
        <v>15.2</v>
      </c>
      <c r="D163" s="761" t="s">
        <v>120</v>
      </c>
    </row>
    <row r="164" spans="1:4" ht="15">
      <c r="A164" s="762"/>
      <c r="B164" s="762"/>
      <c r="C164" s="763"/>
      <c r="D164" s="58"/>
    </row>
    <row r="165" spans="1:4">
      <c r="A165" s="745"/>
      <c r="B165" s="745"/>
      <c r="C165" s="763"/>
      <c r="D165" s="719"/>
    </row>
  </sheetData>
  <mergeCells count="3">
    <mergeCell ref="A1:D1"/>
    <mergeCell ref="A2:D2"/>
    <mergeCell ref="A3:D3"/>
  </mergeCells>
  <phoneticPr fontId="2"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workbookViewId="0">
      <selection sqref="A1:G1"/>
    </sheetView>
  </sheetViews>
  <sheetFormatPr defaultRowHeight="12.75"/>
  <cols>
    <col min="1" max="1" width="6.85546875" customWidth="1"/>
    <col min="5" max="5" width="23.28515625" customWidth="1"/>
  </cols>
  <sheetData>
    <row r="1" spans="1:7">
      <c r="A1" s="399" t="s">
        <v>303</v>
      </c>
      <c r="B1" s="399"/>
      <c r="C1" s="399"/>
      <c r="D1" s="399"/>
      <c r="E1" s="399"/>
      <c r="F1" s="399"/>
      <c r="G1" s="399"/>
    </row>
    <row r="2" spans="1:7">
      <c r="A2" s="399" t="s">
        <v>304</v>
      </c>
      <c r="B2" s="399"/>
      <c r="C2" s="399"/>
      <c r="D2" s="399"/>
      <c r="E2" s="399"/>
      <c r="F2" s="399"/>
      <c r="G2" s="399"/>
    </row>
    <row r="3" spans="1:7">
      <c r="A3" s="399" t="s">
        <v>305</v>
      </c>
      <c r="B3" s="399"/>
      <c r="C3" s="399"/>
      <c r="D3" s="399"/>
      <c r="E3" s="399"/>
      <c r="F3" s="399"/>
      <c r="G3" s="399"/>
    </row>
    <row r="4" spans="1:7">
      <c r="D4" s="152"/>
    </row>
    <row r="6" spans="1:7">
      <c r="B6" s="85" t="s">
        <v>306</v>
      </c>
      <c r="C6" s="85" t="s">
        <v>307</v>
      </c>
      <c r="D6" s="85" t="s">
        <v>308</v>
      </c>
      <c r="E6" s="85" t="s">
        <v>309</v>
      </c>
      <c r="F6" s="85" t="s">
        <v>310</v>
      </c>
      <c r="G6" s="223"/>
    </row>
    <row r="7" spans="1:7">
      <c r="B7" s="764">
        <v>9</v>
      </c>
      <c r="C7" s="721">
        <v>98</v>
      </c>
      <c r="D7" s="721" t="s">
        <v>311</v>
      </c>
      <c r="E7" s="136" t="s">
        <v>312</v>
      </c>
      <c r="F7" s="765">
        <v>46</v>
      </c>
    </row>
    <row r="8" spans="1:7">
      <c r="B8" s="766">
        <v>22</v>
      </c>
      <c r="C8" s="142">
        <v>97</v>
      </c>
      <c r="D8" s="142" t="s">
        <v>313</v>
      </c>
      <c r="E8" s="137" t="s">
        <v>314</v>
      </c>
      <c r="F8" s="140">
        <v>38</v>
      </c>
    </row>
    <row r="9" spans="1:7">
      <c r="B9" s="766">
        <v>96</v>
      </c>
      <c r="C9" s="142">
        <v>98</v>
      </c>
      <c r="D9" s="142" t="s">
        <v>315</v>
      </c>
      <c r="E9" s="137" t="s">
        <v>316</v>
      </c>
      <c r="F9" s="140" t="s">
        <v>317</v>
      </c>
    </row>
    <row r="10" spans="1:7">
      <c r="B10" s="766">
        <v>125</v>
      </c>
      <c r="C10" s="142">
        <v>97</v>
      </c>
      <c r="D10" s="142" t="s">
        <v>313</v>
      </c>
      <c r="E10" s="137" t="s">
        <v>318</v>
      </c>
      <c r="F10" s="140">
        <v>38</v>
      </c>
    </row>
    <row r="11" spans="1:7">
      <c r="B11" s="766">
        <v>128</v>
      </c>
      <c r="C11" s="142">
        <v>97</v>
      </c>
      <c r="D11" s="142" t="s">
        <v>313</v>
      </c>
      <c r="E11" s="137" t="s">
        <v>319</v>
      </c>
      <c r="F11" s="140">
        <v>38</v>
      </c>
    </row>
    <row r="12" spans="1:7">
      <c r="B12" s="766">
        <v>130</v>
      </c>
      <c r="C12" s="142">
        <v>97</v>
      </c>
      <c r="D12" s="142" t="s">
        <v>313</v>
      </c>
      <c r="E12" s="137" t="s">
        <v>318</v>
      </c>
      <c r="F12" s="140">
        <v>38</v>
      </c>
    </row>
    <row r="13" spans="1:7">
      <c r="B13" s="766">
        <v>167</v>
      </c>
      <c r="C13" s="142">
        <v>98</v>
      </c>
      <c r="D13" s="142" t="s">
        <v>320</v>
      </c>
      <c r="E13" s="137" t="s">
        <v>321</v>
      </c>
      <c r="F13" s="140">
        <v>25</v>
      </c>
    </row>
    <row r="14" spans="1:7">
      <c r="B14" s="766">
        <v>177</v>
      </c>
      <c r="C14" s="142">
        <v>98</v>
      </c>
      <c r="D14" s="142" t="s">
        <v>322</v>
      </c>
      <c r="E14" s="137" t="s">
        <v>316</v>
      </c>
      <c r="F14" s="140" t="s">
        <v>323</v>
      </c>
    </row>
    <row r="15" spans="1:7">
      <c r="B15" s="766">
        <v>205</v>
      </c>
      <c r="C15" s="142">
        <v>97</v>
      </c>
      <c r="D15" s="142" t="s">
        <v>313</v>
      </c>
      <c r="E15" s="137" t="s">
        <v>324</v>
      </c>
      <c r="F15" s="140">
        <v>38</v>
      </c>
    </row>
    <row r="16" spans="1:7">
      <c r="B16" s="766">
        <v>218</v>
      </c>
      <c r="C16" s="142">
        <v>98</v>
      </c>
      <c r="D16" s="142" t="s">
        <v>320</v>
      </c>
      <c r="E16" s="137" t="s">
        <v>325</v>
      </c>
      <c r="F16" s="140">
        <v>25</v>
      </c>
    </row>
    <row r="17" spans="2:6">
      <c r="B17" s="766">
        <v>232</v>
      </c>
      <c r="C17" s="142">
        <v>97</v>
      </c>
      <c r="D17" s="142" t="s">
        <v>313</v>
      </c>
      <c r="E17" s="137" t="s">
        <v>318</v>
      </c>
      <c r="F17" s="140">
        <v>38</v>
      </c>
    </row>
    <row r="18" spans="2:6">
      <c r="B18" s="766">
        <v>254</v>
      </c>
      <c r="C18" s="142">
        <v>95</v>
      </c>
      <c r="D18" s="142" t="s">
        <v>320</v>
      </c>
      <c r="E18" s="137" t="s">
        <v>325</v>
      </c>
      <c r="F18" s="140">
        <v>25</v>
      </c>
    </row>
    <row r="19" spans="2:6">
      <c r="B19" s="766">
        <v>256</v>
      </c>
      <c r="C19" s="142">
        <v>95</v>
      </c>
      <c r="D19" s="142" t="s">
        <v>320</v>
      </c>
      <c r="E19" s="137" t="s">
        <v>325</v>
      </c>
      <c r="F19" s="140">
        <v>25</v>
      </c>
    </row>
    <row r="20" spans="2:6">
      <c r="B20" s="766">
        <v>266</v>
      </c>
      <c r="C20" s="142">
        <v>95</v>
      </c>
      <c r="D20" s="142" t="s">
        <v>313</v>
      </c>
      <c r="E20" s="137" t="s">
        <v>314</v>
      </c>
      <c r="F20" s="140">
        <v>38</v>
      </c>
    </row>
    <row r="21" spans="2:6">
      <c r="B21" s="766">
        <v>501</v>
      </c>
      <c r="C21" s="142">
        <v>98</v>
      </c>
      <c r="D21" s="142" t="s">
        <v>313</v>
      </c>
      <c r="E21" s="137" t="s">
        <v>326</v>
      </c>
      <c r="F21" s="140">
        <v>38</v>
      </c>
    </row>
    <row r="22" spans="2:6">
      <c r="B22" s="766">
        <v>577</v>
      </c>
      <c r="C22" s="142">
        <v>95</v>
      </c>
      <c r="D22" s="142" t="s">
        <v>313</v>
      </c>
      <c r="E22" s="137" t="s">
        <v>314</v>
      </c>
      <c r="F22" s="140">
        <v>38</v>
      </c>
    </row>
    <row r="23" spans="2:6">
      <c r="B23" s="766">
        <v>603</v>
      </c>
      <c r="C23" s="142">
        <v>98</v>
      </c>
      <c r="D23" s="142" t="s">
        <v>315</v>
      </c>
      <c r="E23" s="137" t="s">
        <v>316</v>
      </c>
      <c r="F23" s="140" t="s">
        <v>317</v>
      </c>
    </row>
    <row r="24" spans="2:6">
      <c r="B24" s="766">
        <v>605</v>
      </c>
      <c r="C24" s="142">
        <v>95</v>
      </c>
      <c r="D24" s="142" t="s">
        <v>320</v>
      </c>
      <c r="E24" s="137" t="s">
        <v>325</v>
      </c>
      <c r="F24" s="140">
        <v>25</v>
      </c>
    </row>
    <row r="25" spans="2:6">
      <c r="B25" s="766">
        <v>607</v>
      </c>
      <c r="C25" s="142">
        <v>97</v>
      </c>
      <c r="D25" s="142" t="s">
        <v>320</v>
      </c>
      <c r="E25" s="137" t="s">
        <v>325</v>
      </c>
      <c r="F25" s="140">
        <v>25</v>
      </c>
    </row>
    <row r="26" spans="2:6" ht="13.5" thickBot="1">
      <c r="B26" s="767">
        <v>625</v>
      </c>
      <c r="C26" s="768">
        <v>97</v>
      </c>
      <c r="D26" s="768" t="s">
        <v>320</v>
      </c>
      <c r="E26" s="769" t="s">
        <v>325</v>
      </c>
      <c r="F26" s="770">
        <v>25</v>
      </c>
    </row>
    <row r="31" spans="2:6">
      <c r="B31" t="s">
        <v>4</v>
      </c>
    </row>
    <row r="32" spans="2:6">
      <c r="B32" t="s">
        <v>4</v>
      </c>
    </row>
  </sheetData>
  <mergeCells count="3">
    <mergeCell ref="A1:G1"/>
    <mergeCell ref="A2:G2"/>
    <mergeCell ref="A3:G3"/>
  </mergeCells>
  <phoneticPr fontId="2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tro Document" ma:contentTypeID="0x010100308A960F8B0B9C4DADA48BDC69735FDA00BF7F65D61AA9B9418BE66A41671664AB" ma:contentTypeVersion="1981" ma:contentTypeDescription="Metro Document Content Type.  Used to replace the standard Document Content Type.  This content type contains the required metadata for Metro documents." ma:contentTypeScope="" ma:versionID="915f1bc5b029fff5997e101fcdc777bf">
  <xsd:schema xmlns:xsd="http://www.w3.org/2001/XMLSchema" xmlns:xs="http://www.w3.org/2001/XMLSchema" xmlns:p="http://schemas.microsoft.com/office/2006/metadata/properties" xmlns:ns1="http://schemas.microsoft.com/sharepoint/v3" xmlns:ns2="9842d9e1-95c7-412c-a753-8ce2fd2674ae" xmlns:ns3="9867b668-7df4-4c0a-9cfe-9abf4da9cf85" targetNamespace="http://schemas.microsoft.com/office/2006/metadata/properties" ma:root="true" ma:fieldsID="0eccd5a0088f1be6537e9813aef7ce1a" ns1:_="" ns2:_="" ns3:_="">
    <xsd:import namespace="http://schemas.microsoft.com/sharepoint/v3"/>
    <xsd:import namespace="9842d9e1-95c7-412c-a753-8ce2fd2674ae"/>
    <xsd:import namespace="9867b668-7df4-4c0a-9cfe-9abf4da9cf85"/>
    <xsd:element name="properties">
      <xsd:complexType>
        <xsd:sequence>
          <xsd:element name="documentManagement">
            <xsd:complexType>
              <xsd:all>
                <xsd:element ref="ns1:RoutingRuleDescription"/>
                <xsd:element ref="ns2:PotentialRecord" minOccurs="0"/>
                <xsd:element ref="ns3:Report_x0020_Type"/>
                <xsd:element ref="ns3:Calendar_x002f_Fiscal_x0020_Year" minOccurs="0"/>
                <xsd:element ref="ns3:Quarter"/>
                <xsd:element ref="ns3:Month" minOccurs="0"/>
                <xsd:element ref="ns3:Reporting_x0020_Period"/>
                <xsd:element ref="ns2:TaxCatchAllLabel" minOccurs="0"/>
                <xsd:element ref="ns2:DocumentTypeTaxHTField0" minOccurs="0"/>
                <xsd:element ref="ns2:TaxCatchAll" minOccurs="0"/>
                <xsd:element ref="ns2:CostCenterTaxHTField0" minOccurs="0"/>
                <xsd:element ref="ns2:_dlc_DocId" minOccurs="0"/>
                <xsd:element ref="ns2:_dlc_DocIdUrl" minOccurs="0"/>
                <xsd:element ref="ns2:_dlc_DocIdPersistId" minOccurs="0"/>
                <xsd:element ref="ns2:TaxKeywordTaxHTField" minOccurs="0"/>
                <xsd:element ref="ns3:MediaServiceMetadata" minOccurs="0"/>
                <xsd:element ref="ns3:MediaServiceFastMetadata" minOccurs="0"/>
                <xsd:element ref="ns3:Service_x0020_Provider" minOccurs="0"/>
                <xsd:element ref="ns3:Calendar_x0020_Year" minOccurs="0"/>
                <xsd:element ref="ns2:SharedWithUsers" minOccurs="0"/>
                <xsd:element ref="ns2:SharedWithDetails" minOccurs="0"/>
                <xsd:element ref="ns3:ota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42d9e1-95c7-412c-a753-8ce2fd2674ae" elementFormDefault="qualified">
    <xsd:import namespace="http://schemas.microsoft.com/office/2006/documentManagement/types"/>
    <xsd:import namespace="http://schemas.microsoft.com/office/infopath/2007/PartnerControls"/>
    <xsd:element name="PotentialRecord" ma:index="7" nillable="true" ma:displayName="Potential Record" ma:default="0" ma:description="Should Records Coordinators treat this item as an Official Record in the future?&#10;" ma:internalName="PotentialRecord" ma:readOnly="false">
      <xsd:simpleType>
        <xsd:restriction base="dms:Boolean"/>
      </xsd:simpleType>
    </xsd:element>
    <xsd:element name="TaxCatchAllLabel" ma:index="15" nillable="true" ma:displayName="Taxonomy Catch All Column1" ma:hidden="true" ma:list="{de7128d1-1e3e-49c0-ba20-b3a0306856f5}" ma:internalName="TaxCatchAllLabel" ma:readOnly="true" ma:showField="CatchAllDataLabel"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DocumentTypeTaxHTField0" ma:index="16" nillable="true" ma:taxonomy="true" ma:internalName="DocumentTypeTaxHTField0" ma:taxonomyFieldName="DocumentType" ma:displayName="Document Type" ma:readOnly="false" ma:default="-1;#Reports|e382d025-cdbc-446f-86b9-7fa66ee697da" ma:fieldId="{85396a9f-32df-4177-8a76-6be23eaec82f}" ma:sspId="2b35d8d6-c495-4997-a5c0-b3dbc42d7f56" ma:termSetId="7be1db65-9814-4ca8-bb31-3b5def6ef24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de7128d1-1e3e-49c0-ba20-b3a0306856f5}" ma:internalName="TaxCatchAll" ma:readOnly="false" ma:showField="CatchAllData"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CostCenterTaxHTField0" ma:index="19" nillable="true" ma:taxonomy="true" ma:internalName="CostCenterTaxHTField0" ma:taxonomyFieldName="CostCenter" ma:displayName="Cost Center" ma:readOnly="false" ma:default="-1;#3151|ec567317-bef4-4c6f-99d1-4c6582476d64" ma:fieldId="{b3a913ae-ef70-4247-ba61-845fbedb7245}" ma:sspId="2b35d8d6-c495-4997-a5c0-b3dbc42d7f56" ma:termSetId="154175ae-e85e-4495-a4ca-a2b1b9f276ec" ma:anchorId="00000000-0000-0000-0000-000000000000" ma:open="false" ma:isKeyword="fals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TaxKeywordTaxHTField" ma:index="25" ma:taxonomy="true" ma:internalName="TaxKeywordTaxHTField" ma:taxonomyFieldName="TaxKeyword" ma:displayName="Enterprise Keywords" ma:readOnly="false" ma:fieldId="{23f27201-bee3-471e-b2e7-b64fd8b7ca38}" ma:taxonomyMulti="true" ma:sspId="2b35d8d6-c495-4997-a5c0-b3dbc42d7f56" ma:termSetId="00000000-0000-0000-0000-000000000000" ma:anchorId="00000000-0000-0000-0000-000000000000" ma:open="true" ma:isKeyword="true">
      <xsd:complexType>
        <xsd:sequence>
          <xsd:element ref="pc:Terms" minOccurs="0" maxOccurs="1"/>
        </xsd:sequence>
      </xsd:complexType>
    </xsd:element>
    <xsd:element name="SharedWithUsers" ma:index="3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67b668-7df4-4c0a-9cfe-9abf4da9cf85" elementFormDefault="qualified">
    <xsd:import namespace="http://schemas.microsoft.com/office/2006/documentManagement/types"/>
    <xsd:import namespace="http://schemas.microsoft.com/office/infopath/2007/PartnerControls"/>
    <xsd:element name="Report_x0020_Type" ma:index="9" ma:displayName="Report Type" ma:default="(Please Pick a Choice)" ma:description="Pick the type of report" ma:format="Dropdown" ma:indexed="true" ma:internalName="Report_x0020_Type" ma:readOnly="false">
      <xsd:simpleType>
        <xsd:restriction base="dms:Choice">
          <xsd:enumeration value="(Please Pick a Choice)"/>
          <xsd:enumeration value="Actual Revenue Hours"/>
          <xsd:enumeration value="ADA Wheelchair Boardings"/>
          <xsd:enumeration value="Bus Accidents - Excessive"/>
          <xsd:enumeration value="Bus Accidents - Pending"/>
          <xsd:enumeration value="Bus Monthly Performance Report"/>
          <xsd:enumeration value="Fare Evasion (No Fare/Short Fare)"/>
          <xsd:enumeration value="Fare Media Mix"/>
          <xsd:enumeration value="On-Time Performance"/>
          <xsd:enumeration value="Operations Bulletins"/>
          <xsd:enumeration value="Operations Notices"/>
          <xsd:enumeration value="Police Related Incidents - Operator Calls to Police"/>
          <xsd:enumeration value="Police Related Incidents - Transit Policing Division Reports"/>
          <xsd:enumeration value="Rail Monthly Performance Report"/>
          <xsd:enumeration value="Ridership Estimates - Daily Bus Line Level"/>
          <xsd:enumeration value="Ridership Estimates - Rail Station Level"/>
          <xsd:enumeration value="Ridership Estimates - Historical Data"/>
          <xsd:enumeration value="Service Performance Monitoring Reports"/>
          <xsd:enumeration value="Service Performance Measures"/>
          <xsd:enumeration value="Tariff Notices"/>
          <xsd:enumeration value="4-24 Reports - Combined Directly Operated and Contract Services"/>
        </xsd:restriction>
      </xsd:simpleType>
    </xsd:element>
    <xsd:element name="Calendar_x002f_Fiscal_x0020_Year" ma:index="10" nillable="true" ma:displayName="Year" ma:default="Fiscal Year 2020" ma:description="Whether the report is for calendar year or fiscal year" ma:format="Dropdown" ma:indexed="true" ma:internalName="Calendar_x002f_Fiscal_x0020_Year" ma:readOnly="false">
      <xsd:simpleType>
        <xsd:restriction base="dms:Choice">
          <xsd:enumeration value="Fiscal Year 2020"/>
          <xsd:enumeration value="Fiscal Year 2019"/>
          <xsd:enumeration value="Fiscal Year 2018"/>
          <xsd:enumeration value="Fiscal Year 2017"/>
          <xsd:enumeration value="Fiscal Year 2016"/>
          <xsd:enumeration value="Fiscal Year 2015"/>
          <xsd:enumeration value="Fiscal Year 2014"/>
          <xsd:enumeration value="Fiscal Year 2013"/>
          <xsd:enumeration value="Fiscal Year 2012"/>
          <xsd:enumeration value="Fiscal Year 2011"/>
          <xsd:enumeration value="Fiscal Year 2010"/>
          <xsd:enumeration value="Fiscal Year 2009"/>
          <xsd:enumeration value="Fiscal Year 2008"/>
          <xsd:enumeration value="Calendar Year 2019"/>
          <xsd:enumeration value="Calendar Year 2018"/>
          <xsd:enumeration value="Calendar Year 2017"/>
          <xsd:enumeration value="Calendar Year 2016"/>
          <xsd:enumeration value="Calendar Year 2015"/>
          <xsd:enumeration value="Calendar Year 2014"/>
          <xsd:enumeration value="Calendar Year 2013"/>
          <xsd:enumeration value="Calendar Year 2012"/>
          <xsd:enumeration value="Calendar Year 2011"/>
          <xsd:enumeration value="Calendar Year 2010"/>
          <xsd:enumeration value="Calendar Year 2009"/>
          <xsd:enumeration value="Calendar Year 2008"/>
        </xsd:restriction>
      </xsd:simpleType>
    </xsd:element>
    <xsd:element name="Quarter" ma:index="11" ma:displayName="Quarter" ma:default="(Not Applicable)" ma:description="Quarter of the Calendar or Fiscal Year" ma:format="Dropdown" ma:internalName="Quarter" ma:readOnly="false">
      <xsd:simpleType>
        <xsd:restriction base="dms:Choice">
          <xsd:enumeration value="(Not Applicable)"/>
          <xsd:enumeration value="Quarter 1"/>
          <xsd:enumeration value="Quarter 2"/>
          <xsd:enumeration value="Quarter 3"/>
          <xsd:enumeration value="Quarter 4"/>
        </xsd:restriction>
      </xsd:simpleType>
    </xsd:element>
    <xsd:element name="Month" ma:index="12" nillable="true" ma:displayName="Month" ma:default="(Not Applicable)" ma:description="Month of the Year" ma:format="Dropdown" ma:internalName="Month" ma:readOnly="false">
      <xsd:simpleType>
        <xsd:restriction base="dms:Choice">
          <xsd:enumeration value="(Not Applicable)"/>
          <xsd:enumeration value="01 - January"/>
          <xsd:enumeration value="02 - February"/>
          <xsd:enumeration value="03 - March"/>
          <xsd:enumeration value="04 - April"/>
          <xsd:enumeration value="05 - May"/>
          <xsd:enumeration value="06 - June"/>
          <xsd:enumeration value="07 - July"/>
          <xsd:enumeration value="08 - August"/>
          <xsd:enumeration value="09 - September"/>
          <xsd:enumeration value="10 - October"/>
          <xsd:enumeration value="11 - November"/>
          <xsd:enumeration value="12 - December"/>
        </xsd:restriction>
      </xsd:simpleType>
    </xsd:element>
    <xsd:element name="Reporting_x0020_Period" ma:index="13" ma:displayName="Reporting Period" ma:format="Dropdown" ma:internalName="Reporting_x0020_Period" ma:readOnly="false">
      <xsd:simpleType>
        <xsd:restriction base="dms:Choice">
          <xsd:enumeration value="Ad-Hoc"/>
          <xsd:enumeration value="Monthly"/>
          <xsd:enumeration value="Quarterly"/>
          <xsd:enumeration value="Annual"/>
          <xsd:enumeration value="Semi-Annual"/>
        </xsd:restriction>
      </xsd:simpleType>
    </xsd:element>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Service_x0020_Provider" ma:index="29" nillable="true" ma:displayName="Service Provider" ma:default="Directly Operated" ma:format="Dropdown" ma:internalName="Service_x0020_Provider">
      <xsd:simpleType>
        <xsd:restriction base="dms:Choice">
          <xsd:enumeration value="(Not Applicable)"/>
          <xsd:enumeration value="Combined DO &amp; PT"/>
          <xsd:enumeration value="Directly Operated"/>
          <xsd:enumeration value="Purchased Transportation"/>
        </xsd:restriction>
      </xsd:simpleType>
    </xsd:element>
    <xsd:element name="Calendar_x0020_Year" ma:index="30" nillable="true" ma:displayName="Calendar Year" ma:default="2018" ma:format="Dropdown" ma:internalName="Calendar_x0020_Year">
      <xsd:simpleType>
        <xsd:restriction base="dms:Choice">
          <xsd:enumeration value="2030"/>
          <xsd:enumeration value="2029"/>
          <xsd:enumeration value="2028"/>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element name="otai" ma:index="34" nillable="true" ma:displayName="Restated" ma:internalName="otai">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TaxCatchAll"><![CDATA[849;#4-24 Report|563a8f2a-60d6-465f-aba9-17212ea29c26;#414;#3151|ec567317-bef4-4c6f-99d1-4c6582476d64;#433;#Reports|e382d025-cdbc-446f-86b9-7fa66ee697da;#1043;#Miles and Hours|8c9db3ed-b7fd-4416-8c04-d4ac8364863e;#1042;#Route Names|35360f29-9732-4eb2-b95a-fedce50101be;#1041;#Service Change|50be6238-5f48-400e-982f-817f1d1878cd]]></LongProp>
</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5869668-7084-49C6-92C2-88141AC1DA6A}"/>
</file>

<file path=customXml/itemProps2.xml><?xml version="1.0" encoding="utf-8"?>
<ds:datastoreItem xmlns:ds="http://schemas.openxmlformats.org/officeDocument/2006/customXml" ds:itemID="{1CE261F8-1FCC-45FE-A4C1-2CAE83DC1EE2}"/>
</file>

<file path=customXml/itemProps3.xml><?xml version="1.0" encoding="utf-8"?>
<ds:datastoreItem xmlns:ds="http://schemas.openxmlformats.org/officeDocument/2006/customXml" ds:itemID="{E9E19E91-C2E7-47C4-9A33-BD2AD42971C6}"/>
</file>

<file path=customXml/itemProps4.xml><?xml version="1.0" encoding="utf-8"?>
<ds:datastoreItem xmlns:ds="http://schemas.openxmlformats.org/officeDocument/2006/customXml" ds:itemID="{9F59C43F-3103-4D73-9802-45AF4AC21BA9}"/>
</file>

<file path=docProps/app.xml><?xml version="1.0" encoding="utf-8"?>
<Properties xmlns="http://schemas.openxmlformats.org/officeDocument/2006/extended-properties" xmlns:vt="http://schemas.openxmlformats.org/officeDocument/2006/docPropsVTypes">
  <Application>Microsoft Excel Online</Application>
  <Manager/>
  <Company>mta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June 23, 2019</dc:title>
  <dc:subject/>
  <dc:creator>106312</dc:creator>
  <cp:keywords>Route Names; Service Change; Miles and Hours; 4-24 Report</cp:keywords>
  <dc:description/>
  <cp:lastModifiedBy>X</cp:lastModifiedBy>
  <cp:revision/>
  <dcterms:created xsi:type="dcterms:W3CDTF">1997-07-22T16:39:38Z</dcterms:created>
  <dcterms:modified xsi:type="dcterms:W3CDTF">2019-11-15T20:06:48Z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stCenterTaxHTField0">
    <vt:lpwstr>3151|ec567317-bef4-4c6f-99d1-4c6582476d64</vt:lpwstr>
  </property>
  <property fmtid="{D5CDD505-2E9C-101B-9397-08002B2CF9AE}" pid="3" name="DocumentTypeTaxHTField0">
    <vt:lpwstr>Reports|e382d025-cdbc-446f-86b9-7fa66ee697da</vt:lpwstr>
  </property>
  <property fmtid="{D5CDD505-2E9C-101B-9397-08002B2CF9AE}" pid="4" name="TaxCatchAll">
    <vt:lpwstr>849;#4-24 Report|563a8f2a-60d6-465f-aba9-17212ea29c26;#414;#3151|ec567317-bef4-4c6f-99d1-4c6582476d64;#433;#Reports|e382d025-cdbc-446f-86b9-7fa66ee697da;#1043;#Miles and Hours|8c9db3ed-b7fd-4416-8c04-d4ac8364863e;#1042;#Route Names|35360f29-9732-4eb2-b95a</vt:lpwstr>
  </property>
  <property fmtid="{D5CDD505-2E9C-101B-9397-08002B2CF9AE}" pid="5" name="_dlc_DocId">
    <vt:lpwstr>INTRA-550275711-1266</vt:lpwstr>
  </property>
  <property fmtid="{D5CDD505-2E9C-101B-9397-08002B2CF9AE}" pid="6" name="_dlc_DocIdItemGuid">
    <vt:lpwstr>648e9282-6cd3-4cd0-bea6-14b207927419</vt:lpwstr>
  </property>
  <property fmtid="{D5CDD505-2E9C-101B-9397-08002B2CF9AE}" pid="7" name="_dlc_DocIdUrl">
    <vt:lpwstr>https://lacmta.sharepoint.com/sites/MyMetro/Operations/SDSA/_layouts/15/DocIdRedir.aspx?ID=INTRA-550275711-1266, INTRA-550275711-1266</vt:lpwstr>
  </property>
  <property fmtid="{D5CDD505-2E9C-101B-9397-08002B2CF9AE}" pid="8" name="TaxKeywordTaxHTField">
    <vt:lpwstr>Service Change|50be6238-5f48-400e-982f-817f1d1878cd;4-24 Report|563a8f2a-60d6-465f-aba9-17212ea29c26;Route Names|35360f29-9732-4eb2-b95a-fedce50101be;Miles and Hours|8c9db3ed-b7fd-4416-8c04-d4ac8364863e</vt:lpwstr>
  </property>
  <property fmtid="{D5CDD505-2E9C-101B-9397-08002B2CF9AE}" pid="9" name="DocumentType">
    <vt:lpwstr>433;#Reports|e382d025-cdbc-446f-86b9-7fa66ee697da</vt:lpwstr>
  </property>
  <property fmtid="{D5CDD505-2E9C-101B-9397-08002B2CF9AE}" pid="10" name="Report Type">
    <vt:lpwstr>4-24 Reports - Combined Directly Operated and Contract Services</vt:lpwstr>
  </property>
  <property fmtid="{D5CDD505-2E9C-101B-9397-08002B2CF9AE}" pid="11" name="TaxKeyword">
    <vt:lpwstr>1041;#Service Change|50be6238-5f48-400e-982f-817f1d1878cd;#849;#4-24 Report|563a8f2a-60d6-465f-aba9-17212ea29c26;#1042;#Route Names|35360f29-9732-4eb2-b95a-fedce50101be;#1043;#Miles and Hours|8c9db3ed-b7fd-4416-8c04-d4ac8364863e</vt:lpwstr>
  </property>
  <property fmtid="{D5CDD505-2E9C-101B-9397-08002B2CF9AE}" pid="12" name="CostCenter">
    <vt:lpwstr>414;#3151|ec567317-bef4-4c6f-99d1-4c6582476d64</vt:lpwstr>
  </property>
  <property fmtid="{D5CDD505-2E9C-101B-9397-08002B2CF9AE}" pid="13" name="Service Provider">
    <vt:lpwstr>Combined DO &amp; PT</vt:lpwstr>
  </property>
  <property fmtid="{D5CDD505-2E9C-101B-9397-08002B2CF9AE}" pid="14" name="Calendar Year">
    <vt:lpwstr>2019</vt:lpwstr>
  </property>
  <property fmtid="{D5CDD505-2E9C-101B-9397-08002B2CF9AE}" pid="15" name="RoutingRuleDescription">
    <vt:lpwstr>Combined 4-24 Report - Schedule Change  - June 23, 2019</vt:lpwstr>
  </property>
  <property fmtid="{D5CDD505-2E9C-101B-9397-08002B2CF9AE}" pid="16" name="PotentialRecord">
    <vt:lpwstr>1</vt:lpwstr>
  </property>
  <property fmtid="{D5CDD505-2E9C-101B-9397-08002B2CF9AE}" pid="17" name="Reporting Period">
    <vt:lpwstr>Semi-Annual</vt:lpwstr>
  </property>
  <property fmtid="{D5CDD505-2E9C-101B-9397-08002B2CF9AE}" pid="18" name="Calendar/Fiscal Year">
    <vt:lpwstr>Fiscal Year 2019</vt:lpwstr>
  </property>
  <property fmtid="{D5CDD505-2E9C-101B-9397-08002B2CF9AE}" pid="19" name="Month">
    <vt:lpwstr>06 - June</vt:lpwstr>
  </property>
  <property fmtid="{D5CDD505-2E9C-101B-9397-08002B2CF9AE}" pid="20" name="Quarter">
    <vt:lpwstr>(Not Applicable)</vt:lpwstr>
  </property>
  <property fmtid="{D5CDD505-2E9C-101B-9397-08002B2CF9AE}" pid="21" name="otai">
    <vt:lpwstr/>
  </property>
</Properties>
</file>